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 filterPrivacy="1"/>
  <xr:revisionPtr revIDLastSave="223" documentId="8_{48B386D2-3046-F845-807E-6E9F6842EB94}" xr6:coauthVersionLast="47" xr6:coauthVersionMax="47" xr10:uidLastSave="{431BC734-8B9D-1342-92DB-A0DC38A49EA8}"/>
  <bookViews>
    <workbookView xWindow="6180" yWindow="1020" windowWidth="30240" windowHeight="17520" activeTab="5" xr2:uid="{00000000-000D-0000-FFFF-FFFF00000000}"/>
  </bookViews>
  <sheets>
    <sheet name="2022 US Open" sheetId="1" r:id="rId1"/>
    <sheet name="Win Rate Updated" sheetId="10" r:id="rId2"/>
    <sheet name="Win-Rate" sheetId="3" r:id="rId3"/>
    <sheet name="Top Players Win-Rate" sheetId="8" r:id="rId4"/>
    <sheet name="Champion Count (2)" sheetId="15" r:id="rId5"/>
    <sheet name="Wins of 5 or above Players" sheetId="12" r:id="rId6"/>
    <sheet name="Champion Count" sheetId="2" r:id="rId7"/>
  </sheets>
  <definedNames>
    <definedName name="_xlnm._FilterDatabase" localSheetId="6" hidden="1">'Champion Count'!$A$1:$D$404</definedName>
    <definedName name="_xlnm._FilterDatabase" localSheetId="3" hidden="1">'Top Players Win-Rate'!$C$1:$C$277</definedName>
    <definedName name="_xlnm._FilterDatabase" localSheetId="1" hidden="1">'Win Rate Updated'!$A$1:$V$277</definedName>
    <definedName name="_xlnm._FilterDatabase" localSheetId="2" hidden="1">'Win-Rate'!$A$1:$W$1</definedName>
    <definedName name="List_of_US_Open_men_s_singles_champions" localSheetId="0">'2022 US Open'!$A$2:$Q$142</definedName>
    <definedName name="List_of_US_Open_men_s_singles_champions" localSheetId="3">'Top Players Win-Rate'!$A$2:$U$142</definedName>
    <definedName name="List_of_US_Open_men_s_singles_champions" localSheetId="1">'Win Rate Updated'!$A$2:$T$142</definedName>
    <definedName name="List_of_US_Open_men_s_singles_champions" localSheetId="2">'Win-Rate'!$A$2:$U$282</definedName>
    <definedName name="List_of_US_Open_men_s_singles_champions_1" localSheetId="1">'Win Rate Updated'!$A$2:$T$142</definedName>
    <definedName name="win_rate" localSheetId="0">'2022 US Open'!$G$2:$P$277</definedName>
    <definedName name="win_rate" localSheetId="3">'Top Players Win-Rate'!$H$2:$Q$277</definedName>
    <definedName name="win_rate" localSheetId="1">'Win Rate Updated'!$G$2:$P$277</definedName>
    <definedName name="win_rate" localSheetId="2">'Win-Rate'!$H$2:$Q$552</definedName>
    <definedName name="win_rate_1" localSheetId="1">'Win Rate Updated'!$G$2:$P$277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6" i="8" l="1"/>
  <c r="S16" i="8"/>
  <c r="R18" i="8"/>
  <c r="T18" i="8" s="1"/>
  <c r="S18" i="8"/>
  <c r="R20" i="8"/>
  <c r="S20" i="8"/>
  <c r="R28" i="8"/>
  <c r="S28" i="8"/>
  <c r="T28" i="8"/>
  <c r="R29" i="8"/>
  <c r="T29" i="8" s="1"/>
  <c r="S29" i="8"/>
  <c r="R31" i="8"/>
  <c r="S31" i="8"/>
  <c r="R33" i="8"/>
  <c r="S33" i="8"/>
  <c r="T33" i="8" s="1"/>
  <c r="R35" i="8"/>
  <c r="T35" i="8" s="1"/>
  <c r="S35" i="8"/>
  <c r="R37" i="8"/>
  <c r="T37" i="8" s="1"/>
  <c r="S37" i="8"/>
  <c r="R40" i="8"/>
  <c r="S40" i="8"/>
  <c r="T40" i="8"/>
  <c r="R41" i="8"/>
  <c r="S41" i="8"/>
  <c r="R46" i="8"/>
  <c r="T46" i="8" s="1"/>
  <c r="S46" i="8"/>
  <c r="R52" i="8"/>
  <c r="S52" i="8"/>
  <c r="T52" i="8"/>
  <c r="R53" i="8"/>
  <c r="T53" i="8" s="1"/>
  <c r="S53" i="8"/>
  <c r="R54" i="8"/>
  <c r="S54" i="8"/>
  <c r="T54" i="8" s="1"/>
  <c r="R55" i="8"/>
  <c r="T55" i="8" s="1"/>
  <c r="S55" i="8"/>
  <c r="R58" i="8"/>
  <c r="S58" i="8"/>
  <c r="R59" i="8"/>
  <c r="T59" i="8" s="1"/>
  <c r="S59" i="8"/>
  <c r="R65" i="8"/>
  <c r="T65" i="8" s="1"/>
  <c r="S65" i="8"/>
  <c r="R66" i="8"/>
  <c r="S66" i="8"/>
  <c r="T66" i="8"/>
  <c r="R68" i="8"/>
  <c r="S68" i="8"/>
  <c r="R79" i="8"/>
  <c r="S79" i="8"/>
  <c r="R80" i="8"/>
  <c r="S80" i="8"/>
  <c r="R81" i="8"/>
  <c r="S81" i="8"/>
  <c r="R84" i="8"/>
  <c r="T84" i="8" s="1"/>
  <c r="S84" i="8"/>
  <c r="R88" i="8"/>
  <c r="T88" i="8" s="1"/>
  <c r="S88" i="8"/>
  <c r="R89" i="8"/>
  <c r="S89" i="8"/>
  <c r="R90" i="8"/>
  <c r="S90" i="8"/>
  <c r="T90" i="8" s="1"/>
  <c r="R92" i="8"/>
  <c r="T92" i="8" s="1"/>
  <c r="S92" i="8"/>
  <c r="R93" i="8"/>
  <c r="S93" i="8"/>
  <c r="R94" i="8"/>
  <c r="S94" i="8"/>
  <c r="T94" i="8" s="1"/>
  <c r="R97" i="8"/>
  <c r="T97" i="8" s="1"/>
  <c r="S97" i="8"/>
  <c r="R98" i="8"/>
  <c r="T98" i="8" s="1"/>
  <c r="S98" i="8"/>
  <c r="R104" i="8"/>
  <c r="S104" i="8"/>
  <c r="T104" i="8"/>
  <c r="R106" i="8"/>
  <c r="T106" i="8" s="1"/>
  <c r="S106" i="8"/>
  <c r="R114" i="8"/>
  <c r="T114" i="8" s="1"/>
  <c r="S114" i="8"/>
  <c r="R120" i="8"/>
  <c r="S120" i="8"/>
  <c r="T120" i="8"/>
  <c r="R182" i="8"/>
  <c r="T182" i="8" s="1"/>
  <c r="S182" i="8"/>
  <c r="R186" i="8"/>
  <c r="S186" i="8"/>
  <c r="T186" i="8" s="1"/>
  <c r="R187" i="8"/>
  <c r="T187" i="8" s="1"/>
  <c r="S187" i="8"/>
  <c r="R188" i="8"/>
  <c r="S188" i="8"/>
  <c r="R190" i="8"/>
  <c r="T190" i="8" s="1"/>
  <c r="S190" i="8"/>
  <c r="R192" i="8"/>
  <c r="T192" i="8" s="1"/>
  <c r="S192" i="8"/>
  <c r="R194" i="8"/>
  <c r="S194" i="8"/>
  <c r="T194" i="8"/>
  <c r="R195" i="8"/>
  <c r="S195" i="8"/>
  <c r="R196" i="8"/>
  <c r="S196" i="8"/>
  <c r="R197" i="8"/>
  <c r="S197" i="8"/>
  <c r="R198" i="8"/>
  <c r="S198" i="8"/>
  <c r="R199" i="8"/>
  <c r="T199" i="8" s="1"/>
  <c r="S199" i="8"/>
  <c r="R200" i="8"/>
  <c r="T200" i="8" s="1"/>
  <c r="S200" i="8"/>
  <c r="R201" i="8"/>
  <c r="S201" i="8"/>
  <c r="R202" i="8"/>
  <c r="S202" i="8"/>
  <c r="T202" i="8" s="1"/>
  <c r="R203" i="8"/>
  <c r="S203" i="8"/>
  <c r="T203" i="8" s="1"/>
  <c r="R204" i="8"/>
  <c r="T204" i="8" s="1"/>
  <c r="S204" i="8"/>
  <c r="R205" i="8"/>
  <c r="S205" i="8"/>
  <c r="T205" i="8" s="1"/>
  <c r="R208" i="8"/>
  <c r="T208" i="8" s="1"/>
  <c r="S208" i="8"/>
  <c r="R210" i="8"/>
  <c r="S210" i="8"/>
  <c r="R212" i="8"/>
  <c r="S212" i="8"/>
  <c r="T212" i="8"/>
  <c r="R214" i="8"/>
  <c r="S214" i="8"/>
  <c r="R223" i="8"/>
  <c r="S223" i="8"/>
  <c r="T223" i="8"/>
  <c r="R225" i="8"/>
  <c r="S225" i="8"/>
  <c r="R227" i="8"/>
  <c r="S227" i="8"/>
  <c r="R229" i="8"/>
  <c r="S229" i="8"/>
  <c r="R231" i="8"/>
  <c r="S231" i="8"/>
  <c r="R241" i="8"/>
  <c r="T241" i="8" s="1"/>
  <c r="S241" i="8"/>
  <c r="R243" i="8"/>
  <c r="S243" i="8"/>
  <c r="T243" i="8"/>
  <c r="R271" i="8"/>
  <c r="S271" i="8"/>
  <c r="R272" i="8"/>
  <c r="T272" i="8" s="1"/>
  <c r="S272" i="8"/>
  <c r="R273" i="8"/>
  <c r="S273" i="8"/>
  <c r="T273" i="8" s="1"/>
  <c r="R274" i="8"/>
  <c r="T274" i="8" s="1"/>
  <c r="S274" i="8"/>
  <c r="R275" i="8"/>
  <c r="S275" i="8"/>
  <c r="T275" i="8" s="1"/>
  <c r="R276" i="8"/>
  <c r="T276" i="8" s="1"/>
  <c r="S276" i="8"/>
  <c r="R277" i="8"/>
  <c r="S277" i="8"/>
  <c r="C553" i="3"/>
  <c r="C551" i="3"/>
  <c r="C549" i="3"/>
  <c r="C547" i="3"/>
  <c r="C545" i="3"/>
  <c r="C543" i="3"/>
  <c r="C541" i="3"/>
  <c r="C539" i="3"/>
  <c r="C537" i="3"/>
  <c r="C535" i="3"/>
  <c r="C533" i="3"/>
  <c r="C531" i="3"/>
  <c r="C529" i="3"/>
  <c r="C527" i="3"/>
  <c r="C525" i="3"/>
  <c r="C523" i="3"/>
  <c r="C521" i="3"/>
  <c r="C519" i="3"/>
  <c r="C517" i="3"/>
  <c r="C515" i="3"/>
  <c r="C513" i="3"/>
  <c r="C511" i="3"/>
  <c r="C509" i="3"/>
  <c r="C507" i="3"/>
  <c r="C505" i="3"/>
  <c r="C503" i="3"/>
  <c r="C501" i="3"/>
  <c r="C499" i="3"/>
  <c r="C497" i="3"/>
  <c r="C495" i="3"/>
  <c r="C493" i="3"/>
  <c r="C491" i="3"/>
  <c r="C489" i="3"/>
  <c r="C487" i="3"/>
  <c r="C485" i="3"/>
  <c r="C483" i="3"/>
  <c r="C481" i="3"/>
  <c r="C479" i="3"/>
  <c r="C477" i="3"/>
  <c r="C475" i="3"/>
  <c r="C473" i="3"/>
  <c r="C471" i="3"/>
  <c r="C469" i="3"/>
  <c r="C467" i="3"/>
  <c r="C465" i="3"/>
  <c r="C463" i="3"/>
  <c r="C461" i="3"/>
  <c r="C459" i="3"/>
  <c r="C457" i="3"/>
  <c r="C455" i="3"/>
  <c r="C453" i="3"/>
  <c r="C451" i="3"/>
  <c r="C449" i="3"/>
  <c r="C447" i="3"/>
  <c r="C445" i="3"/>
  <c r="C443" i="3"/>
  <c r="C441" i="3"/>
  <c r="C439" i="3"/>
  <c r="C437" i="3"/>
  <c r="C435" i="3"/>
  <c r="C433" i="3"/>
  <c r="C431" i="3"/>
  <c r="C429" i="3"/>
  <c r="C427" i="3"/>
  <c r="C425" i="3"/>
  <c r="C423" i="3"/>
  <c r="C421" i="3"/>
  <c r="C419" i="3"/>
  <c r="C417" i="3"/>
  <c r="C415" i="3"/>
  <c r="C413" i="3"/>
  <c r="C411" i="3"/>
  <c r="C409" i="3"/>
  <c r="C407" i="3"/>
  <c r="C405" i="3"/>
  <c r="C403" i="3"/>
  <c r="C401" i="3"/>
  <c r="C399" i="3"/>
  <c r="C397" i="3"/>
  <c r="C395" i="3"/>
  <c r="C393" i="3"/>
  <c r="C391" i="3"/>
  <c r="C389" i="3"/>
  <c r="C387" i="3"/>
  <c r="C385" i="3"/>
  <c r="C383" i="3"/>
  <c r="C381" i="3"/>
  <c r="C379" i="3"/>
  <c r="C377" i="3"/>
  <c r="C375" i="3"/>
  <c r="C373" i="3"/>
  <c r="C371" i="3"/>
  <c r="C369" i="3"/>
  <c r="C367" i="3"/>
  <c r="C365" i="3"/>
  <c r="C363" i="3"/>
  <c r="C361" i="3"/>
  <c r="C359" i="3"/>
  <c r="C357" i="3"/>
  <c r="C355" i="3"/>
  <c r="C353" i="3"/>
  <c r="C351" i="3"/>
  <c r="C349" i="3"/>
  <c r="C347" i="3"/>
  <c r="C345" i="3"/>
  <c r="C343" i="3"/>
  <c r="C341" i="3"/>
  <c r="C339" i="3"/>
  <c r="C337" i="3"/>
  <c r="C335" i="3"/>
  <c r="C333" i="3"/>
  <c r="C331" i="3"/>
  <c r="C329" i="3"/>
  <c r="C327" i="3"/>
  <c r="C325" i="3"/>
  <c r="C323" i="3"/>
  <c r="C321" i="3"/>
  <c r="C319" i="3"/>
  <c r="C317" i="3"/>
  <c r="C315" i="3"/>
  <c r="C313" i="3"/>
  <c r="C311" i="3"/>
  <c r="C309" i="3"/>
  <c r="C307" i="3"/>
  <c r="C305" i="3"/>
  <c r="C303" i="3"/>
  <c r="C301" i="3"/>
  <c r="C299" i="3"/>
  <c r="C297" i="3"/>
  <c r="C295" i="3"/>
  <c r="C293" i="3"/>
  <c r="C291" i="3"/>
  <c r="C289" i="3"/>
  <c r="C287" i="3"/>
  <c r="C285" i="3"/>
  <c r="C283" i="3"/>
  <c r="C281" i="3"/>
  <c r="C279" i="3"/>
  <c r="C277" i="3"/>
  <c r="C275" i="3"/>
  <c r="C273" i="3"/>
  <c r="C271" i="3"/>
  <c r="C269" i="3"/>
  <c r="C267" i="3"/>
  <c r="C265" i="3"/>
  <c r="C263" i="3"/>
  <c r="C261" i="3"/>
  <c r="C259" i="3"/>
  <c r="C257" i="3"/>
  <c r="C255" i="3"/>
  <c r="C253" i="3"/>
  <c r="C251" i="3"/>
  <c r="C249" i="3"/>
  <c r="C247" i="3"/>
  <c r="C245" i="3"/>
  <c r="C243" i="3"/>
  <c r="C241" i="3"/>
  <c r="C239" i="3"/>
  <c r="C237" i="3"/>
  <c r="C235" i="3"/>
  <c r="C233" i="3"/>
  <c r="C231" i="3"/>
  <c r="C229" i="3"/>
  <c r="C227" i="3"/>
  <c r="C225" i="3"/>
  <c r="C223" i="3"/>
  <c r="C221" i="3"/>
  <c r="C219" i="3"/>
  <c r="C217" i="3"/>
  <c r="C215" i="3"/>
  <c r="C213" i="3"/>
  <c r="C211" i="3"/>
  <c r="C209" i="3"/>
  <c r="C207" i="3"/>
  <c r="C205" i="3"/>
  <c r="C203" i="3"/>
  <c r="C201" i="3"/>
  <c r="C199" i="3"/>
  <c r="C197" i="3"/>
  <c r="C195" i="3"/>
  <c r="C193" i="3"/>
  <c r="C191" i="3"/>
  <c r="C189" i="3"/>
  <c r="C187" i="3"/>
  <c r="C185" i="3"/>
  <c r="C183" i="3"/>
  <c r="C181" i="3"/>
  <c r="C179" i="3"/>
  <c r="C177" i="3"/>
  <c r="C175" i="3"/>
  <c r="C173" i="3"/>
  <c r="C171" i="3"/>
  <c r="C169" i="3"/>
  <c r="C167" i="3"/>
  <c r="C165" i="3"/>
  <c r="C163" i="3"/>
  <c r="C161" i="3"/>
  <c r="C159" i="3"/>
  <c r="C157" i="3"/>
  <c r="C155" i="3"/>
  <c r="C153" i="3"/>
  <c r="C151" i="3"/>
  <c r="C149" i="3"/>
  <c r="C147" i="3"/>
  <c r="C145" i="3"/>
  <c r="C143" i="3"/>
  <c r="C141" i="3"/>
  <c r="C139" i="3"/>
  <c r="C137" i="3"/>
  <c r="C135" i="3"/>
  <c r="C133" i="3"/>
  <c r="C131" i="3"/>
  <c r="C129" i="3"/>
  <c r="C127" i="3"/>
  <c r="C125" i="3"/>
  <c r="C123" i="3"/>
  <c r="C121" i="3"/>
  <c r="C119" i="3"/>
  <c r="C117" i="3"/>
  <c r="C115" i="3"/>
  <c r="C113" i="3"/>
  <c r="C111" i="3"/>
  <c r="C109" i="3"/>
  <c r="C107" i="3"/>
  <c r="C105" i="3"/>
  <c r="C103" i="3"/>
  <c r="C101" i="3"/>
  <c r="C99" i="3"/>
  <c r="C97" i="3"/>
  <c r="C95" i="3"/>
  <c r="C93" i="3"/>
  <c r="C91" i="3"/>
  <c r="C89" i="3"/>
  <c r="C87" i="3"/>
  <c r="C85" i="3"/>
  <c r="C83" i="3"/>
  <c r="C81" i="3"/>
  <c r="C79" i="3"/>
  <c r="C77" i="3"/>
  <c r="C75" i="3"/>
  <c r="C73" i="3"/>
  <c r="C71" i="3"/>
  <c r="C69" i="3"/>
  <c r="C67" i="3"/>
  <c r="C65" i="3"/>
  <c r="C63" i="3"/>
  <c r="C61" i="3"/>
  <c r="C59" i="3"/>
  <c r="C57" i="3"/>
  <c r="C55" i="3"/>
  <c r="C53" i="3"/>
  <c r="C51" i="3"/>
  <c r="C49" i="3"/>
  <c r="C47" i="3"/>
  <c r="C45" i="3"/>
  <c r="C43" i="3"/>
  <c r="C41" i="3"/>
  <c r="C39" i="3"/>
  <c r="C37" i="3"/>
  <c r="C35" i="3"/>
  <c r="C33" i="3"/>
  <c r="C31" i="3"/>
  <c r="C29" i="3"/>
  <c r="C27" i="3"/>
  <c r="C25" i="3"/>
  <c r="C23" i="3"/>
  <c r="C21" i="3"/>
  <c r="C19" i="3"/>
  <c r="C17" i="3"/>
  <c r="C15" i="3"/>
  <c r="C13" i="3"/>
  <c r="C11" i="3"/>
  <c r="C9" i="3"/>
  <c r="C7" i="3"/>
  <c r="C5" i="3"/>
  <c r="C3" i="3"/>
  <c r="C554" i="3" s="1"/>
  <c r="R223" i="10"/>
  <c r="Q223" i="10"/>
  <c r="R222" i="10"/>
  <c r="Q222" i="10"/>
  <c r="R221" i="10"/>
  <c r="Q221" i="10"/>
  <c r="R220" i="10"/>
  <c r="Q220" i="10"/>
  <c r="R219" i="10"/>
  <c r="Q219" i="10"/>
  <c r="R218" i="10"/>
  <c r="Q218" i="10"/>
  <c r="R217" i="10"/>
  <c r="Q217" i="10"/>
  <c r="R59" i="10"/>
  <c r="Q59" i="10"/>
  <c r="R97" i="10"/>
  <c r="Q97" i="10"/>
  <c r="R21" i="10"/>
  <c r="Q21" i="10"/>
  <c r="R96" i="10"/>
  <c r="Q96" i="10"/>
  <c r="R20" i="10"/>
  <c r="Q20" i="10"/>
  <c r="R194" i="10"/>
  <c r="Q194" i="10"/>
  <c r="R60" i="10"/>
  <c r="Q60" i="10"/>
  <c r="R193" i="10"/>
  <c r="Q193" i="10"/>
  <c r="R134" i="10"/>
  <c r="Q134" i="10"/>
  <c r="R192" i="10"/>
  <c r="Q192" i="10"/>
  <c r="R133" i="10"/>
  <c r="Q133" i="10"/>
  <c r="R229" i="10"/>
  <c r="Q229" i="10"/>
  <c r="R6" i="10"/>
  <c r="Q6" i="10"/>
  <c r="R228" i="10"/>
  <c r="Q228" i="10"/>
  <c r="R82" i="10"/>
  <c r="Q82" i="10"/>
  <c r="R74" i="10"/>
  <c r="Q74" i="10"/>
  <c r="R121" i="10"/>
  <c r="Q121" i="10"/>
  <c r="R227" i="10"/>
  <c r="Q227" i="10"/>
  <c r="R58" i="10"/>
  <c r="Q58" i="10"/>
  <c r="R226" i="10"/>
  <c r="Q226" i="10"/>
  <c r="R120" i="10"/>
  <c r="Q120" i="10"/>
  <c r="R138" i="10"/>
  <c r="Q138" i="10"/>
  <c r="R119" i="10"/>
  <c r="Q119" i="10"/>
  <c r="R137" i="10"/>
  <c r="Q137" i="10"/>
  <c r="R157" i="10"/>
  <c r="Q157" i="10"/>
  <c r="R136" i="10"/>
  <c r="Q136" i="10"/>
  <c r="R184" i="10"/>
  <c r="Q184" i="10"/>
  <c r="R276" i="10"/>
  <c r="Q276" i="10"/>
  <c r="R57" i="10"/>
  <c r="Q57" i="10"/>
  <c r="R275" i="10"/>
  <c r="Q275" i="10"/>
  <c r="R156" i="10"/>
  <c r="Q156" i="10"/>
  <c r="R129" i="10"/>
  <c r="Q129" i="10"/>
  <c r="R56" i="10"/>
  <c r="Q56" i="10"/>
  <c r="R98" i="10"/>
  <c r="Q98" i="10"/>
  <c r="R173" i="10"/>
  <c r="Q173" i="10"/>
  <c r="R19" i="10"/>
  <c r="Q19" i="10"/>
  <c r="R55" i="10"/>
  <c r="Q55" i="10"/>
  <c r="R269" i="10"/>
  <c r="Q269" i="10"/>
  <c r="R83" i="10"/>
  <c r="Q83" i="10"/>
  <c r="R274" i="10"/>
  <c r="Q274" i="10"/>
  <c r="R64" i="10"/>
  <c r="Q64" i="10"/>
  <c r="R273" i="10"/>
  <c r="Q273" i="10"/>
  <c r="R167" i="10"/>
  <c r="Q167" i="10"/>
  <c r="R272" i="10"/>
  <c r="Q272" i="10"/>
  <c r="R81" i="10"/>
  <c r="Q81" i="10"/>
  <c r="R271" i="10"/>
  <c r="Q271" i="10"/>
  <c r="R80" i="10"/>
  <c r="Q80" i="10"/>
  <c r="R270" i="10"/>
  <c r="Q270" i="10"/>
  <c r="R79" i="10"/>
  <c r="Q79" i="10"/>
  <c r="R172" i="10"/>
  <c r="Q172" i="10"/>
  <c r="R165" i="10"/>
  <c r="Q165" i="10"/>
  <c r="R171" i="10"/>
  <c r="Q171" i="10"/>
  <c r="R164" i="10"/>
  <c r="Q164" i="10"/>
  <c r="R216" i="10"/>
  <c r="Q216" i="10"/>
  <c r="R163" i="10"/>
  <c r="Q163" i="10"/>
  <c r="R25" i="10"/>
  <c r="Q25" i="10"/>
  <c r="R181" i="10"/>
  <c r="Q181" i="10"/>
  <c r="R215" i="10"/>
  <c r="Q215" i="10"/>
  <c r="R180" i="10"/>
  <c r="Q180" i="10"/>
  <c r="R225" i="10"/>
  <c r="Q225" i="10"/>
  <c r="R179" i="10"/>
  <c r="Q179" i="10"/>
  <c r="R224" i="10"/>
  <c r="Q224" i="10"/>
  <c r="R178" i="10"/>
  <c r="Q178" i="10"/>
  <c r="R24" i="10"/>
  <c r="Q24" i="10"/>
  <c r="R78" i="10"/>
  <c r="Q78" i="10"/>
  <c r="R32" i="10"/>
  <c r="Q32" i="10"/>
  <c r="R177" i="10"/>
  <c r="Q177" i="10"/>
  <c r="R31" i="10"/>
  <c r="Q31" i="10"/>
  <c r="R176" i="10"/>
  <c r="Q176" i="10"/>
  <c r="R30" i="10"/>
  <c r="Q30" i="10"/>
  <c r="R175" i="10"/>
  <c r="Q175" i="10"/>
  <c r="R29" i="10"/>
  <c r="Q29" i="10"/>
  <c r="R94" i="10"/>
  <c r="Q94" i="10"/>
  <c r="R28" i="10"/>
  <c r="Q28" i="10"/>
  <c r="R93" i="10"/>
  <c r="Q93" i="10"/>
  <c r="R27" i="10"/>
  <c r="Q27" i="10"/>
  <c r="R92" i="10"/>
  <c r="Q92" i="10"/>
  <c r="R214" i="10"/>
  <c r="Q214" i="10"/>
  <c r="R174" i="10"/>
  <c r="Q174" i="10"/>
  <c r="R213" i="10"/>
  <c r="Q213" i="10"/>
  <c r="R91" i="10"/>
  <c r="Q91" i="10"/>
  <c r="R95" i="10"/>
  <c r="Q95" i="10"/>
  <c r="R90" i="10"/>
  <c r="Q90" i="10"/>
  <c r="R26" i="10"/>
  <c r="Q26" i="10"/>
  <c r="R89" i="10"/>
  <c r="Q89" i="10"/>
  <c r="R110" i="10"/>
  <c r="Q110" i="10"/>
  <c r="R22" i="10"/>
  <c r="Q22" i="10"/>
  <c r="R62" i="10"/>
  <c r="Q62" i="10"/>
  <c r="R88" i="10"/>
  <c r="Q88" i="10"/>
  <c r="R61" i="10"/>
  <c r="Q61" i="10"/>
  <c r="R87" i="10"/>
  <c r="Q87" i="10"/>
  <c r="R72" i="10"/>
  <c r="Q72" i="10"/>
  <c r="R86" i="10"/>
  <c r="Q86" i="10"/>
  <c r="R71" i="10"/>
  <c r="Q71" i="10"/>
  <c r="R85" i="10"/>
  <c r="Q85" i="10"/>
  <c r="R277" i="10"/>
  <c r="Q277" i="10"/>
  <c r="R84" i="10"/>
  <c r="Q84" i="10"/>
  <c r="R70" i="10"/>
  <c r="Q70" i="10"/>
  <c r="R5" i="10"/>
  <c r="Q5" i="10"/>
  <c r="R51" i="10"/>
  <c r="Q51" i="10"/>
  <c r="R14" i="10"/>
  <c r="Q14" i="10"/>
  <c r="R50" i="10"/>
  <c r="Q50" i="10"/>
  <c r="R4" i="10"/>
  <c r="Q4" i="10"/>
  <c r="R38" i="10"/>
  <c r="Q38" i="10"/>
  <c r="R3" i="10"/>
  <c r="Q3" i="10"/>
  <c r="R52" i="10"/>
  <c r="Q52" i="10"/>
  <c r="R2" i="10"/>
  <c r="Q2" i="10"/>
  <c r="R37" i="10"/>
  <c r="Q37" i="10"/>
  <c r="R241" i="10"/>
  <c r="Q241" i="10"/>
  <c r="R260" i="10"/>
  <c r="Q260" i="10"/>
  <c r="R202" i="10"/>
  <c r="Q202" i="10"/>
  <c r="R117" i="10"/>
  <c r="Q117" i="10"/>
  <c r="R201" i="10"/>
  <c r="Q201" i="10"/>
  <c r="R67" i="10"/>
  <c r="Q67" i="10"/>
  <c r="R200" i="10"/>
  <c r="Q200" i="10"/>
  <c r="R66" i="10"/>
  <c r="Q66" i="10"/>
  <c r="R240" i="10"/>
  <c r="Q240" i="10"/>
  <c r="R104" i="10"/>
  <c r="Q104" i="10"/>
  <c r="R199" i="10"/>
  <c r="Q199" i="10"/>
  <c r="R103" i="10"/>
  <c r="Q103" i="10"/>
  <c r="R132" i="10"/>
  <c r="Q132" i="10"/>
  <c r="R196" i="10"/>
  <c r="Q196" i="10"/>
  <c r="R149" i="10"/>
  <c r="Q149" i="10"/>
  <c r="R195" i="10"/>
  <c r="Q195" i="10"/>
  <c r="R148" i="10"/>
  <c r="Q148" i="10"/>
  <c r="R17" i="10"/>
  <c r="Q17" i="10"/>
  <c r="R147" i="10"/>
  <c r="Q147" i="10"/>
  <c r="R69" i="10"/>
  <c r="Q69" i="10"/>
  <c r="R170" i="10"/>
  <c r="Q170" i="10"/>
  <c r="R68" i="10"/>
  <c r="Q68" i="10"/>
  <c r="R169" i="10"/>
  <c r="Q169" i="10"/>
  <c r="R262" i="10"/>
  <c r="Q262" i="10"/>
  <c r="R168" i="10"/>
  <c r="Q168" i="10"/>
  <c r="R267" i="10"/>
  <c r="Q267" i="10"/>
  <c r="R54" i="10"/>
  <c r="Q54" i="10"/>
  <c r="R261" i="10"/>
  <c r="Q261" i="10"/>
  <c r="R53" i="10"/>
  <c r="Q53" i="10"/>
  <c r="R125" i="10"/>
  <c r="Q125" i="10"/>
  <c r="R248" i="10"/>
  <c r="Q248" i="10"/>
  <c r="R135" i="10"/>
  <c r="Q135" i="10"/>
  <c r="R8" i="10"/>
  <c r="Q8" i="10"/>
  <c r="R18" i="10"/>
  <c r="Q18" i="10"/>
  <c r="R7" i="10"/>
  <c r="Q7" i="10"/>
  <c r="R188" i="10"/>
  <c r="Q188" i="10"/>
  <c r="R153" i="10"/>
  <c r="Q153" i="10"/>
  <c r="R187" i="10"/>
  <c r="Q187" i="10"/>
  <c r="R48" i="10"/>
  <c r="Q48" i="10"/>
  <c r="R238" i="10"/>
  <c r="Q238" i="10"/>
  <c r="R47" i="10"/>
  <c r="Q47" i="10"/>
  <c r="R231" i="10"/>
  <c r="Q231" i="10"/>
  <c r="R146" i="10"/>
  <c r="Q146" i="10"/>
  <c r="R212" i="10"/>
  <c r="Q212" i="10"/>
  <c r="R152" i="10"/>
  <c r="Q152" i="10"/>
  <c r="R237" i="10"/>
  <c r="Q237" i="10"/>
  <c r="R151" i="10"/>
  <c r="Q151" i="10"/>
  <c r="R140" i="10"/>
  <c r="Q140" i="10"/>
  <c r="R145" i="10"/>
  <c r="Q145" i="10"/>
  <c r="R73" i="10"/>
  <c r="Q73" i="10"/>
  <c r="R150" i="10"/>
  <c r="Q150" i="10"/>
  <c r="R116" i="10"/>
  <c r="Q116" i="10"/>
  <c r="R36" i="10"/>
  <c r="Q36" i="10"/>
  <c r="R16" i="10"/>
  <c r="Q16" i="10"/>
  <c r="R268" i="10"/>
  <c r="Q268" i="10"/>
  <c r="R230" i="10"/>
  <c r="Q230" i="10"/>
  <c r="R144" i="10"/>
  <c r="Q144" i="10"/>
  <c r="R124" i="10"/>
  <c r="Q124" i="10"/>
  <c r="R143" i="10"/>
  <c r="Q143" i="10"/>
  <c r="R250" i="10"/>
  <c r="Q250" i="10"/>
  <c r="R35" i="10"/>
  <c r="Q35" i="10"/>
  <c r="R99" i="10"/>
  <c r="Q99" i="10"/>
  <c r="R34" i="10"/>
  <c r="Q34" i="10"/>
  <c r="R115" i="10"/>
  <c r="Q115" i="10"/>
  <c r="R142" i="10"/>
  <c r="Q142" i="10"/>
  <c r="R109" i="10"/>
  <c r="Q109" i="10"/>
  <c r="R33" i="10"/>
  <c r="Q33" i="10"/>
  <c r="R139" i="10"/>
  <c r="Q139" i="10"/>
  <c r="R45" i="10"/>
  <c r="Q45" i="10"/>
  <c r="R108" i="10"/>
  <c r="Q108" i="10"/>
  <c r="R44" i="10"/>
  <c r="Q44" i="10"/>
  <c r="R76" i="10"/>
  <c r="Q76" i="10"/>
  <c r="R43" i="10"/>
  <c r="Q43" i="10"/>
  <c r="R107" i="10"/>
  <c r="Q107" i="10"/>
  <c r="R42" i="10"/>
  <c r="Q42" i="10"/>
  <c r="R114" i="10"/>
  <c r="Q114" i="10"/>
  <c r="R264" i="10"/>
  <c r="Q264" i="10"/>
  <c r="R113" i="10"/>
  <c r="Q113" i="10"/>
  <c r="R41" i="10"/>
  <c r="Q41" i="10"/>
  <c r="R112" i="10"/>
  <c r="Q112" i="10"/>
  <c r="R263" i="10"/>
  <c r="Q263" i="10"/>
  <c r="R106" i="10"/>
  <c r="Q106" i="10"/>
  <c r="R40" i="10"/>
  <c r="Q40" i="10"/>
  <c r="R105" i="10"/>
  <c r="Q105" i="10"/>
  <c r="R162" i="10"/>
  <c r="Q162" i="10"/>
  <c r="R111" i="10"/>
  <c r="Q111" i="10"/>
  <c r="R161" i="10"/>
  <c r="Q161" i="10"/>
  <c r="R102" i="10"/>
  <c r="Q102" i="10"/>
  <c r="R77" i="10"/>
  <c r="Q77" i="10"/>
  <c r="R101" i="10"/>
  <c r="Q101" i="10"/>
  <c r="R160" i="10"/>
  <c r="Q160" i="10"/>
  <c r="R100" i="10"/>
  <c r="Q100" i="10"/>
  <c r="R159" i="10"/>
  <c r="Q159" i="10"/>
  <c r="R166" i="10"/>
  <c r="Q166" i="10"/>
  <c r="R258" i="10"/>
  <c r="Q258" i="10"/>
  <c r="R39" i="10"/>
  <c r="Q39" i="10"/>
  <c r="R257" i="10"/>
  <c r="Q257" i="10"/>
  <c r="R207" i="10"/>
  <c r="Q207" i="10"/>
  <c r="R75" i="10"/>
  <c r="Q75" i="10"/>
  <c r="R253" i="10"/>
  <c r="Q253" i="10"/>
  <c r="R183" i="10"/>
  <c r="Q183" i="10"/>
  <c r="R252" i="10"/>
  <c r="Q252" i="10"/>
  <c r="R182" i="10"/>
  <c r="Q182" i="10"/>
  <c r="R206" i="10"/>
  <c r="Q206" i="10"/>
  <c r="R256" i="10"/>
  <c r="Q256" i="10"/>
  <c r="R10" i="10"/>
  <c r="Q10" i="10"/>
  <c r="R15" i="10"/>
  <c r="Q15" i="10"/>
  <c r="R205" i="10"/>
  <c r="Q205" i="10"/>
  <c r="R255" i="10"/>
  <c r="Q255" i="10"/>
  <c r="R204" i="10"/>
  <c r="Q204" i="10"/>
  <c r="R254" i="10"/>
  <c r="Q254" i="10"/>
  <c r="R198" i="10"/>
  <c r="Q198" i="10"/>
  <c r="R158" i="10"/>
  <c r="Q158" i="10"/>
  <c r="R197" i="10"/>
  <c r="Q197" i="10"/>
  <c r="R130" i="10"/>
  <c r="Q130" i="10"/>
  <c r="R9" i="10"/>
  <c r="Q9" i="10"/>
  <c r="R247" i="10"/>
  <c r="Q247" i="10"/>
  <c r="R141" i="10"/>
  <c r="Q141" i="10"/>
  <c r="R266" i="10"/>
  <c r="Q266" i="10"/>
  <c r="R131" i="10"/>
  <c r="Q131" i="10"/>
  <c r="R265" i="10"/>
  <c r="Q265" i="10"/>
  <c r="R203" i="10"/>
  <c r="Q203" i="10"/>
  <c r="R246" i="10"/>
  <c r="Q246" i="10"/>
  <c r="R12" i="10"/>
  <c r="Q12" i="10"/>
  <c r="R123" i="10"/>
  <c r="Q123" i="10"/>
  <c r="R236" i="10"/>
  <c r="Q236" i="10"/>
  <c r="R259" i="10"/>
  <c r="Q259" i="10"/>
  <c r="R235" i="10"/>
  <c r="Q235" i="10"/>
  <c r="R128" i="10"/>
  <c r="Q128" i="10"/>
  <c r="R234" i="10"/>
  <c r="Q234" i="10"/>
  <c r="R154" i="10"/>
  <c r="Q154" i="10"/>
  <c r="R233" i="10"/>
  <c r="Q233" i="10"/>
  <c r="R122" i="10"/>
  <c r="Q122" i="10"/>
  <c r="R232" i="10"/>
  <c r="Q232" i="10"/>
  <c r="R245" i="10"/>
  <c r="Q245" i="10"/>
  <c r="R118" i="10"/>
  <c r="Q118" i="10"/>
  <c r="R127" i="10"/>
  <c r="Q127" i="10"/>
  <c r="R211" i="10"/>
  <c r="Q211" i="10"/>
  <c r="R126" i="10"/>
  <c r="Q126" i="10"/>
  <c r="R191" i="10"/>
  <c r="Q191" i="10"/>
  <c r="R239" i="10"/>
  <c r="Q239" i="10"/>
  <c r="R11" i="10"/>
  <c r="Q11" i="10"/>
  <c r="R244" i="10"/>
  <c r="Q244" i="10"/>
  <c r="R210" i="10"/>
  <c r="Q210" i="10"/>
  <c r="R243" i="10"/>
  <c r="Q243" i="10"/>
  <c r="R155" i="10"/>
  <c r="Q155" i="10"/>
  <c r="R242" i="10"/>
  <c r="Q242" i="10"/>
  <c r="R190" i="10"/>
  <c r="Q190" i="10"/>
  <c r="R65" i="10"/>
  <c r="Q65" i="10"/>
  <c r="R251" i="10"/>
  <c r="Q251" i="10"/>
  <c r="R13" i="10"/>
  <c r="Q13" i="10"/>
  <c r="R209" i="10"/>
  <c r="Q209" i="10"/>
  <c r="R249" i="10"/>
  <c r="Q249" i="10"/>
  <c r="R189" i="10"/>
  <c r="Q189" i="10"/>
  <c r="R186" i="10"/>
  <c r="Q186" i="10"/>
  <c r="R208" i="10"/>
  <c r="Q208" i="10"/>
  <c r="R23" i="10"/>
  <c r="Q23" i="10"/>
  <c r="R49" i="10"/>
  <c r="Q49" i="10"/>
  <c r="R185" i="10"/>
  <c r="Q185" i="10"/>
  <c r="R46" i="10"/>
  <c r="Q46" i="10"/>
  <c r="R63" i="10"/>
  <c r="Q63" i="10"/>
  <c r="T231" i="8" l="1"/>
  <c r="T210" i="8"/>
  <c r="T196" i="8"/>
  <c r="T79" i="8"/>
  <c r="T271" i="8"/>
  <c r="T229" i="8"/>
  <c r="T195" i="8"/>
  <c r="T68" i="8"/>
  <c r="T16" i="8"/>
  <c r="T41" i="8"/>
  <c r="T214" i="8"/>
  <c r="T277" i="8"/>
  <c r="T227" i="8"/>
  <c r="T198" i="8"/>
  <c r="T188" i="8"/>
  <c r="T81" i="8"/>
  <c r="T58" i="8"/>
  <c r="T225" i="8"/>
  <c r="T201" i="8"/>
  <c r="T197" i="8"/>
  <c r="T93" i="8"/>
  <c r="T89" i="8"/>
  <c r="T80" i="8"/>
  <c r="T31" i="8"/>
  <c r="T20" i="8"/>
  <c r="S46" i="10"/>
  <c r="S208" i="10"/>
  <c r="S190" i="10"/>
  <c r="S210" i="10"/>
  <c r="S191" i="10"/>
  <c r="S118" i="10"/>
  <c r="S9" i="10"/>
  <c r="S39" i="10"/>
  <c r="S100" i="10"/>
  <c r="S105" i="10"/>
  <c r="S112" i="10"/>
  <c r="S114" i="10"/>
  <c r="S76" i="10"/>
  <c r="S135" i="10"/>
  <c r="S261" i="10"/>
  <c r="S195" i="10"/>
  <c r="S66" i="10"/>
  <c r="S37" i="10"/>
  <c r="S38" i="10"/>
  <c r="S277" i="10"/>
  <c r="S72" i="10"/>
  <c r="S62" i="10"/>
  <c r="S26" i="10"/>
  <c r="S27" i="10"/>
  <c r="S29" i="10"/>
  <c r="S31" i="10"/>
  <c r="S24" i="10"/>
  <c r="S49" i="10"/>
  <c r="S155" i="10"/>
  <c r="S11" i="10"/>
  <c r="S275" i="10"/>
  <c r="S227" i="10"/>
  <c r="S228" i="10"/>
  <c r="S219" i="10"/>
  <c r="S223" i="10"/>
  <c r="S189" i="10"/>
  <c r="S185" i="10"/>
  <c r="S186" i="10"/>
  <c r="S13" i="10"/>
  <c r="S242" i="10"/>
  <c r="S182" i="10"/>
  <c r="S75" i="10"/>
  <c r="S258" i="10"/>
  <c r="S160" i="10"/>
  <c r="S161" i="10"/>
  <c r="S40" i="10"/>
  <c r="S44" i="10"/>
  <c r="S33" i="10"/>
  <c r="S34" i="10"/>
  <c r="S143" i="10"/>
  <c r="S268" i="10"/>
  <c r="S150" i="10"/>
  <c r="S48" i="10"/>
  <c r="S7" i="10"/>
  <c r="S248" i="10"/>
  <c r="S200" i="10"/>
  <c r="S202" i="10"/>
  <c r="S2" i="10"/>
  <c r="S4" i="10"/>
  <c r="S5" i="10"/>
  <c r="S85" i="10"/>
  <c r="S90" i="10"/>
  <c r="S174" i="10"/>
  <c r="S93" i="10"/>
  <c r="S180" i="10"/>
  <c r="S163" i="10"/>
  <c r="S156" i="10"/>
  <c r="S82" i="10"/>
  <c r="S133" i="10"/>
  <c r="S60" i="10"/>
  <c r="S218" i="10"/>
  <c r="S222" i="10"/>
  <c r="S35" i="10"/>
  <c r="S3" i="10"/>
  <c r="S94" i="10"/>
  <c r="S225" i="10"/>
  <c r="S25" i="10"/>
  <c r="S276" i="10"/>
  <c r="S63" i="10"/>
  <c r="S249" i="10"/>
  <c r="S127" i="10"/>
  <c r="S120" i="10"/>
  <c r="S54" i="10"/>
  <c r="S169" i="10"/>
  <c r="S147" i="10"/>
  <c r="S175" i="10"/>
  <c r="S59" i="10"/>
  <c r="S131" i="10"/>
  <c r="S206" i="10"/>
  <c r="S230" i="10"/>
  <c r="S238" i="10"/>
  <c r="S262" i="10"/>
  <c r="S19" i="10"/>
  <c r="S96" i="10"/>
  <c r="S15" i="10"/>
  <c r="S178" i="10"/>
  <c r="S232" i="10"/>
  <c r="S236" i="10"/>
  <c r="S203" i="10"/>
  <c r="S197" i="10"/>
  <c r="S204" i="10"/>
  <c r="S252" i="10"/>
  <c r="S207" i="10"/>
  <c r="S166" i="10"/>
  <c r="S101" i="10"/>
  <c r="S106" i="10"/>
  <c r="S113" i="10"/>
  <c r="S108" i="10"/>
  <c r="S109" i="10"/>
  <c r="S99" i="10"/>
  <c r="S124" i="10"/>
  <c r="S73" i="10"/>
  <c r="S237" i="10"/>
  <c r="S187" i="10"/>
  <c r="S18" i="10"/>
  <c r="S125" i="10"/>
  <c r="S267" i="10"/>
  <c r="S17" i="10"/>
  <c r="S196" i="10"/>
  <c r="S95" i="10"/>
  <c r="S214" i="10"/>
  <c r="S28" i="10"/>
  <c r="S32" i="10"/>
  <c r="S216" i="10"/>
  <c r="S271" i="10"/>
  <c r="S273" i="10"/>
  <c r="S98" i="10"/>
  <c r="S128" i="10"/>
  <c r="S265" i="10"/>
  <c r="S256" i="10"/>
  <c r="S257" i="10"/>
  <c r="S77" i="10"/>
  <c r="S43" i="10"/>
  <c r="S8" i="10"/>
  <c r="S168" i="10"/>
  <c r="S78" i="10"/>
  <c r="S181" i="10"/>
  <c r="S79" i="10"/>
  <c r="S55" i="10"/>
  <c r="S126" i="10"/>
  <c r="S245" i="10"/>
  <c r="S154" i="10"/>
  <c r="S259" i="10"/>
  <c r="S246" i="10"/>
  <c r="S266" i="10"/>
  <c r="S130" i="10"/>
  <c r="S102" i="10"/>
  <c r="S115" i="10"/>
  <c r="S250" i="10"/>
  <c r="S116" i="10"/>
  <c r="S140" i="10"/>
  <c r="S212" i="10"/>
  <c r="S53" i="10"/>
  <c r="S14" i="10"/>
  <c r="S165" i="10"/>
  <c r="S80" i="10"/>
  <c r="S83" i="10"/>
  <c r="S226" i="10"/>
  <c r="S229" i="10"/>
  <c r="S217" i="10"/>
  <c r="S69" i="10"/>
  <c r="S103" i="10"/>
  <c r="S176" i="10"/>
  <c r="S215" i="10"/>
  <c r="S184" i="10"/>
  <c r="S119" i="10"/>
  <c r="S221" i="10"/>
  <c r="S146" i="10"/>
  <c r="S51" i="10"/>
  <c r="S42" i="10"/>
  <c r="S23" i="10"/>
  <c r="S239" i="10"/>
  <c r="S199" i="10"/>
  <c r="S123" i="10"/>
  <c r="S22" i="10"/>
  <c r="S64" i="10"/>
  <c r="S56" i="10"/>
  <c r="S209" i="10"/>
  <c r="S235" i="10"/>
  <c r="S12" i="10"/>
  <c r="S198" i="10"/>
  <c r="S205" i="10"/>
  <c r="S159" i="10"/>
  <c r="S142" i="10"/>
  <c r="S144" i="10"/>
  <c r="S47" i="10"/>
  <c r="S67" i="10"/>
  <c r="S52" i="10"/>
  <c r="S71" i="10"/>
  <c r="S61" i="10"/>
  <c r="S171" i="10"/>
  <c r="S272" i="10"/>
  <c r="S129" i="10"/>
  <c r="S121" i="10"/>
  <c r="S20" i="10"/>
  <c r="S157" i="10"/>
  <c r="S65" i="10"/>
  <c r="S243" i="10"/>
  <c r="S211" i="10"/>
  <c r="S247" i="10"/>
  <c r="S158" i="10"/>
  <c r="S10" i="10"/>
  <c r="S162" i="10"/>
  <c r="S263" i="10"/>
  <c r="S107" i="10"/>
  <c r="S36" i="10"/>
  <c r="S145" i="10"/>
  <c r="S231" i="10"/>
  <c r="S170" i="10"/>
  <c r="S148" i="10"/>
  <c r="S104" i="10"/>
  <c r="S84" i="10"/>
  <c r="S86" i="10"/>
  <c r="S110" i="10"/>
  <c r="S224" i="10"/>
  <c r="S81" i="10"/>
  <c r="S173" i="10"/>
  <c r="S137" i="10"/>
  <c r="S192" i="10"/>
  <c r="S21" i="10"/>
  <c r="S270" i="10"/>
  <c r="S269" i="10"/>
  <c r="S6" i="10"/>
  <c r="S194" i="10"/>
  <c r="S234" i="10"/>
  <c r="S255" i="10"/>
  <c r="S264" i="10"/>
  <c r="S152" i="10"/>
  <c r="S132" i="10"/>
  <c r="S240" i="10"/>
  <c r="S260" i="10"/>
  <c r="S88" i="10"/>
  <c r="S89" i="10"/>
  <c r="S179" i="10"/>
  <c r="S74" i="10"/>
  <c r="S97" i="10"/>
  <c r="S134" i="10"/>
  <c r="S122" i="10"/>
  <c r="S183" i="10"/>
  <c r="S45" i="10"/>
  <c r="S153" i="10"/>
  <c r="S201" i="10"/>
  <c r="S241" i="10"/>
  <c r="S50" i="10"/>
  <c r="S91" i="10"/>
  <c r="S92" i="10"/>
  <c r="S177" i="10"/>
  <c r="S172" i="10"/>
  <c r="S274" i="10"/>
  <c r="S136" i="10"/>
  <c r="S58" i="10"/>
  <c r="S193" i="10"/>
  <c r="S251" i="10"/>
  <c r="S244" i="10"/>
  <c r="S233" i="10"/>
  <c r="S141" i="10"/>
  <c r="S254" i="10"/>
  <c r="S253" i="10"/>
  <c r="S111" i="10"/>
  <c r="S41" i="10"/>
  <c r="S139" i="10"/>
  <c r="S16" i="10"/>
  <c r="S151" i="10"/>
  <c r="S188" i="10"/>
  <c r="S68" i="10"/>
  <c r="S149" i="10"/>
  <c r="S117" i="10"/>
  <c r="S70" i="10"/>
  <c r="S87" i="10"/>
  <c r="S213" i="10"/>
  <c r="S30" i="10"/>
  <c r="S164" i="10"/>
  <c r="S167" i="10"/>
  <c r="S57" i="10"/>
  <c r="S138" i="10"/>
  <c r="S220" i="10"/>
  <c r="S270" i="8" l="1"/>
  <c r="R270" i="8"/>
  <c r="S269" i="8"/>
  <c r="R269" i="8"/>
  <c r="S268" i="8"/>
  <c r="R268" i="8"/>
  <c r="T268" i="8" s="1"/>
  <c r="S267" i="8"/>
  <c r="R267" i="8"/>
  <c r="S266" i="8"/>
  <c r="R266" i="8"/>
  <c r="S265" i="8"/>
  <c r="R265" i="8"/>
  <c r="S264" i="8"/>
  <c r="R264" i="8"/>
  <c r="S263" i="8"/>
  <c r="R263" i="8"/>
  <c r="S262" i="8"/>
  <c r="R262" i="8"/>
  <c r="S261" i="8"/>
  <c r="R261" i="8"/>
  <c r="S260" i="8"/>
  <c r="R260" i="8"/>
  <c r="S259" i="8"/>
  <c r="R259" i="8"/>
  <c r="S258" i="8"/>
  <c r="R258" i="8"/>
  <c r="S257" i="8"/>
  <c r="R257" i="8"/>
  <c r="S256" i="8"/>
  <c r="R256" i="8"/>
  <c r="S255" i="8"/>
  <c r="R255" i="8"/>
  <c r="S254" i="8"/>
  <c r="R254" i="8"/>
  <c r="S253" i="8"/>
  <c r="R253" i="8"/>
  <c r="S252" i="8"/>
  <c r="R252" i="8"/>
  <c r="S251" i="8"/>
  <c r="R251" i="8"/>
  <c r="S250" i="8"/>
  <c r="R250" i="8"/>
  <c r="S249" i="8"/>
  <c r="R249" i="8"/>
  <c r="S248" i="8"/>
  <c r="R248" i="8"/>
  <c r="S247" i="8"/>
  <c r="R247" i="8"/>
  <c r="S246" i="8"/>
  <c r="R246" i="8"/>
  <c r="S245" i="8"/>
  <c r="R245" i="8"/>
  <c r="S244" i="8"/>
  <c r="R244" i="8"/>
  <c r="T244" i="8" s="1"/>
  <c r="S242" i="8"/>
  <c r="R242" i="8"/>
  <c r="S240" i="8"/>
  <c r="R240" i="8"/>
  <c r="S239" i="8"/>
  <c r="R239" i="8"/>
  <c r="S238" i="8"/>
  <c r="R238" i="8"/>
  <c r="S237" i="8"/>
  <c r="R237" i="8"/>
  <c r="S236" i="8"/>
  <c r="R236" i="8"/>
  <c r="S235" i="8"/>
  <c r="R235" i="8"/>
  <c r="S234" i="8"/>
  <c r="R234" i="8"/>
  <c r="S233" i="8"/>
  <c r="R233" i="8"/>
  <c r="S232" i="8"/>
  <c r="R232" i="8"/>
  <c r="S230" i="8"/>
  <c r="R230" i="8"/>
  <c r="S228" i="8"/>
  <c r="R228" i="8"/>
  <c r="S226" i="8"/>
  <c r="R226" i="8"/>
  <c r="S224" i="8"/>
  <c r="R224" i="8"/>
  <c r="S222" i="8"/>
  <c r="R222" i="8"/>
  <c r="S221" i="8"/>
  <c r="R221" i="8"/>
  <c r="S220" i="8"/>
  <c r="R220" i="8"/>
  <c r="S219" i="8"/>
  <c r="R219" i="8"/>
  <c r="S218" i="8"/>
  <c r="R218" i="8"/>
  <c r="S217" i="8"/>
  <c r="R217" i="8"/>
  <c r="S216" i="8"/>
  <c r="R216" i="8"/>
  <c r="S215" i="8"/>
  <c r="R215" i="8"/>
  <c r="S213" i="8"/>
  <c r="R213" i="8"/>
  <c r="S211" i="8"/>
  <c r="R211" i="8"/>
  <c r="S209" i="8"/>
  <c r="R209" i="8"/>
  <c r="S207" i="8"/>
  <c r="R207" i="8"/>
  <c r="S206" i="8"/>
  <c r="R206" i="8"/>
  <c r="S193" i="8"/>
  <c r="R193" i="8"/>
  <c r="S191" i="8"/>
  <c r="R191" i="8"/>
  <c r="S189" i="8"/>
  <c r="R189" i="8"/>
  <c r="S185" i="8"/>
  <c r="R185" i="8"/>
  <c r="S184" i="8"/>
  <c r="R184" i="8"/>
  <c r="S183" i="8"/>
  <c r="R183" i="8"/>
  <c r="S181" i="8"/>
  <c r="R181" i="8"/>
  <c r="S180" i="8"/>
  <c r="R180" i="8"/>
  <c r="S179" i="8"/>
  <c r="R179" i="8"/>
  <c r="S178" i="8"/>
  <c r="R178" i="8"/>
  <c r="S177" i="8"/>
  <c r="R177" i="8"/>
  <c r="S176" i="8"/>
  <c r="R176" i="8"/>
  <c r="S175" i="8"/>
  <c r="R175" i="8"/>
  <c r="S174" i="8"/>
  <c r="R174" i="8"/>
  <c r="S173" i="8"/>
  <c r="R173" i="8"/>
  <c r="S172" i="8"/>
  <c r="R172" i="8"/>
  <c r="S171" i="8"/>
  <c r="R171" i="8"/>
  <c r="S170" i="8"/>
  <c r="R170" i="8"/>
  <c r="S169" i="8"/>
  <c r="R169" i="8"/>
  <c r="S168" i="8"/>
  <c r="R168" i="8"/>
  <c r="S167" i="8"/>
  <c r="R167" i="8"/>
  <c r="S166" i="8"/>
  <c r="R166" i="8"/>
  <c r="S165" i="8"/>
  <c r="R165" i="8"/>
  <c r="S164" i="8"/>
  <c r="R164" i="8"/>
  <c r="S163" i="8"/>
  <c r="R163" i="8"/>
  <c r="S162" i="8"/>
  <c r="R162" i="8"/>
  <c r="S161" i="8"/>
  <c r="R161" i="8"/>
  <c r="S160" i="8"/>
  <c r="R160" i="8"/>
  <c r="S159" i="8"/>
  <c r="R159" i="8"/>
  <c r="S158" i="8"/>
  <c r="R158" i="8"/>
  <c r="S157" i="8"/>
  <c r="R157" i="8"/>
  <c r="S156" i="8"/>
  <c r="R156" i="8"/>
  <c r="S155" i="8"/>
  <c r="R155" i="8"/>
  <c r="S154" i="8"/>
  <c r="R154" i="8"/>
  <c r="S153" i="8"/>
  <c r="R153" i="8"/>
  <c r="S152" i="8"/>
  <c r="R152" i="8"/>
  <c r="S151" i="8"/>
  <c r="R151" i="8"/>
  <c r="S150" i="8"/>
  <c r="R150" i="8"/>
  <c r="S149" i="8"/>
  <c r="R149" i="8"/>
  <c r="S148" i="8"/>
  <c r="R148" i="8"/>
  <c r="S147" i="8"/>
  <c r="R147" i="8"/>
  <c r="S146" i="8"/>
  <c r="R146" i="8"/>
  <c r="S145" i="8"/>
  <c r="R145" i="8"/>
  <c r="S144" i="8"/>
  <c r="R144" i="8"/>
  <c r="S143" i="8"/>
  <c r="R143" i="8"/>
  <c r="S142" i="8"/>
  <c r="R142" i="8"/>
  <c r="S141" i="8"/>
  <c r="R141" i="8"/>
  <c r="S140" i="8"/>
  <c r="R140" i="8"/>
  <c r="S139" i="8"/>
  <c r="R139" i="8"/>
  <c r="S138" i="8"/>
  <c r="R138" i="8"/>
  <c r="S137" i="8"/>
  <c r="R137" i="8"/>
  <c r="S136" i="8"/>
  <c r="R136" i="8"/>
  <c r="S135" i="8"/>
  <c r="R135" i="8"/>
  <c r="S134" i="8"/>
  <c r="R134" i="8"/>
  <c r="S133" i="8"/>
  <c r="R133" i="8"/>
  <c r="S132" i="8"/>
  <c r="R132" i="8"/>
  <c r="S131" i="8"/>
  <c r="R131" i="8"/>
  <c r="S130" i="8"/>
  <c r="R130" i="8"/>
  <c r="S129" i="8"/>
  <c r="R129" i="8"/>
  <c r="S128" i="8"/>
  <c r="R128" i="8"/>
  <c r="S127" i="8"/>
  <c r="R127" i="8"/>
  <c r="S126" i="8"/>
  <c r="R126" i="8"/>
  <c r="S125" i="8"/>
  <c r="R125" i="8"/>
  <c r="S124" i="8"/>
  <c r="R124" i="8"/>
  <c r="S123" i="8"/>
  <c r="R123" i="8"/>
  <c r="S122" i="8"/>
  <c r="R122" i="8"/>
  <c r="S121" i="8"/>
  <c r="R121" i="8"/>
  <c r="S119" i="8"/>
  <c r="R119" i="8"/>
  <c r="S118" i="8"/>
  <c r="R118" i="8"/>
  <c r="S117" i="8"/>
  <c r="R117" i="8"/>
  <c r="S116" i="8"/>
  <c r="R116" i="8"/>
  <c r="S115" i="8"/>
  <c r="R115" i="8"/>
  <c r="S113" i="8"/>
  <c r="R113" i="8"/>
  <c r="S112" i="8"/>
  <c r="R112" i="8"/>
  <c r="S111" i="8"/>
  <c r="R111" i="8"/>
  <c r="S110" i="8"/>
  <c r="R110" i="8"/>
  <c r="S109" i="8"/>
  <c r="R109" i="8"/>
  <c r="S108" i="8"/>
  <c r="R108" i="8"/>
  <c r="S107" i="8"/>
  <c r="R107" i="8"/>
  <c r="S105" i="8"/>
  <c r="R105" i="8"/>
  <c r="S103" i="8"/>
  <c r="R103" i="8"/>
  <c r="S102" i="8"/>
  <c r="R102" i="8"/>
  <c r="S101" i="8"/>
  <c r="R101" i="8"/>
  <c r="S100" i="8"/>
  <c r="R100" i="8"/>
  <c r="S99" i="8"/>
  <c r="R99" i="8"/>
  <c r="S96" i="8"/>
  <c r="R96" i="8"/>
  <c r="S95" i="8"/>
  <c r="R95" i="8"/>
  <c r="S91" i="8"/>
  <c r="R91" i="8"/>
  <c r="S87" i="8"/>
  <c r="R87" i="8"/>
  <c r="S86" i="8"/>
  <c r="R86" i="8"/>
  <c r="S85" i="8"/>
  <c r="R85" i="8"/>
  <c r="S83" i="8"/>
  <c r="R83" i="8"/>
  <c r="S82" i="8"/>
  <c r="R82" i="8"/>
  <c r="S78" i="8"/>
  <c r="R78" i="8"/>
  <c r="S77" i="8"/>
  <c r="R77" i="8"/>
  <c r="S76" i="8"/>
  <c r="R76" i="8"/>
  <c r="S75" i="8"/>
  <c r="R75" i="8"/>
  <c r="S74" i="8"/>
  <c r="R74" i="8"/>
  <c r="S73" i="8"/>
  <c r="R73" i="8"/>
  <c r="S72" i="8"/>
  <c r="R72" i="8"/>
  <c r="S71" i="8"/>
  <c r="R71" i="8"/>
  <c r="S70" i="8"/>
  <c r="R70" i="8"/>
  <c r="S69" i="8"/>
  <c r="R69" i="8"/>
  <c r="S67" i="8"/>
  <c r="R67" i="8"/>
  <c r="S64" i="8"/>
  <c r="R64" i="8"/>
  <c r="S63" i="8"/>
  <c r="R63" i="8"/>
  <c r="S62" i="8"/>
  <c r="R62" i="8"/>
  <c r="S61" i="8"/>
  <c r="R61" i="8"/>
  <c r="S60" i="8"/>
  <c r="R60" i="8"/>
  <c r="S57" i="8"/>
  <c r="R57" i="8"/>
  <c r="S56" i="8"/>
  <c r="R56" i="8"/>
  <c r="S51" i="8"/>
  <c r="R51" i="8"/>
  <c r="S50" i="8"/>
  <c r="R50" i="8"/>
  <c r="S49" i="8"/>
  <c r="R49" i="8"/>
  <c r="S48" i="8"/>
  <c r="R48" i="8"/>
  <c r="S47" i="8"/>
  <c r="R47" i="8"/>
  <c r="S45" i="8"/>
  <c r="R45" i="8"/>
  <c r="S44" i="8"/>
  <c r="R44" i="8"/>
  <c r="S43" i="8"/>
  <c r="R43" i="8"/>
  <c r="S42" i="8"/>
  <c r="R42" i="8"/>
  <c r="S39" i="8"/>
  <c r="R39" i="8"/>
  <c r="S38" i="8"/>
  <c r="R38" i="8"/>
  <c r="S36" i="8"/>
  <c r="R36" i="8"/>
  <c r="S34" i="8"/>
  <c r="R34" i="8"/>
  <c r="S32" i="8"/>
  <c r="R32" i="8"/>
  <c r="T32" i="8" s="1"/>
  <c r="S30" i="8"/>
  <c r="R30" i="8"/>
  <c r="S27" i="8"/>
  <c r="R27" i="8"/>
  <c r="S26" i="8"/>
  <c r="R26" i="8"/>
  <c r="S25" i="8"/>
  <c r="R25" i="8"/>
  <c r="S24" i="8"/>
  <c r="R24" i="8"/>
  <c r="S23" i="8"/>
  <c r="R23" i="8"/>
  <c r="S22" i="8"/>
  <c r="R22" i="8"/>
  <c r="S21" i="8"/>
  <c r="R21" i="8"/>
  <c r="S19" i="8"/>
  <c r="R19" i="8"/>
  <c r="S17" i="8"/>
  <c r="R17" i="8"/>
  <c r="S15" i="8"/>
  <c r="R15" i="8"/>
  <c r="S14" i="8"/>
  <c r="R14" i="8"/>
  <c r="S13" i="8"/>
  <c r="R13" i="8"/>
  <c r="S12" i="8"/>
  <c r="R12" i="8"/>
  <c r="S11" i="8"/>
  <c r="R11" i="8"/>
  <c r="S10" i="8"/>
  <c r="R10" i="8"/>
  <c r="S9" i="8"/>
  <c r="R9" i="8"/>
  <c r="S8" i="8"/>
  <c r="R8" i="8"/>
  <c r="S7" i="8"/>
  <c r="R7" i="8"/>
  <c r="S6" i="8"/>
  <c r="R6" i="8"/>
  <c r="S5" i="8"/>
  <c r="R5" i="8"/>
  <c r="S4" i="8"/>
  <c r="R4" i="8"/>
  <c r="S3" i="8"/>
  <c r="R3" i="8"/>
  <c r="S2" i="8"/>
  <c r="R2" i="8"/>
  <c r="C405" i="2"/>
  <c r="C403" i="2"/>
  <c r="C395" i="2"/>
  <c r="C393" i="2"/>
  <c r="C391" i="2"/>
  <c r="C389" i="2"/>
  <c r="C386" i="2"/>
  <c r="C383" i="2"/>
  <c r="C380" i="2"/>
  <c r="C378" i="2"/>
  <c r="C376" i="2"/>
  <c r="C370" i="2"/>
  <c r="C367" i="2"/>
  <c r="C365" i="2"/>
  <c r="C363" i="2"/>
  <c r="C361" i="2"/>
  <c r="C359" i="2"/>
  <c r="C352" i="2"/>
  <c r="C349" i="2"/>
  <c r="C347" i="2"/>
  <c r="C344" i="2"/>
  <c r="C338" i="2"/>
  <c r="C335" i="2"/>
  <c r="C330" i="2"/>
  <c r="C327" i="2"/>
  <c r="C319" i="2"/>
  <c r="C316" i="2"/>
  <c r="C313" i="2"/>
  <c r="C311" i="2"/>
  <c r="C306" i="2"/>
  <c r="C300" i="2"/>
  <c r="C295" i="2"/>
  <c r="C292" i="2"/>
  <c r="C289" i="2"/>
  <c r="C285" i="2"/>
  <c r="C281" i="2"/>
  <c r="C278" i="2"/>
  <c r="C275" i="2"/>
  <c r="C273" i="2"/>
  <c r="C270" i="2"/>
  <c r="C261" i="2"/>
  <c r="C259" i="2"/>
  <c r="C256" i="2"/>
  <c r="C252" i="2"/>
  <c r="C250" i="2"/>
  <c r="C248" i="2"/>
  <c r="C244" i="2"/>
  <c r="C239" i="2"/>
  <c r="C237" i="2"/>
  <c r="C234" i="2"/>
  <c r="C232" i="2"/>
  <c r="C230" i="2"/>
  <c r="C225" i="2"/>
  <c r="C221" i="2"/>
  <c r="C215" i="2"/>
  <c r="C213" i="2"/>
  <c r="C211" i="2"/>
  <c r="C209" i="2"/>
  <c r="C205" i="2"/>
  <c r="C203" i="2"/>
  <c r="C200" i="2"/>
  <c r="C198" i="2"/>
  <c r="C196" i="2"/>
  <c r="C194" i="2"/>
  <c r="C192" i="2"/>
  <c r="C188" i="2"/>
  <c r="C185" i="2"/>
  <c r="C182" i="2"/>
  <c r="C178" i="2"/>
  <c r="C176" i="2"/>
  <c r="C174" i="2"/>
  <c r="C171" i="2"/>
  <c r="C166" i="2"/>
  <c r="C164" i="2"/>
  <c r="C158" i="2"/>
  <c r="C155" i="2"/>
  <c r="C151" i="2"/>
  <c r="C149" i="2"/>
  <c r="C147" i="2"/>
  <c r="C144" i="2"/>
  <c r="C142" i="2"/>
  <c r="C134" i="2"/>
  <c r="C129" i="2"/>
  <c r="C127" i="2"/>
  <c r="C125" i="2"/>
  <c r="C120" i="2"/>
  <c r="C118" i="2"/>
  <c r="C116" i="2"/>
  <c r="C114" i="2"/>
  <c r="C112" i="2"/>
  <c r="C110" i="2"/>
  <c r="C106" i="2"/>
  <c r="C103" i="2"/>
  <c r="C100" i="2"/>
  <c r="C98" i="2"/>
  <c r="C96" i="2"/>
  <c r="C94" i="2"/>
  <c r="C91" i="2"/>
  <c r="C89" i="2"/>
  <c r="C87" i="2"/>
  <c r="C82" i="2"/>
  <c r="C79" i="2"/>
  <c r="C77" i="2"/>
  <c r="C74" i="2"/>
  <c r="C72" i="2"/>
  <c r="C69" i="2"/>
  <c r="C67" i="2"/>
  <c r="C60" i="2"/>
  <c r="C58" i="2"/>
  <c r="C55" i="2"/>
  <c r="C50" i="2"/>
  <c r="C42" i="2"/>
  <c r="C39" i="2"/>
  <c r="C37" i="2"/>
  <c r="C35" i="2"/>
  <c r="C32" i="2"/>
  <c r="C30" i="2"/>
  <c r="C28" i="2"/>
  <c r="C26" i="2"/>
  <c r="C24" i="2"/>
  <c r="C22" i="2"/>
  <c r="C20" i="2"/>
  <c r="C18" i="2"/>
  <c r="C16" i="2"/>
  <c r="C14" i="2"/>
  <c r="C11" i="2"/>
  <c r="C8" i="2"/>
  <c r="C6" i="2"/>
  <c r="R90" i="3"/>
  <c r="S90" i="3"/>
  <c r="R368" i="3"/>
  <c r="S368" i="3"/>
  <c r="R96" i="3"/>
  <c r="S96" i="3"/>
  <c r="R44" i="3"/>
  <c r="S44" i="3"/>
  <c r="R414" i="3"/>
  <c r="S414" i="3"/>
  <c r="R370" i="3"/>
  <c r="S370" i="3"/>
  <c r="R376" i="3"/>
  <c r="S376" i="3"/>
  <c r="R496" i="3"/>
  <c r="S496" i="3"/>
  <c r="R416" i="3"/>
  <c r="S416" i="3"/>
  <c r="R24" i="3"/>
  <c r="S24" i="3"/>
  <c r="R500" i="3"/>
  <c r="S500" i="3"/>
  <c r="R128" i="3"/>
  <c r="S128" i="3"/>
  <c r="R378" i="3"/>
  <c r="S378" i="3"/>
  <c r="R482" i="3"/>
  <c r="S482" i="3"/>
  <c r="R308" i="3"/>
  <c r="S308" i="3"/>
  <c r="R484" i="3"/>
  <c r="S484" i="3"/>
  <c r="R418" i="3"/>
  <c r="S418" i="3"/>
  <c r="R486" i="3"/>
  <c r="S486" i="3"/>
  <c r="R20" i="3"/>
  <c r="S20" i="3"/>
  <c r="R476" i="3"/>
  <c r="S476" i="3"/>
  <c r="R380" i="3"/>
  <c r="S380" i="3"/>
  <c r="R250" i="3"/>
  <c r="S250" i="3"/>
  <c r="R420" i="3"/>
  <c r="S420" i="3"/>
  <c r="T420" i="3" s="1"/>
  <c r="R252" i="3"/>
  <c r="S252" i="3"/>
  <c r="R234" i="3"/>
  <c r="S234" i="3"/>
  <c r="R488" i="3"/>
  <c r="S488" i="3"/>
  <c r="R462" i="3"/>
  <c r="S462" i="3"/>
  <c r="R242" i="3"/>
  <c r="S242" i="3"/>
  <c r="R464" i="3"/>
  <c r="S464" i="3"/>
  <c r="R306" i="3"/>
  <c r="S306" i="3"/>
  <c r="R466" i="3"/>
  <c r="S466" i="3"/>
  <c r="T466" i="3" s="1"/>
  <c r="R254" i="3"/>
  <c r="S254" i="3"/>
  <c r="R468" i="3"/>
  <c r="S468" i="3"/>
  <c r="R516" i="3"/>
  <c r="S516" i="3"/>
  <c r="R470" i="3"/>
  <c r="S470" i="3"/>
  <c r="R244" i="3"/>
  <c r="S244" i="3"/>
  <c r="R22" i="3"/>
  <c r="S22" i="3"/>
  <c r="R490" i="3"/>
  <c r="S490" i="3"/>
  <c r="R404" i="3"/>
  <c r="S404" i="3"/>
  <c r="R528" i="3"/>
  <c r="S528" i="3"/>
  <c r="R260" i="3"/>
  <c r="S260" i="3"/>
  <c r="R530" i="3"/>
  <c r="S530" i="3"/>
  <c r="R280" i="3"/>
  <c r="S280" i="3"/>
  <c r="R492" i="3"/>
  <c r="S492" i="3"/>
  <c r="R16" i="3"/>
  <c r="S16" i="3"/>
  <c r="R258" i="3"/>
  <c r="S258" i="3"/>
  <c r="R392" i="3"/>
  <c r="S392" i="3"/>
  <c r="R314" i="3"/>
  <c r="S314" i="3"/>
  <c r="R394" i="3"/>
  <c r="S394" i="3"/>
  <c r="R506" i="3"/>
  <c r="S506" i="3"/>
  <c r="R406" i="3"/>
  <c r="S406" i="3"/>
  <c r="R508" i="3"/>
  <c r="S508" i="3"/>
  <c r="R408" i="3"/>
  <c r="S408" i="3"/>
  <c r="R28" i="3"/>
  <c r="S28" i="3"/>
  <c r="R18" i="3"/>
  <c r="S18" i="3"/>
  <c r="R510" i="3"/>
  <c r="S510" i="3"/>
  <c r="R410" i="3"/>
  <c r="S410" i="3"/>
  <c r="R362" i="3"/>
  <c r="S362" i="3"/>
  <c r="R502" i="3"/>
  <c r="S502" i="3"/>
  <c r="R364" i="3"/>
  <c r="S364" i="3"/>
  <c r="R504" i="3"/>
  <c r="S504" i="3"/>
  <c r="R148" i="3"/>
  <c r="S148" i="3"/>
  <c r="R412" i="3"/>
  <c r="S412" i="3"/>
  <c r="R512" i="3"/>
  <c r="S512" i="3"/>
  <c r="R76" i="3"/>
  <c r="S76" i="3"/>
  <c r="R514" i="3"/>
  <c r="S514" i="3"/>
  <c r="R330" i="3"/>
  <c r="S330" i="3"/>
  <c r="R316" i="3"/>
  <c r="S316" i="3"/>
  <c r="R198" i="3"/>
  <c r="S198" i="3"/>
  <c r="R318" i="3"/>
  <c r="S318" i="3"/>
  <c r="R200" i="3"/>
  <c r="S200" i="3"/>
  <c r="T200" i="3" s="1"/>
  <c r="R152" i="3"/>
  <c r="S152" i="3"/>
  <c r="R202" i="3"/>
  <c r="S202" i="3"/>
  <c r="R320" i="3"/>
  <c r="S320" i="3"/>
  <c r="R220" i="3"/>
  <c r="S220" i="3"/>
  <c r="R322" i="3"/>
  <c r="S322" i="3"/>
  <c r="R208" i="3"/>
  <c r="S208" i="3"/>
  <c r="R78" i="3"/>
  <c r="S78" i="3"/>
  <c r="R210" i="3"/>
  <c r="S210" i="3"/>
  <c r="R524" i="3"/>
  <c r="S524" i="3"/>
  <c r="R222" i="3"/>
  <c r="S222" i="3"/>
  <c r="R80" i="3"/>
  <c r="S80" i="3"/>
  <c r="R224" i="3"/>
  <c r="S224" i="3"/>
  <c r="R526" i="3"/>
  <c r="S526" i="3"/>
  <c r="R226" i="3"/>
  <c r="S226" i="3"/>
  <c r="R82" i="3"/>
  <c r="S82" i="3"/>
  <c r="R212" i="3"/>
  <c r="S212" i="3"/>
  <c r="R84" i="3"/>
  <c r="S84" i="3"/>
  <c r="R150" i="3"/>
  <c r="S150" i="3"/>
  <c r="R86" i="3"/>
  <c r="S86" i="3"/>
  <c r="R214" i="3"/>
  <c r="S214" i="3"/>
  <c r="R88" i="3"/>
  <c r="S88" i="3"/>
  <c r="R276" i="3"/>
  <c r="S276" i="3"/>
  <c r="R64" i="3"/>
  <c r="S64" i="3"/>
  <c r="R216" i="3"/>
  <c r="S216" i="3"/>
  <c r="R282" i="3"/>
  <c r="S282" i="3"/>
  <c r="R228" i="3"/>
  <c r="S228" i="3"/>
  <c r="R66" i="3"/>
  <c r="S66" i="3"/>
  <c r="R196" i="3"/>
  <c r="S196" i="3"/>
  <c r="R68" i="3"/>
  <c r="S68" i="3"/>
  <c r="R498" i="3"/>
  <c r="S498" i="3"/>
  <c r="R284" i="3"/>
  <c r="S284" i="3"/>
  <c r="R246" i="3"/>
  <c r="S246" i="3"/>
  <c r="T246" i="3" s="1"/>
  <c r="R286" i="3"/>
  <c r="S286" i="3"/>
  <c r="R458" i="3"/>
  <c r="S458" i="3"/>
  <c r="R534" i="3"/>
  <c r="S534" i="3"/>
  <c r="R30" i="3"/>
  <c r="S30" i="3"/>
  <c r="R70" i="3"/>
  <c r="S70" i="3"/>
  <c r="R230" i="3"/>
  <c r="S230" i="3"/>
  <c r="R298" i="3"/>
  <c r="S298" i="3"/>
  <c r="R144" i="3"/>
  <c r="S144" i="3"/>
  <c r="T144" i="3" s="1"/>
  <c r="R288" i="3"/>
  <c r="S288" i="3"/>
  <c r="R278" i="3"/>
  <c r="S278" i="3"/>
  <c r="R300" i="3"/>
  <c r="S300" i="3"/>
  <c r="R472" i="3"/>
  <c r="S472" i="3"/>
  <c r="R302" i="3"/>
  <c r="S302" i="3"/>
  <c r="R422" i="3"/>
  <c r="S422" i="3"/>
  <c r="R290" i="3"/>
  <c r="S290" i="3"/>
  <c r="R460" i="3"/>
  <c r="S460" i="3"/>
  <c r="R92" i="3"/>
  <c r="S92" i="3"/>
  <c r="R474" i="3"/>
  <c r="S474" i="3"/>
  <c r="R94" i="3"/>
  <c r="S94" i="3"/>
  <c r="R372" i="3"/>
  <c r="S372" i="3"/>
  <c r="R304" i="3"/>
  <c r="S304" i="3"/>
  <c r="R374" i="3"/>
  <c r="S374" i="3"/>
  <c r="R12" i="3"/>
  <c r="S12" i="3"/>
  <c r="R34" i="3"/>
  <c r="S34" i="3"/>
  <c r="R14" i="3"/>
  <c r="S14" i="3"/>
  <c r="R268" i="3"/>
  <c r="S268" i="3"/>
  <c r="R494" i="3"/>
  <c r="S494" i="3"/>
  <c r="R248" i="3"/>
  <c r="S248" i="3"/>
  <c r="R104" i="3"/>
  <c r="S104" i="3"/>
  <c r="R520" i="3"/>
  <c r="S520" i="3"/>
  <c r="R106" i="3"/>
  <c r="S106" i="3"/>
  <c r="T106" i="3"/>
  <c r="R532" i="3"/>
  <c r="S532" i="3"/>
  <c r="R334" i="3"/>
  <c r="S334" i="3"/>
  <c r="R522" i="3"/>
  <c r="S522" i="3"/>
  <c r="R336" i="3"/>
  <c r="S336" i="3"/>
  <c r="R134" i="3"/>
  <c r="S134" i="3"/>
  <c r="R338" i="3"/>
  <c r="S338" i="3"/>
  <c r="R136" i="3"/>
  <c r="S136" i="3"/>
  <c r="R292" i="3"/>
  <c r="S292" i="3"/>
  <c r="R32" i="3"/>
  <c r="S32" i="3"/>
  <c r="R294" i="3"/>
  <c r="S294" i="3"/>
  <c r="R388" i="3"/>
  <c r="S388" i="3"/>
  <c r="R296" i="3"/>
  <c r="S296" i="3"/>
  <c r="R390" i="3"/>
  <c r="S390" i="3"/>
  <c r="R262" i="3"/>
  <c r="S262" i="3"/>
  <c r="R204" i="3"/>
  <c r="S204" i="3"/>
  <c r="R396" i="3"/>
  <c r="S396" i="3"/>
  <c r="R206" i="3"/>
  <c r="S206" i="3"/>
  <c r="R478" i="3"/>
  <c r="S478" i="3"/>
  <c r="R130" i="3"/>
  <c r="S130" i="3"/>
  <c r="R398" i="3"/>
  <c r="S398" i="3"/>
  <c r="R132" i="3"/>
  <c r="S132" i="3"/>
  <c r="R400" i="3"/>
  <c r="S400" i="3"/>
  <c r="R232" i="3"/>
  <c r="S232" i="3"/>
  <c r="R402" i="3"/>
  <c r="S402" i="3"/>
  <c r="R518" i="3"/>
  <c r="S518" i="3"/>
  <c r="R480" i="3"/>
  <c r="S480" i="3"/>
  <c r="R72" i="3"/>
  <c r="S72" i="3"/>
  <c r="R2" i="3"/>
  <c r="S2" i="3"/>
  <c r="R102" i="3"/>
  <c r="S102" i="3"/>
  <c r="R4" i="3"/>
  <c r="S4" i="3"/>
  <c r="R74" i="3"/>
  <c r="S74" i="3"/>
  <c r="R6" i="3"/>
  <c r="S6" i="3"/>
  <c r="R98" i="3"/>
  <c r="S98" i="3"/>
  <c r="R26" i="3"/>
  <c r="S26" i="3"/>
  <c r="R100" i="3"/>
  <c r="S100" i="3"/>
  <c r="R8" i="3"/>
  <c r="S8" i="3"/>
  <c r="R138" i="3"/>
  <c r="S138" i="3"/>
  <c r="R166" i="3"/>
  <c r="S166" i="3"/>
  <c r="R552" i="3"/>
  <c r="S552" i="3"/>
  <c r="R168" i="3"/>
  <c r="S168" i="3"/>
  <c r="R140" i="3"/>
  <c r="S140" i="3"/>
  <c r="R170" i="3"/>
  <c r="S170" i="3"/>
  <c r="R142" i="3"/>
  <c r="S142" i="3"/>
  <c r="R172" i="3"/>
  <c r="S172" i="3"/>
  <c r="R120" i="3"/>
  <c r="S120" i="3"/>
  <c r="R174" i="3"/>
  <c r="S174" i="3"/>
  <c r="R122" i="3"/>
  <c r="S122" i="3"/>
  <c r="R42" i="3"/>
  <c r="S42" i="3"/>
  <c r="R218" i="3"/>
  <c r="S218" i="3"/>
  <c r="R176" i="3"/>
  <c r="S176" i="3"/>
  <c r="R50" i="3"/>
  <c r="S50" i="3"/>
  <c r="R178" i="3"/>
  <c r="S178" i="3"/>
  <c r="T178" i="3" s="1"/>
  <c r="R188" i="3"/>
  <c r="S188" i="3"/>
  <c r="R180" i="3"/>
  <c r="S180" i="3"/>
  <c r="R424" i="3"/>
  <c r="S424" i="3"/>
  <c r="R346" i="3"/>
  <c r="S346" i="3"/>
  <c r="R426" i="3"/>
  <c r="S426" i="3"/>
  <c r="R182" i="3"/>
  <c r="S182" i="3"/>
  <c r="R52" i="3"/>
  <c r="S52" i="3"/>
  <c r="R184" i="3"/>
  <c r="S184" i="3"/>
  <c r="T184" i="3" s="1"/>
  <c r="R54" i="3"/>
  <c r="S54" i="3"/>
  <c r="R186" i="3"/>
  <c r="S186" i="3"/>
  <c r="R56" i="3"/>
  <c r="S56" i="3"/>
  <c r="R348" i="3"/>
  <c r="S348" i="3"/>
  <c r="R58" i="3"/>
  <c r="S58" i="3"/>
  <c r="R350" i="3"/>
  <c r="S350" i="3"/>
  <c r="R60" i="3"/>
  <c r="S60" i="3"/>
  <c r="R352" i="3"/>
  <c r="S352" i="3"/>
  <c r="T352" i="3" s="1"/>
  <c r="R62" i="3"/>
  <c r="S62" i="3"/>
  <c r="R154" i="3"/>
  <c r="S154" i="3"/>
  <c r="R46" i="3"/>
  <c r="S46" i="3"/>
  <c r="R354" i="3"/>
  <c r="S354" i="3"/>
  <c r="T354" i="3" s="1"/>
  <c r="R446" i="3"/>
  <c r="S446" i="3"/>
  <c r="R356" i="3"/>
  <c r="S356" i="3"/>
  <c r="R448" i="3"/>
  <c r="S448" i="3"/>
  <c r="R358" i="3"/>
  <c r="S358" i="3"/>
  <c r="R428" i="3"/>
  <c r="S428" i="3"/>
  <c r="R360" i="3"/>
  <c r="S360" i="3"/>
  <c r="R48" i="3"/>
  <c r="S48" i="3"/>
  <c r="T48" i="3" s="1"/>
  <c r="R324" i="3"/>
  <c r="S324" i="3"/>
  <c r="R430" i="3"/>
  <c r="S430" i="3"/>
  <c r="R326" i="3"/>
  <c r="S326" i="3"/>
  <c r="R340" i="3"/>
  <c r="S340" i="3"/>
  <c r="R328" i="3"/>
  <c r="S328" i="3"/>
  <c r="R342" i="3"/>
  <c r="S342" i="3"/>
  <c r="R156" i="3"/>
  <c r="S156" i="3"/>
  <c r="R538" i="3"/>
  <c r="S538" i="3"/>
  <c r="R158" i="3"/>
  <c r="S158" i="3"/>
  <c r="R540" i="3"/>
  <c r="S540" i="3"/>
  <c r="R160" i="3"/>
  <c r="S160" i="3"/>
  <c r="R542" i="3"/>
  <c r="S542" i="3"/>
  <c r="T542" i="3" s="1"/>
  <c r="R332" i="3"/>
  <c r="S332" i="3"/>
  <c r="R544" i="3"/>
  <c r="S544" i="3"/>
  <c r="R126" i="3"/>
  <c r="S126" i="3"/>
  <c r="R546" i="3"/>
  <c r="S546" i="3"/>
  <c r="R164" i="3"/>
  <c r="S164" i="3"/>
  <c r="R536" i="3"/>
  <c r="S536" i="3"/>
  <c r="R108" i="3"/>
  <c r="S108" i="3"/>
  <c r="R36" i="3"/>
  <c r="S36" i="3"/>
  <c r="R344" i="3"/>
  <c r="S344" i="3"/>
  <c r="R194" i="3"/>
  <c r="S194" i="3"/>
  <c r="R110" i="3"/>
  <c r="S110" i="3"/>
  <c r="R256" i="3"/>
  <c r="S256" i="3"/>
  <c r="R310" i="3"/>
  <c r="S310" i="3"/>
  <c r="R548" i="3"/>
  <c r="S548" i="3"/>
  <c r="R112" i="3"/>
  <c r="S112" i="3"/>
  <c r="R550" i="3"/>
  <c r="S550" i="3"/>
  <c r="R366" i="3"/>
  <c r="S366" i="3"/>
  <c r="R270" i="3"/>
  <c r="S270" i="3"/>
  <c r="R312" i="3"/>
  <c r="S312" i="3"/>
  <c r="R272" i="3"/>
  <c r="S272" i="3"/>
  <c r="R236" i="3"/>
  <c r="S236" i="3"/>
  <c r="R274" i="3"/>
  <c r="S274" i="3"/>
  <c r="R238" i="3"/>
  <c r="S238" i="3"/>
  <c r="R450" i="3"/>
  <c r="S450" i="3"/>
  <c r="R114" i="3"/>
  <c r="S114" i="3"/>
  <c r="R452" i="3"/>
  <c r="S452" i="3"/>
  <c r="R240" i="3"/>
  <c r="S240" i="3"/>
  <c r="R146" i="3"/>
  <c r="S146" i="3"/>
  <c r="R162" i="3"/>
  <c r="S162" i="3"/>
  <c r="R454" i="3"/>
  <c r="S454" i="3"/>
  <c r="R10" i="3"/>
  <c r="S10" i="3"/>
  <c r="R456" i="3"/>
  <c r="S456" i="3"/>
  <c r="R264" i="3"/>
  <c r="S264" i="3"/>
  <c r="R382" i="3"/>
  <c r="S382" i="3"/>
  <c r="R266" i="3"/>
  <c r="S266" i="3"/>
  <c r="R384" i="3"/>
  <c r="S384" i="3"/>
  <c r="R118" i="3"/>
  <c r="S118" i="3"/>
  <c r="R386" i="3"/>
  <c r="S386" i="3"/>
  <c r="R38" i="3"/>
  <c r="S38" i="3"/>
  <c r="R190" i="3"/>
  <c r="S190" i="3"/>
  <c r="R40" i="3"/>
  <c r="S40" i="3"/>
  <c r="R192" i="3"/>
  <c r="S192" i="3"/>
  <c r="R116" i="3"/>
  <c r="S116" i="3"/>
  <c r="R432" i="3"/>
  <c r="S432" i="3"/>
  <c r="R434" i="3"/>
  <c r="S434" i="3"/>
  <c r="R436" i="3"/>
  <c r="S436" i="3"/>
  <c r="R438" i="3"/>
  <c r="S438" i="3"/>
  <c r="R440" i="3"/>
  <c r="S440" i="3"/>
  <c r="R442" i="3"/>
  <c r="S442" i="3"/>
  <c r="R444" i="3"/>
  <c r="S444" i="3"/>
  <c r="S124" i="3"/>
  <c r="R124" i="3"/>
  <c r="T216" i="8" l="1"/>
  <c r="T124" i="8"/>
  <c r="T128" i="8"/>
  <c r="T160" i="8"/>
  <c r="T168" i="8"/>
  <c r="T176" i="8"/>
  <c r="T4" i="8"/>
  <c r="T8" i="8"/>
  <c r="T36" i="8"/>
  <c r="T152" i="8"/>
  <c r="T226" i="3"/>
  <c r="T464" i="3"/>
  <c r="T380" i="3"/>
  <c r="T220" i="8"/>
  <c r="T24" i="8"/>
  <c r="T61" i="8"/>
  <c r="T85" i="8"/>
  <c r="T149" i="8"/>
  <c r="T189" i="8"/>
  <c r="T213" i="8"/>
  <c r="T221" i="8"/>
  <c r="T237" i="8"/>
  <c r="T253" i="8"/>
  <c r="T257" i="8"/>
  <c r="T261" i="8"/>
  <c r="T265" i="8"/>
  <c r="T269" i="8"/>
  <c r="T128" i="3"/>
  <c r="T158" i="3"/>
  <c r="T536" i="3"/>
  <c r="T98" i="3"/>
  <c r="T308" i="3"/>
  <c r="T402" i="3"/>
  <c r="T118" i="3"/>
  <c r="T136" i="3"/>
  <c r="T236" i="3"/>
  <c r="T432" i="3"/>
  <c r="T48" i="8"/>
  <c r="T132" i="8"/>
  <c r="T164" i="8"/>
  <c r="T62" i="8"/>
  <c r="T70" i="8"/>
  <c r="T230" i="8"/>
  <c r="T222" i="8"/>
  <c r="T136" i="8"/>
  <c r="T63" i="8"/>
  <c r="T71" i="8"/>
  <c r="T87" i="8"/>
  <c r="T95" i="8"/>
  <c r="T111" i="8"/>
  <c r="T191" i="8"/>
  <c r="T207" i="8"/>
  <c r="T215" i="8"/>
  <c r="T144" i="8"/>
  <c r="T156" i="8"/>
  <c r="T236" i="8"/>
  <c r="T183" i="8"/>
  <c r="T247" i="8"/>
  <c r="T255" i="8"/>
  <c r="T10" i="8"/>
  <c r="T14" i="8"/>
  <c r="T42" i="8"/>
  <c r="T246" i="8"/>
  <c r="T19" i="8"/>
  <c r="T27" i="8"/>
  <c r="T9" i="8"/>
  <c r="T39" i="8"/>
  <c r="T47" i="8"/>
  <c r="T82" i="8"/>
  <c r="T86" i="8"/>
  <c r="T110" i="8"/>
  <c r="T138" i="8"/>
  <c r="T142" i="8"/>
  <c r="T150" i="8"/>
  <c r="T170" i="8"/>
  <c r="T174" i="8"/>
  <c r="T115" i="8"/>
  <c r="T123" i="8"/>
  <c r="T147" i="8"/>
  <c r="T155" i="8"/>
  <c r="T171" i="8"/>
  <c r="T232" i="8"/>
  <c r="T248" i="8"/>
  <c r="T256" i="8"/>
  <c r="T112" i="8"/>
  <c r="T22" i="8"/>
  <c r="T129" i="8"/>
  <c r="T137" i="8"/>
  <c r="T193" i="8"/>
  <c r="T21" i="8"/>
  <c r="T96" i="8"/>
  <c r="T100" i="8"/>
  <c r="T151" i="8"/>
  <c r="T159" i="8"/>
  <c r="T167" i="8"/>
  <c r="T175" i="8"/>
  <c r="T238" i="8"/>
  <c r="T250" i="8"/>
  <c r="T254" i="8"/>
  <c r="T258" i="8"/>
  <c r="T262" i="8"/>
  <c r="T6" i="8"/>
  <c r="T73" i="8"/>
  <c r="T179" i="8"/>
  <c r="T7" i="8"/>
  <c r="T15" i="8"/>
  <c r="T30" i="8"/>
  <c r="T38" i="8"/>
  <c r="T50" i="8"/>
  <c r="T74" i="8"/>
  <c r="T78" i="8"/>
  <c r="T105" i="8"/>
  <c r="T117" i="8"/>
  <c r="T125" i="8"/>
  <c r="T184" i="8"/>
  <c r="T211" i="8"/>
  <c r="T219" i="8"/>
  <c r="T251" i="8"/>
  <c r="T259" i="8"/>
  <c r="T267" i="8"/>
  <c r="T23" i="8"/>
  <c r="T224" i="8"/>
  <c r="T252" i="8"/>
  <c r="T102" i="8"/>
  <c r="T118" i="8"/>
  <c r="T161" i="8"/>
  <c r="T169" i="8"/>
  <c r="T181" i="8"/>
  <c r="T240" i="8"/>
  <c r="T264" i="8"/>
  <c r="T51" i="8"/>
  <c r="T185" i="8"/>
  <c r="T126" i="8"/>
  <c r="T134" i="8"/>
  <c r="T56" i="8"/>
  <c r="T60" i="8"/>
  <c r="T64" i="8"/>
  <c r="T72" i="8"/>
  <c r="T83" i="8"/>
  <c r="T91" i="8"/>
  <c r="T119" i="8"/>
  <c r="T127" i="8"/>
  <c r="T143" i="8"/>
  <c r="T158" i="8"/>
  <c r="T166" i="8"/>
  <c r="T178" i="8"/>
  <c r="T206" i="8"/>
  <c r="T217" i="8"/>
  <c r="T233" i="8"/>
  <c r="T249" i="8"/>
  <c r="T11" i="8"/>
  <c r="T75" i="8"/>
  <c r="T2" i="8"/>
  <c r="T13" i="8"/>
  <c r="T34" i="8"/>
  <c r="T45" i="8"/>
  <c r="T77" i="8"/>
  <c r="T109" i="8"/>
  <c r="T116" i="8"/>
  <c r="T130" i="8"/>
  <c r="T141" i="8"/>
  <c r="T148" i="8"/>
  <c r="T162" i="8"/>
  <c r="T173" i="8"/>
  <c r="T180" i="8"/>
  <c r="T226" i="8"/>
  <c r="T260" i="8"/>
  <c r="T3" i="8"/>
  <c r="T17" i="8"/>
  <c r="T49" i="8"/>
  <c r="T67" i="8"/>
  <c r="T99" i="8"/>
  <c r="T103" i="8"/>
  <c r="T113" i="8"/>
  <c r="T131" i="8"/>
  <c r="T135" i="8"/>
  <c r="T145" i="8"/>
  <c r="T163" i="8"/>
  <c r="T177" i="8"/>
  <c r="T209" i="8"/>
  <c r="T234" i="8"/>
  <c r="T146" i="8"/>
  <c r="T157" i="8"/>
  <c r="T228" i="8"/>
  <c r="T245" i="8"/>
  <c r="T139" i="8"/>
  <c r="T153" i="8"/>
  <c r="T43" i="8"/>
  <c r="T107" i="8"/>
  <c r="T121" i="8"/>
  <c r="T5" i="8"/>
  <c r="T12" i="8"/>
  <c r="T26" i="8"/>
  <c r="T44" i="8"/>
  <c r="T69" i="8"/>
  <c r="T76" i="8"/>
  <c r="T101" i="8"/>
  <c r="T108" i="8"/>
  <c r="T122" i="8"/>
  <c r="T133" i="8"/>
  <c r="T140" i="8"/>
  <c r="T154" i="8"/>
  <c r="T165" i="8"/>
  <c r="T172" i="8"/>
  <c r="T218" i="8"/>
  <c r="T235" i="8"/>
  <c r="T239" i="8"/>
  <c r="T242" i="8"/>
  <c r="T263" i="8"/>
  <c r="T266" i="8"/>
  <c r="T270" i="8"/>
  <c r="T25" i="8"/>
  <c r="T57" i="8"/>
  <c r="C407" i="2"/>
  <c r="T318" i="3"/>
  <c r="T488" i="3"/>
  <c r="T370" i="3"/>
  <c r="T454" i="3"/>
  <c r="T260" i="3"/>
  <c r="T414" i="3"/>
  <c r="T90" i="3"/>
  <c r="T546" i="3"/>
  <c r="T80" i="3"/>
  <c r="T148" i="3"/>
  <c r="T530" i="3"/>
  <c r="T250" i="3"/>
  <c r="T482" i="3"/>
  <c r="T40" i="3"/>
  <c r="T548" i="3"/>
  <c r="T58" i="3"/>
  <c r="T426" i="3"/>
  <c r="T206" i="3"/>
  <c r="T42" i="3"/>
  <c r="T34" i="3"/>
  <c r="T448" i="3"/>
  <c r="T388" i="3"/>
  <c r="T544" i="3"/>
  <c r="T540" i="3"/>
  <c r="T430" i="3"/>
  <c r="T74" i="3"/>
  <c r="T146" i="3"/>
  <c r="T298" i="3"/>
  <c r="T96" i="3"/>
  <c r="T36" i="3"/>
  <c r="T424" i="3"/>
  <c r="T374" i="3"/>
  <c r="T208" i="3"/>
  <c r="T504" i="3"/>
  <c r="T440" i="3"/>
  <c r="T532" i="3"/>
  <c r="T212" i="3"/>
  <c r="T492" i="3"/>
  <c r="T254" i="3"/>
  <c r="T46" i="3"/>
  <c r="T122" i="3"/>
  <c r="T142" i="3"/>
  <c r="T100" i="3"/>
  <c r="T222" i="3"/>
  <c r="T408" i="3"/>
  <c r="T468" i="3"/>
  <c r="T386" i="3"/>
  <c r="T292" i="3"/>
  <c r="T22" i="3"/>
  <c r="T174" i="3"/>
  <c r="T170" i="3"/>
  <c r="T460" i="3"/>
  <c r="T322" i="3"/>
  <c r="T396" i="3"/>
  <c r="T434" i="3"/>
  <c r="T348" i="3"/>
  <c r="T196" i="3"/>
  <c r="T204" i="3"/>
  <c r="T508" i="3"/>
  <c r="T244" i="3"/>
  <c r="T140" i="3"/>
  <c r="T290" i="3"/>
  <c r="T44" i="3"/>
  <c r="T124" i="3"/>
  <c r="T172" i="3"/>
  <c r="T168" i="3"/>
  <c r="T474" i="3"/>
  <c r="T64" i="3"/>
  <c r="T86" i="3"/>
  <c r="T78" i="3"/>
  <c r="T404" i="3"/>
  <c r="T376" i="3"/>
  <c r="T216" i="3"/>
  <c r="T476" i="3"/>
  <c r="T346" i="3"/>
  <c r="T210" i="3"/>
  <c r="T412" i="3"/>
  <c r="T450" i="3"/>
  <c r="T310" i="3"/>
  <c r="T50" i="3"/>
  <c r="T2" i="3"/>
  <c r="T458" i="3"/>
  <c r="T498" i="3"/>
  <c r="T228" i="3"/>
  <c r="T28" i="3"/>
  <c r="T258" i="3"/>
  <c r="T490" i="3"/>
  <c r="T238" i="3"/>
  <c r="T240" i="3"/>
  <c r="T272" i="3"/>
  <c r="T550" i="3"/>
  <c r="T164" i="3"/>
  <c r="T332" i="3"/>
  <c r="T188" i="3"/>
  <c r="T218" i="3"/>
  <c r="T232" i="3"/>
  <c r="T422" i="3"/>
  <c r="T278" i="3"/>
  <c r="T534" i="3"/>
  <c r="T284" i="3"/>
  <c r="T502" i="3"/>
  <c r="T18" i="3"/>
  <c r="T392" i="3"/>
  <c r="T234" i="3"/>
  <c r="T56" i="3"/>
  <c r="T92" i="3"/>
  <c r="T230" i="3"/>
  <c r="T152" i="3"/>
  <c r="T198" i="3"/>
  <c r="T350" i="3"/>
  <c r="T304" i="3"/>
  <c r="T312" i="3"/>
  <c r="T112" i="3"/>
  <c r="T324" i="3"/>
  <c r="T102" i="3"/>
  <c r="T518" i="3"/>
  <c r="T302" i="3"/>
  <c r="T288" i="3"/>
  <c r="T82" i="3"/>
  <c r="T410" i="3"/>
  <c r="T506" i="3"/>
  <c r="T378" i="3"/>
  <c r="T154" i="3"/>
  <c r="T138" i="3"/>
  <c r="T274" i="3"/>
  <c r="T6" i="3"/>
  <c r="T372" i="3"/>
  <c r="T276" i="3"/>
  <c r="T484" i="3"/>
  <c r="T446" i="3"/>
  <c r="T452" i="3"/>
  <c r="T538" i="3"/>
  <c r="T12" i="3"/>
  <c r="T256" i="3"/>
  <c r="T162" i="3"/>
  <c r="T16" i="3"/>
  <c r="T462" i="3"/>
  <c r="T436" i="3"/>
  <c r="T116" i="3"/>
  <c r="T38" i="3"/>
  <c r="T384" i="3"/>
  <c r="T366" i="3"/>
  <c r="T194" i="3"/>
  <c r="T180" i="3"/>
  <c r="T176" i="3"/>
  <c r="T552" i="3"/>
  <c r="T72" i="3"/>
  <c r="T32" i="3"/>
  <c r="T338" i="3"/>
  <c r="T334" i="3"/>
  <c r="T520" i="3"/>
  <c r="T30" i="3"/>
  <c r="T364" i="3"/>
  <c r="T510" i="3"/>
  <c r="T306" i="3"/>
  <c r="T266" i="3"/>
  <c r="T10" i="3"/>
  <c r="T182" i="3"/>
  <c r="T120" i="3"/>
  <c r="T104" i="3"/>
  <c r="T472" i="3"/>
  <c r="T316" i="3"/>
  <c r="T470" i="3"/>
  <c r="T110" i="3"/>
  <c r="T166" i="3"/>
  <c r="T132" i="3"/>
  <c r="T336" i="3"/>
  <c r="T70" i="3"/>
  <c r="T252" i="3"/>
  <c r="T478" i="3"/>
  <c r="T134" i="3"/>
  <c r="T88" i="3"/>
  <c r="T342" i="3"/>
  <c r="T26" i="3"/>
  <c r="T286" i="3"/>
  <c r="T214" i="3"/>
  <c r="T320" i="3"/>
  <c r="T406" i="3"/>
  <c r="T242" i="3"/>
  <c r="T486" i="3"/>
  <c r="T438" i="3"/>
  <c r="T190" i="3"/>
  <c r="T382" i="3"/>
  <c r="T328" i="3"/>
  <c r="T360" i="3"/>
  <c r="T356" i="3"/>
  <c r="T60" i="3"/>
  <c r="T54" i="3"/>
  <c r="T398" i="3"/>
  <c r="T262" i="3"/>
  <c r="T294" i="3"/>
  <c r="T522" i="3"/>
  <c r="T248" i="3"/>
  <c r="T300" i="3"/>
  <c r="T526" i="3"/>
  <c r="T524" i="3"/>
  <c r="T202" i="3"/>
  <c r="T330" i="3"/>
  <c r="T528" i="3"/>
  <c r="T516" i="3"/>
  <c r="T418" i="3"/>
  <c r="T500" i="3"/>
  <c r="T192" i="3"/>
  <c r="T156" i="3"/>
  <c r="T62" i="3"/>
  <c r="T400" i="3"/>
  <c r="T94" i="3"/>
  <c r="T84" i="3"/>
  <c r="T220" i="3"/>
  <c r="T362" i="3"/>
  <c r="T314" i="3"/>
  <c r="T20" i="3"/>
  <c r="T368" i="3"/>
  <c r="T270" i="3"/>
  <c r="T444" i="3"/>
  <c r="T264" i="3"/>
  <c r="T344" i="3"/>
  <c r="T126" i="3"/>
  <c r="T160" i="3"/>
  <c r="T340" i="3"/>
  <c r="T428" i="3"/>
  <c r="T8" i="3"/>
  <c r="T4" i="3"/>
  <c r="T480" i="3"/>
  <c r="T130" i="3"/>
  <c r="T390" i="3"/>
  <c r="T494" i="3"/>
  <c r="T68" i="3"/>
  <c r="T282" i="3"/>
  <c r="T150" i="3"/>
  <c r="T224" i="3"/>
  <c r="T514" i="3"/>
  <c r="T394" i="3"/>
  <c r="T280" i="3"/>
  <c r="T24" i="3"/>
  <c r="T114" i="3"/>
  <c r="T326" i="3"/>
  <c r="T186" i="3"/>
  <c r="T14" i="3"/>
  <c r="T66" i="3"/>
  <c r="T512" i="3"/>
  <c r="T496" i="3"/>
  <c r="T108" i="3"/>
  <c r="T442" i="3"/>
  <c r="T456" i="3"/>
  <c r="T358" i="3"/>
  <c r="T52" i="3"/>
  <c r="T296" i="3"/>
  <c r="T268" i="3"/>
  <c r="T76" i="3"/>
  <c r="T41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ist of US Open men's singles champions" type="6" refreshedVersion="6" background="1" saveData="1">
    <textPr codePage="65001" sourceFile="C:\Users\jzhang\OneDrive - University of Technology Sydney\_PhD\_000 tennis dataset\List of US Open men's singles champions.txt">
      <textFields count="6">
        <textField/>
        <textField/>
        <textField/>
        <textField/>
        <textField/>
        <textField/>
      </textFields>
    </textPr>
  </connection>
  <connection id="2" xr16:uid="{4BA6CCB0-1F2B-824A-91FC-2A9C6B0C39E9}" name="List of US Open men's singles champions1" type="6" refreshedVersion="6" background="1" saveData="1">
    <textPr codePage="65001" sourceFile="C:\Users\jzhang\OneDrive - University of Technology Sydney\_PhD\_000 tennis dataset\List of US Open men's singles champions.txt">
      <textFields count="6">
        <textField/>
        <textField/>
        <textField/>
        <textField/>
        <textField/>
        <textField/>
      </textFields>
    </textPr>
  </connection>
  <connection id="3" xr16:uid="{2FF382B1-2743-A64E-9BAE-083E5E92959B}" name="List of US Open men's singles champions11" type="6" refreshedVersion="6" background="1" saveData="1">
    <textPr codePage="65001" sourceFile="C:\Users\jzhang\OneDrive - University of Technology Sydney\_PhD\_000 tennis dataset\List of US Open men's singles champions.txt">
      <textFields count="6">
        <textField/>
        <textField/>
        <textField/>
        <textField/>
        <textField/>
        <textField/>
      </textFields>
    </textPr>
  </connection>
  <connection id="4" xr16:uid="{05E77318-477A-B249-9617-71C6AEC48E1C}" name="List of US Open men's singles champions12" type="6" refreshedVersion="6" background="1" saveData="1">
    <textPr codePage="65001" sourceFile="C:\Users\jzhang\OneDrive - University of Technology Sydney\_PhD\_000 tennis dataset\List of US Open men's singles champions.txt">
      <textFields count="6">
        <textField/>
        <textField/>
        <textField/>
        <textField/>
        <textField/>
        <textField/>
      </textFields>
    </textPr>
  </connection>
  <connection id="5" xr16:uid="{F50C1BA2-E655-CF47-9B83-EA38E98DFAB0}" name="List of US Open men's singles champions13" type="6" refreshedVersion="6" background="1" saveData="1">
    <textPr codePage="65001" sourceFile="C:\Users\jzhang\OneDrive - University of Technology Sydney\_PhD\_000 tennis dataset\List of US Open men's singles champions.txt">
      <textFields count="6">
        <textField/>
        <textField/>
        <textField/>
        <textField/>
        <textField/>
        <textField/>
      </textFields>
    </textPr>
  </connection>
  <connection id="6" xr16:uid="{00000000-0015-0000-FFFF-FFFF01000000}" name="win rate1" type="6" refreshedVersion="6" background="1" saveData="1">
    <textPr codePage="850" sourceFile="C:\Users\jzhang\OneDrive - University of Technology Sydney\_PhD\_000 tennis dataset\win rate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9CCD68D8-6996-5641-9828-F0B95E0ACC4E}" name="win rate11" type="6" refreshedVersion="6" background="1" saveData="1">
    <textPr codePage="850" sourceFile="C:\Users\jzhang\OneDrive - University of Technology Sydney\_PhD\_000 tennis dataset\win rate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145ADD4B-3C33-3748-9372-309D6D99F823}" name="win rate111" type="6" refreshedVersion="6" background="1" saveData="1">
    <textPr codePage="850" sourceFile="C:\Users\jzhang\OneDrive - University of Technology Sydney\_PhD\_000 tennis dataset\win rate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C5390F3D-314B-D244-8DC5-316FC18517E7}" name="win rate112" type="6" refreshedVersion="6" background="1" saveData="1">
    <textPr codePage="850" sourceFile="C:\Users\jzhang\OneDrive - University of Technology Sydney\_PhD\_000 tennis dataset\win rate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977A9DBE-286F-254C-9488-8B5405290EEA}" name="win rate113" type="6" refreshedVersion="6" background="1" saveData="1">
    <textPr codePage="850" sourceFile="C:\Users\jzhang\OneDrive - University of Technology Sydney\_PhD\_000 tennis dataset\win rate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<sst xmlns="http://schemas.openxmlformats.org/spreadsheetml/2006/main" count="11726" uniqueCount="813">
  <si>
    <t>Year</t>
  </si>
  <si>
    <t>Champion</t>
  </si>
  <si>
    <t>Runner-up</t>
  </si>
  <si>
    <t>Richard Sears</t>
  </si>
  <si>
    <t>William Glyn</t>
  </si>
  <si>
    <t>6–0, 6–3, 6–2</t>
  </si>
  <si>
    <t>Clarence Clark</t>
  </si>
  <si>
    <t>6–1, 6–4, 6–0</t>
  </si>
  <si>
    <t>James Dwight</t>
  </si>
  <si>
    <t>6–2, 6–0, 9–7</t>
  </si>
  <si>
    <t>Howard Taylor</t>
  </si>
  <si>
    <t>6–0, 1–6, 6–0, 6–2</t>
  </si>
  <si>
    <t>Godfrey Brinley</t>
  </si>
  <si>
    <t>6–3, 4–6, 6–0, 6–3</t>
  </si>
  <si>
    <t>Robert Livingston Beeckman</t>
  </si>
  <si>
    <t>4–6, 6–1, 6–3, 6–4</t>
  </si>
  <si>
    <t>Henry Slocum</t>
  </si>
  <si>
    <t>6–1, 6–3, 6–2</t>
  </si>
  <si>
    <t>6–4, 6–1, 6–0</t>
  </si>
  <si>
    <t>Quincy Shaw</t>
  </si>
  <si>
    <t>6–3, 6–1, 4–6, 6–2</t>
  </si>
  <si>
    <t>Oliver Campbell</t>
  </si>
  <si>
    <t>6–2, 4–6, 6–3, 6–1</t>
  </si>
  <si>
    <t>Clarence Hobart</t>
  </si>
  <si>
    <t>2–6, 7–5, 7–9, 6–1, 6–2</t>
  </si>
  <si>
    <t>Frederick Hovey</t>
  </si>
  <si>
    <t>7–5, 3–6, 6–3, 7–5</t>
  </si>
  <si>
    <t>Robert Wrenn</t>
  </si>
  <si>
    <t>6–4, 3–6, 6–4, 6–4</t>
  </si>
  <si>
    <t>Manliffe Goodbody</t>
  </si>
  <si>
    <t>6–8, 6–1, 6–4, 6–4</t>
  </si>
  <si>
    <t>6–3, 6–2, 6–4</t>
  </si>
  <si>
    <t>7–5, 3–6, 6–0, 1–6, 6–1</t>
  </si>
  <si>
    <t>Wilberforce Eaves</t>
  </si>
  <si>
    <t>4–6, 8–6, 6–3, 2–6, 6–2</t>
  </si>
  <si>
    <t>Malcolm Whitman</t>
  </si>
  <si>
    <t>Dwight Davis</t>
  </si>
  <si>
    <t>3–6, 6–2, 6–2, 6–1</t>
  </si>
  <si>
    <t>Jahial Parmly Paret</t>
  </si>
  <si>
    <t>6–1, 6–2, 3–6, 7–5</t>
  </si>
  <si>
    <t>William Larned</t>
  </si>
  <si>
    <t>6–4, 1–6, 6–2, 6–2</t>
  </si>
  <si>
    <t>Beals Wright</t>
  </si>
  <si>
    <t>6–2, 6–8, 6–4, 6–4</t>
  </si>
  <si>
    <t>Reginald Doherty</t>
  </si>
  <si>
    <t>4–6, 6–2, 6–4, 8–6</t>
  </si>
  <si>
    <t>Laurence Doherty</t>
  </si>
  <si>
    <t>6–0, 6–3, 10–8</t>
  </si>
  <si>
    <t>Holcombe Ward</t>
  </si>
  <si>
    <t>William Clothier</t>
  </si>
  <si>
    <t>10–8, 6–4, 9–7</t>
  </si>
  <si>
    <t>6–2, 6–1, 11–9</t>
  </si>
  <si>
    <t>6–3, 6–0, 6–4</t>
  </si>
  <si>
    <t>Robert LeRoy</t>
  </si>
  <si>
    <t>6–2, 6–2, 6–4</t>
  </si>
  <si>
    <t>6–1, 6–2, 8–6</t>
  </si>
  <si>
    <t>6–1, 6–2, 5–7, 1–6, 6–1</t>
  </si>
  <si>
    <t>Tom Bundy</t>
  </si>
  <si>
    <t>6–1, 5–7, 6–0, 6–8, 6–1</t>
  </si>
  <si>
    <t>Maurice McLoughlin</t>
  </si>
  <si>
    <t>6–4, 6–4, 6–2</t>
  </si>
  <si>
    <t>Wallace Johnson</t>
  </si>
  <si>
    <t>3–6, 2–6, 6–2, 6–4, 6–2</t>
  </si>
  <si>
    <t>Richard Norris Williams</t>
  </si>
  <si>
    <t>6–4, 5–7, 6–3, 6–1</t>
  </si>
  <si>
    <t>6–3, 8–6, 10–8</t>
  </si>
  <si>
    <t>Bill Johnston</t>
  </si>
  <si>
    <t>1–6, 6–0, 7–5, 10–8</t>
  </si>
  <si>
    <t>4–6, 6–4, 0–6, 6–2, 6–4</t>
  </si>
  <si>
    <t>Nathaniel Niles</t>
  </si>
  <si>
    <t>5–7, 8–6, 6–3, 6–3</t>
  </si>
  <si>
    <t>Robert Lindley Murray</t>
  </si>
  <si>
    <t>Bill Tilden</t>
  </si>
  <si>
    <t>6–3, 6–1, 7–5</t>
  </si>
  <si>
    <t>6–4, 6–4, 6–3</t>
  </si>
  <si>
    <t>6–1, 1–6, 7–5, 5–7, 6–3</t>
  </si>
  <si>
    <t>6–1, 6–3, 6–1</t>
  </si>
  <si>
    <t>4–6, 3–6, 6–2, 6–3, 6–4</t>
  </si>
  <si>
    <t>6–4, 6–1, 6–4</t>
  </si>
  <si>
    <t>6–1, 9–7, 6–2</t>
  </si>
  <si>
    <t>4–6, 11–9, 6–3, 4–6, 6–3</t>
  </si>
  <si>
    <t>René Lacoste</t>
  </si>
  <si>
    <t>Jean Borotra</t>
  </si>
  <si>
    <t>6–4, 6–0, 6–4</t>
  </si>
  <si>
    <t>11–9, 6–3, 11–9</t>
  </si>
  <si>
    <t>Henri Cochet</t>
  </si>
  <si>
    <t>Francis Hunter</t>
  </si>
  <si>
    <t>4–6, 6–4, 3–6, 7–5, 6–3</t>
  </si>
  <si>
    <t>3–6, 6–3, 4–6, 6–2, 6–4</t>
  </si>
  <si>
    <t>John Doeg</t>
  </si>
  <si>
    <t>Frank Shields</t>
  </si>
  <si>
    <t>10–8, 1–6, 6–4, 16–14</t>
  </si>
  <si>
    <t>Ellsworth Vines</t>
  </si>
  <si>
    <t>George Lott</t>
  </si>
  <si>
    <t>7–9, 6–3, 9–7, 7–5</t>
  </si>
  <si>
    <t>6–4, 6–4, 6–4</t>
  </si>
  <si>
    <t>Fred Perry</t>
  </si>
  <si>
    <t>Jack Crawford</t>
  </si>
  <si>
    <t>6–3, 11–13, 4–6, 6–0, 6–1</t>
  </si>
  <si>
    <t>Wilmer Allison</t>
  </si>
  <si>
    <t>6–4, 6–3, 3–6, 1–6, 8–6</t>
  </si>
  <si>
    <t>Sidney Wood</t>
  </si>
  <si>
    <t>6–2, 6–2, 6–3</t>
  </si>
  <si>
    <t>Don Budge</t>
  </si>
  <si>
    <t>2–6, 6–2, 8–6, 1–6, 10–8</t>
  </si>
  <si>
    <t>Gottfried von Cramm</t>
  </si>
  <si>
    <t>6–1, 7–9, 6–1, 3–6, 6–1</t>
  </si>
  <si>
    <t>Gene Mako</t>
  </si>
  <si>
    <t>6–3, 6–8, 6–2, 6–1</t>
  </si>
  <si>
    <t>Bobby Riggs</t>
  </si>
  <si>
    <t>Welby Van Horn</t>
  </si>
  <si>
    <t>6–4, 6–2, 6–4</t>
  </si>
  <si>
    <t>Don McNeill</t>
  </si>
  <si>
    <t>4–6, 6–8, 6–3, 6–3, 7–5</t>
  </si>
  <si>
    <t>Frank Kovacs</t>
  </si>
  <si>
    <t>5–7, 6–1, 6–3, 6–3</t>
  </si>
  <si>
    <t>Ted Schroeder</t>
  </si>
  <si>
    <t>Frank Parker</t>
  </si>
  <si>
    <t>8–6, 7–5, 3–6, 4–6, 6–2</t>
  </si>
  <si>
    <t>Joseph Hunt</t>
  </si>
  <si>
    <t>Jack Kramer</t>
  </si>
  <si>
    <t>6–3, 6–8, 10–8, 6–0</t>
  </si>
  <si>
    <t>Bill Talbert</t>
  </si>
  <si>
    <t>6–4, 3–6, 6–3, 6–3</t>
  </si>
  <si>
    <t>14–12, 6–1, 6–2</t>
  </si>
  <si>
    <t>Tom Brown</t>
  </si>
  <si>
    <t>9–7, 6–3, 6–0</t>
  </si>
  <si>
    <t>4–6, 2–6, 6–1, 6–0, 6–3</t>
  </si>
  <si>
    <t>Pancho Gonzales</t>
  </si>
  <si>
    <t>Eric Sturgess</t>
  </si>
  <si>
    <t>6–2, 6–3, 14–12</t>
  </si>
  <si>
    <t>16–18, 2–6, 6–1, 6–2, 6–4</t>
  </si>
  <si>
    <t>Arthur Larsen</t>
  </si>
  <si>
    <t>Herbert Flam</t>
  </si>
  <si>
    <t>6–3, 4–6, 5–7, 6–4, 6–3</t>
  </si>
  <si>
    <t>Frank Sedgman</t>
  </si>
  <si>
    <t>Vic Seixas</t>
  </si>
  <si>
    <t>6–4, 6–1, 6–1</t>
  </si>
  <si>
    <t>Gardnar Mulloy</t>
  </si>
  <si>
    <t>6–1, 6–2, 6–3</t>
  </si>
  <si>
    <t>Tony Trabert</t>
  </si>
  <si>
    <t>6–3, 6–2, 6–3</t>
  </si>
  <si>
    <t>Rex Hartwig</t>
  </si>
  <si>
    <t>3–6, 6–2, 6–4, 6–4</t>
  </si>
  <si>
    <t>Ken Rosewall</t>
  </si>
  <si>
    <t>9–7, 6–3, 6–3</t>
  </si>
  <si>
    <t>Lew Hoad</t>
  </si>
  <si>
    <t>4–6, 6–2, 6–3, 6–3</t>
  </si>
  <si>
    <t>Malcolm Anderson</t>
  </si>
  <si>
    <t>Ashley Cooper</t>
  </si>
  <si>
    <t>10–8, 7–5, 6–4</t>
  </si>
  <si>
    <t>6–2, 3–6, 4–6, 10–8, 8–6</t>
  </si>
  <si>
    <t>Neale Fraser</t>
  </si>
  <si>
    <t>Alex Olmedo</t>
  </si>
  <si>
    <t>6–3, 5–7, 6–2, 6–4</t>
  </si>
  <si>
    <t>Rod Laver</t>
  </si>
  <si>
    <t>6–4, 6–4, 9–7</t>
  </si>
  <si>
    <t>Roy Emerson</t>
  </si>
  <si>
    <t>7–5, 6–3, 6–2</t>
  </si>
  <si>
    <t>6–2, 6–4, 5–7, 6–4</t>
  </si>
  <si>
    <t>Rafael Osuna</t>
  </si>
  <si>
    <t>Frank Froehling</t>
  </si>
  <si>
    <t>7–5, 6–4, 6–2</t>
  </si>
  <si>
    <t>Fred Stolle</t>
  </si>
  <si>
    <t>Manuel Santana</t>
  </si>
  <si>
    <t>Cliff Drysdale</t>
  </si>
  <si>
    <t>6–2, 7–9, 7–5, 6–1</t>
  </si>
  <si>
    <t>John Newcombe</t>
  </si>
  <si>
    <t>4–6, 12–10, 6–3, 6–4</t>
  </si>
  <si>
    <t>Clark Graebner</t>
  </si>
  <si>
    <t>6–4, 6–4, 8–6</t>
  </si>
  <si>
    <t>Tom Okker</t>
  </si>
  <si>
    <t>14–12, 5–7, 6–3, 3–6, 6–3</t>
  </si>
  <si>
    <t>Tony Roche</t>
  </si>
  <si>
    <t>7–9, 6–1, 6–2, 6–2</t>
  </si>
  <si>
    <t>Stan Smith</t>
  </si>
  <si>
    <t>Jan Kodeš</t>
  </si>
  <si>
    <t>3–6, 6–3, 6–2, 7–6(5–3)</t>
  </si>
  <si>
    <t>Ilie Năstase</t>
  </si>
  <si>
    <t>Arthur Ashe</t>
  </si>
  <si>
    <t>3–6, 6–3, 6–7(1–5), 6–4, 6–3</t>
  </si>
  <si>
    <t>6–4, 1–6, 4–6, 6–2, 6–3</t>
  </si>
  <si>
    <t>Jimmy Connors</t>
  </si>
  <si>
    <t>6–1, 6–0, 6–1</t>
  </si>
  <si>
    <t>Manuel Orantes</t>
  </si>
  <si>
    <t>6–4, 6–3, 6–3</t>
  </si>
  <si>
    <t>Björn Borg</t>
  </si>
  <si>
    <t>6–4, 3–6, 7–6(11–9), 6–4</t>
  </si>
  <si>
    <t>Guillermo Vilas</t>
  </si>
  <si>
    <t>2–6, 6–3, 7–6(7–4), 6–0</t>
  </si>
  <si>
    <t>6–4, 6–2, 6–2</t>
  </si>
  <si>
    <t>John McEnroe</t>
  </si>
  <si>
    <t>Vitas Gerulaitis</t>
  </si>
  <si>
    <t>7–5, 6–3, 6–3</t>
  </si>
  <si>
    <t>7–6(7–4), 6–1, 6–7(5–7), 5–7, 6–4</t>
  </si>
  <si>
    <t>4–6, 6–2, 6–4, 6–3</t>
  </si>
  <si>
    <t>Ivan Lendl</t>
  </si>
  <si>
    <t>6–3, 6–2, 4–6, 6–4</t>
  </si>
  <si>
    <t>6–3, 6–7(2–7), 7–5, 6–0</t>
  </si>
  <si>
    <t>6–3, 6–4, 6–1</t>
  </si>
  <si>
    <t>7–6(7–1), 6–3, 6–4</t>
  </si>
  <si>
    <t>Miloslav Mečíř</t>
  </si>
  <si>
    <t>6–4, 6–2, 6–0</t>
  </si>
  <si>
    <t>Mats Wilander</t>
  </si>
  <si>
    <t>6–7(7–9), 6–0, 7–6(7–4), 6–4</t>
  </si>
  <si>
    <t>6–4, 4–6, 6–3, 5–7, 6–4</t>
  </si>
  <si>
    <t>Boris Becker</t>
  </si>
  <si>
    <t>7–6(7–2), 1–6, 6–3, 7–6(7–4)</t>
  </si>
  <si>
    <t>Pete Sampras</t>
  </si>
  <si>
    <t>Andre Agassi</t>
  </si>
  <si>
    <t>6–4, 6–3, 6–2</t>
  </si>
  <si>
    <t>Stefan Edberg</t>
  </si>
  <si>
    <t>Jim Courier</t>
  </si>
  <si>
    <t>6–2, 6–4, 6–0</t>
  </si>
  <si>
    <t>3–6, 6–4, 7–6(7–5), 6–2</t>
  </si>
  <si>
    <t>Cédric Pioline</t>
  </si>
  <si>
    <t>Michael Stich</t>
  </si>
  <si>
    <t>6–1, 7–6(7–5), 7–5</t>
  </si>
  <si>
    <t>6–4, 6–3, 4–6, 7–5</t>
  </si>
  <si>
    <t>Michael Chang</t>
  </si>
  <si>
    <t>6–1, 6–4, 7–6(7–3)</t>
  </si>
  <si>
    <t>Patrick Rafter</t>
  </si>
  <si>
    <t>Greg Rusedski</t>
  </si>
  <si>
    <t>6–3, 6–2, 4–6, 7–5</t>
  </si>
  <si>
    <t>Mark Philippoussis</t>
  </si>
  <si>
    <t>6–3, 3–6, 6–2, 6–0</t>
  </si>
  <si>
    <t>Todd Martin</t>
  </si>
  <si>
    <t>6–4, 6–7(5–7), 6–7(2–7), 6–3, 6–2</t>
  </si>
  <si>
    <t>Marat Safin</t>
  </si>
  <si>
    <t>Lleyton Hewitt</t>
  </si>
  <si>
    <t>7–6(7–4), 6–1, 6–1</t>
  </si>
  <si>
    <t>6–3, 6–4, 5–7, 6–4</t>
  </si>
  <si>
    <t>Andy Roddick</t>
  </si>
  <si>
    <t>Juan Carlos Ferrero</t>
  </si>
  <si>
    <t>6–3, 7–6(7–2), 6–3</t>
  </si>
  <si>
    <t>Roger Federer</t>
  </si>
  <si>
    <t>6–0, 7–6(7–3), 6–0</t>
  </si>
  <si>
    <t>6–3, 2–6, 7–6(7–1), 6–1</t>
  </si>
  <si>
    <t>6–2, 4–6, 7–5, 6–1</t>
  </si>
  <si>
    <t>Novak Djokovic</t>
  </si>
  <si>
    <t>7–6(7–4), 7–6(7–2), 6–4</t>
  </si>
  <si>
    <t>Andy Murray</t>
  </si>
  <si>
    <t>6–2, 7–5, 6–2</t>
  </si>
  <si>
    <t>Juan Martín del Potro</t>
  </si>
  <si>
    <t>3–6, 7–6(7–5), 4–6, 7–6(7–4), 6–2</t>
  </si>
  <si>
    <t>Rafael Nadal</t>
  </si>
  <si>
    <t>6–4, 5–7, 6–4, 6–2</t>
  </si>
  <si>
    <t>6–2, 6–4, 6–7(3–7), 6–1</t>
  </si>
  <si>
    <t>7–6(12–10), 7–5, 2–6, 3–6, 6–2</t>
  </si>
  <si>
    <t>6–2, 3–6, 6–4, 6–1</t>
  </si>
  <si>
    <t>Marin Čilić</t>
  </si>
  <si>
    <t>Kei Nishikori</t>
  </si>
  <si>
    <t>6–3, 6–3, 6–3</t>
  </si>
  <si>
    <t>6–4, 5–7, 6–4, 6–4</t>
  </si>
  <si>
    <t>Stan Wawrinka</t>
  </si>
  <si>
    <t>6–7(1–7), 6–4, 7–5, 6–3</t>
  </si>
  <si>
    <t>Kevin Anderson</t>
  </si>
  <si>
    <t>6–3, 6–3, 6–4</t>
  </si>
  <si>
    <t>6–3, 7–6(7–4), 6–3</t>
  </si>
  <si>
    <t>Daniil Medvedev</t>
  </si>
  <si>
    <t>7–5, 6–3, 5–7, 4–6, 6–4</t>
  </si>
  <si>
    <t>Dominic Thiem</t>
  </si>
  <si>
    <t>Alexander Zverev</t>
  </si>
  <si>
    <t>2–6, 4–6, 6–4, 6–3, 7–6(8–6)</t>
  </si>
  <si>
    <t>Gender</t>
  </si>
  <si>
    <t>Champion Nationality</t>
  </si>
  <si>
    <t>Champion Country</t>
  </si>
  <si>
    <t>Score</t>
  </si>
  <si>
    <t>1st-won</t>
  </si>
  <si>
    <t>1st-loss</t>
  </si>
  <si>
    <t>2nd-won</t>
  </si>
  <si>
    <t>2nd-loss</t>
  </si>
  <si>
    <t>3rd-won</t>
  </si>
  <si>
    <t>3rd-loss</t>
  </si>
  <si>
    <t>4th-won</t>
  </si>
  <si>
    <t>4th-loss</t>
  </si>
  <si>
    <t>5th-won</t>
  </si>
  <si>
    <t>5th-loss</t>
  </si>
  <si>
    <t>Runner-up Nationality</t>
  </si>
  <si>
    <t>Runner-up Country</t>
  </si>
  <si>
    <t>2–6, 6–4, 7–6(5–2), 6–3</t>
  </si>
  <si>
    <t>Men's</t>
  </si>
  <si>
    <t>Ellen Hansell</t>
  </si>
  <si>
    <t>Laura Knight</t>
  </si>
  <si>
    <t>6–1, 6–0</t>
  </si>
  <si>
    <t>Bertha Townsend</t>
  </si>
  <si>
    <t>6–3, 6–5</t>
  </si>
  <si>
    <t>Lida Voorhees</t>
  </si>
  <si>
    <t>7–5, 6–2</t>
  </si>
  <si>
    <t>Ellen Roosevelt</t>
  </si>
  <si>
    <t>6–2, 6–2</t>
  </si>
  <si>
    <t>Mabel Cahill</t>
  </si>
  <si>
    <t>6–4, 6–1, 4–6, 6–3</t>
  </si>
  <si>
    <t>Elisabeth Moore</t>
  </si>
  <si>
    <t>5–7, 6–3, 6–4, 4–6, 6–2</t>
  </si>
  <si>
    <t>Aline Terry</t>
  </si>
  <si>
    <t>Augusta Schultz</t>
  </si>
  <si>
    <t>6–1, 6–3</t>
  </si>
  <si>
    <t>Helen Hellwig</t>
  </si>
  <si>
    <t>7–5, 3–6, 6–0, 3–6, 6–3</t>
  </si>
  <si>
    <t>Juliette Atkinson</t>
  </si>
  <si>
    <t>6–4, 6–2, 6–1</t>
  </si>
  <si>
    <t>6–4, 4–6, 6–2, 6–2</t>
  </si>
  <si>
    <t>6–3, 6–3, 4–6, 3–6, 6–3</t>
  </si>
  <si>
    <t>Marion Jones</t>
  </si>
  <si>
    <t>6–3, 5–7, 6–4, 2–6, 7–5</t>
  </si>
  <si>
    <t>Maud Banks</t>
  </si>
  <si>
    <t>6–1, 6–1, 7–5</t>
  </si>
  <si>
    <t>Myrtle McAteer</t>
  </si>
  <si>
    <t>Edith Parker</t>
  </si>
  <si>
    <t>6–2, 6–2, 6–0</t>
  </si>
  <si>
    <t>6–4, 3–6, 7–5, 2–6, 6–2</t>
  </si>
  <si>
    <t>6–1, 1–0, retired</t>
  </si>
  <si>
    <t>7–5, 8–6</t>
  </si>
  <si>
    <t>May Sutton</t>
  </si>
  <si>
    <t>6–1, 6–2</t>
  </si>
  <si>
    <t>Helen Homans</t>
  </si>
  <si>
    <t>6–4, 5–7, 6–1</t>
  </si>
  <si>
    <t>Maud Barger-Wallach</t>
  </si>
  <si>
    <t>6–4, 6–3</t>
  </si>
  <si>
    <t>Evelyn Sears</t>
  </si>
  <si>
    <t>Carrie Neely</t>
  </si>
  <si>
    <t>6–3, 6–2</t>
  </si>
  <si>
    <t>6–3, 1–6, 6–3</t>
  </si>
  <si>
    <t>Hazel Hotchkiss Wightman</t>
  </si>
  <si>
    <t>6–0, 6–1</t>
  </si>
  <si>
    <t>Louise Hammond Raymond</t>
  </si>
  <si>
    <t>6–4, 6–2</t>
  </si>
  <si>
    <t>Florence Sutton</t>
  </si>
  <si>
    <t>8–10, 6–1, 9–7</t>
  </si>
  <si>
    <t>Mary Browne</t>
  </si>
  <si>
    <t>Eleonora Sears</t>
  </si>
  <si>
    <t>Dorothy Green</t>
  </si>
  <si>
    <t>6–2, 7–5</t>
  </si>
  <si>
    <t>Marie Wagner</t>
  </si>
  <si>
    <t>6–2, 1–6, 6–1</t>
  </si>
  <si>
    <t>4–6, 6–2, 6–0</t>
  </si>
  <si>
    <t>Marion Vanderhoef</t>
  </si>
  <si>
    <t>4–6, 6–0, 6–2</t>
  </si>
  <si>
    <t>Eleanor Goss</t>
  </si>
  <si>
    <t>Marion Zinderstein</t>
  </si>
  <si>
    <t>6–3, 6–1</t>
  </si>
  <si>
    <t>4–6, 6–4, 6–2</t>
  </si>
  <si>
    <t>Helen Wills</t>
  </si>
  <si>
    <t>Molla Mallory</t>
  </si>
  <si>
    <t>6–2, 6–1</t>
  </si>
  <si>
    <t>Kitty McKane Godfree</t>
  </si>
  <si>
    <t>3–6, 6–0, 6–2</t>
  </si>
  <si>
    <t>Elizabeth Ryan</t>
  </si>
  <si>
    <t>4–6, 6–4, 9–7</t>
  </si>
  <si>
    <t>Betty Nuthall</t>
  </si>
  <si>
    <t>6–1, 6–4</t>
  </si>
  <si>
    <t>Helen Jacobs</t>
  </si>
  <si>
    <t>Phoebe Holcroft Watson</t>
  </si>
  <si>
    <t>Anna McCune Harper</t>
  </si>
  <si>
    <t>Eileen Bennett</t>
  </si>
  <si>
    <t>6–4, 6–1</t>
  </si>
  <si>
    <t>Carolin Babcock</t>
  </si>
  <si>
    <t>Helen Wills Moody</t>
  </si>
  <si>
    <t>8–6, 3–6, 3–0, retired</t>
  </si>
  <si>
    <t>Sarah Palfrey Cooke</t>
  </si>
  <si>
    <t>6–2, 6–4</t>
  </si>
  <si>
    <t>Alice Marble</t>
  </si>
  <si>
    <t>4–6, 6–3, 6–2</t>
  </si>
  <si>
    <t>Anita Lizana</t>
  </si>
  <si>
    <t>Jadwiga Jędrzejowska</t>
  </si>
  <si>
    <t>Nancye Wynne Bolton</t>
  </si>
  <si>
    <t>6–0, 6–3</t>
  </si>
  <si>
    <t>6–0, 8–10, 6–4</t>
  </si>
  <si>
    <t>6–2, 6–3</t>
  </si>
  <si>
    <t>Pauline Betz</t>
  </si>
  <si>
    <t>Louise Brough</t>
  </si>
  <si>
    <t>4–6, 6–1, 6–4</t>
  </si>
  <si>
    <t>6–3, 5–7, 6–3</t>
  </si>
  <si>
    <t>Margaret Osborne</t>
  </si>
  <si>
    <t>6–3, 8–6</t>
  </si>
  <si>
    <t>3–6, 8–6, 6–4</t>
  </si>
  <si>
    <t>Doris Hart</t>
  </si>
  <si>
    <t>11–9, 6–3</t>
  </si>
  <si>
    <t>8–6, 4–6, 6–1</t>
  </si>
  <si>
    <t>4–6, 6–4, 15–13</t>
  </si>
  <si>
    <t>Maureen Connolly</t>
  </si>
  <si>
    <t>Shirley Fry</t>
  </si>
  <si>
    <t>6–3, 1–6, 6–4</t>
  </si>
  <si>
    <t>6–3, 7–5</t>
  </si>
  <si>
    <t>6–8, 6–1, 8–6</t>
  </si>
  <si>
    <t>Patricia Ward Hales</t>
  </si>
  <si>
    <t>Althea Gibson</t>
  </si>
  <si>
    <t>6–3, 6–4</t>
  </si>
  <si>
    <t>Darlene Hard</t>
  </si>
  <si>
    <t>3–6, 6–1, 6–2</t>
  </si>
  <si>
    <t>Maria Bueno</t>
  </si>
  <si>
    <t>Christine Truman</t>
  </si>
  <si>
    <t>6–4, 10–12, 6–4</t>
  </si>
  <si>
    <t>Ann Haydon</t>
  </si>
  <si>
    <t>Margaret Smith</t>
  </si>
  <si>
    <t>9–7, 6–4</t>
  </si>
  <si>
    <t>7–5, 6–4</t>
  </si>
  <si>
    <t>Carole Caldwell Graebner</t>
  </si>
  <si>
    <t>Billie Jean Moffitt</t>
  </si>
  <si>
    <t>8–6, 7–5</t>
  </si>
  <si>
    <t>Nancy Richey</t>
  </si>
  <si>
    <t>Billie Jean King</t>
  </si>
  <si>
    <t>Ann Haydon Jones</t>
  </si>
  <si>
    <t>11–9, 6–4</t>
  </si>
  <si>
    <t>Virginia Wade</t>
  </si>
  <si>
    <t>Rosemary Casals</t>
  </si>
  <si>
    <t>6–2, 2–6, 6–1</t>
  </si>
  <si>
    <t>6–4, 7–6(5–2)</t>
  </si>
  <si>
    <t>Kerry Melville</t>
  </si>
  <si>
    <t>Evonne Goolagong</t>
  </si>
  <si>
    <t>7–6(5–2), 5–7, 6–2</t>
  </si>
  <si>
    <t>3–6, 6–3, 7–5</t>
  </si>
  <si>
    <t>Chris Evert</t>
  </si>
  <si>
    <t>5–7, 6–4, 6–2</t>
  </si>
  <si>
    <t>6–3, 6–0</t>
  </si>
  <si>
    <t>Wendy Turnbull</t>
  </si>
  <si>
    <t>7–6(7–3), 6–2</t>
  </si>
  <si>
    <t>Pam Shriver</t>
  </si>
  <si>
    <t>Tracy Austin</t>
  </si>
  <si>
    <t>Hana Mandlíková</t>
  </si>
  <si>
    <t>5–7, 6–1, 6–1</t>
  </si>
  <si>
    <t>Martina Navratilova[g]</t>
  </si>
  <si>
    <t>1–6, 7–6(7–4), 7–6(7–1)</t>
  </si>
  <si>
    <t>Martina Navratilova</t>
  </si>
  <si>
    <t>4–6, 6–4, 6–4</t>
  </si>
  <si>
    <t>7–6(7–3), 1–6, 7–6(7–2)</t>
  </si>
  <si>
    <t>Helena Suková</t>
  </si>
  <si>
    <t>Steffi Graf</t>
  </si>
  <si>
    <t>7–6(7–4), 6–1</t>
  </si>
  <si>
    <t>Gabriela Sabatini</t>
  </si>
  <si>
    <t>6–3, 3–6, 6–1</t>
  </si>
  <si>
    <t>3–6, 7–5, 6–1</t>
  </si>
  <si>
    <t>6–2, 7–6(7–4)</t>
  </si>
  <si>
    <t>Monica Seles</t>
  </si>
  <si>
    <t>7–6(7–1), 6–1</t>
  </si>
  <si>
    <t>Arantxa Sánchez Vicario</t>
  </si>
  <si>
    <t>6–3, 6–3</t>
  </si>
  <si>
    <t>1–6, 7–6(7–3), 6–4</t>
  </si>
  <si>
    <t>7–6(8–6), 0–6, 6–3</t>
  </si>
  <si>
    <t>Martina Hingis</t>
  </si>
  <si>
    <t>Venus Williams</t>
  </si>
  <si>
    <t>6–0, 6–4</t>
  </si>
  <si>
    <t>Lindsay Davenport</t>
  </si>
  <si>
    <t>Serena Williams</t>
  </si>
  <si>
    <t>6–3, 7–6(7–4)</t>
  </si>
  <si>
    <t>6–4, 7–5</t>
  </si>
  <si>
    <t>Justine Henin</t>
  </si>
  <si>
    <t>Kim Clijsters</t>
  </si>
  <si>
    <t>7–5, 6–1</t>
  </si>
  <si>
    <t>Svetlana Kuznetsova</t>
  </si>
  <si>
    <t>Elena Dementieva</t>
  </si>
  <si>
    <t>Mary Pierce</t>
  </si>
  <si>
    <t>Maria Sharapova</t>
  </si>
  <si>
    <t>6–4, 6–4</t>
  </si>
  <si>
    <t>Jelena Janković</t>
  </si>
  <si>
    <t>Caroline Wozniacki</t>
  </si>
  <si>
    <t>7–5, 6–3</t>
  </si>
  <si>
    <t>Vera Zvonareva</t>
  </si>
  <si>
    <t>Samantha Stosur</t>
  </si>
  <si>
    <t>Victoria Azarenka</t>
  </si>
  <si>
    <t>6–2, 2–6, 7–5</t>
  </si>
  <si>
    <t>7–5, 6–7(6–8), 6–1</t>
  </si>
  <si>
    <t>Flavia Pennetta</t>
  </si>
  <si>
    <t>Roberta Vinci</t>
  </si>
  <si>
    <t>7–6(7–4), 6–2</t>
  </si>
  <si>
    <t>Angelique Kerber</t>
  </si>
  <si>
    <t>Karolína Plíšková</t>
  </si>
  <si>
    <t>6–3, 4–6, 6–4</t>
  </si>
  <si>
    <t>Sloane Stephens</t>
  </si>
  <si>
    <t>Madison Keys</t>
  </si>
  <si>
    <t>Naomi Osaka</t>
  </si>
  <si>
    <t>Bianca Andreescu</t>
  </si>
  <si>
    <t>1–6, 6–3, 6–3</t>
  </si>
  <si>
    <t>Emma Raducanu</t>
  </si>
  <si>
    <t>Leylah Fernandez</t>
  </si>
  <si>
    <t>Margaret Court</t>
  </si>
  <si>
    <t>Women's</t>
  </si>
  <si>
    <t>Yugoslavia</t>
  </si>
  <si>
    <t>United States</t>
  </si>
  <si>
    <t>Czechoslovakia</t>
  </si>
  <si>
    <t>Sweden</t>
  </si>
  <si>
    <t>Serbia</t>
  </si>
  <si>
    <t>Russia</t>
  </si>
  <si>
    <t>Romania</t>
  </si>
  <si>
    <t>Norway</t>
  </si>
  <si>
    <t>Mexico</t>
  </si>
  <si>
    <t>Japan</t>
  </si>
  <si>
    <t>Italy</t>
  </si>
  <si>
    <t>Germany</t>
  </si>
  <si>
    <t>United Kingdom</t>
  </si>
  <si>
    <t>France</t>
  </si>
  <si>
    <t>Spain</t>
  </si>
  <si>
    <t>Croatia</t>
  </si>
  <si>
    <t>Chile</t>
  </si>
  <si>
    <t>Canada</t>
  </si>
  <si>
    <t>Brazil</t>
  </si>
  <si>
    <t>Belgium</t>
  </si>
  <si>
    <t>Austria</t>
  </si>
  <si>
    <t>Australia</t>
  </si>
  <si>
    <t>Argentina</t>
  </si>
  <si>
    <t>Switzerland</t>
  </si>
  <si>
    <t>YUG</t>
  </si>
  <si>
    <t>USA</t>
  </si>
  <si>
    <t>TCH</t>
  </si>
  <si>
    <t>SWE</t>
  </si>
  <si>
    <t>SRB</t>
  </si>
  <si>
    <t>RUS</t>
  </si>
  <si>
    <t>ROM</t>
  </si>
  <si>
    <t>NOR</t>
  </si>
  <si>
    <t>MEX</t>
  </si>
  <si>
    <t>JPN</t>
  </si>
  <si>
    <t>ITA</t>
  </si>
  <si>
    <t>GER</t>
  </si>
  <si>
    <t>GBR</t>
  </si>
  <si>
    <t>FRA</t>
  </si>
  <si>
    <t>ESP</t>
  </si>
  <si>
    <t>CRO</t>
  </si>
  <si>
    <t>CHI</t>
  </si>
  <si>
    <t>CAN</t>
  </si>
  <si>
    <t>BRA</t>
  </si>
  <si>
    <t>BEL</t>
  </si>
  <si>
    <t>AUT</t>
  </si>
  <si>
    <t>AUS</t>
  </si>
  <si>
    <t>ARG</t>
  </si>
  <si>
    <t>SUI</t>
  </si>
  <si>
    <t>DEN</t>
  </si>
  <si>
    <t>BLR</t>
  </si>
  <si>
    <t>NED</t>
  </si>
  <si>
    <t>RSA</t>
  </si>
  <si>
    <t>CZE</t>
  </si>
  <si>
    <t>POL</t>
  </si>
  <si>
    <t>South Africa</t>
  </si>
  <si>
    <t>Poland</t>
  </si>
  <si>
    <t>Netherlands</t>
  </si>
  <si>
    <t>Denmark</t>
  </si>
  <si>
    <t>Czechia</t>
  </si>
  <si>
    <t>Belarus</t>
  </si>
  <si>
    <t>Win</t>
  </si>
  <si>
    <t>Loss</t>
  </si>
  <si>
    <t xml:space="preserve">Win Rate </t>
  </si>
  <si>
    <t>Alice Marble Count</t>
  </si>
  <si>
    <t>Aline Terry Count</t>
  </si>
  <si>
    <t>Althea Gibson Count</t>
  </si>
  <si>
    <t>Andre Agassi Count</t>
  </si>
  <si>
    <t>Andy Murray Count</t>
  </si>
  <si>
    <t>Andy Roddick Count</t>
  </si>
  <si>
    <t>Angelique Kerber Count</t>
  </si>
  <si>
    <t>Anita Lizana Count</t>
  </si>
  <si>
    <t>Arantxa Sánchez Vicario Count</t>
  </si>
  <si>
    <t>Arthur Ashe Count</t>
  </si>
  <si>
    <t>Arthur Larsen Count</t>
  </si>
  <si>
    <t>Ashley Cooper Count</t>
  </si>
  <si>
    <t>Beals Wright Count</t>
  </si>
  <si>
    <t>Bertha Townsend Count</t>
  </si>
  <si>
    <t>Betty Nuthall Count</t>
  </si>
  <si>
    <t>Bianca Andreescu Count</t>
  </si>
  <si>
    <t>Bill Johnston Count</t>
  </si>
  <si>
    <t>Bill Tilden Count</t>
  </si>
  <si>
    <t>Billie Jean King Count</t>
  </si>
  <si>
    <t>Bobby Riggs Count</t>
  </si>
  <si>
    <t>Boris Becker Count</t>
  </si>
  <si>
    <t>Chris Evert Count</t>
  </si>
  <si>
    <t>Daniil Medvedev Count</t>
  </si>
  <si>
    <t>Darlene Hard Count</t>
  </si>
  <si>
    <t>Dominic Thiem Count</t>
  </si>
  <si>
    <t>Don Budge Count</t>
  </si>
  <si>
    <t>Don McNeill Count</t>
  </si>
  <si>
    <t>Doris Hart Count</t>
  </si>
  <si>
    <t>Elisabeth Moore Count</t>
  </si>
  <si>
    <t>Ellen Hansell Count</t>
  </si>
  <si>
    <t>Ellen Roosevelt Count</t>
  </si>
  <si>
    <t>Ellsworth Vines Count</t>
  </si>
  <si>
    <t>Emma Raducanu Count</t>
  </si>
  <si>
    <t>Evelyn Sears Count</t>
  </si>
  <si>
    <t>Flavia Pennetta Count</t>
  </si>
  <si>
    <t>Frank Parker Count</t>
  </si>
  <si>
    <t>Frank Sedgman Count</t>
  </si>
  <si>
    <t>Fred Perry Count</t>
  </si>
  <si>
    <t>Fred Stolle Count</t>
  </si>
  <si>
    <t>Frederick Hovey Count</t>
  </si>
  <si>
    <t>Gabriela Sabatini Count</t>
  </si>
  <si>
    <t>Guillermo Vilas Count</t>
  </si>
  <si>
    <t>Hana Mandlíková Count</t>
  </si>
  <si>
    <t>Hazel Hotchkiss Wightman Count</t>
  </si>
  <si>
    <t>Helen Hellwig Count</t>
  </si>
  <si>
    <t>Helen Homans Count</t>
  </si>
  <si>
    <t>Helen Jacobs Count</t>
  </si>
  <si>
    <t>Helen Wills Count</t>
  </si>
  <si>
    <t>Henri Cochet Count</t>
  </si>
  <si>
    <t>Henry Slocum Count</t>
  </si>
  <si>
    <t>Holcombe Ward Count</t>
  </si>
  <si>
    <t>Ilie Năstase Count</t>
  </si>
  <si>
    <t>Ivan Lendl Count</t>
  </si>
  <si>
    <t>Jack Kramer Count</t>
  </si>
  <si>
    <t>Jimmy Connors Count</t>
  </si>
  <si>
    <t>John Doeg Count</t>
  </si>
  <si>
    <t>John McEnroe Count</t>
  </si>
  <si>
    <t>John Newcombe Count</t>
  </si>
  <si>
    <t>Joseph Hunt Count</t>
  </si>
  <si>
    <t>Juan Martín del Potro Count</t>
  </si>
  <si>
    <t>Juliette Atkinson Count</t>
  </si>
  <si>
    <t>Justine Henin Count</t>
  </si>
  <si>
    <t>Ken Rosewall Count</t>
  </si>
  <si>
    <t>Kim Clijsters Count</t>
  </si>
  <si>
    <t>Laurence Doherty Count</t>
  </si>
  <si>
    <t>Lindsay Davenport Count</t>
  </si>
  <si>
    <t>Lleyton Hewitt Count</t>
  </si>
  <si>
    <t>Louise Brough Count</t>
  </si>
  <si>
    <t>Mabel Cahill Count</t>
  </si>
  <si>
    <t>Malcolm Anderson Count</t>
  </si>
  <si>
    <t>Malcolm Whitman Count</t>
  </si>
  <si>
    <t>Manuel Orantes Count</t>
  </si>
  <si>
    <t>Manuel Santana Count</t>
  </si>
  <si>
    <t>Marat Safin Count</t>
  </si>
  <si>
    <t>Margaret Court Count</t>
  </si>
  <si>
    <t>Margaret Osborne Count</t>
  </si>
  <si>
    <t>Maria Bueno Count</t>
  </si>
  <si>
    <t>Maria Sharapova Count</t>
  </si>
  <si>
    <t>Marin Čilić Count</t>
  </si>
  <si>
    <t>Marion Jones Count</t>
  </si>
  <si>
    <t>Martina Hingis Count</t>
  </si>
  <si>
    <t>Martina Navratilova Count</t>
  </si>
  <si>
    <t>Mary Browne Count</t>
  </si>
  <si>
    <t>Mats Wilander Count</t>
  </si>
  <si>
    <t>Maud Barger-Wallach Count</t>
  </si>
  <si>
    <t>Maureen Connolly Count</t>
  </si>
  <si>
    <t>Maurice McLoughlin Count</t>
  </si>
  <si>
    <t>May Sutton Count</t>
  </si>
  <si>
    <t>Molla Mallory Count</t>
  </si>
  <si>
    <t>Monica Seles Count</t>
  </si>
  <si>
    <t>Myrtle McAteer Count</t>
  </si>
  <si>
    <t>Naomi Osaka Count</t>
  </si>
  <si>
    <t>Neale Fraser Count</t>
  </si>
  <si>
    <t>Novak Djokovic Count</t>
  </si>
  <si>
    <t>Oliver Campbell Count</t>
  </si>
  <si>
    <t>Pancho Gonzales Count</t>
  </si>
  <si>
    <t>Patrick Rafter Count</t>
  </si>
  <si>
    <t>Pauline Betz Count</t>
  </si>
  <si>
    <t>Pete Sampras Count</t>
  </si>
  <si>
    <t>Rafael Nadal Count</t>
  </si>
  <si>
    <t>Rafael Osuna Count</t>
  </si>
  <si>
    <t>René Lacoste Count</t>
  </si>
  <si>
    <t>Richard Norris Williams Count</t>
  </si>
  <si>
    <t>Richard Sears Count</t>
  </si>
  <si>
    <t>Robert Lindley Murray Count</t>
  </si>
  <si>
    <t>Robert Wrenn Count</t>
  </si>
  <si>
    <t>Rod Laver Count</t>
  </si>
  <si>
    <t>Roger Federer Count</t>
  </si>
  <si>
    <t>Roy Emerson Count</t>
  </si>
  <si>
    <t>Samantha Stosur Count</t>
  </si>
  <si>
    <t>Sarah Palfrey Cooke Count</t>
  </si>
  <si>
    <t>Serena Williams Count</t>
  </si>
  <si>
    <t>Shirley Fry Count</t>
  </si>
  <si>
    <t>Sloane Stephens Count</t>
  </si>
  <si>
    <t>Stan Smith Count</t>
  </si>
  <si>
    <t>Stan Wawrinka Count</t>
  </si>
  <si>
    <t>Stefan Edberg Count</t>
  </si>
  <si>
    <t>Steffi Graf Count</t>
  </si>
  <si>
    <t>Svetlana Kuznetsova Count</t>
  </si>
  <si>
    <t>Ted Schroeder Count</t>
  </si>
  <si>
    <t>Tony Trabert Count</t>
  </si>
  <si>
    <t>Tracy Austin Count</t>
  </si>
  <si>
    <t>Venus Williams Count</t>
  </si>
  <si>
    <t>Vic Seixas Count</t>
  </si>
  <si>
    <t>Virginia Wade Count</t>
  </si>
  <si>
    <t>William Clothier Count</t>
  </si>
  <si>
    <t>William Larned Count</t>
  </si>
  <si>
    <t>Wilmer Allison Count</t>
  </si>
  <si>
    <t>Grand Count</t>
  </si>
  <si>
    <t>1940 Count</t>
  </si>
  <si>
    <t>1939 Count</t>
  </si>
  <si>
    <t>1938 Count</t>
  </si>
  <si>
    <t>1936 Count</t>
  </si>
  <si>
    <t>1893 Count</t>
  </si>
  <si>
    <t>1958 Count</t>
  </si>
  <si>
    <t>1957 Count</t>
  </si>
  <si>
    <t>1999 Count</t>
  </si>
  <si>
    <t>1994 Count</t>
  </si>
  <si>
    <t>2012 Count</t>
  </si>
  <si>
    <t>2003 Count</t>
  </si>
  <si>
    <t>2016 Count</t>
  </si>
  <si>
    <t>1937 Count</t>
  </si>
  <si>
    <t>1968 Count</t>
  </si>
  <si>
    <t>1950 Count</t>
  </si>
  <si>
    <t>1905 Count</t>
  </si>
  <si>
    <t>1889 Count</t>
  </si>
  <si>
    <t>1888 Count</t>
  </si>
  <si>
    <t>1930 Count</t>
  </si>
  <si>
    <t>2019 Count</t>
  </si>
  <si>
    <t>1919 Count</t>
  </si>
  <si>
    <t>1915 Count</t>
  </si>
  <si>
    <t>1929 Count</t>
  </si>
  <si>
    <t>1925 Count</t>
  </si>
  <si>
    <t>1924 Count</t>
  </si>
  <si>
    <t>1923 Count</t>
  </si>
  <si>
    <t>1922 Count</t>
  </si>
  <si>
    <t>1921 Count</t>
  </si>
  <si>
    <t>1920 Count</t>
  </si>
  <si>
    <t>1974 Count</t>
  </si>
  <si>
    <t>1972 Count</t>
  </si>
  <si>
    <t>1971 Count</t>
  </si>
  <si>
    <t>1967 Count</t>
  </si>
  <si>
    <t>1941 Count</t>
  </si>
  <si>
    <t>1989 Count</t>
  </si>
  <si>
    <t>1982 Count</t>
  </si>
  <si>
    <t>1980 Count</t>
  </si>
  <si>
    <t>1978 Count</t>
  </si>
  <si>
    <t>1977 Count</t>
  </si>
  <si>
    <t>1976 Count</t>
  </si>
  <si>
    <t>1975 Count</t>
  </si>
  <si>
    <t>2021 Count</t>
  </si>
  <si>
    <t>1961 Count</t>
  </si>
  <si>
    <t>1960 Count</t>
  </si>
  <si>
    <t>2020 Count</t>
  </si>
  <si>
    <t>1955 Count</t>
  </si>
  <si>
    <t>1954 Count</t>
  </si>
  <si>
    <t>1903 Count</t>
  </si>
  <si>
    <t>1901 Count</t>
  </si>
  <si>
    <t>1896 Count</t>
  </si>
  <si>
    <t>1887 Count</t>
  </si>
  <si>
    <t>1890 Count</t>
  </si>
  <si>
    <t>1932 Count</t>
  </si>
  <si>
    <t>1931 Count</t>
  </si>
  <si>
    <t>1907 Count</t>
  </si>
  <si>
    <t>2015 Count</t>
  </si>
  <si>
    <t>1945 Count</t>
  </si>
  <si>
    <t>1944 Count</t>
  </si>
  <si>
    <t>1952 Count</t>
  </si>
  <si>
    <t>1951 Count</t>
  </si>
  <si>
    <t>1934 Count</t>
  </si>
  <si>
    <t>1933 Count</t>
  </si>
  <si>
    <t>1966 Count</t>
  </si>
  <si>
    <t>1895 Count</t>
  </si>
  <si>
    <t>1990 Count</t>
  </si>
  <si>
    <t>1985 Count</t>
  </si>
  <si>
    <t>1911 Count</t>
  </si>
  <si>
    <t>1910 Count</t>
  </si>
  <si>
    <t>1909 Count</t>
  </si>
  <si>
    <t>1894 Count</t>
  </si>
  <si>
    <t>1906 Count</t>
  </si>
  <si>
    <t>1935 Count</t>
  </si>
  <si>
    <t>1928 Count</t>
  </si>
  <si>
    <t>1927 Count</t>
  </si>
  <si>
    <t>1904 Count</t>
  </si>
  <si>
    <t>1987 Count</t>
  </si>
  <si>
    <t>1986 Count</t>
  </si>
  <si>
    <t>1947 Count</t>
  </si>
  <si>
    <t>1946 Count</t>
  </si>
  <si>
    <t>1983 Count</t>
  </si>
  <si>
    <t>1984 Count</t>
  </si>
  <si>
    <t>1981 Count</t>
  </si>
  <si>
    <t>1979 Count</t>
  </si>
  <si>
    <t>1973 Count</t>
  </si>
  <si>
    <t>1943 Count</t>
  </si>
  <si>
    <t>2009 Count</t>
  </si>
  <si>
    <t>1898 Count</t>
  </si>
  <si>
    <t>1897 Count</t>
  </si>
  <si>
    <t>2007 Count</t>
  </si>
  <si>
    <t>1970 Count</t>
  </si>
  <si>
    <t>1956 Count</t>
  </si>
  <si>
    <t>2010 Count</t>
  </si>
  <si>
    <t>2005 Count</t>
  </si>
  <si>
    <t>1998 Count</t>
  </si>
  <si>
    <t>2001 Count</t>
  </si>
  <si>
    <t>1892 Count</t>
  </si>
  <si>
    <t>1891 Count</t>
  </si>
  <si>
    <t>1900 Count</t>
  </si>
  <si>
    <t>1899 Count</t>
  </si>
  <si>
    <t>1965 Count</t>
  </si>
  <si>
    <t>2000 Count</t>
  </si>
  <si>
    <t>1969 Count</t>
  </si>
  <si>
    <t>1962 Count</t>
  </si>
  <si>
    <t>1949 Count</t>
  </si>
  <si>
    <t>1948 Count</t>
  </si>
  <si>
    <t>1964 Count</t>
  </si>
  <si>
    <t>1963 Count</t>
  </si>
  <si>
    <t>1959 Count</t>
  </si>
  <si>
    <t>2006 Count</t>
  </si>
  <si>
    <t>2014 Count</t>
  </si>
  <si>
    <t>1902 Count</t>
  </si>
  <si>
    <t>1997 Count</t>
  </si>
  <si>
    <t>1914 Count</t>
  </si>
  <si>
    <t>1913 Count</t>
  </si>
  <si>
    <t>1912 Count</t>
  </si>
  <si>
    <t>1988 Count</t>
  </si>
  <si>
    <t>1908 Count</t>
  </si>
  <si>
    <t>1953 Count</t>
  </si>
  <si>
    <t>1926 Count</t>
  </si>
  <si>
    <t>1918 Count</t>
  </si>
  <si>
    <t>1917 Count</t>
  </si>
  <si>
    <t>1916 Count</t>
  </si>
  <si>
    <t>1992 Count</t>
  </si>
  <si>
    <t>1991 Count</t>
  </si>
  <si>
    <t>2018 Count</t>
  </si>
  <si>
    <t>2011 Count</t>
  </si>
  <si>
    <t>1942 Count</t>
  </si>
  <si>
    <t>2002 Count</t>
  </si>
  <si>
    <t>1996 Count</t>
  </si>
  <si>
    <t>1995 Count</t>
  </si>
  <si>
    <t>1993 Count</t>
  </si>
  <si>
    <t>2017 Count</t>
  </si>
  <si>
    <t>2013 Count</t>
  </si>
  <si>
    <t>1886 Count</t>
  </si>
  <si>
    <t>1885 Count</t>
  </si>
  <si>
    <t>1884 Count</t>
  </si>
  <si>
    <t>1883 Count</t>
  </si>
  <si>
    <t>1882 Count</t>
  </si>
  <si>
    <t>1881 Count</t>
  </si>
  <si>
    <t>2008 Count</t>
  </si>
  <si>
    <t>2004 Count</t>
  </si>
  <si>
    <t>Champion(win rate)</t>
  </si>
  <si>
    <t>Win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</si>
</sst>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3" fillId="0" borderId="0" xfId="0" applyFont="1" applyBorder="1" applyAlignment="1">
      <alignment horizontal="center"/>
    </xf>
    <xf numFmtId="0" fontId="4" fillId="2" borderId="0" xfId="0" applyFont="1" applyFill="1" applyBorder="1"/>
    <xf numFmtId="10" fontId="4" fillId="2" borderId="0" xfId="1" applyNumberFormat="1" applyFont="1" applyFill="1" applyBorder="1"/>
    <xf numFmtId="0" fontId="2" fillId="0" borderId="0" xfId="0" applyFont="1"/>
    <xf numFmtId="0" fontId="1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8" fillId="3" borderId="1" xfId="0" applyFont="1" applyFill="1" applyBorder="1"/>
    <xf numFmtId="10" fontId="8" fillId="3" borderId="0" xfId="0" applyNumberFormat="1" applyFont="1" applyFill="1"/>
    <xf numFmtId="0" fontId="6" fillId="0" borderId="0" xfId="0" applyFont="1"/>
    <xf numFmtId="0" fontId="8" fillId="3" borderId="0" xfId="0" applyFont="1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ist of US Open men's singles champions" connectionId="1" xr16:uid="{00000000-0016-0000-0000-000001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ist of US Open men's singles champions" connectionId="3" xr16:uid="{4DA0D2FD-6CEE-D340-B6EE-26F79E913DB5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in rate" connectionId="6" xr16:uid="{00000000-0016-0000-0000-000000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ist_of_US_Open_men_s_singles_champions_1" connectionId="5" xr16:uid="{FAEDB464-A951-3D44-99F4-19E7CFD226FD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in_rate_1" connectionId="10" xr16:uid="{139E625A-0DA6-4A40-8440-AA50DA844A02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ist of US Open men's singles champions" connectionId="4" xr16:uid="{62A97329-7B42-144F-B07C-94BD49A3C7D5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in rate" connectionId="9" xr16:uid="{2F2A8AC6-A846-D547-ADF0-9B742F8B4F1C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in rate" connectionId="7" xr16:uid="{BEB157C5-7642-2B47-B173-4CC4848B688D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ist of US Open men's singles champions" connectionId="2" xr16:uid="{A73F3E4A-16A9-9345-B687-8B3E0F120E52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in rate" connectionId="8" xr16:uid="{AA678A2C-A5F1-C244-B9ED-D20A4AF8AC2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Relationship Id="rId4" Type="http://schemas.openxmlformats.org/officeDocument/2006/relationships/queryTable" Target="../queryTables/query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V22" sqref="V22"/>
    </sheetView>
  </sheetViews>
  <sheetFormatPr baseColWidth="10" defaultColWidth="8.83203125" defaultRowHeight="15" x14ac:dyDescent="0.2"/>
  <cols>
    <col min="1" max="1" width="5" customWidth="1"/>
    <col min="2" max="2" width="8.33203125" bestFit="1" customWidth="1"/>
    <col min="3" max="3" width="22.5" bestFit="1" customWidth="1"/>
    <col min="4" max="4" width="18.1640625" bestFit="1" customWidth="1"/>
    <col min="5" max="5" width="15.6640625" bestFit="1" customWidth="1"/>
    <col min="6" max="6" width="27.33203125" bestFit="1" customWidth="1"/>
    <col min="7" max="7" width="7.5" bestFit="1" customWidth="1"/>
    <col min="8" max="8" width="6.83203125" bestFit="1" customWidth="1"/>
    <col min="9" max="9" width="8" bestFit="1" customWidth="1"/>
    <col min="10" max="10" width="7.5" bestFit="1" customWidth="1"/>
    <col min="11" max="11" width="7.6640625" bestFit="1" customWidth="1"/>
    <col min="12" max="12" width="7.1640625" bestFit="1" customWidth="1"/>
    <col min="13" max="13" width="7.6640625" bestFit="1" customWidth="1"/>
    <col min="14" max="14" width="7.1640625" bestFit="1" customWidth="1"/>
    <col min="15" max="15" width="7.6640625" bestFit="1" customWidth="1"/>
    <col min="16" max="16" width="7.1640625" bestFit="1" customWidth="1"/>
    <col min="17" max="17" width="23.33203125" bestFit="1" customWidth="1"/>
    <col min="18" max="18" width="18.5" bestFit="1" customWidth="1"/>
    <col min="19" max="19" width="16.1640625" bestFit="1" customWidth="1"/>
  </cols>
  <sheetData>
    <row r="1" spans="1:19" s="1" customFormat="1" x14ac:dyDescent="0.2">
      <c r="A1" s="2" t="s">
        <v>0</v>
      </c>
      <c r="B1" s="3" t="s">
        <v>264</v>
      </c>
      <c r="C1" s="3" t="s">
        <v>1</v>
      </c>
      <c r="D1" s="3" t="s">
        <v>265</v>
      </c>
      <c r="E1" s="4" t="s">
        <v>266</v>
      </c>
      <c r="F1" s="2" t="s">
        <v>267</v>
      </c>
      <c r="G1" s="5" t="s">
        <v>268</v>
      </c>
      <c r="H1" s="5" t="s">
        <v>269</v>
      </c>
      <c r="I1" s="5" t="s">
        <v>270</v>
      </c>
      <c r="J1" s="5" t="s">
        <v>271</v>
      </c>
      <c r="K1" s="5" t="s">
        <v>272</v>
      </c>
      <c r="L1" s="5" t="s">
        <v>273</v>
      </c>
      <c r="M1" s="5" t="s">
        <v>274</v>
      </c>
      <c r="N1" s="5" t="s">
        <v>275</v>
      </c>
      <c r="O1" s="5" t="s">
        <v>276</v>
      </c>
      <c r="P1" s="5" t="s">
        <v>277</v>
      </c>
      <c r="Q1" s="3" t="s">
        <v>2</v>
      </c>
      <c r="R1" s="3" t="s">
        <v>278</v>
      </c>
      <c r="S1" s="4" t="s">
        <v>279</v>
      </c>
    </row>
    <row r="2" spans="1:19" x14ac:dyDescent="0.2">
      <c r="A2" s="6">
        <v>2021</v>
      </c>
      <c r="B2" s="6" t="s">
        <v>477</v>
      </c>
      <c r="C2" s="6" t="s">
        <v>474</v>
      </c>
      <c r="D2" s="6" t="s">
        <v>514</v>
      </c>
      <c r="E2" s="7" t="s">
        <v>490</v>
      </c>
      <c r="F2" s="6" t="s">
        <v>319</v>
      </c>
      <c r="G2" s="7">
        <v>6</v>
      </c>
      <c r="H2" s="7">
        <v>4</v>
      </c>
      <c r="I2" s="7">
        <v>6</v>
      </c>
      <c r="J2" s="7">
        <v>3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6" t="s">
        <v>475</v>
      </c>
      <c r="R2" s="6" t="s">
        <v>519</v>
      </c>
      <c r="S2" s="7" t="s">
        <v>495</v>
      </c>
    </row>
    <row r="3" spans="1:19" x14ac:dyDescent="0.2">
      <c r="A3" s="6">
        <v>2021</v>
      </c>
      <c r="B3" s="6" t="s">
        <v>281</v>
      </c>
      <c r="C3" s="6" t="s">
        <v>259</v>
      </c>
      <c r="D3" s="6" t="s">
        <v>507</v>
      </c>
      <c r="E3" s="7" t="s">
        <v>483</v>
      </c>
      <c r="F3" s="6" t="s">
        <v>95</v>
      </c>
      <c r="G3" s="7">
        <v>6</v>
      </c>
      <c r="H3" s="7">
        <v>4</v>
      </c>
      <c r="I3" s="7">
        <v>6</v>
      </c>
      <c r="J3" s="7">
        <v>4</v>
      </c>
      <c r="K3" s="7">
        <v>6</v>
      </c>
      <c r="L3" s="7">
        <v>4</v>
      </c>
      <c r="M3" s="7">
        <v>0</v>
      </c>
      <c r="N3" s="7">
        <v>0</v>
      </c>
      <c r="O3" s="7">
        <v>0</v>
      </c>
      <c r="P3" s="7">
        <v>0</v>
      </c>
      <c r="Q3" s="6" t="s">
        <v>239</v>
      </c>
      <c r="R3" s="6" t="s">
        <v>506</v>
      </c>
      <c r="S3" s="7" t="s">
        <v>482</v>
      </c>
    </row>
    <row r="4" spans="1:19" x14ac:dyDescent="0.2">
      <c r="A4" s="6">
        <v>2020</v>
      </c>
      <c r="B4" s="6" t="s">
        <v>477</v>
      </c>
      <c r="C4" s="6" t="s">
        <v>471</v>
      </c>
      <c r="D4" s="6" t="s">
        <v>511</v>
      </c>
      <c r="E4" s="7" t="s">
        <v>487</v>
      </c>
      <c r="F4" s="6" t="s">
        <v>473</v>
      </c>
      <c r="G4" s="7">
        <v>1</v>
      </c>
      <c r="H4" s="7">
        <v>6</v>
      </c>
      <c r="I4" s="7">
        <v>6</v>
      </c>
      <c r="J4" s="7">
        <v>3</v>
      </c>
      <c r="K4" s="7">
        <v>6</v>
      </c>
      <c r="L4" s="7">
        <v>3</v>
      </c>
      <c r="M4" s="7">
        <v>0</v>
      </c>
      <c r="N4" s="7">
        <v>0</v>
      </c>
      <c r="O4" s="7">
        <v>0</v>
      </c>
      <c r="P4" s="7">
        <v>0</v>
      </c>
      <c r="Q4" s="6" t="s">
        <v>460</v>
      </c>
      <c r="R4" s="6" t="s">
        <v>527</v>
      </c>
      <c r="S4" s="7" t="s">
        <v>537</v>
      </c>
    </row>
    <row r="5" spans="1:19" x14ac:dyDescent="0.2">
      <c r="A5" s="6">
        <v>2020</v>
      </c>
      <c r="B5" s="6" t="s">
        <v>281</v>
      </c>
      <c r="C5" s="6" t="s">
        <v>261</v>
      </c>
      <c r="D5" s="6" t="s">
        <v>522</v>
      </c>
      <c r="E5" s="7" t="s">
        <v>498</v>
      </c>
      <c r="F5" s="6" t="s">
        <v>263</v>
      </c>
      <c r="G5" s="7">
        <v>2</v>
      </c>
      <c r="H5" s="7">
        <v>6</v>
      </c>
      <c r="I5" s="7">
        <v>4</v>
      </c>
      <c r="J5" s="7">
        <v>6</v>
      </c>
      <c r="K5" s="7">
        <v>6</v>
      </c>
      <c r="L5" s="7">
        <v>4</v>
      </c>
      <c r="M5" s="7">
        <v>6</v>
      </c>
      <c r="N5" s="7">
        <v>3</v>
      </c>
      <c r="O5" s="7">
        <v>7</v>
      </c>
      <c r="P5" s="7">
        <v>6</v>
      </c>
      <c r="Q5" s="6" t="s">
        <v>262</v>
      </c>
      <c r="R5" s="6" t="s">
        <v>513</v>
      </c>
      <c r="S5" s="7" t="s">
        <v>489</v>
      </c>
    </row>
    <row r="6" spans="1:19" x14ac:dyDescent="0.2">
      <c r="A6" s="6">
        <v>2019</v>
      </c>
      <c r="B6" s="6" t="s">
        <v>477</v>
      </c>
      <c r="C6" s="6" t="s">
        <v>472</v>
      </c>
      <c r="D6" s="6" t="s">
        <v>519</v>
      </c>
      <c r="E6" s="7" t="s">
        <v>495</v>
      </c>
      <c r="F6" s="6" t="s">
        <v>384</v>
      </c>
      <c r="G6" s="7">
        <v>6</v>
      </c>
      <c r="H6" s="7">
        <v>3</v>
      </c>
      <c r="I6" s="7">
        <v>7</v>
      </c>
      <c r="J6" s="7">
        <v>5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6" t="s">
        <v>444</v>
      </c>
      <c r="R6" s="6" t="s">
        <v>503</v>
      </c>
      <c r="S6" s="7" t="s">
        <v>479</v>
      </c>
    </row>
    <row r="7" spans="1:19" x14ac:dyDescent="0.2">
      <c r="A7" s="6">
        <v>2019</v>
      </c>
      <c r="B7" s="6" t="s">
        <v>281</v>
      </c>
      <c r="C7" s="6" t="s">
        <v>245</v>
      </c>
      <c r="D7" s="6" t="s">
        <v>516</v>
      </c>
      <c r="E7" s="7" t="s">
        <v>492</v>
      </c>
      <c r="F7" s="6" t="s">
        <v>260</v>
      </c>
      <c r="G7" s="7">
        <v>7</v>
      </c>
      <c r="H7" s="7">
        <v>5</v>
      </c>
      <c r="I7" s="7">
        <v>6</v>
      </c>
      <c r="J7" s="7">
        <v>3</v>
      </c>
      <c r="K7" s="7">
        <v>5</v>
      </c>
      <c r="L7" s="7">
        <v>7</v>
      </c>
      <c r="M7" s="7">
        <v>4</v>
      </c>
      <c r="N7" s="7">
        <v>6</v>
      </c>
      <c r="O7" s="7">
        <v>6</v>
      </c>
      <c r="P7" s="7">
        <v>4</v>
      </c>
      <c r="Q7" s="6" t="s">
        <v>259</v>
      </c>
      <c r="R7" s="6" t="s">
        <v>507</v>
      </c>
      <c r="S7" s="7" t="s">
        <v>483</v>
      </c>
    </row>
    <row r="8" spans="1:19" x14ac:dyDescent="0.2">
      <c r="A8" s="6">
        <v>2018</v>
      </c>
      <c r="B8" s="6" t="s">
        <v>477</v>
      </c>
      <c r="C8" s="6" t="s">
        <v>471</v>
      </c>
      <c r="D8" s="6" t="s">
        <v>511</v>
      </c>
      <c r="E8" s="7" t="s">
        <v>487</v>
      </c>
      <c r="F8" s="6" t="s">
        <v>361</v>
      </c>
      <c r="G8" s="7">
        <v>6</v>
      </c>
      <c r="H8" s="7">
        <v>2</v>
      </c>
      <c r="I8" s="7">
        <v>6</v>
      </c>
      <c r="J8" s="7">
        <v>4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6" t="s">
        <v>444</v>
      </c>
      <c r="R8" s="6" t="s">
        <v>503</v>
      </c>
      <c r="S8" s="7" t="s">
        <v>479</v>
      </c>
    </row>
    <row r="9" spans="1:19" x14ac:dyDescent="0.2">
      <c r="A9" s="6">
        <v>2018</v>
      </c>
      <c r="B9" s="6" t="s">
        <v>281</v>
      </c>
      <c r="C9" s="6" t="s">
        <v>239</v>
      </c>
      <c r="D9" s="6" t="s">
        <v>506</v>
      </c>
      <c r="E9" s="7" t="s">
        <v>482</v>
      </c>
      <c r="F9" s="6" t="s">
        <v>258</v>
      </c>
      <c r="G9" s="7">
        <v>6</v>
      </c>
      <c r="H9" s="7">
        <v>3</v>
      </c>
      <c r="I9" s="7">
        <v>7</v>
      </c>
      <c r="J9" s="7">
        <v>6</v>
      </c>
      <c r="K9" s="7">
        <v>6</v>
      </c>
      <c r="L9" s="7">
        <v>3</v>
      </c>
      <c r="M9" s="7">
        <v>0</v>
      </c>
      <c r="N9" s="7">
        <v>0</v>
      </c>
      <c r="O9" s="7">
        <v>0</v>
      </c>
      <c r="P9" s="7">
        <v>0</v>
      </c>
      <c r="Q9" s="6" t="s">
        <v>243</v>
      </c>
      <c r="R9" s="6" t="s">
        <v>524</v>
      </c>
      <c r="S9" s="7" t="s">
        <v>500</v>
      </c>
    </row>
    <row r="10" spans="1:19" x14ac:dyDescent="0.2">
      <c r="A10" s="6">
        <v>2017</v>
      </c>
      <c r="B10" s="6" t="s">
        <v>477</v>
      </c>
      <c r="C10" s="6" t="s">
        <v>469</v>
      </c>
      <c r="D10" s="6" t="s">
        <v>503</v>
      </c>
      <c r="E10" s="7" t="s">
        <v>479</v>
      </c>
      <c r="F10" s="6" t="s">
        <v>415</v>
      </c>
      <c r="G10" s="7">
        <v>6</v>
      </c>
      <c r="H10" s="7">
        <v>3</v>
      </c>
      <c r="I10" s="7">
        <v>6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6" t="s">
        <v>470</v>
      </c>
      <c r="R10" s="6" t="s">
        <v>503</v>
      </c>
      <c r="S10" s="7" t="s">
        <v>479</v>
      </c>
    </row>
    <row r="11" spans="1:19" x14ac:dyDescent="0.2">
      <c r="A11" s="6">
        <v>2017</v>
      </c>
      <c r="B11" s="6" t="s">
        <v>281</v>
      </c>
      <c r="C11" s="6" t="s">
        <v>245</v>
      </c>
      <c r="D11" s="6" t="s">
        <v>516</v>
      </c>
      <c r="E11" s="7" t="s">
        <v>492</v>
      </c>
      <c r="F11" s="6" t="s">
        <v>257</v>
      </c>
      <c r="G11" s="7">
        <v>6</v>
      </c>
      <c r="H11" s="7">
        <v>3</v>
      </c>
      <c r="I11" s="7">
        <v>6</v>
      </c>
      <c r="J11" s="7">
        <v>3</v>
      </c>
      <c r="K11" s="7">
        <v>6</v>
      </c>
      <c r="L11" s="7">
        <v>4</v>
      </c>
      <c r="M11" s="7">
        <v>0</v>
      </c>
      <c r="N11" s="7">
        <v>0</v>
      </c>
      <c r="O11" s="7">
        <v>0</v>
      </c>
      <c r="P11" s="7">
        <v>0</v>
      </c>
      <c r="Q11" s="6" t="s">
        <v>256</v>
      </c>
      <c r="R11" s="6" t="s">
        <v>529</v>
      </c>
      <c r="S11" s="7" t="s">
        <v>532</v>
      </c>
    </row>
    <row r="12" spans="1:19" x14ac:dyDescent="0.2">
      <c r="A12" s="6">
        <v>2016</v>
      </c>
      <c r="B12" s="6" t="s">
        <v>477</v>
      </c>
      <c r="C12" s="6" t="s">
        <v>466</v>
      </c>
      <c r="D12" s="6" t="s">
        <v>513</v>
      </c>
      <c r="E12" s="7" t="s">
        <v>489</v>
      </c>
      <c r="F12" s="6" t="s">
        <v>468</v>
      </c>
      <c r="G12" s="7">
        <v>6</v>
      </c>
      <c r="H12" s="7">
        <v>3</v>
      </c>
      <c r="I12" s="7">
        <v>4</v>
      </c>
      <c r="J12" s="7">
        <v>6</v>
      </c>
      <c r="K12" s="7">
        <v>6</v>
      </c>
      <c r="L12" s="7">
        <v>4</v>
      </c>
      <c r="M12" s="7">
        <v>0</v>
      </c>
      <c r="N12" s="7">
        <v>0</v>
      </c>
      <c r="O12" s="7">
        <v>0</v>
      </c>
      <c r="P12" s="7">
        <v>0</v>
      </c>
      <c r="Q12" s="6" t="s">
        <v>467</v>
      </c>
      <c r="R12" s="6" t="s">
        <v>530</v>
      </c>
      <c r="S12" s="7" t="s">
        <v>536</v>
      </c>
    </row>
    <row r="13" spans="1:19" x14ac:dyDescent="0.2">
      <c r="A13" s="6">
        <v>2016</v>
      </c>
      <c r="B13" s="6" t="s">
        <v>281</v>
      </c>
      <c r="C13" s="6" t="s">
        <v>254</v>
      </c>
      <c r="D13" s="6" t="s">
        <v>525</v>
      </c>
      <c r="E13" s="7" t="s">
        <v>501</v>
      </c>
      <c r="F13" s="6" t="s">
        <v>255</v>
      </c>
      <c r="G13" s="7">
        <v>6</v>
      </c>
      <c r="H13" s="7">
        <v>7</v>
      </c>
      <c r="I13" s="7">
        <v>6</v>
      </c>
      <c r="J13" s="7">
        <v>4</v>
      </c>
      <c r="K13" s="7">
        <v>7</v>
      </c>
      <c r="L13" s="7">
        <v>5</v>
      </c>
      <c r="M13" s="7">
        <v>6</v>
      </c>
      <c r="N13" s="7">
        <v>3</v>
      </c>
      <c r="O13" s="7">
        <v>0</v>
      </c>
      <c r="P13" s="7">
        <v>0</v>
      </c>
      <c r="Q13" s="6" t="s">
        <v>239</v>
      </c>
      <c r="R13" s="6" t="s">
        <v>506</v>
      </c>
      <c r="S13" s="7" t="s">
        <v>482</v>
      </c>
    </row>
    <row r="14" spans="1:19" x14ac:dyDescent="0.2">
      <c r="A14" s="6">
        <v>2015</v>
      </c>
      <c r="B14" s="6" t="s">
        <v>477</v>
      </c>
      <c r="C14" s="6" t="s">
        <v>463</v>
      </c>
      <c r="D14" s="6" t="s">
        <v>512</v>
      </c>
      <c r="E14" s="7" t="s">
        <v>488</v>
      </c>
      <c r="F14" s="6" t="s">
        <v>465</v>
      </c>
      <c r="G14" s="7">
        <v>7</v>
      </c>
      <c r="H14" s="7">
        <v>6</v>
      </c>
      <c r="I14" s="7">
        <v>6</v>
      </c>
      <c r="J14" s="7">
        <v>2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6" t="s">
        <v>464</v>
      </c>
      <c r="R14" s="6" t="s">
        <v>512</v>
      </c>
      <c r="S14" s="7" t="s">
        <v>488</v>
      </c>
    </row>
    <row r="15" spans="1:19" x14ac:dyDescent="0.2">
      <c r="A15" s="6">
        <v>2015</v>
      </c>
      <c r="B15" s="6" t="s">
        <v>281</v>
      </c>
      <c r="C15" s="6" t="s">
        <v>239</v>
      </c>
      <c r="D15" s="6" t="s">
        <v>506</v>
      </c>
      <c r="E15" s="7" t="s">
        <v>482</v>
      </c>
      <c r="F15" s="6" t="s">
        <v>253</v>
      </c>
      <c r="G15" s="7">
        <v>6</v>
      </c>
      <c r="H15" s="7">
        <v>4</v>
      </c>
      <c r="I15" s="7">
        <v>5</v>
      </c>
      <c r="J15" s="7">
        <v>7</v>
      </c>
      <c r="K15" s="7">
        <v>6</v>
      </c>
      <c r="L15" s="7">
        <v>4</v>
      </c>
      <c r="M15" s="7">
        <v>6</v>
      </c>
      <c r="N15" s="7">
        <v>4</v>
      </c>
      <c r="O15" s="7">
        <v>0</v>
      </c>
      <c r="P15" s="7">
        <v>0</v>
      </c>
      <c r="Q15" s="6" t="s">
        <v>235</v>
      </c>
      <c r="R15" s="6" t="s">
        <v>525</v>
      </c>
      <c r="S15" s="7" t="s">
        <v>501</v>
      </c>
    </row>
    <row r="16" spans="1:19" x14ac:dyDescent="0.2">
      <c r="A16" s="6">
        <v>2014</v>
      </c>
      <c r="B16" s="6" t="s">
        <v>477</v>
      </c>
      <c r="C16" s="6" t="s">
        <v>444</v>
      </c>
      <c r="D16" s="6" t="s">
        <v>503</v>
      </c>
      <c r="E16" s="7" t="s">
        <v>479</v>
      </c>
      <c r="F16" s="6" t="s">
        <v>437</v>
      </c>
      <c r="G16" s="7">
        <v>6</v>
      </c>
      <c r="H16" s="7">
        <v>3</v>
      </c>
      <c r="I16" s="7">
        <v>6</v>
      </c>
      <c r="J16" s="7">
        <v>3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6" t="s">
        <v>456</v>
      </c>
      <c r="R16" s="6" t="s">
        <v>526</v>
      </c>
      <c r="S16" s="7" t="s">
        <v>535</v>
      </c>
    </row>
    <row r="17" spans="1:19" x14ac:dyDescent="0.2">
      <c r="A17" s="6">
        <v>2014</v>
      </c>
      <c r="B17" s="6" t="s">
        <v>281</v>
      </c>
      <c r="C17" s="6" t="s">
        <v>250</v>
      </c>
      <c r="D17" s="6" t="s">
        <v>517</v>
      </c>
      <c r="E17" s="7" t="s">
        <v>493</v>
      </c>
      <c r="F17" s="6" t="s">
        <v>252</v>
      </c>
      <c r="G17" s="7">
        <v>6</v>
      </c>
      <c r="H17" s="7">
        <v>3</v>
      </c>
      <c r="I17" s="7">
        <v>6</v>
      </c>
      <c r="J17" s="7">
        <v>3</v>
      </c>
      <c r="K17" s="7">
        <v>6</v>
      </c>
      <c r="L17" s="7">
        <v>3</v>
      </c>
      <c r="M17" s="7">
        <v>0</v>
      </c>
      <c r="N17" s="7">
        <v>0</v>
      </c>
      <c r="O17" s="7">
        <v>0</v>
      </c>
      <c r="P17" s="7">
        <v>0</v>
      </c>
      <c r="Q17" s="6" t="s">
        <v>251</v>
      </c>
      <c r="R17" s="6" t="s">
        <v>511</v>
      </c>
      <c r="S17" s="7" t="s">
        <v>487</v>
      </c>
    </row>
    <row r="18" spans="1:19" x14ac:dyDescent="0.2">
      <c r="A18" s="6">
        <v>2013</v>
      </c>
      <c r="B18" s="6" t="s">
        <v>477</v>
      </c>
      <c r="C18" s="6" t="s">
        <v>444</v>
      </c>
      <c r="D18" s="6" t="s">
        <v>503</v>
      </c>
      <c r="E18" s="7" t="s">
        <v>479</v>
      </c>
      <c r="F18" s="6" t="s">
        <v>462</v>
      </c>
      <c r="G18" s="7">
        <v>7</v>
      </c>
      <c r="H18" s="7">
        <v>5</v>
      </c>
      <c r="I18" s="7">
        <v>6</v>
      </c>
      <c r="J18" s="7">
        <v>7</v>
      </c>
      <c r="K18" s="7">
        <v>6</v>
      </c>
      <c r="L18" s="7">
        <v>1</v>
      </c>
      <c r="M18" s="7">
        <v>0</v>
      </c>
      <c r="N18" s="7">
        <v>0</v>
      </c>
      <c r="O18" s="7">
        <v>0</v>
      </c>
      <c r="P18" s="7">
        <v>0</v>
      </c>
      <c r="Q18" s="6" t="s">
        <v>460</v>
      </c>
      <c r="R18" s="6" t="s">
        <v>527</v>
      </c>
      <c r="S18" s="7" t="s">
        <v>537</v>
      </c>
    </row>
    <row r="19" spans="1:19" x14ac:dyDescent="0.2">
      <c r="A19" s="6">
        <v>2013</v>
      </c>
      <c r="B19" s="6" t="s">
        <v>281</v>
      </c>
      <c r="C19" s="6" t="s">
        <v>245</v>
      </c>
      <c r="D19" s="6" t="s">
        <v>516</v>
      </c>
      <c r="E19" s="7" t="s">
        <v>492</v>
      </c>
      <c r="F19" s="6" t="s">
        <v>249</v>
      </c>
      <c r="G19" s="7">
        <v>6</v>
      </c>
      <c r="H19" s="7">
        <v>2</v>
      </c>
      <c r="I19" s="7">
        <v>3</v>
      </c>
      <c r="J19" s="7">
        <v>6</v>
      </c>
      <c r="K19" s="7">
        <v>6</v>
      </c>
      <c r="L19" s="7">
        <v>4</v>
      </c>
      <c r="M19" s="7">
        <v>6</v>
      </c>
      <c r="N19" s="7">
        <v>1</v>
      </c>
      <c r="O19" s="7">
        <v>0</v>
      </c>
      <c r="P19" s="7">
        <v>0</v>
      </c>
      <c r="Q19" s="6" t="s">
        <v>239</v>
      </c>
      <c r="R19" s="6" t="s">
        <v>506</v>
      </c>
      <c r="S19" s="7" t="s">
        <v>482</v>
      </c>
    </row>
    <row r="20" spans="1:19" x14ac:dyDescent="0.2">
      <c r="A20" s="6">
        <v>2012</v>
      </c>
      <c r="B20" s="6" t="s">
        <v>477</v>
      </c>
      <c r="C20" s="6" t="s">
        <v>444</v>
      </c>
      <c r="D20" s="6" t="s">
        <v>503</v>
      </c>
      <c r="E20" s="7" t="s">
        <v>479</v>
      </c>
      <c r="F20" s="6" t="s">
        <v>461</v>
      </c>
      <c r="G20" s="7">
        <v>6</v>
      </c>
      <c r="H20" s="7">
        <v>2</v>
      </c>
      <c r="I20" s="7">
        <v>2</v>
      </c>
      <c r="J20" s="7">
        <v>6</v>
      </c>
      <c r="K20" s="7">
        <v>7</v>
      </c>
      <c r="L20" s="7">
        <v>5</v>
      </c>
      <c r="M20" s="7">
        <v>0</v>
      </c>
      <c r="N20" s="7">
        <v>0</v>
      </c>
      <c r="O20" s="7">
        <v>0</v>
      </c>
      <c r="P20" s="7">
        <v>0</v>
      </c>
      <c r="Q20" s="6" t="s">
        <v>460</v>
      </c>
      <c r="R20" s="6" t="s">
        <v>527</v>
      </c>
      <c r="S20" s="7" t="s">
        <v>537</v>
      </c>
    </row>
    <row r="21" spans="1:19" x14ac:dyDescent="0.2">
      <c r="A21" s="6">
        <v>2012</v>
      </c>
      <c r="B21" s="6" t="s">
        <v>281</v>
      </c>
      <c r="C21" s="6" t="s">
        <v>241</v>
      </c>
      <c r="D21" s="6" t="s">
        <v>514</v>
      </c>
      <c r="E21" s="7" t="s">
        <v>490</v>
      </c>
      <c r="F21" s="6" t="s">
        <v>248</v>
      </c>
      <c r="G21" s="7">
        <v>7</v>
      </c>
      <c r="H21" s="7">
        <v>6</v>
      </c>
      <c r="I21" s="7">
        <v>7</v>
      </c>
      <c r="J21" s="7">
        <v>5</v>
      </c>
      <c r="K21" s="7">
        <v>2</v>
      </c>
      <c r="L21" s="7">
        <v>6</v>
      </c>
      <c r="M21" s="7">
        <v>3</v>
      </c>
      <c r="N21" s="7">
        <v>6</v>
      </c>
      <c r="O21" s="7">
        <v>6</v>
      </c>
      <c r="P21" s="7">
        <v>2</v>
      </c>
      <c r="Q21" s="6" t="s">
        <v>239</v>
      </c>
      <c r="R21" s="6" t="s">
        <v>506</v>
      </c>
      <c r="S21" s="7" t="s">
        <v>482</v>
      </c>
    </row>
    <row r="22" spans="1:19" x14ac:dyDescent="0.2">
      <c r="A22" s="6">
        <v>2011</v>
      </c>
      <c r="B22" s="6" t="s">
        <v>477</v>
      </c>
      <c r="C22" s="6" t="s">
        <v>459</v>
      </c>
      <c r="D22" s="6" t="s">
        <v>523</v>
      </c>
      <c r="E22" s="7" t="s">
        <v>499</v>
      </c>
      <c r="F22" s="6" t="s">
        <v>369</v>
      </c>
      <c r="G22" s="7">
        <v>6</v>
      </c>
      <c r="H22" s="7">
        <v>2</v>
      </c>
      <c r="I22" s="7">
        <v>6</v>
      </c>
      <c r="J22" s="7">
        <v>3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6" t="s">
        <v>444</v>
      </c>
      <c r="R22" s="6" t="s">
        <v>503</v>
      </c>
      <c r="S22" s="7" t="s">
        <v>479</v>
      </c>
    </row>
    <row r="23" spans="1:19" x14ac:dyDescent="0.2">
      <c r="A23" s="6">
        <v>2011</v>
      </c>
      <c r="B23" s="6" t="s">
        <v>281</v>
      </c>
      <c r="C23" s="6" t="s">
        <v>239</v>
      </c>
      <c r="D23" s="6" t="s">
        <v>506</v>
      </c>
      <c r="E23" s="7" t="s">
        <v>482</v>
      </c>
      <c r="F23" s="6" t="s">
        <v>247</v>
      </c>
      <c r="G23" s="7">
        <v>6</v>
      </c>
      <c r="H23" s="7">
        <v>2</v>
      </c>
      <c r="I23" s="7">
        <v>6</v>
      </c>
      <c r="J23" s="7">
        <v>4</v>
      </c>
      <c r="K23" s="7">
        <v>6</v>
      </c>
      <c r="L23" s="7">
        <v>7</v>
      </c>
      <c r="M23" s="7">
        <v>6</v>
      </c>
      <c r="N23" s="7">
        <v>1</v>
      </c>
      <c r="O23" s="7">
        <v>0</v>
      </c>
      <c r="P23" s="7">
        <v>0</v>
      </c>
      <c r="Q23" s="6" t="s">
        <v>245</v>
      </c>
      <c r="R23" s="6" t="s">
        <v>516</v>
      </c>
      <c r="S23" s="7" t="s">
        <v>492</v>
      </c>
    </row>
    <row r="24" spans="1:19" x14ac:dyDescent="0.2">
      <c r="A24" s="6">
        <v>2010</v>
      </c>
      <c r="B24" s="6" t="s">
        <v>477</v>
      </c>
      <c r="C24" s="6" t="s">
        <v>448</v>
      </c>
      <c r="D24" s="6" t="s">
        <v>521</v>
      </c>
      <c r="E24" s="7" t="s">
        <v>497</v>
      </c>
      <c r="F24" s="6" t="s">
        <v>345</v>
      </c>
      <c r="G24" s="7">
        <v>6</v>
      </c>
      <c r="H24" s="7">
        <v>2</v>
      </c>
      <c r="I24" s="7">
        <v>6</v>
      </c>
      <c r="J24" s="7">
        <v>1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6" t="s">
        <v>458</v>
      </c>
      <c r="R24" s="6" t="s">
        <v>507</v>
      </c>
      <c r="S24" s="7" t="s">
        <v>483</v>
      </c>
    </row>
    <row r="25" spans="1:19" x14ac:dyDescent="0.2">
      <c r="A25" s="6">
        <v>2010</v>
      </c>
      <c r="B25" s="6" t="s">
        <v>281</v>
      </c>
      <c r="C25" s="6" t="s">
        <v>245</v>
      </c>
      <c r="D25" s="6" t="s">
        <v>516</v>
      </c>
      <c r="E25" s="7" t="s">
        <v>492</v>
      </c>
      <c r="F25" s="6" t="s">
        <v>246</v>
      </c>
      <c r="G25" s="7">
        <v>6</v>
      </c>
      <c r="H25" s="7">
        <v>4</v>
      </c>
      <c r="I25" s="7">
        <v>5</v>
      </c>
      <c r="J25" s="7">
        <v>7</v>
      </c>
      <c r="K25" s="7">
        <v>6</v>
      </c>
      <c r="L25" s="7">
        <v>4</v>
      </c>
      <c r="M25" s="7">
        <v>6</v>
      </c>
      <c r="N25" s="7">
        <v>2</v>
      </c>
      <c r="O25" s="7">
        <v>0</v>
      </c>
      <c r="P25" s="7">
        <v>0</v>
      </c>
      <c r="Q25" s="6" t="s">
        <v>239</v>
      </c>
      <c r="R25" s="6" t="s">
        <v>506</v>
      </c>
      <c r="S25" s="7" t="s">
        <v>482</v>
      </c>
    </row>
    <row r="26" spans="1:19" x14ac:dyDescent="0.2">
      <c r="A26" s="6">
        <v>2009</v>
      </c>
      <c r="B26" s="6" t="s">
        <v>477</v>
      </c>
      <c r="C26" s="6" t="s">
        <v>448</v>
      </c>
      <c r="D26" s="6" t="s">
        <v>521</v>
      </c>
      <c r="E26" s="7" t="s">
        <v>497</v>
      </c>
      <c r="F26" s="6" t="s">
        <v>457</v>
      </c>
      <c r="G26" s="7">
        <v>7</v>
      </c>
      <c r="H26" s="7">
        <v>5</v>
      </c>
      <c r="I26" s="7">
        <v>6</v>
      </c>
      <c r="J26" s="7">
        <v>3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6" t="s">
        <v>456</v>
      </c>
      <c r="R26" s="6" t="s">
        <v>526</v>
      </c>
      <c r="S26" s="7" t="s">
        <v>535</v>
      </c>
    </row>
    <row r="27" spans="1:19" x14ac:dyDescent="0.2">
      <c r="A27" s="6">
        <v>2009</v>
      </c>
      <c r="B27" s="6" t="s">
        <v>281</v>
      </c>
      <c r="C27" s="6" t="s">
        <v>243</v>
      </c>
      <c r="D27" s="6" t="s">
        <v>524</v>
      </c>
      <c r="E27" s="7" t="s">
        <v>500</v>
      </c>
      <c r="F27" s="6" t="s">
        <v>244</v>
      </c>
      <c r="G27" s="7">
        <v>3</v>
      </c>
      <c r="H27" s="7">
        <v>6</v>
      </c>
      <c r="I27" s="7">
        <v>7</v>
      </c>
      <c r="J27" s="7">
        <v>6</v>
      </c>
      <c r="K27" s="7">
        <v>4</v>
      </c>
      <c r="L27" s="7">
        <v>6</v>
      </c>
      <c r="M27" s="7">
        <v>7</v>
      </c>
      <c r="N27" s="7">
        <v>6</v>
      </c>
      <c r="O27" s="7">
        <v>6</v>
      </c>
      <c r="P27" s="7">
        <v>2</v>
      </c>
      <c r="Q27" s="6" t="s">
        <v>235</v>
      </c>
      <c r="R27" s="6" t="s">
        <v>525</v>
      </c>
      <c r="S27" s="7" t="s">
        <v>501</v>
      </c>
    </row>
    <row r="28" spans="1:19" x14ac:dyDescent="0.2">
      <c r="A28" s="6">
        <v>2008</v>
      </c>
      <c r="B28" s="6" t="s">
        <v>477</v>
      </c>
      <c r="C28" s="6" t="s">
        <v>444</v>
      </c>
      <c r="D28" s="6" t="s">
        <v>503</v>
      </c>
      <c r="E28" s="7" t="s">
        <v>479</v>
      </c>
      <c r="F28" s="6" t="s">
        <v>446</v>
      </c>
      <c r="G28" s="7">
        <v>6</v>
      </c>
      <c r="H28" s="7">
        <v>4</v>
      </c>
      <c r="I28" s="7">
        <v>7</v>
      </c>
      <c r="J28" s="7">
        <v>5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6" t="s">
        <v>455</v>
      </c>
      <c r="R28" s="6" t="s">
        <v>506</v>
      </c>
      <c r="S28" s="7" t="s">
        <v>482</v>
      </c>
    </row>
    <row r="29" spans="1:19" x14ac:dyDescent="0.2">
      <c r="A29" s="6">
        <v>2008</v>
      </c>
      <c r="B29" s="6" t="s">
        <v>281</v>
      </c>
      <c r="C29" s="6" t="s">
        <v>235</v>
      </c>
      <c r="D29" s="6" t="s">
        <v>525</v>
      </c>
      <c r="E29" s="7" t="s">
        <v>501</v>
      </c>
      <c r="F29" s="6" t="s">
        <v>242</v>
      </c>
      <c r="G29" s="7">
        <v>6</v>
      </c>
      <c r="H29" s="7">
        <v>2</v>
      </c>
      <c r="I29" s="7">
        <v>7</v>
      </c>
      <c r="J29" s="7">
        <v>5</v>
      </c>
      <c r="K29" s="7">
        <v>6</v>
      </c>
      <c r="L29" s="7">
        <v>2</v>
      </c>
      <c r="M29" s="7">
        <v>0</v>
      </c>
      <c r="N29" s="7">
        <v>0</v>
      </c>
      <c r="O29" s="7">
        <v>0</v>
      </c>
      <c r="P29" s="7">
        <v>0</v>
      </c>
      <c r="Q29" s="6" t="s">
        <v>241</v>
      </c>
      <c r="R29" s="6" t="s">
        <v>514</v>
      </c>
      <c r="S29" s="7" t="s">
        <v>490</v>
      </c>
    </row>
    <row r="30" spans="1:19" x14ac:dyDescent="0.2">
      <c r="A30" s="6">
        <v>2007</v>
      </c>
      <c r="B30" s="6" t="s">
        <v>477</v>
      </c>
      <c r="C30" s="6" t="s">
        <v>447</v>
      </c>
      <c r="D30" s="6" t="s">
        <v>521</v>
      </c>
      <c r="E30" s="7" t="s">
        <v>497</v>
      </c>
      <c r="F30" s="6" t="s">
        <v>297</v>
      </c>
      <c r="G30" s="7">
        <v>6</v>
      </c>
      <c r="H30" s="7">
        <v>1</v>
      </c>
      <c r="I30" s="7">
        <v>6</v>
      </c>
      <c r="J30" s="7">
        <v>3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6" t="s">
        <v>450</v>
      </c>
      <c r="R30" s="6" t="s">
        <v>507</v>
      </c>
      <c r="S30" s="7" t="s">
        <v>483</v>
      </c>
    </row>
    <row r="31" spans="1:19" x14ac:dyDescent="0.2">
      <c r="A31" s="6">
        <v>2007</v>
      </c>
      <c r="B31" s="6" t="s">
        <v>281</v>
      </c>
      <c r="C31" s="6" t="s">
        <v>235</v>
      </c>
      <c r="D31" s="6" t="s">
        <v>525</v>
      </c>
      <c r="E31" s="7" t="s">
        <v>501</v>
      </c>
      <c r="F31" s="6" t="s">
        <v>240</v>
      </c>
      <c r="G31" s="7">
        <v>7</v>
      </c>
      <c r="H31" s="7">
        <v>6</v>
      </c>
      <c r="I31" s="7">
        <v>7</v>
      </c>
      <c r="J31" s="7">
        <v>6</v>
      </c>
      <c r="K31" s="7">
        <v>6</v>
      </c>
      <c r="L31" s="7">
        <v>4</v>
      </c>
      <c r="M31" s="7">
        <v>0</v>
      </c>
      <c r="N31" s="7">
        <v>0</v>
      </c>
      <c r="O31" s="7">
        <v>0</v>
      </c>
      <c r="P31" s="7">
        <v>0</v>
      </c>
      <c r="Q31" s="6" t="s">
        <v>239</v>
      </c>
      <c r="R31" s="6" t="s">
        <v>506</v>
      </c>
      <c r="S31" s="7" t="s">
        <v>482</v>
      </c>
    </row>
    <row r="32" spans="1:19" x14ac:dyDescent="0.2">
      <c r="A32" s="6">
        <v>2006</v>
      </c>
      <c r="B32" s="6" t="s">
        <v>477</v>
      </c>
      <c r="C32" s="6" t="s">
        <v>453</v>
      </c>
      <c r="D32" s="6" t="s">
        <v>507</v>
      </c>
      <c r="E32" s="7" t="s">
        <v>483</v>
      </c>
      <c r="F32" s="6" t="s">
        <v>454</v>
      </c>
      <c r="G32" s="7">
        <v>6</v>
      </c>
      <c r="H32" s="7">
        <v>4</v>
      </c>
      <c r="I32" s="7">
        <v>6</v>
      </c>
      <c r="J32" s="7">
        <v>4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6" t="s">
        <v>447</v>
      </c>
      <c r="R32" s="6" t="s">
        <v>521</v>
      </c>
      <c r="S32" s="7" t="s">
        <v>497</v>
      </c>
    </row>
    <row r="33" spans="1:19" x14ac:dyDescent="0.2">
      <c r="A33" s="6">
        <v>2006</v>
      </c>
      <c r="B33" s="6" t="s">
        <v>281</v>
      </c>
      <c r="C33" s="6" t="s">
        <v>235</v>
      </c>
      <c r="D33" s="6" t="s">
        <v>525</v>
      </c>
      <c r="E33" s="7" t="s">
        <v>501</v>
      </c>
      <c r="F33" s="6" t="s">
        <v>238</v>
      </c>
      <c r="G33" s="7">
        <v>6</v>
      </c>
      <c r="H33" s="7">
        <v>2</v>
      </c>
      <c r="I33" s="7">
        <v>4</v>
      </c>
      <c r="J33" s="7">
        <v>6</v>
      </c>
      <c r="K33" s="7">
        <v>7</v>
      </c>
      <c r="L33" s="7">
        <v>5</v>
      </c>
      <c r="M33" s="7">
        <v>6</v>
      </c>
      <c r="N33" s="7">
        <v>1</v>
      </c>
      <c r="O33" s="7">
        <v>0</v>
      </c>
      <c r="P33" s="7">
        <v>0</v>
      </c>
      <c r="Q33" s="6" t="s">
        <v>232</v>
      </c>
      <c r="R33" s="6" t="s">
        <v>503</v>
      </c>
      <c r="S33" s="7" t="s">
        <v>479</v>
      </c>
    </row>
    <row r="34" spans="1:19" x14ac:dyDescent="0.2">
      <c r="A34" s="6">
        <v>2005</v>
      </c>
      <c r="B34" s="6" t="s">
        <v>477</v>
      </c>
      <c r="C34" s="6" t="s">
        <v>448</v>
      </c>
      <c r="D34" s="6" t="s">
        <v>521</v>
      </c>
      <c r="E34" s="7" t="s">
        <v>497</v>
      </c>
      <c r="F34" s="6" t="s">
        <v>341</v>
      </c>
      <c r="G34" s="7">
        <v>6</v>
      </c>
      <c r="H34" s="7">
        <v>3</v>
      </c>
      <c r="I34" s="7">
        <v>6</v>
      </c>
      <c r="J34" s="7">
        <v>1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6" t="s">
        <v>452</v>
      </c>
      <c r="R34" s="6" t="s">
        <v>515</v>
      </c>
      <c r="S34" s="7" t="s">
        <v>491</v>
      </c>
    </row>
    <row r="35" spans="1:19" x14ac:dyDescent="0.2">
      <c r="A35" s="6">
        <v>2005</v>
      </c>
      <c r="B35" s="6" t="s">
        <v>281</v>
      </c>
      <c r="C35" s="6" t="s">
        <v>235</v>
      </c>
      <c r="D35" s="6" t="s">
        <v>525</v>
      </c>
      <c r="E35" s="7" t="s">
        <v>501</v>
      </c>
      <c r="F35" s="6" t="s">
        <v>237</v>
      </c>
      <c r="G35" s="7">
        <v>6</v>
      </c>
      <c r="H35" s="7">
        <v>3</v>
      </c>
      <c r="I35" s="7">
        <v>2</v>
      </c>
      <c r="J35" s="7">
        <v>6</v>
      </c>
      <c r="K35" s="7">
        <v>7</v>
      </c>
      <c r="L35" s="7">
        <v>6</v>
      </c>
      <c r="M35" s="7">
        <v>6</v>
      </c>
      <c r="N35" s="7">
        <v>1</v>
      </c>
      <c r="O35" s="7">
        <v>0</v>
      </c>
      <c r="P35" s="7">
        <v>0</v>
      </c>
      <c r="Q35" s="6" t="s">
        <v>209</v>
      </c>
      <c r="R35" s="6" t="s">
        <v>503</v>
      </c>
      <c r="S35" s="7" t="s">
        <v>479</v>
      </c>
    </row>
    <row r="36" spans="1:19" x14ac:dyDescent="0.2">
      <c r="A36" s="6">
        <v>2004</v>
      </c>
      <c r="B36" s="6" t="s">
        <v>477</v>
      </c>
      <c r="C36" s="6" t="s">
        <v>450</v>
      </c>
      <c r="D36" s="6" t="s">
        <v>507</v>
      </c>
      <c r="E36" s="7" t="s">
        <v>483</v>
      </c>
      <c r="F36" s="6" t="s">
        <v>384</v>
      </c>
      <c r="G36" s="7">
        <v>6</v>
      </c>
      <c r="H36" s="7">
        <v>3</v>
      </c>
      <c r="I36" s="7">
        <v>7</v>
      </c>
      <c r="J36" s="7">
        <v>5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6" t="s">
        <v>451</v>
      </c>
      <c r="R36" s="6" t="s">
        <v>507</v>
      </c>
      <c r="S36" s="7" t="s">
        <v>483</v>
      </c>
    </row>
    <row r="37" spans="1:19" x14ac:dyDescent="0.2">
      <c r="A37" s="6">
        <v>2004</v>
      </c>
      <c r="B37" s="6" t="s">
        <v>281</v>
      </c>
      <c r="C37" s="6" t="s">
        <v>235</v>
      </c>
      <c r="D37" s="6" t="s">
        <v>525</v>
      </c>
      <c r="E37" s="7" t="s">
        <v>501</v>
      </c>
      <c r="F37" s="6" t="s">
        <v>236</v>
      </c>
      <c r="G37" s="7">
        <v>6</v>
      </c>
      <c r="H37" s="7">
        <v>0</v>
      </c>
      <c r="I37" s="7">
        <v>7</v>
      </c>
      <c r="J37" s="7">
        <v>6</v>
      </c>
      <c r="K37" s="7">
        <v>6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6" t="s">
        <v>229</v>
      </c>
      <c r="R37" s="6" t="s">
        <v>523</v>
      </c>
      <c r="S37" s="7" t="s">
        <v>499</v>
      </c>
    </row>
    <row r="38" spans="1:19" x14ac:dyDescent="0.2">
      <c r="A38" s="6">
        <v>2003</v>
      </c>
      <c r="B38" s="6" t="s">
        <v>477</v>
      </c>
      <c r="C38" s="6" t="s">
        <v>447</v>
      </c>
      <c r="D38" s="6" t="s">
        <v>521</v>
      </c>
      <c r="E38" s="7" t="s">
        <v>497</v>
      </c>
      <c r="F38" s="6" t="s">
        <v>449</v>
      </c>
      <c r="G38" s="7">
        <v>7</v>
      </c>
      <c r="H38" s="7">
        <v>5</v>
      </c>
      <c r="I38" s="7">
        <v>6</v>
      </c>
      <c r="J38" s="7">
        <v>1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6" t="s">
        <v>448</v>
      </c>
      <c r="R38" s="6" t="s">
        <v>521</v>
      </c>
      <c r="S38" s="7" t="s">
        <v>497</v>
      </c>
    </row>
    <row r="39" spans="1:19" x14ac:dyDescent="0.2">
      <c r="A39" s="6">
        <v>2003</v>
      </c>
      <c r="B39" s="6" t="s">
        <v>281</v>
      </c>
      <c r="C39" s="6" t="s">
        <v>232</v>
      </c>
      <c r="D39" s="6" t="s">
        <v>503</v>
      </c>
      <c r="E39" s="7" t="s">
        <v>479</v>
      </c>
      <c r="F39" s="6" t="s">
        <v>234</v>
      </c>
      <c r="G39" s="7">
        <v>6</v>
      </c>
      <c r="H39" s="7">
        <v>3</v>
      </c>
      <c r="I39" s="7">
        <v>7</v>
      </c>
      <c r="J39" s="7">
        <v>6</v>
      </c>
      <c r="K39" s="7">
        <v>6</v>
      </c>
      <c r="L39" s="7">
        <v>3</v>
      </c>
      <c r="M39" s="7">
        <v>0</v>
      </c>
      <c r="N39" s="7">
        <v>0</v>
      </c>
      <c r="O39" s="7">
        <v>0</v>
      </c>
      <c r="P39" s="7">
        <v>0</v>
      </c>
      <c r="Q39" s="6" t="s">
        <v>233</v>
      </c>
      <c r="R39" s="6" t="s">
        <v>516</v>
      </c>
      <c r="S39" s="7" t="s">
        <v>492</v>
      </c>
    </row>
    <row r="40" spans="1:19" x14ac:dyDescent="0.2">
      <c r="A40" s="6">
        <v>2002</v>
      </c>
      <c r="B40" s="6" t="s">
        <v>477</v>
      </c>
      <c r="C40" s="6" t="s">
        <v>444</v>
      </c>
      <c r="D40" s="6" t="s">
        <v>503</v>
      </c>
      <c r="E40" s="7" t="s">
        <v>479</v>
      </c>
      <c r="F40" s="6" t="s">
        <v>319</v>
      </c>
      <c r="G40" s="7">
        <v>6</v>
      </c>
      <c r="H40" s="7">
        <v>4</v>
      </c>
      <c r="I40" s="7">
        <v>6</v>
      </c>
      <c r="J40" s="7">
        <v>3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6" t="s">
        <v>441</v>
      </c>
      <c r="R40" s="6" t="s">
        <v>503</v>
      </c>
      <c r="S40" s="7" t="s">
        <v>479</v>
      </c>
    </row>
    <row r="41" spans="1:19" x14ac:dyDescent="0.2">
      <c r="A41" s="6">
        <v>2002</v>
      </c>
      <c r="B41" s="6" t="s">
        <v>281</v>
      </c>
      <c r="C41" s="6" t="s">
        <v>208</v>
      </c>
      <c r="D41" s="6" t="s">
        <v>503</v>
      </c>
      <c r="E41" s="7" t="s">
        <v>479</v>
      </c>
      <c r="F41" s="6" t="s">
        <v>231</v>
      </c>
      <c r="G41" s="7">
        <v>6</v>
      </c>
      <c r="H41" s="7">
        <v>3</v>
      </c>
      <c r="I41" s="7">
        <v>6</v>
      </c>
      <c r="J41" s="7">
        <v>4</v>
      </c>
      <c r="K41" s="7">
        <v>5</v>
      </c>
      <c r="L41" s="7">
        <v>7</v>
      </c>
      <c r="M41" s="7">
        <v>6</v>
      </c>
      <c r="N41" s="7">
        <v>4</v>
      </c>
      <c r="O41" s="7">
        <v>0</v>
      </c>
      <c r="P41" s="7">
        <v>0</v>
      </c>
      <c r="Q41" s="6" t="s">
        <v>209</v>
      </c>
      <c r="R41" s="6" t="s">
        <v>503</v>
      </c>
      <c r="S41" s="7" t="s">
        <v>479</v>
      </c>
    </row>
    <row r="42" spans="1:19" x14ac:dyDescent="0.2">
      <c r="A42" s="6">
        <v>2001</v>
      </c>
      <c r="B42" s="6" t="s">
        <v>477</v>
      </c>
      <c r="C42" s="6" t="s">
        <v>441</v>
      </c>
      <c r="D42" s="6" t="s">
        <v>503</v>
      </c>
      <c r="E42" s="7" t="s">
        <v>479</v>
      </c>
      <c r="F42" s="6" t="s">
        <v>361</v>
      </c>
      <c r="G42" s="7">
        <v>6</v>
      </c>
      <c r="H42" s="7">
        <v>2</v>
      </c>
      <c r="I42" s="7">
        <v>6</v>
      </c>
      <c r="J42" s="7">
        <v>4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6" t="s">
        <v>444</v>
      </c>
      <c r="R42" s="6" t="s">
        <v>503</v>
      </c>
      <c r="S42" s="7" t="s">
        <v>479</v>
      </c>
    </row>
    <row r="43" spans="1:19" x14ac:dyDescent="0.2">
      <c r="A43" s="6">
        <v>2001</v>
      </c>
      <c r="B43" s="6" t="s">
        <v>281</v>
      </c>
      <c r="C43" s="6" t="s">
        <v>229</v>
      </c>
      <c r="D43" s="6" t="s">
        <v>523</v>
      </c>
      <c r="E43" s="7" t="s">
        <v>499</v>
      </c>
      <c r="F43" s="6" t="s">
        <v>230</v>
      </c>
      <c r="G43" s="7">
        <v>7</v>
      </c>
      <c r="H43" s="7">
        <v>6</v>
      </c>
      <c r="I43" s="7">
        <v>6</v>
      </c>
      <c r="J43" s="7">
        <v>1</v>
      </c>
      <c r="K43" s="7">
        <v>6</v>
      </c>
      <c r="L43" s="7">
        <v>1</v>
      </c>
      <c r="M43" s="7">
        <v>0</v>
      </c>
      <c r="N43" s="7">
        <v>0</v>
      </c>
      <c r="O43" s="7">
        <v>0</v>
      </c>
      <c r="P43" s="7">
        <v>0</v>
      </c>
      <c r="Q43" s="6" t="s">
        <v>208</v>
      </c>
      <c r="R43" s="6" t="s">
        <v>503</v>
      </c>
      <c r="S43" s="7" t="s">
        <v>479</v>
      </c>
    </row>
    <row r="44" spans="1:19" x14ac:dyDescent="0.2">
      <c r="A44" s="6">
        <v>2000</v>
      </c>
      <c r="B44" s="6" t="s">
        <v>477</v>
      </c>
      <c r="C44" s="6" t="s">
        <v>441</v>
      </c>
      <c r="D44" s="6" t="s">
        <v>503</v>
      </c>
      <c r="E44" s="7" t="s">
        <v>479</v>
      </c>
      <c r="F44" s="6" t="s">
        <v>446</v>
      </c>
      <c r="G44" s="7">
        <v>6</v>
      </c>
      <c r="H44" s="7">
        <v>4</v>
      </c>
      <c r="I44" s="7">
        <v>7</v>
      </c>
      <c r="J44" s="7">
        <v>5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6" t="s">
        <v>443</v>
      </c>
      <c r="R44" s="6" t="s">
        <v>503</v>
      </c>
      <c r="S44" s="7" t="s">
        <v>479</v>
      </c>
    </row>
    <row r="45" spans="1:19" x14ac:dyDescent="0.2">
      <c r="A45" s="6">
        <v>2000</v>
      </c>
      <c r="B45" s="6" t="s">
        <v>281</v>
      </c>
      <c r="C45" s="6" t="s">
        <v>228</v>
      </c>
      <c r="D45" s="6" t="s">
        <v>507</v>
      </c>
      <c r="E45" s="7" t="s">
        <v>483</v>
      </c>
      <c r="F45" s="6" t="s">
        <v>185</v>
      </c>
      <c r="G45" s="7">
        <v>6</v>
      </c>
      <c r="H45" s="7">
        <v>4</v>
      </c>
      <c r="I45" s="7">
        <v>6</v>
      </c>
      <c r="J45" s="7">
        <v>3</v>
      </c>
      <c r="K45" s="7">
        <v>6</v>
      </c>
      <c r="L45" s="7">
        <v>3</v>
      </c>
      <c r="M45" s="7">
        <v>0</v>
      </c>
      <c r="N45" s="7">
        <v>0</v>
      </c>
      <c r="O45" s="7">
        <v>0</v>
      </c>
      <c r="P45" s="7">
        <v>0</v>
      </c>
      <c r="Q45" s="6" t="s">
        <v>208</v>
      </c>
      <c r="R45" s="6" t="s">
        <v>503</v>
      </c>
      <c r="S45" s="7" t="s">
        <v>479</v>
      </c>
    </row>
    <row r="46" spans="1:19" x14ac:dyDescent="0.2">
      <c r="A46" s="6">
        <v>1999</v>
      </c>
      <c r="B46" s="6" t="s">
        <v>477</v>
      </c>
      <c r="C46" s="6" t="s">
        <v>444</v>
      </c>
      <c r="D46" s="6" t="s">
        <v>503</v>
      </c>
      <c r="E46" s="7" t="s">
        <v>479</v>
      </c>
      <c r="F46" s="6" t="s">
        <v>445</v>
      </c>
      <c r="G46" s="7">
        <v>6</v>
      </c>
      <c r="H46" s="7">
        <v>3</v>
      </c>
      <c r="I46" s="7">
        <v>7</v>
      </c>
      <c r="J46" s="7">
        <v>6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6" t="s">
        <v>440</v>
      </c>
      <c r="R46" s="6" t="s">
        <v>525</v>
      </c>
      <c r="S46" s="7" t="s">
        <v>501</v>
      </c>
    </row>
    <row r="47" spans="1:19" x14ac:dyDescent="0.2">
      <c r="A47" s="6">
        <v>1999</v>
      </c>
      <c r="B47" s="6" t="s">
        <v>281</v>
      </c>
      <c r="C47" s="6" t="s">
        <v>209</v>
      </c>
      <c r="D47" s="6" t="s">
        <v>503</v>
      </c>
      <c r="E47" s="7" t="s">
        <v>479</v>
      </c>
      <c r="F47" s="6" t="s">
        <v>227</v>
      </c>
      <c r="G47" s="7">
        <v>6</v>
      </c>
      <c r="H47" s="7">
        <v>4</v>
      </c>
      <c r="I47" s="7">
        <v>6</v>
      </c>
      <c r="J47" s="7">
        <v>7</v>
      </c>
      <c r="K47" s="7">
        <v>6</v>
      </c>
      <c r="L47" s="7">
        <v>7</v>
      </c>
      <c r="M47" s="7">
        <v>6</v>
      </c>
      <c r="N47" s="7">
        <v>3</v>
      </c>
      <c r="O47" s="7">
        <v>6</v>
      </c>
      <c r="P47" s="7">
        <v>2</v>
      </c>
      <c r="Q47" s="6" t="s">
        <v>226</v>
      </c>
      <c r="R47" s="6" t="s">
        <v>503</v>
      </c>
      <c r="S47" s="7" t="s">
        <v>479</v>
      </c>
    </row>
    <row r="48" spans="1:19" x14ac:dyDescent="0.2">
      <c r="A48" s="6">
        <v>1998</v>
      </c>
      <c r="B48" s="6" t="s">
        <v>477</v>
      </c>
      <c r="C48" s="6" t="s">
        <v>443</v>
      </c>
      <c r="D48" s="6" t="s">
        <v>503</v>
      </c>
      <c r="E48" s="7" t="s">
        <v>479</v>
      </c>
      <c r="F48" s="6" t="s">
        <v>384</v>
      </c>
      <c r="G48" s="7">
        <v>6</v>
      </c>
      <c r="H48" s="7">
        <v>3</v>
      </c>
      <c r="I48" s="7">
        <v>7</v>
      </c>
      <c r="J48" s="7">
        <v>5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6" t="s">
        <v>440</v>
      </c>
      <c r="R48" s="6" t="s">
        <v>525</v>
      </c>
      <c r="S48" s="7" t="s">
        <v>501</v>
      </c>
    </row>
    <row r="49" spans="1:19" x14ac:dyDescent="0.2">
      <c r="A49" s="6">
        <v>1998</v>
      </c>
      <c r="B49" s="6" t="s">
        <v>281</v>
      </c>
      <c r="C49" s="6" t="s">
        <v>221</v>
      </c>
      <c r="D49" s="6" t="s">
        <v>523</v>
      </c>
      <c r="E49" s="7" t="s">
        <v>499</v>
      </c>
      <c r="F49" s="6" t="s">
        <v>225</v>
      </c>
      <c r="G49" s="7">
        <v>6</v>
      </c>
      <c r="H49" s="7">
        <v>3</v>
      </c>
      <c r="I49" s="7">
        <v>3</v>
      </c>
      <c r="J49" s="7">
        <v>6</v>
      </c>
      <c r="K49" s="7">
        <v>6</v>
      </c>
      <c r="L49" s="7">
        <v>2</v>
      </c>
      <c r="M49" s="7">
        <v>6</v>
      </c>
      <c r="N49" s="7">
        <v>0</v>
      </c>
      <c r="O49" s="7">
        <v>0</v>
      </c>
      <c r="P49" s="7">
        <v>0</v>
      </c>
      <c r="Q49" s="6" t="s">
        <v>224</v>
      </c>
      <c r="R49" s="6" t="s">
        <v>523</v>
      </c>
      <c r="S49" s="7" t="s">
        <v>499</v>
      </c>
    </row>
    <row r="50" spans="1:19" x14ac:dyDescent="0.2">
      <c r="A50" s="6">
        <v>1997</v>
      </c>
      <c r="B50" s="6" t="s">
        <v>477</v>
      </c>
      <c r="C50" s="6" t="s">
        <v>440</v>
      </c>
      <c r="D50" s="6" t="s">
        <v>525</v>
      </c>
      <c r="E50" s="7" t="s">
        <v>501</v>
      </c>
      <c r="F50" s="6" t="s">
        <v>442</v>
      </c>
      <c r="G50" s="7">
        <v>6</v>
      </c>
      <c r="H50" s="7">
        <v>0</v>
      </c>
      <c r="I50" s="7">
        <v>6</v>
      </c>
      <c r="J50" s="7">
        <v>4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6" t="s">
        <v>441</v>
      </c>
      <c r="R50" s="6" t="s">
        <v>503</v>
      </c>
      <c r="S50" s="7" t="s">
        <v>479</v>
      </c>
    </row>
    <row r="51" spans="1:19" x14ac:dyDescent="0.2">
      <c r="A51" s="6">
        <v>1997</v>
      </c>
      <c r="B51" s="6" t="s">
        <v>281</v>
      </c>
      <c r="C51" s="6" t="s">
        <v>221</v>
      </c>
      <c r="D51" s="6" t="s">
        <v>523</v>
      </c>
      <c r="E51" s="7" t="s">
        <v>499</v>
      </c>
      <c r="F51" s="6" t="s">
        <v>223</v>
      </c>
      <c r="G51" s="7">
        <v>6</v>
      </c>
      <c r="H51" s="7">
        <v>3</v>
      </c>
      <c r="I51" s="7">
        <v>6</v>
      </c>
      <c r="J51" s="7">
        <v>2</v>
      </c>
      <c r="K51" s="7">
        <v>4</v>
      </c>
      <c r="L51" s="7">
        <v>6</v>
      </c>
      <c r="M51" s="7">
        <v>7</v>
      </c>
      <c r="N51" s="7">
        <v>5</v>
      </c>
      <c r="O51" s="7">
        <v>0</v>
      </c>
      <c r="P51" s="7">
        <v>0</v>
      </c>
      <c r="Q51" s="6" t="s">
        <v>222</v>
      </c>
      <c r="R51" s="6" t="s">
        <v>514</v>
      </c>
      <c r="S51" s="7" t="s">
        <v>490</v>
      </c>
    </row>
    <row r="52" spans="1:19" x14ac:dyDescent="0.2">
      <c r="A52" s="6">
        <v>1996</v>
      </c>
      <c r="B52" s="6" t="s">
        <v>477</v>
      </c>
      <c r="C52" s="6" t="s">
        <v>428</v>
      </c>
      <c r="D52" s="6" t="s">
        <v>513</v>
      </c>
      <c r="E52" s="7" t="s">
        <v>489</v>
      </c>
      <c r="F52" s="6" t="s">
        <v>397</v>
      </c>
      <c r="G52" s="7">
        <v>7</v>
      </c>
      <c r="H52" s="7">
        <v>5</v>
      </c>
      <c r="I52" s="7">
        <v>6</v>
      </c>
      <c r="J52" s="7">
        <v>4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6" t="s">
        <v>434</v>
      </c>
      <c r="R52" s="6" t="s">
        <v>503</v>
      </c>
      <c r="S52" s="7" t="s">
        <v>479</v>
      </c>
    </row>
    <row r="53" spans="1:19" x14ac:dyDescent="0.2">
      <c r="A53" s="6">
        <v>1996</v>
      </c>
      <c r="B53" s="6" t="s">
        <v>281</v>
      </c>
      <c r="C53" s="6" t="s">
        <v>208</v>
      </c>
      <c r="D53" s="6" t="s">
        <v>503</v>
      </c>
      <c r="E53" s="7" t="s">
        <v>479</v>
      </c>
      <c r="F53" s="6" t="s">
        <v>220</v>
      </c>
      <c r="G53" s="7">
        <v>6</v>
      </c>
      <c r="H53" s="7">
        <v>1</v>
      </c>
      <c r="I53" s="7">
        <v>6</v>
      </c>
      <c r="J53" s="7">
        <v>4</v>
      </c>
      <c r="K53" s="7">
        <v>7</v>
      </c>
      <c r="L53" s="7">
        <v>6</v>
      </c>
      <c r="M53" s="7">
        <v>0</v>
      </c>
      <c r="N53" s="7">
        <v>0</v>
      </c>
      <c r="O53" s="7">
        <v>0</v>
      </c>
      <c r="P53" s="7">
        <v>0</v>
      </c>
      <c r="Q53" s="6" t="s">
        <v>219</v>
      </c>
      <c r="R53" s="6" t="s">
        <v>503</v>
      </c>
      <c r="S53" s="7" t="s">
        <v>479</v>
      </c>
    </row>
    <row r="54" spans="1:19" x14ac:dyDescent="0.2">
      <c r="A54" s="6">
        <v>1995</v>
      </c>
      <c r="B54" s="6" t="s">
        <v>477</v>
      </c>
      <c r="C54" s="6" t="s">
        <v>428</v>
      </c>
      <c r="D54" s="6" t="s">
        <v>513</v>
      </c>
      <c r="E54" s="7" t="s">
        <v>489</v>
      </c>
      <c r="F54" s="6" t="s">
        <v>439</v>
      </c>
      <c r="G54" s="7">
        <v>7</v>
      </c>
      <c r="H54" s="7">
        <v>6</v>
      </c>
      <c r="I54" s="7">
        <v>0</v>
      </c>
      <c r="J54" s="7">
        <v>6</v>
      </c>
      <c r="K54" s="7">
        <v>6</v>
      </c>
      <c r="L54" s="7">
        <v>3</v>
      </c>
      <c r="M54" s="7">
        <v>0</v>
      </c>
      <c r="N54" s="7">
        <v>0</v>
      </c>
      <c r="O54" s="7">
        <v>0</v>
      </c>
      <c r="P54" s="7">
        <v>0</v>
      </c>
      <c r="Q54" s="6" t="s">
        <v>434</v>
      </c>
      <c r="R54" s="6" t="s">
        <v>503</v>
      </c>
      <c r="S54" s="7" t="s">
        <v>479</v>
      </c>
    </row>
    <row r="55" spans="1:19" x14ac:dyDescent="0.2">
      <c r="A55" s="6">
        <v>1995</v>
      </c>
      <c r="B55" s="6" t="s">
        <v>281</v>
      </c>
      <c r="C55" s="6" t="s">
        <v>208</v>
      </c>
      <c r="D55" s="6" t="s">
        <v>503</v>
      </c>
      <c r="E55" s="7" t="s">
        <v>479</v>
      </c>
      <c r="F55" s="6" t="s">
        <v>218</v>
      </c>
      <c r="G55" s="7">
        <v>6</v>
      </c>
      <c r="H55" s="7">
        <v>4</v>
      </c>
      <c r="I55" s="7">
        <v>6</v>
      </c>
      <c r="J55" s="7">
        <v>3</v>
      </c>
      <c r="K55" s="7">
        <v>4</v>
      </c>
      <c r="L55" s="7">
        <v>6</v>
      </c>
      <c r="M55" s="7">
        <v>7</v>
      </c>
      <c r="N55" s="7">
        <v>5</v>
      </c>
      <c r="O55" s="7">
        <v>0</v>
      </c>
      <c r="P55" s="7">
        <v>0</v>
      </c>
      <c r="Q55" s="6" t="s">
        <v>209</v>
      </c>
      <c r="R55" s="6" t="s">
        <v>503</v>
      </c>
      <c r="S55" s="7" t="s">
        <v>479</v>
      </c>
    </row>
    <row r="56" spans="1:19" x14ac:dyDescent="0.2">
      <c r="A56" s="6">
        <v>1994</v>
      </c>
      <c r="B56" s="6" t="s">
        <v>477</v>
      </c>
      <c r="C56" s="6" t="s">
        <v>436</v>
      </c>
      <c r="D56" s="6" t="s">
        <v>516</v>
      </c>
      <c r="E56" s="7" t="s">
        <v>492</v>
      </c>
      <c r="F56" s="6" t="s">
        <v>438</v>
      </c>
      <c r="G56" s="7">
        <v>1</v>
      </c>
      <c r="H56" s="7">
        <v>6</v>
      </c>
      <c r="I56" s="7">
        <v>7</v>
      </c>
      <c r="J56" s="7">
        <v>6</v>
      </c>
      <c r="K56" s="7">
        <v>6</v>
      </c>
      <c r="L56" s="7">
        <v>4</v>
      </c>
      <c r="M56" s="7">
        <v>0</v>
      </c>
      <c r="N56" s="7">
        <v>0</v>
      </c>
      <c r="O56" s="7">
        <v>0</v>
      </c>
      <c r="P56" s="7">
        <v>0</v>
      </c>
      <c r="Q56" s="6" t="s">
        <v>428</v>
      </c>
      <c r="R56" s="6" t="s">
        <v>513</v>
      </c>
      <c r="S56" s="7" t="s">
        <v>489</v>
      </c>
    </row>
    <row r="57" spans="1:19" x14ac:dyDescent="0.2">
      <c r="A57" s="6">
        <v>1994</v>
      </c>
      <c r="B57" s="6" t="s">
        <v>281</v>
      </c>
      <c r="C57" s="6" t="s">
        <v>209</v>
      </c>
      <c r="D57" s="6" t="s">
        <v>503</v>
      </c>
      <c r="E57" s="7" t="s">
        <v>479</v>
      </c>
      <c r="F57" s="6" t="s">
        <v>217</v>
      </c>
      <c r="G57" s="7">
        <v>6</v>
      </c>
      <c r="H57" s="7">
        <v>1</v>
      </c>
      <c r="I57" s="7">
        <v>7</v>
      </c>
      <c r="J57" s="7">
        <v>6</v>
      </c>
      <c r="K57" s="7">
        <v>7</v>
      </c>
      <c r="L57" s="7">
        <v>5</v>
      </c>
      <c r="M57" s="7">
        <v>0</v>
      </c>
      <c r="N57" s="7">
        <v>0</v>
      </c>
      <c r="O57" s="7">
        <v>0</v>
      </c>
      <c r="P57" s="7">
        <v>0</v>
      </c>
      <c r="Q57" s="6" t="s">
        <v>216</v>
      </c>
      <c r="R57" s="6" t="s">
        <v>513</v>
      </c>
      <c r="S57" s="7" t="s">
        <v>489</v>
      </c>
    </row>
    <row r="58" spans="1:19" x14ac:dyDescent="0.2">
      <c r="A58" s="6">
        <v>1993</v>
      </c>
      <c r="B58" s="6" t="s">
        <v>477</v>
      </c>
      <c r="C58" s="6" t="s">
        <v>428</v>
      </c>
      <c r="D58" s="6" t="s">
        <v>513</v>
      </c>
      <c r="E58" s="7" t="s">
        <v>489</v>
      </c>
      <c r="F58" s="6" t="s">
        <v>437</v>
      </c>
      <c r="G58" s="7">
        <v>6</v>
      </c>
      <c r="H58" s="7">
        <v>3</v>
      </c>
      <c r="I58" s="7">
        <v>6</v>
      </c>
      <c r="J58" s="7">
        <v>3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6" t="s">
        <v>427</v>
      </c>
      <c r="R58" s="6" t="s">
        <v>530</v>
      </c>
      <c r="S58" s="7" t="s">
        <v>536</v>
      </c>
    </row>
    <row r="59" spans="1:19" x14ac:dyDescent="0.2">
      <c r="A59" s="6">
        <v>1993</v>
      </c>
      <c r="B59" s="6" t="s">
        <v>281</v>
      </c>
      <c r="C59" s="6" t="s">
        <v>208</v>
      </c>
      <c r="D59" s="6" t="s">
        <v>503</v>
      </c>
      <c r="E59" s="7" t="s">
        <v>479</v>
      </c>
      <c r="F59" s="6" t="s">
        <v>74</v>
      </c>
      <c r="G59" s="7">
        <v>6</v>
      </c>
      <c r="H59" s="7">
        <v>4</v>
      </c>
      <c r="I59" s="7">
        <v>6</v>
      </c>
      <c r="J59" s="7">
        <v>4</v>
      </c>
      <c r="K59" s="7">
        <v>6</v>
      </c>
      <c r="L59" s="7">
        <v>3</v>
      </c>
      <c r="M59" s="7">
        <v>0</v>
      </c>
      <c r="N59" s="7">
        <v>0</v>
      </c>
      <c r="O59" s="7">
        <v>0</v>
      </c>
      <c r="P59" s="7">
        <v>0</v>
      </c>
      <c r="Q59" s="6" t="s">
        <v>215</v>
      </c>
      <c r="R59" s="6" t="s">
        <v>515</v>
      </c>
      <c r="S59" s="7" t="s">
        <v>491</v>
      </c>
    </row>
    <row r="60" spans="1:19" x14ac:dyDescent="0.2">
      <c r="A60" s="6">
        <v>1992</v>
      </c>
      <c r="B60" s="6" t="s">
        <v>477</v>
      </c>
      <c r="C60" s="6" t="s">
        <v>434</v>
      </c>
      <c r="D60" s="6" t="s">
        <v>502</v>
      </c>
      <c r="E60" s="7" t="s">
        <v>478</v>
      </c>
      <c r="F60" s="6" t="s">
        <v>437</v>
      </c>
      <c r="G60" s="7">
        <v>6</v>
      </c>
      <c r="H60" s="7">
        <v>3</v>
      </c>
      <c r="I60" s="7">
        <v>6</v>
      </c>
      <c r="J60" s="7">
        <v>3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6" t="s">
        <v>436</v>
      </c>
      <c r="R60" s="6" t="s">
        <v>516</v>
      </c>
      <c r="S60" s="7" t="s">
        <v>492</v>
      </c>
    </row>
    <row r="61" spans="1:19" x14ac:dyDescent="0.2">
      <c r="A61" s="6">
        <v>1992</v>
      </c>
      <c r="B61" s="6" t="s">
        <v>281</v>
      </c>
      <c r="C61" s="6" t="s">
        <v>211</v>
      </c>
      <c r="D61" s="6" t="s">
        <v>505</v>
      </c>
      <c r="E61" s="7" t="s">
        <v>481</v>
      </c>
      <c r="F61" s="6" t="s">
        <v>214</v>
      </c>
      <c r="G61" s="7">
        <v>3</v>
      </c>
      <c r="H61" s="7">
        <v>6</v>
      </c>
      <c r="I61" s="7">
        <v>6</v>
      </c>
      <c r="J61" s="7">
        <v>4</v>
      </c>
      <c r="K61" s="7">
        <v>7</v>
      </c>
      <c r="L61" s="7">
        <v>6</v>
      </c>
      <c r="M61" s="7">
        <v>6</v>
      </c>
      <c r="N61" s="7">
        <v>2</v>
      </c>
      <c r="O61" s="7">
        <v>0</v>
      </c>
      <c r="P61" s="7">
        <v>0</v>
      </c>
      <c r="Q61" s="6" t="s">
        <v>208</v>
      </c>
      <c r="R61" s="6" t="s">
        <v>503</v>
      </c>
      <c r="S61" s="7" t="s">
        <v>479</v>
      </c>
    </row>
    <row r="62" spans="1:19" x14ac:dyDescent="0.2">
      <c r="A62" s="6">
        <v>1991</v>
      </c>
      <c r="B62" s="6" t="s">
        <v>477</v>
      </c>
      <c r="C62" s="6" t="s">
        <v>434</v>
      </c>
      <c r="D62" s="6" t="s">
        <v>502</v>
      </c>
      <c r="E62" s="7" t="s">
        <v>478</v>
      </c>
      <c r="F62" s="6" t="s">
        <v>435</v>
      </c>
      <c r="G62" s="7">
        <v>7</v>
      </c>
      <c r="H62" s="7">
        <v>6</v>
      </c>
      <c r="I62" s="7">
        <v>6</v>
      </c>
      <c r="J62" s="7">
        <v>1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6" t="s">
        <v>424</v>
      </c>
      <c r="R62" s="6" t="s">
        <v>503</v>
      </c>
      <c r="S62" s="7" t="s">
        <v>479</v>
      </c>
    </row>
    <row r="63" spans="1:19" x14ac:dyDescent="0.2">
      <c r="A63" s="6">
        <v>1991</v>
      </c>
      <c r="B63" s="6" t="s">
        <v>281</v>
      </c>
      <c r="C63" s="6" t="s">
        <v>211</v>
      </c>
      <c r="D63" s="6" t="s">
        <v>505</v>
      </c>
      <c r="E63" s="7" t="s">
        <v>481</v>
      </c>
      <c r="F63" s="6" t="s">
        <v>213</v>
      </c>
      <c r="G63" s="7">
        <v>6</v>
      </c>
      <c r="H63" s="7">
        <v>2</v>
      </c>
      <c r="I63" s="7">
        <v>6</v>
      </c>
      <c r="J63" s="7">
        <v>4</v>
      </c>
      <c r="K63" s="7">
        <v>6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6" t="s">
        <v>212</v>
      </c>
      <c r="R63" s="6" t="s">
        <v>503</v>
      </c>
      <c r="S63" s="7" t="s">
        <v>479</v>
      </c>
    </row>
    <row r="64" spans="1:19" x14ac:dyDescent="0.2">
      <c r="A64" s="6">
        <v>1990</v>
      </c>
      <c r="B64" s="6" t="s">
        <v>477</v>
      </c>
      <c r="C64" s="6" t="s">
        <v>430</v>
      </c>
      <c r="D64" s="6" t="s">
        <v>524</v>
      </c>
      <c r="E64" s="7" t="s">
        <v>500</v>
      </c>
      <c r="F64" s="6" t="s">
        <v>433</v>
      </c>
      <c r="G64" s="7">
        <v>6</v>
      </c>
      <c r="H64" s="7">
        <v>2</v>
      </c>
      <c r="I64" s="7">
        <v>7</v>
      </c>
      <c r="J64" s="7">
        <v>6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6" t="s">
        <v>428</v>
      </c>
      <c r="R64" s="6" t="s">
        <v>513</v>
      </c>
      <c r="S64" s="7" t="s">
        <v>489</v>
      </c>
    </row>
    <row r="65" spans="1:19" x14ac:dyDescent="0.2">
      <c r="A65" s="6">
        <v>1990</v>
      </c>
      <c r="B65" s="6" t="s">
        <v>281</v>
      </c>
      <c r="C65" s="6" t="s">
        <v>208</v>
      </c>
      <c r="D65" s="6" t="s">
        <v>503</v>
      </c>
      <c r="E65" s="7" t="s">
        <v>479</v>
      </c>
      <c r="F65" s="6" t="s">
        <v>210</v>
      </c>
      <c r="G65" s="7">
        <v>6</v>
      </c>
      <c r="H65" s="7">
        <v>4</v>
      </c>
      <c r="I65" s="7">
        <v>6</v>
      </c>
      <c r="J65" s="7">
        <v>3</v>
      </c>
      <c r="K65" s="7">
        <v>6</v>
      </c>
      <c r="L65" s="7">
        <v>2</v>
      </c>
      <c r="M65" s="7">
        <v>0</v>
      </c>
      <c r="N65" s="7">
        <v>0</v>
      </c>
      <c r="O65" s="7">
        <v>0</v>
      </c>
      <c r="P65" s="7">
        <v>0</v>
      </c>
      <c r="Q65" s="6" t="s">
        <v>209</v>
      </c>
      <c r="R65" s="6" t="s">
        <v>503</v>
      </c>
      <c r="S65" s="7" t="s">
        <v>479</v>
      </c>
    </row>
    <row r="66" spans="1:19" x14ac:dyDescent="0.2">
      <c r="A66" s="6">
        <v>1989</v>
      </c>
      <c r="B66" s="6" t="s">
        <v>477</v>
      </c>
      <c r="C66" s="6" t="s">
        <v>428</v>
      </c>
      <c r="D66" s="6" t="s">
        <v>513</v>
      </c>
      <c r="E66" s="7" t="s">
        <v>489</v>
      </c>
      <c r="F66" s="6" t="s">
        <v>432</v>
      </c>
      <c r="G66" s="7">
        <v>3</v>
      </c>
      <c r="H66" s="7">
        <v>6</v>
      </c>
      <c r="I66" s="7">
        <v>7</v>
      </c>
      <c r="J66" s="7">
        <v>5</v>
      </c>
      <c r="K66" s="7">
        <v>6</v>
      </c>
      <c r="L66" s="7">
        <v>1</v>
      </c>
      <c r="M66" s="7">
        <v>0</v>
      </c>
      <c r="N66" s="7">
        <v>0</v>
      </c>
      <c r="O66" s="7">
        <v>0</v>
      </c>
      <c r="P66" s="7">
        <v>0</v>
      </c>
      <c r="Q66" s="6" t="s">
        <v>424</v>
      </c>
      <c r="R66" s="6" t="s">
        <v>503</v>
      </c>
      <c r="S66" s="7" t="s">
        <v>479</v>
      </c>
    </row>
    <row r="67" spans="1:19" x14ac:dyDescent="0.2">
      <c r="A67" s="6">
        <v>1989</v>
      </c>
      <c r="B67" s="6" t="s">
        <v>281</v>
      </c>
      <c r="C67" s="6" t="s">
        <v>206</v>
      </c>
      <c r="D67" s="6" t="s">
        <v>513</v>
      </c>
      <c r="E67" s="7" t="s">
        <v>489</v>
      </c>
      <c r="F67" s="6" t="s">
        <v>207</v>
      </c>
      <c r="G67" s="7">
        <v>7</v>
      </c>
      <c r="H67" s="7">
        <v>6</v>
      </c>
      <c r="I67" s="7">
        <v>1</v>
      </c>
      <c r="J67" s="7">
        <v>6</v>
      </c>
      <c r="K67" s="7">
        <v>6</v>
      </c>
      <c r="L67" s="7">
        <v>3</v>
      </c>
      <c r="M67" s="7">
        <v>7</v>
      </c>
      <c r="N67" s="7">
        <v>6</v>
      </c>
      <c r="O67" s="7">
        <v>0</v>
      </c>
      <c r="P67" s="7">
        <v>0</v>
      </c>
      <c r="Q67" s="6" t="s">
        <v>196</v>
      </c>
      <c r="R67" s="6" t="s">
        <v>504</v>
      </c>
      <c r="S67" s="7" t="s">
        <v>480</v>
      </c>
    </row>
    <row r="68" spans="1:19" x14ac:dyDescent="0.2">
      <c r="A68" s="6">
        <v>1988</v>
      </c>
      <c r="B68" s="6" t="s">
        <v>477</v>
      </c>
      <c r="C68" s="6" t="s">
        <v>428</v>
      </c>
      <c r="D68" s="6" t="s">
        <v>513</v>
      </c>
      <c r="E68" s="7" t="s">
        <v>489</v>
      </c>
      <c r="F68" s="6" t="s">
        <v>431</v>
      </c>
      <c r="G68" s="7">
        <v>6</v>
      </c>
      <c r="H68" s="7">
        <v>3</v>
      </c>
      <c r="I68" s="7">
        <v>3</v>
      </c>
      <c r="J68" s="7">
        <v>6</v>
      </c>
      <c r="K68" s="7">
        <v>6</v>
      </c>
      <c r="L68" s="7">
        <v>1</v>
      </c>
      <c r="M68" s="7">
        <v>0</v>
      </c>
      <c r="N68" s="7">
        <v>0</v>
      </c>
      <c r="O68" s="7">
        <v>0</v>
      </c>
      <c r="P68" s="7">
        <v>0</v>
      </c>
      <c r="Q68" s="6" t="s">
        <v>430</v>
      </c>
      <c r="R68" s="6" t="s">
        <v>524</v>
      </c>
      <c r="S68" s="7" t="s">
        <v>500</v>
      </c>
    </row>
    <row r="69" spans="1:19" x14ac:dyDescent="0.2">
      <c r="A69" s="6">
        <v>1988</v>
      </c>
      <c r="B69" s="6" t="s">
        <v>281</v>
      </c>
      <c r="C69" s="6" t="s">
        <v>203</v>
      </c>
      <c r="D69" s="6" t="s">
        <v>505</v>
      </c>
      <c r="E69" s="7" t="s">
        <v>481</v>
      </c>
      <c r="F69" s="6" t="s">
        <v>205</v>
      </c>
      <c r="G69" s="7">
        <v>6</v>
      </c>
      <c r="H69" s="7">
        <v>4</v>
      </c>
      <c r="I69" s="7">
        <v>4</v>
      </c>
      <c r="J69" s="7">
        <v>6</v>
      </c>
      <c r="K69" s="7">
        <v>6</v>
      </c>
      <c r="L69" s="7">
        <v>3</v>
      </c>
      <c r="M69" s="7">
        <v>5</v>
      </c>
      <c r="N69" s="7">
        <v>7</v>
      </c>
      <c r="O69" s="7">
        <v>6</v>
      </c>
      <c r="P69" s="7">
        <v>4</v>
      </c>
      <c r="Q69" s="6" t="s">
        <v>196</v>
      </c>
      <c r="R69" s="6" t="s">
        <v>504</v>
      </c>
      <c r="S69" s="7" t="s">
        <v>480</v>
      </c>
    </row>
    <row r="70" spans="1:19" x14ac:dyDescent="0.2">
      <c r="A70" s="6">
        <v>1987</v>
      </c>
      <c r="B70" s="6" t="s">
        <v>477</v>
      </c>
      <c r="C70" s="6" t="s">
        <v>424</v>
      </c>
      <c r="D70" s="6" t="s">
        <v>503</v>
      </c>
      <c r="E70" s="7" t="s">
        <v>479</v>
      </c>
      <c r="F70" s="6" t="s">
        <v>429</v>
      </c>
      <c r="G70" s="7">
        <v>7</v>
      </c>
      <c r="H70" s="7">
        <v>6</v>
      </c>
      <c r="I70" s="7">
        <v>6</v>
      </c>
      <c r="J70" s="7">
        <v>1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6" t="s">
        <v>428</v>
      </c>
      <c r="R70" s="6" t="s">
        <v>513</v>
      </c>
      <c r="S70" s="7" t="s">
        <v>489</v>
      </c>
    </row>
    <row r="71" spans="1:19" x14ac:dyDescent="0.2">
      <c r="A71" s="6">
        <v>1987</v>
      </c>
      <c r="B71" s="6" t="s">
        <v>281</v>
      </c>
      <c r="C71" s="6" t="s">
        <v>196</v>
      </c>
      <c r="D71" s="6" t="s">
        <v>504</v>
      </c>
      <c r="E71" s="7" t="s">
        <v>480</v>
      </c>
      <c r="F71" s="6" t="s">
        <v>204</v>
      </c>
      <c r="G71" s="7">
        <v>6</v>
      </c>
      <c r="H71" s="7">
        <v>7</v>
      </c>
      <c r="I71" s="7">
        <v>6</v>
      </c>
      <c r="J71" s="7">
        <v>0</v>
      </c>
      <c r="K71" s="7">
        <v>7</v>
      </c>
      <c r="L71" s="7">
        <v>6</v>
      </c>
      <c r="M71" s="7">
        <v>6</v>
      </c>
      <c r="N71" s="7">
        <v>4</v>
      </c>
      <c r="O71" s="7">
        <v>0</v>
      </c>
      <c r="P71" s="7">
        <v>0</v>
      </c>
      <c r="Q71" s="6" t="s">
        <v>203</v>
      </c>
      <c r="R71" s="6" t="s">
        <v>505</v>
      </c>
      <c r="S71" s="7" t="s">
        <v>481</v>
      </c>
    </row>
    <row r="72" spans="1:19" x14ac:dyDescent="0.2">
      <c r="A72" s="6">
        <v>1986</v>
      </c>
      <c r="B72" s="6" t="s">
        <v>477</v>
      </c>
      <c r="C72" s="6" t="s">
        <v>424</v>
      </c>
      <c r="D72" s="6" t="s">
        <v>503</v>
      </c>
      <c r="E72" s="7" t="s">
        <v>479</v>
      </c>
      <c r="F72" s="6" t="s">
        <v>322</v>
      </c>
      <c r="G72" s="7">
        <v>6</v>
      </c>
      <c r="H72" s="7">
        <v>3</v>
      </c>
      <c r="I72" s="7">
        <v>6</v>
      </c>
      <c r="J72" s="7">
        <v>2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6" t="s">
        <v>427</v>
      </c>
      <c r="R72" s="6" t="s">
        <v>504</v>
      </c>
      <c r="S72" s="7" t="s">
        <v>480</v>
      </c>
    </row>
    <row r="73" spans="1:19" x14ac:dyDescent="0.2">
      <c r="A73" s="6">
        <v>1986</v>
      </c>
      <c r="B73" s="6" t="s">
        <v>281</v>
      </c>
      <c r="C73" s="6" t="s">
        <v>196</v>
      </c>
      <c r="D73" s="6" t="s">
        <v>504</v>
      </c>
      <c r="E73" s="7" t="s">
        <v>480</v>
      </c>
      <c r="F73" s="6" t="s">
        <v>202</v>
      </c>
      <c r="G73" s="7">
        <v>6</v>
      </c>
      <c r="H73" s="7">
        <v>4</v>
      </c>
      <c r="I73" s="7">
        <v>6</v>
      </c>
      <c r="J73" s="7">
        <v>2</v>
      </c>
      <c r="K73" s="7">
        <v>6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6" t="s">
        <v>201</v>
      </c>
      <c r="R73" s="6" t="s">
        <v>504</v>
      </c>
      <c r="S73" s="7" t="s">
        <v>480</v>
      </c>
    </row>
    <row r="74" spans="1:19" x14ac:dyDescent="0.2">
      <c r="A74" s="6">
        <v>1985</v>
      </c>
      <c r="B74" s="6" t="s">
        <v>477</v>
      </c>
      <c r="C74" s="6" t="s">
        <v>420</v>
      </c>
      <c r="D74" s="6" t="s">
        <v>504</v>
      </c>
      <c r="E74" s="7" t="s">
        <v>480</v>
      </c>
      <c r="F74" s="6" t="s">
        <v>426</v>
      </c>
      <c r="G74" s="7">
        <v>7</v>
      </c>
      <c r="H74" s="7">
        <v>6</v>
      </c>
      <c r="I74" s="7">
        <v>1</v>
      </c>
      <c r="J74" s="7">
        <v>6</v>
      </c>
      <c r="K74" s="7">
        <v>7</v>
      </c>
      <c r="L74" s="7">
        <v>6</v>
      </c>
      <c r="M74" s="7">
        <v>0</v>
      </c>
      <c r="N74" s="7">
        <v>0</v>
      </c>
      <c r="O74" s="7">
        <v>0</v>
      </c>
      <c r="P74" s="7">
        <v>0</v>
      </c>
      <c r="Q74" s="6" t="s">
        <v>424</v>
      </c>
      <c r="R74" s="6" t="s">
        <v>503</v>
      </c>
      <c r="S74" s="7" t="s">
        <v>479</v>
      </c>
    </row>
    <row r="75" spans="1:19" x14ac:dyDescent="0.2">
      <c r="A75" s="6">
        <v>1985</v>
      </c>
      <c r="B75" s="6" t="s">
        <v>281</v>
      </c>
      <c r="C75" s="6" t="s">
        <v>196</v>
      </c>
      <c r="D75" s="6" t="s">
        <v>504</v>
      </c>
      <c r="E75" s="7" t="s">
        <v>480</v>
      </c>
      <c r="F75" s="6" t="s">
        <v>200</v>
      </c>
      <c r="G75" s="7">
        <v>7</v>
      </c>
      <c r="H75" s="7">
        <v>6</v>
      </c>
      <c r="I75" s="7">
        <v>6</v>
      </c>
      <c r="J75" s="7">
        <v>3</v>
      </c>
      <c r="K75" s="7">
        <v>6</v>
      </c>
      <c r="L75" s="7">
        <v>4</v>
      </c>
      <c r="M75" s="7">
        <v>0</v>
      </c>
      <c r="N75" s="7">
        <v>0</v>
      </c>
      <c r="O75" s="7">
        <v>0</v>
      </c>
      <c r="P75" s="7">
        <v>0</v>
      </c>
      <c r="Q75" s="6" t="s">
        <v>191</v>
      </c>
      <c r="R75" s="6" t="s">
        <v>503</v>
      </c>
      <c r="S75" s="7" t="s">
        <v>479</v>
      </c>
    </row>
    <row r="76" spans="1:19" x14ac:dyDescent="0.2">
      <c r="A76" s="6">
        <v>1984</v>
      </c>
      <c r="B76" s="6" t="s">
        <v>477</v>
      </c>
      <c r="C76" s="6" t="s">
        <v>424</v>
      </c>
      <c r="D76" s="6" t="s">
        <v>503</v>
      </c>
      <c r="E76" s="7" t="s">
        <v>479</v>
      </c>
      <c r="F76" s="6" t="s">
        <v>425</v>
      </c>
      <c r="G76" s="7">
        <v>4</v>
      </c>
      <c r="H76" s="7">
        <v>6</v>
      </c>
      <c r="I76" s="7">
        <v>6</v>
      </c>
      <c r="J76" s="7">
        <v>4</v>
      </c>
      <c r="K76" s="7">
        <v>6</v>
      </c>
      <c r="L76" s="7">
        <v>4</v>
      </c>
      <c r="M76" s="7">
        <v>0</v>
      </c>
      <c r="N76" s="7">
        <v>0</v>
      </c>
      <c r="O76" s="7">
        <v>0</v>
      </c>
      <c r="P76" s="7">
        <v>0</v>
      </c>
      <c r="Q76" s="6" t="s">
        <v>413</v>
      </c>
      <c r="R76" s="6" t="s">
        <v>503</v>
      </c>
      <c r="S76" s="7" t="s">
        <v>479</v>
      </c>
    </row>
    <row r="77" spans="1:19" x14ac:dyDescent="0.2">
      <c r="A77" s="6">
        <v>1984</v>
      </c>
      <c r="B77" s="6" t="s">
        <v>281</v>
      </c>
      <c r="C77" s="6" t="s">
        <v>191</v>
      </c>
      <c r="D77" s="6" t="s">
        <v>503</v>
      </c>
      <c r="E77" s="7" t="s">
        <v>479</v>
      </c>
      <c r="F77" s="6" t="s">
        <v>199</v>
      </c>
      <c r="G77" s="7">
        <v>6</v>
      </c>
      <c r="H77" s="7">
        <v>3</v>
      </c>
      <c r="I77" s="7">
        <v>6</v>
      </c>
      <c r="J77" s="7">
        <v>4</v>
      </c>
      <c r="K77" s="7">
        <v>6</v>
      </c>
      <c r="L77" s="7">
        <v>1</v>
      </c>
      <c r="M77" s="7">
        <v>0</v>
      </c>
      <c r="N77" s="7">
        <v>0</v>
      </c>
      <c r="O77" s="7">
        <v>0</v>
      </c>
      <c r="P77" s="7">
        <v>0</v>
      </c>
      <c r="Q77" s="6" t="s">
        <v>196</v>
      </c>
      <c r="R77" s="6" t="s">
        <v>504</v>
      </c>
      <c r="S77" s="7" t="s">
        <v>480</v>
      </c>
    </row>
    <row r="78" spans="1:19" x14ac:dyDescent="0.2">
      <c r="A78" s="6">
        <v>1983</v>
      </c>
      <c r="B78" s="6" t="s">
        <v>477</v>
      </c>
      <c r="C78" s="6" t="s">
        <v>424</v>
      </c>
      <c r="D78" s="6" t="s">
        <v>503</v>
      </c>
      <c r="E78" s="7" t="s">
        <v>479</v>
      </c>
      <c r="F78" s="6" t="s">
        <v>297</v>
      </c>
      <c r="G78" s="7">
        <v>6</v>
      </c>
      <c r="H78" s="7">
        <v>1</v>
      </c>
      <c r="I78" s="7">
        <v>6</v>
      </c>
      <c r="J78" s="7">
        <v>3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6" t="s">
        <v>413</v>
      </c>
      <c r="R78" s="6" t="s">
        <v>503</v>
      </c>
      <c r="S78" s="7" t="s">
        <v>479</v>
      </c>
    </row>
    <row r="79" spans="1:19" x14ac:dyDescent="0.2">
      <c r="A79" s="6">
        <v>1983</v>
      </c>
      <c r="B79" s="6" t="s">
        <v>281</v>
      </c>
      <c r="C79" s="6" t="s">
        <v>182</v>
      </c>
      <c r="D79" s="6" t="s">
        <v>503</v>
      </c>
      <c r="E79" s="7" t="s">
        <v>479</v>
      </c>
      <c r="F79" s="6" t="s">
        <v>198</v>
      </c>
      <c r="G79" s="7">
        <v>6</v>
      </c>
      <c r="H79" s="7">
        <v>3</v>
      </c>
      <c r="I79" s="7">
        <v>6</v>
      </c>
      <c r="J79" s="7">
        <v>7</v>
      </c>
      <c r="K79" s="7">
        <v>7</v>
      </c>
      <c r="L79" s="7">
        <v>5</v>
      </c>
      <c r="M79" s="7">
        <v>6</v>
      </c>
      <c r="N79" s="7">
        <v>0</v>
      </c>
      <c r="O79" s="7">
        <v>0</v>
      </c>
      <c r="P79" s="7">
        <v>0</v>
      </c>
      <c r="Q79" s="6" t="s">
        <v>196</v>
      </c>
      <c r="R79" s="6" t="s">
        <v>504</v>
      </c>
      <c r="S79" s="7" t="s">
        <v>480</v>
      </c>
    </row>
    <row r="80" spans="1:19" x14ac:dyDescent="0.2">
      <c r="A80" s="6">
        <v>1982</v>
      </c>
      <c r="B80" s="6" t="s">
        <v>477</v>
      </c>
      <c r="C80" s="6" t="s">
        <v>413</v>
      </c>
      <c r="D80" s="6" t="s">
        <v>503</v>
      </c>
      <c r="E80" s="7" t="s">
        <v>479</v>
      </c>
      <c r="F80" s="6" t="s">
        <v>341</v>
      </c>
      <c r="G80" s="7">
        <v>6</v>
      </c>
      <c r="H80" s="7">
        <v>3</v>
      </c>
      <c r="I80" s="7">
        <v>6</v>
      </c>
      <c r="J80" s="7">
        <v>1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6" t="s">
        <v>420</v>
      </c>
      <c r="R80" s="6" t="s">
        <v>504</v>
      </c>
      <c r="S80" s="7" t="s">
        <v>480</v>
      </c>
    </row>
    <row r="81" spans="1:19" x14ac:dyDescent="0.2">
      <c r="A81" s="6">
        <v>1982</v>
      </c>
      <c r="B81" s="6" t="s">
        <v>281</v>
      </c>
      <c r="C81" s="6" t="s">
        <v>182</v>
      </c>
      <c r="D81" s="6" t="s">
        <v>503</v>
      </c>
      <c r="E81" s="7" t="s">
        <v>479</v>
      </c>
      <c r="F81" s="6" t="s">
        <v>197</v>
      </c>
      <c r="G81" s="7">
        <v>6</v>
      </c>
      <c r="H81" s="7">
        <v>3</v>
      </c>
      <c r="I81" s="7">
        <v>6</v>
      </c>
      <c r="J81" s="7">
        <v>2</v>
      </c>
      <c r="K81" s="7">
        <v>4</v>
      </c>
      <c r="L81" s="7">
        <v>6</v>
      </c>
      <c r="M81" s="7">
        <v>6</v>
      </c>
      <c r="N81" s="7">
        <v>4</v>
      </c>
      <c r="O81" s="7">
        <v>0</v>
      </c>
      <c r="P81" s="7">
        <v>0</v>
      </c>
      <c r="Q81" s="6" t="s">
        <v>196</v>
      </c>
      <c r="R81" s="6" t="s">
        <v>504</v>
      </c>
      <c r="S81" s="7" t="s">
        <v>480</v>
      </c>
    </row>
    <row r="82" spans="1:19" x14ac:dyDescent="0.2">
      <c r="A82" s="6">
        <v>1981</v>
      </c>
      <c r="B82" s="6" t="s">
        <v>477</v>
      </c>
      <c r="C82" s="6" t="s">
        <v>419</v>
      </c>
      <c r="D82" s="6" t="s">
        <v>503</v>
      </c>
      <c r="E82" s="7" t="s">
        <v>479</v>
      </c>
      <c r="F82" s="6" t="s">
        <v>423</v>
      </c>
      <c r="G82" s="7">
        <v>1</v>
      </c>
      <c r="H82" s="7">
        <v>6</v>
      </c>
      <c r="I82" s="7">
        <v>7</v>
      </c>
      <c r="J82" s="7">
        <v>6</v>
      </c>
      <c r="K82" s="7">
        <v>7</v>
      </c>
      <c r="L82" s="7">
        <v>6</v>
      </c>
      <c r="M82" s="7">
        <v>0</v>
      </c>
      <c r="N82" s="7">
        <v>0</v>
      </c>
      <c r="O82" s="7">
        <v>0</v>
      </c>
      <c r="P82" s="7">
        <v>0</v>
      </c>
      <c r="Q82" s="6" t="s">
        <v>422</v>
      </c>
      <c r="R82" s="6" t="s">
        <v>503</v>
      </c>
      <c r="S82" s="7" t="s">
        <v>479</v>
      </c>
    </row>
    <row r="83" spans="1:19" x14ac:dyDescent="0.2">
      <c r="A83" s="6">
        <v>1981</v>
      </c>
      <c r="B83" s="6" t="s">
        <v>281</v>
      </c>
      <c r="C83" s="6" t="s">
        <v>191</v>
      </c>
      <c r="D83" s="6" t="s">
        <v>503</v>
      </c>
      <c r="E83" s="7" t="s">
        <v>479</v>
      </c>
      <c r="F83" s="6" t="s">
        <v>195</v>
      </c>
      <c r="G83" s="7">
        <v>4</v>
      </c>
      <c r="H83" s="7">
        <v>6</v>
      </c>
      <c r="I83" s="7">
        <v>6</v>
      </c>
      <c r="J83" s="7">
        <v>2</v>
      </c>
      <c r="K83" s="7">
        <v>6</v>
      </c>
      <c r="L83" s="7">
        <v>4</v>
      </c>
      <c r="M83" s="7">
        <v>6</v>
      </c>
      <c r="N83" s="7">
        <v>3</v>
      </c>
      <c r="O83" s="7">
        <v>0</v>
      </c>
      <c r="P83" s="7">
        <v>0</v>
      </c>
      <c r="Q83" s="6" t="s">
        <v>186</v>
      </c>
      <c r="R83" s="6" t="s">
        <v>505</v>
      </c>
      <c r="S83" s="7" t="s">
        <v>481</v>
      </c>
    </row>
    <row r="84" spans="1:19" x14ac:dyDescent="0.2">
      <c r="A84" s="6">
        <v>1980</v>
      </c>
      <c r="B84" s="6" t="s">
        <v>477</v>
      </c>
      <c r="C84" s="6" t="s">
        <v>413</v>
      </c>
      <c r="D84" s="6" t="s">
        <v>503</v>
      </c>
      <c r="E84" s="7" t="s">
        <v>479</v>
      </c>
      <c r="F84" s="6" t="s">
        <v>421</v>
      </c>
      <c r="G84" s="7">
        <v>5</v>
      </c>
      <c r="H84" s="7">
        <v>7</v>
      </c>
      <c r="I84" s="7">
        <v>6</v>
      </c>
      <c r="J84" s="7">
        <v>1</v>
      </c>
      <c r="K84" s="7">
        <v>6</v>
      </c>
      <c r="L84" s="7">
        <v>1</v>
      </c>
      <c r="M84" s="7">
        <v>0</v>
      </c>
      <c r="N84" s="7">
        <v>0</v>
      </c>
      <c r="O84" s="7">
        <v>0</v>
      </c>
      <c r="P84" s="7">
        <v>0</v>
      </c>
      <c r="Q84" s="6" t="s">
        <v>420</v>
      </c>
      <c r="R84" s="6" t="s">
        <v>504</v>
      </c>
      <c r="S84" s="7" t="s">
        <v>480</v>
      </c>
    </row>
    <row r="85" spans="1:19" x14ac:dyDescent="0.2">
      <c r="A85" s="6">
        <v>1980</v>
      </c>
      <c r="B85" s="6" t="s">
        <v>281</v>
      </c>
      <c r="C85" s="6" t="s">
        <v>191</v>
      </c>
      <c r="D85" s="6" t="s">
        <v>503</v>
      </c>
      <c r="E85" s="7" t="s">
        <v>479</v>
      </c>
      <c r="F85" s="6" t="s">
        <v>194</v>
      </c>
      <c r="G85" s="7">
        <v>7</v>
      </c>
      <c r="H85" s="7">
        <v>6</v>
      </c>
      <c r="I85" s="7">
        <v>6</v>
      </c>
      <c r="J85" s="7">
        <v>1</v>
      </c>
      <c r="K85" s="7">
        <v>6</v>
      </c>
      <c r="L85" s="7">
        <v>7</v>
      </c>
      <c r="M85" s="7">
        <v>5</v>
      </c>
      <c r="N85" s="7">
        <v>7</v>
      </c>
      <c r="O85" s="7">
        <v>6</v>
      </c>
      <c r="P85" s="7">
        <v>4</v>
      </c>
      <c r="Q85" s="6" t="s">
        <v>186</v>
      </c>
      <c r="R85" s="6" t="s">
        <v>505</v>
      </c>
      <c r="S85" s="7" t="s">
        <v>481</v>
      </c>
    </row>
    <row r="86" spans="1:19" x14ac:dyDescent="0.2">
      <c r="A86" s="6">
        <v>1979</v>
      </c>
      <c r="B86" s="6" t="s">
        <v>477</v>
      </c>
      <c r="C86" s="6" t="s">
        <v>419</v>
      </c>
      <c r="D86" s="6" t="s">
        <v>503</v>
      </c>
      <c r="E86" s="7" t="s">
        <v>479</v>
      </c>
      <c r="F86" s="6" t="s">
        <v>319</v>
      </c>
      <c r="G86" s="7">
        <v>6</v>
      </c>
      <c r="H86" s="7">
        <v>4</v>
      </c>
      <c r="I86" s="7">
        <v>6</v>
      </c>
      <c r="J86" s="7">
        <v>3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6" t="s">
        <v>413</v>
      </c>
      <c r="R86" s="6" t="s">
        <v>503</v>
      </c>
      <c r="S86" s="7" t="s">
        <v>479</v>
      </c>
    </row>
    <row r="87" spans="1:19" x14ac:dyDescent="0.2">
      <c r="A87" s="6">
        <v>1979</v>
      </c>
      <c r="B87" s="6" t="s">
        <v>281</v>
      </c>
      <c r="C87" s="6" t="s">
        <v>191</v>
      </c>
      <c r="D87" s="6" t="s">
        <v>503</v>
      </c>
      <c r="E87" s="7" t="s">
        <v>479</v>
      </c>
      <c r="F87" s="6" t="s">
        <v>193</v>
      </c>
      <c r="G87" s="7">
        <v>7</v>
      </c>
      <c r="H87" s="7">
        <v>5</v>
      </c>
      <c r="I87" s="7">
        <v>6</v>
      </c>
      <c r="J87" s="7">
        <v>3</v>
      </c>
      <c r="K87" s="7">
        <v>6</v>
      </c>
      <c r="L87" s="7">
        <v>3</v>
      </c>
      <c r="M87" s="7">
        <v>0</v>
      </c>
      <c r="N87" s="7">
        <v>0</v>
      </c>
      <c r="O87" s="7">
        <v>0</v>
      </c>
      <c r="P87" s="7">
        <v>0</v>
      </c>
      <c r="Q87" s="6" t="s">
        <v>192</v>
      </c>
      <c r="R87" s="6" t="s">
        <v>503</v>
      </c>
      <c r="S87" s="7" t="s">
        <v>479</v>
      </c>
    </row>
    <row r="88" spans="1:19" x14ac:dyDescent="0.2">
      <c r="A88" s="6">
        <v>1978</v>
      </c>
      <c r="B88" s="6" t="s">
        <v>477</v>
      </c>
      <c r="C88" s="6" t="s">
        <v>413</v>
      </c>
      <c r="D88" s="6" t="s">
        <v>503</v>
      </c>
      <c r="E88" s="7" t="s">
        <v>479</v>
      </c>
      <c r="F88" s="6" t="s">
        <v>397</v>
      </c>
      <c r="G88" s="7">
        <v>7</v>
      </c>
      <c r="H88" s="7">
        <v>5</v>
      </c>
      <c r="I88" s="7">
        <v>6</v>
      </c>
      <c r="J88" s="7">
        <v>4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6" t="s">
        <v>418</v>
      </c>
      <c r="R88" s="6" t="s">
        <v>503</v>
      </c>
      <c r="S88" s="7" t="s">
        <v>479</v>
      </c>
    </row>
    <row r="89" spans="1:19" x14ac:dyDescent="0.2">
      <c r="A89" s="6">
        <v>1978</v>
      </c>
      <c r="B89" s="6" t="s">
        <v>281</v>
      </c>
      <c r="C89" s="6" t="s">
        <v>182</v>
      </c>
      <c r="D89" s="6" t="s">
        <v>503</v>
      </c>
      <c r="E89" s="7" t="s">
        <v>479</v>
      </c>
      <c r="F89" s="6" t="s">
        <v>190</v>
      </c>
      <c r="G89" s="7">
        <v>6</v>
      </c>
      <c r="H89" s="7">
        <v>4</v>
      </c>
      <c r="I89" s="7">
        <v>6</v>
      </c>
      <c r="J89" s="7">
        <v>2</v>
      </c>
      <c r="K89" s="7">
        <v>6</v>
      </c>
      <c r="L89" s="7">
        <v>2</v>
      </c>
      <c r="M89" s="7">
        <v>0</v>
      </c>
      <c r="N89" s="7">
        <v>0</v>
      </c>
      <c r="O89" s="7">
        <v>0</v>
      </c>
      <c r="P89" s="7">
        <v>0</v>
      </c>
      <c r="Q89" s="6" t="s">
        <v>186</v>
      </c>
      <c r="R89" s="6" t="s">
        <v>505</v>
      </c>
      <c r="S89" s="7" t="s">
        <v>481</v>
      </c>
    </row>
    <row r="90" spans="1:19" x14ac:dyDescent="0.2">
      <c r="A90" s="6">
        <v>1977</v>
      </c>
      <c r="B90" s="6" t="s">
        <v>477</v>
      </c>
      <c r="C90" s="6" t="s">
        <v>413</v>
      </c>
      <c r="D90" s="6" t="s">
        <v>503</v>
      </c>
      <c r="E90" s="7" t="s">
        <v>479</v>
      </c>
      <c r="F90" s="6" t="s">
        <v>417</v>
      </c>
      <c r="G90" s="7">
        <v>7</v>
      </c>
      <c r="H90" s="7">
        <v>6</v>
      </c>
      <c r="I90" s="7">
        <v>6</v>
      </c>
      <c r="J90" s="7">
        <v>2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6" t="s">
        <v>416</v>
      </c>
      <c r="R90" s="6" t="s">
        <v>523</v>
      </c>
      <c r="S90" s="7" t="s">
        <v>499</v>
      </c>
    </row>
    <row r="91" spans="1:19" x14ac:dyDescent="0.2">
      <c r="A91" s="6">
        <v>1977</v>
      </c>
      <c r="B91" s="6" t="s">
        <v>281</v>
      </c>
      <c r="C91" s="6" t="s">
        <v>188</v>
      </c>
      <c r="D91" s="6" t="s">
        <v>524</v>
      </c>
      <c r="E91" s="7" t="s">
        <v>500</v>
      </c>
      <c r="F91" s="6" t="s">
        <v>189</v>
      </c>
      <c r="G91" s="7">
        <v>2</v>
      </c>
      <c r="H91" s="7">
        <v>6</v>
      </c>
      <c r="I91" s="7">
        <v>6</v>
      </c>
      <c r="J91" s="7">
        <v>3</v>
      </c>
      <c r="K91" s="7">
        <v>7</v>
      </c>
      <c r="L91" s="7">
        <v>6</v>
      </c>
      <c r="M91" s="7">
        <v>6</v>
      </c>
      <c r="N91" s="7">
        <v>0</v>
      </c>
      <c r="O91" s="7">
        <v>0</v>
      </c>
      <c r="P91" s="7">
        <v>0</v>
      </c>
      <c r="Q91" s="6" t="s">
        <v>182</v>
      </c>
      <c r="R91" s="6" t="s">
        <v>503</v>
      </c>
      <c r="S91" s="7" t="s">
        <v>479</v>
      </c>
    </row>
    <row r="92" spans="1:19" x14ac:dyDescent="0.2">
      <c r="A92" s="6">
        <v>1976</v>
      </c>
      <c r="B92" s="6" t="s">
        <v>477</v>
      </c>
      <c r="C92" s="6" t="s">
        <v>413</v>
      </c>
      <c r="D92" s="6" t="s">
        <v>503</v>
      </c>
      <c r="E92" s="7" t="s">
        <v>479</v>
      </c>
      <c r="F92" s="6" t="s">
        <v>415</v>
      </c>
      <c r="G92" s="7">
        <v>6</v>
      </c>
      <c r="H92" s="7">
        <v>3</v>
      </c>
      <c r="I92" s="7">
        <v>6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6" t="s">
        <v>410</v>
      </c>
      <c r="R92" s="6" t="s">
        <v>523</v>
      </c>
      <c r="S92" s="7" t="s">
        <v>499</v>
      </c>
    </row>
    <row r="93" spans="1:19" x14ac:dyDescent="0.2">
      <c r="A93" s="6">
        <v>1976</v>
      </c>
      <c r="B93" s="6" t="s">
        <v>281</v>
      </c>
      <c r="C93" s="6" t="s">
        <v>182</v>
      </c>
      <c r="D93" s="6" t="s">
        <v>503</v>
      </c>
      <c r="E93" s="7" t="s">
        <v>479</v>
      </c>
      <c r="F93" s="6" t="s">
        <v>187</v>
      </c>
      <c r="G93" s="7">
        <v>6</v>
      </c>
      <c r="H93" s="7">
        <v>4</v>
      </c>
      <c r="I93" s="7">
        <v>3</v>
      </c>
      <c r="J93" s="7">
        <v>6</v>
      </c>
      <c r="K93" s="7">
        <v>7</v>
      </c>
      <c r="L93" s="7">
        <v>6</v>
      </c>
      <c r="M93" s="7">
        <v>6</v>
      </c>
      <c r="N93" s="7">
        <v>4</v>
      </c>
      <c r="O93" s="7">
        <v>0</v>
      </c>
      <c r="P93" s="7">
        <v>0</v>
      </c>
      <c r="Q93" s="6" t="s">
        <v>186</v>
      </c>
      <c r="R93" s="6" t="s">
        <v>505</v>
      </c>
      <c r="S93" s="7" t="s">
        <v>481</v>
      </c>
    </row>
    <row r="94" spans="1:19" x14ac:dyDescent="0.2">
      <c r="A94" s="6">
        <v>1975</v>
      </c>
      <c r="B94" s="6" t="s">
        <v>477</v>
      </c>
      <c r="C94" s="6" t="s">
        <v>413</v>
      </c>
      <c r="D94" s="6" t="s">
        <v>503</v>
      </c>
      <c r="E94" s="7" t="s">
        <v>479</v>
      </c>
      <c r="F94" s="6" t="s">
        <v>414</v>
      </c>
      <c r="G94" s="7">
        <v>5</v>
      </c>
      <c r="H94" s="7">
        <v>7</v>
      </c>
      <c r="I94" s="7">
        <v>6</v>
      </c>
      <c r="J94" s="7">
        <v>4</v>
      </c>
      <c r="K94" s="7">
        <v>6</v>
      </c>
      <c r="L94" s="7">
        <v>2</v>
      </c>
      <c r="M94" s="7">
        <v>0</v>
      </c>
      <c r="N94" s="7">
        <v>0</v>
      </c>
      <c r="O94" s="7">
        <v>0</v>
      </c>
      <c r="P94" s="7">
        <v>0</v>
      </c>
      <c r="Q94" s="6" t="s">
        <v>410</v>
      </c>
      <c r="R94" s="6" t="s">
        <v>523</v>
      </c>
      <c r="S94" s="7" t="s">
        <v>499</v>
      </c>
    </row>
    <row r="95" spans="1:19" x14ac:dyDescent="0.2">
      <c r="A95" s="6">
        <v>1975</v>
      </c>
      <c r="B95" s="6" t="s">
        <v>281</v>
      </c>
      <c r="C95" s="6" t="s">
        <v>184</v>
      </c>
      <c r="D95" s="6" t="s">
        <v>516</v>
      </c>
      <c r="E95" s="7" t="s">
        <v>492</v>
      </c>
      <c r="F95" s="6" t="s">
        <v>185</v>
      </c>
      <c r="G95" s="7">
        <v>6</v>
      </c>
      <c r="H95" s="7">
        <v>4</v>
      </c>
      <c r="I95" s="7">
        <v>6</v>
      </c>
      <c r="J95" s="7">
        <v>3</v>
      </c>
      <c r="K95" s="7">
        <v>6</v>
      </c>
      <c r="L95" s="7">
        <v>3</v>
      </c>
      <c r="M95" s="7">
        <v>0</v>
      </c>
      <c r="N95" s="7">
        <v>0</v>
      </c>
      <c r="O95" s="7">
        <v>0</v>
      </c>
      <c r="P95" s="7">
        <v>0</v>
      </c>
      <c r="Q95" s="6" t="s">
        <v>182</v>
      </c>
      <c r="R95" s="6" t="s">
        <v>503</v>
      </c>
      <c r="S95" s="7" t="s">
        <v>479</v>
      </c>
    </row>
    <row r="96" spans="1:19" x14ac:dyDescent="0.2">
      <c r="A96" s="6">
        <v>1974</v>
      </c>
      <c r="B96" s="6" t="s">
        <v>477</v>
      </c>
      <c r="C96" s="6" t="s">
        <v>402</v>
      </c>
      <c r="D96" s="6" t="s">
        <v>503</v>
      </c>
      <c r="E96" s="7" t="s">
        <v>479</v>
      </c>
      <c r="F96" s="6" t="s">
        <v>412</v>
      </c>
      <c r="G96" s="7">
        <v>3</v>
      </c>
      <c r="H96" s="7">
        <v>6</v>
      </c>
      <c r="I96" s="7">
        <v>6</v>
      </c>
      <c r="J96" s="7">
        <v>3</v>
      </c>
      <c r="K96" s="7">
        <v>7</v>
      </c>
      <c r="L96" s="7">
        <v>5</v>
      </c>
      <c r="M96" s="7">
        <v>0</v>
      </c>
      <c r="N96" s="7">
        <v>0</v>
      </c>
      <c r="O96" s="7">
        <v>0</v>
      </c>
      <c r="P96" s="7">
        <v>0</v>
      </c>
      <c r="Q96" s="6" t="s">
        <v>410</v>
      </c>
      <c r="R96" s="6" t="s">
        <v>523</v>
      </c>
      <c r="S96" s="7" t="s">
        <v>499</v>
      </c>
    </row>
    <row r="97" spans="1:19" x14ac:dyDescent="0.2">
      <c r="A97" s="6">
        <v>1974</v>
      </c>
      <c r="B97" s="6" t="s">
        <v>281</v>
      </c>
      <c r="C97" s="6" t="s">
        <v>182</v>
      </c>
      <c r="D97" s="6" t="s">
        <v>503</v>
      </c>
      <c r="E97" s="7" t="s">
        <v>479</v>
      </c>
      <c r="F97" s="6" t="s">
        <v>183</v>
      </c>
      <c r="G97" s="7">
        <v>6</v>
      </c>
      <c r="H97" s="7">
        <v>1</v>
      </c>
      <c r="I97" s="7">
        <v>6</v>
      </c>
      <c r="J97" s="7">
        <v>0</v>
      </c>
      <c r="K97" s="7">
        <v>6</v>
      </c>
      <c r="L97" s="7">
        <v>1</v>
      </c>
      <c r="M97" s="7">
        <v>0</v>
      </c>
      <c r="N97" s="7">
        <v>0</v>
      </c>
      <c r="O97" s="7">
        <v>0</v>
      </c>
      <c r="P97" s="7">
        <v>0</v>
      </c>
      <c r="Q97" s="6" t="s">
        <v>144</v>
      </c>
      <c r="R97" s="6" t="s">
        <v>523</v>
      </c>
      <c r="S97" s="7" t="s">
        <v>499</v>
      </c>
    </row>
    <row r="98" spans="1:19" x14ac:dyDescent="0.2">
      <c r="A98" s="6">
        <v>1973</v>
      </c>
      <c r="B98" s="6" t="s">
        <v>477</v>
      </c>
      <c r="C98" s="6" t="s">
        <v>476</v>
      </c>
      <c r="D98" s="6" t="s">
        <v>523</v>
      </c>
      <c r="E98" s="7" t="s">
        <v>499</v>
      </c>
      <c r="F98" s="6" t="s">
        <v>411</v>
      </c>
      <c r="G98" s="7">
        <v>7</v>
      </c>
      <c r="H98" s="7">
        <v>6</v>
      </c>
      <c r="I98" s="7">
        <v>5</v>
      </c>
      <c r="J98" s="7">
        <v>7</v>
      </c>
      <c r="K98" s="7">
        <v>6</v>
      </c>
      <c r="L98" s="7">
        <v>2</v>
      </c>
      <c r="M98" s="7">
        <v>0</v>
      </c>
      <c r="N98" s="7">
        <v>0</v>
      </c>
      <c r="O98" s="7">
        <v>0</v>
      </c>
      <c r="P98" s="7">
        <v>0</v>
      </c>
      <c r="Q98" s="6" t="s">
        <v>410</v>
      </c>
      <c r="R98" s="6" t="s">
        <v>523</v>
      </c>
      <c r="S98" s="7" t="s">
        <v>499</v>
      </c>
    </row>
    <row r="99" spans="1:19" x14ac:dyDescent="0.2">
      <c r="A99" s="6">
        <v>1973</v>
      </c>
      <c r="B99" s="6" t="s">
        <v>281</v>
      </c>
      <c r="C99" s="6" t="s">
        <v>167</v>
      </c>
      <c r="D99" s="6" t="s">
        <v>523</v>
      </c>
      <c r="E99" s="7" t="s">
        <v>499</v>
      </c>
      <c r="F99" s="6" t="s">
        <v>181</v>
      </c>
      <c r="G99" s="7">
        <v>6</v>
      </c>
      <c r="H99" s="7">
        <v>4</v>
      </c>
      <c r="I99" s="7">
        <v>1</v>
      </c>
      <c r="J99" s="7">
        <v>6</v>
      </c>
      <c r="K99" s="7">
        <v>4</v>
      </c>
      <c r="L99" s="7">
        <v>6</v>
      </c>
      <c r="M99" s="7">
        <v>6</v>
      </c>
      <c r="N99" s="7">
        <v>2</v>
      </c>
      <c r="O99" s="7">
        <v>6</v>
      </c>
      <c r="P99" s="7">
        <v>3</v>
      </c>
      <c r="Q99" s="6" t="s">
        <v>176</v>
      </c>
      <c r="R99" s="6" t="s">
        <v>504</v>
      </c>
      <c r="S99" s="7" t="s">
        <v>480</v>
      </c>
    </row>
    <row r="100" spans="1:19" x14ac:dyDescent="0.2">
      <c r="A100" s="6">
        <v>1972</v>
      </c>
      <c r="B100" s="6" t="s">
        <v>477</v>
      </c>
      <c r="C100" s="6" t="s">
        <v>402</v>
      </c>
      <c r="D100" s="6" t="s">
        <v>503</v>
      </c>
      <c r="E100" s="7" t="s">
        <v>479</v>
      </c>
      <c r="F100" s="6" t="s">
        <v>384</v>
      </c>
      <c r="G100" s="7">
        <v>6</v>
      </c>
      <c r="H100" s="7">
        <v>3</v>
      </c>
      <c r="I100" s="7">
        <v>7</v>
      </c>
      <c r="J100" s="7">
        <v>5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6" t="s">
        <v>409</v>
      </c>
      <c r="R100" s="6" t="s">
        <v>523</v>
      </c>
      <c r="S100" s="7" t="s">
        <v>499</v>
      </c>
    </row>
    <row r="101" spans="1:19" x14ac:dyDescent="0.2">
      <c r="A101" s="6">
        <v>1972</v>
      </c>
      <c r="B101" s="6" t="s">
        <v>281</v>
      </c>
      <c r="C101" s="6" t="s">
        <v>178</v>
      </c>
      <c r="D101" s="6" t="s">
        <v>508</v>
      </c>
      <c r="E101" s="7" t="s">
        <v>484</v>
      </c>
      <c r="F101" s="6" t="s">
        <v>180</v>
      </c>
      <c r="G101" s="7">
        <v>3</v>
      </c>
      <c r="H101" s="7">
        <v>6</v>
      </c>
      <c r="I101" s="7">
        <v>6</v>
      </c>
      <c r="J101" s="7">
        <v>3</v>
      </c>
      <c r="K101" s="7">
        <v>6</v>
      </c>
      <c r="L101" s="7">
        <v>7</v>
      </c>
      <c r="M101" s="7">
        <v>6</v>
      </c>
      <c r="N101" s="7">
        <v>4</v>
      </c>
      <c r="O101" s="7">
        <v>6</v>
      </c>
      <c r="P101" s="7">
        <v>3</v>
      </c>
      <c r="Q101" s="6" t="s">
        <v>179</v>
      </c>
      <c r="R101" s="6" t="s">
        <v>503</v>
      </c>
      <c r="S101" s="7" t="s">
        <v>479</v>
      </c>
    </row>
    <row r="102" spans="1:19" x14ac:dyDescent="0.2">
      <c r="A102" s="6">
        <v>1971</v>
      </c>
      <c r="B102" s="6" t="s">
        <v>477</v>
      </c>
      <c r="C102" s="6" t="s">
        <v>402</v>
      </c>
      <c r="D102" s="6" t="s">
        <v>503</v>
      </c>
      <c r="E102" s="7" t="s">
        <v>479</v>
      </c>
      <c r="F102" s="6" t="s">
        <v>408</v>
      </c>
      <c r="G102" s="7">
        <v>6</v>
      </c>
      <c r="H102" s="7">
        <v>4</v>
      </c>
      <c r="I102" s="7">
        <v>7</v>
      </c>
      <c r="J102" s="7">
        <v>6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6" t="s">
        <v>406</v>
      </c>
      <c r="R102" s="6" t="s">
        <v>503</v>
      </c>
      <c r="S102" s="7" t="s">
        <v>479</v>
      </c>
    </row>
    <row r="103" spans="1:19" x14ac:dyDescent="0.2">
      <c r="A103" s="6">
        <v>1971</v>
      </c>
      <c r="B103" s="6" t="s">
        <v>281</v>
      </c>
      <c r="C103" s="6" t="s">
        <v>175</v>
      </c>
      <c r="D103" s="6" t="s">
        <v>503</v>
      </c>
      <c r="E103" s="7" t="s">
        <v>479</v>
      </c>
      <c r="F103" s="6" t="s">
        <v>177</v>
      </c>
      <c r="G103" s="7">
        <v>3</v>
      </c>
      <c r="H103" s="7">
        <v>6</v>
      </c>
      <c r="I103" s="7">
        <v>6</v>
      </c>
      <c r="J103" s="7">
        <v>3</v>
      </c>
      <c r="K103" s="7">
        <v>6</v>
      </c>
      <c r="L103" s="7">
        <v>2</v>
      </c>
      <c r="M103" s="7">
        <v>7</v>
      </c>
      <c r="N103" s="7">
        <v>6</v>
      </c>
      <c r="O103" s="7">
        <v>0</v>
      </c>
      <c r="P103" s="7">
        <v>0</v>
      </c>
      <c r="Q103" s="6" t="s">
        <v>176</v>
      </c>
      <c r="R103" s="6" t="s">
        <v>504</v>
      </c>
      <c r="S103" s="7" t="s">
        <v>480</v>
      </c>
    </row>
    <row r="104" spans="1:19" x14ac:dyDescent="0.2">
      <c r="A104" s="6">
        <v>1970</v>
      </c>
      <c r="B104" s="6" t="s">
        <v>477</v>
      </c>
      <c r="C104" s="6" t="s">
        <v>476</v>
      </c>
      <c r="D104" s="6" t="s">
        <v>523</v>
      </c>
      <c r="E104" s="7" t="s">
        <v>499</v>
      </c>
      <c r="F104" s="6" t="s">
        <v>407</v>
      </c>
      <c r="G104" s="7">
        <v>6</v>
      </c>
      <c r="H104" s="7">
        <v>2</v>
      </c>
      <c r="I104" s="7">
        <v>2</v>
      </c>
      <c r="J104" s="7">
        <v>6</v>
      </c>
      <c r="K104" s="7">
        <v>6</v>
      </c>
      <c r="L104" s="7">
        <v>1</v>
      </c>
      <c r="M104" s="7">
        <v>0</v>
      </c>
      <c r="N104" s="7">
        <v>0</v>
      </c>
      <c r="O104" s="7">
        <v>0</v>
      </c>
      <c r="P104" s="7">
        <v>0</v>
      </c>
      <c r="Q104" s="6" t="s">
        <v>406</v>
      </c>
      <c r="R104" s="6" t="s">
        <v>503</v>
      </c>
      <c r="S104" s="7" t="s">
        <v>479</v>
      </c>
    </row>
    <row r="105" spans="1:19" x14ac:dyDescent="0.2">
      <c r="A105" s="6">
        <v>1970</v>
      </c>
      <c r="B105" s="6" t="s">
        <v>281</v>
      </c>
      <c r="C105" s="6" t="s">
        <v>144</v>
      </c>
      <c r="D105" s="6" t="s">
        <v>523</v>
      </c>
      <c r="E105" s="7" t="s">
        <v>499</v>
      </c>
      <c r="F105" s="6" t="s">
        <v>280</v>
      </c>
      <c r="G105" s="7">
        <v>2</v>
      </c>
      <c r="H105" s="7">
        <v>6</v>
      </c>
      <c r="I105" s="7">
        <v>6</v>
      </c>
      <c r="J105" s="7">
        <v>4</v>
      </c>
      <c r="K105" s="7">
        <v>7</v>
      </c>
      <c r="L105" s="7">
        <v>6</v>
      </c>
      <c r="M105" s="7">
        <v>6</v>
      </c>
      <c r="N105" s="7">
        <v>3</v>
      </c>
      <c r="O105" s="7">
        <v>0</v>
      </c>
      <c r="P105" s="7">
        <v>0</v>
      </c>
      <c r="Q105" s="6" t="s">
        <v>173</v>
      </c>
      <c r="R105" s="6" t="s">
        <v>523</v>
      </c>
      <c r="S105" s="7" t="s">
        <v>499</v>
      </c>
    </row>
    <row r="106" spans="1:19" x14ac:dyDescent="0.2">
      <c r="A106" s="6">
        <v>1969</v>
      </c>
      <c r="B106" s="6" t="s">
        <v>477</v>
      </c>
      <c r="C106" s="6" t="s">
        <v>476</v>
      </c>
      <c r="D106" s="6" t="s">
        <v>523</v>
      </c>
      <c r="E106" s="7" t="s">
        <v>499</v>
      </c>
      <c r="F106" s="6" t="s">
        <v>290</v>
      </c>
      <c r="G106" s="7">
        <v>6</v>
      </c>
      <c r="H106" s="7">
        <v>2</v>
      </c>
      <c r="I106" s="7">
        <v>6</v>
      </c>
      <c r="J106" s="7">
        <v>2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6" t="s">
        <v>401</v>
      </c>
      <c r="R106" s="6" t="s">
        <v>503</v>
      </c>
      <c r="S106" s="7" t="s">
        <v>479</v>
      </c>
    </row>
    <row r="107" spans="1:19" x14ac:dyDescent="0.2">
      <c r="A107" s="6">
        <v>1969</v>
      </c>
      <c r="B107" s="6" t="s">
        <v>281</v>
      </c>
      <c r="C107" s="6" t="s">
        <v>155</v>
      </c>
      <c r="D107" s="6" t="s">
        <v>523</v>
      </c>
      <c r="E107" s="7" t="s">
        <v>499</v>
      </c>
      <c r="F107" s="6" t="s">
        <v>174</v>
      </c>
      <c r="G107" s="7">
        <v>7</v>
      </c>
      <c r="H107" s="7">
        <v>9</v>
      </c>
      <c r="I107" s="7">
        <v>6</v>
      </c>
      <c r="J107" s="7">
        <v>1</v>
      </c>
      <c r="K107" s="7">
        <v>6</v>
      </c>
      <c r="L107" s="7">
        <v>2</v>
      </c>
      <c r="M107" s="7">
        <v>6</v>
      </c>
      <c r="N107" s="7">
        <v>2</v>
      </c>
      <c r="O107" s="7">
        <v>0</v>
      </c>
      <c r="P107" s="7">
        <v>0</v>
      </c>
      <c r="Q107" s="6" t="s">
        <v>173</v>
      </c>
      <c r="R107" s="6" t="s">
        <v>523</v>
      </c>
      <c r="S107" s="7" t="s">
        <v>499</v>
      </c>
    </row>
    <row r="108" spans="1:19" x14ac:dyDescent="0.2">
      <c r="A108" s="6">
        <v>1968</v>
      </c>
      <c r="B108" s="6" t="s">
        <v>477</v>
      </c>
      <c r="C108" s="6" t="s">
        <v>405</v>
      </c>
      <c r="D108" s="6" t="s">
        <v>514</v>
      </c>
      <c r="E108" s="7" t="s">
        <v>490</v>
      </c>
      <c r="F108" s="6" t="s">
        <v>327</v>
      </c>
      <c r="G108" s="7">
        <v>6</v>
      </c>
      <c r="H108" s="7">
        <v>4</v>
      </c>
      <c r="I108" s="7">
        <v>6</v>
      </c>
      <c r="J108" s="7">
        <v>2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6" t="s">
        <v>402</v>
      </c>
      <c r="R108" s="6" t="s">
        <v>503</v>
      </c>
      <c r="S108" s="7" t="s">
        <v>479</v>
      </c>
    </row>
    <row r="109" spans="1:19" x14ac:dyDescent="0.2">
      <c r="A109" s="6">
        <v>1968</v>
      </c>
      <c r="B109" s="6" t="s">
        <v>281</v>
      </c>
      <c r="C109" s="6" t="s">
        <v>179</v>
      </c>
      <c r="D109" s="6" t="s">
        <v>503</v>
      </c>
      <c r="E109" s="7" t="s">
        <v>479</v>
      </c>
      <c r="F109" s="6" t="s">
        <v>172</v>
      </c>
      <c r="G109" s="7">
        <v>14</v>
      </c>
      <c r="H109" s="7">
        <v>12</v>
      </c>
      <c r="I109" s="7">
        <v>5</v>
      </c>
      <c r="J109" s="7">
        <v>7</v>
      </c>
      <c r="K109" s="7">
        <v>6</v>
      </c>
      <c r="L109" s="7">
        <v>3</v>
      </c>
      <c r="M109" s="7">
        <v>3</v>
      </c>
      <c r="N109" s="7">
        <v>6</v>
      </c>
      <c r="O109" s="7">
        <v>6</v>
      </c>
      <c r="P109" s="7">
        <v>3</v>
      </c>
      <c r="Q109" s="6" t="s">
        <v>171</v>
      </c>
      <c r="R109" s="6" t="s">
        <v>528</v>
      </c>
      <c r="S109" s="7" t="s">
        <v>534</v>
      </c>
    </row>
    <row r="110" spans="1:19" x14ac:dyDescent="0.2">
      <c r="A110" s="6">
        <v>1967</v>
      </c>
      <c r="B110" s="6" t="s">
        <v>477</v>
      </c>
      <c r="C110" s="6" t="s">
        <v>402</v>
      </c>
      <c r="D110" s="6" t="s">
        <v>503</v>
      </c>
      <c r="E110" s="7" t="s">
        <v>479</v>
      </c>
      <c r="F110" s="6" t="s">
        <v>404</v>
      </c>
      <c r="G110" s="7">
        <v>11</v>
      </c>
      <c r="H110" s="7">
        <v>9</v>
      </c>
      <c r="I110" s="7">
        <v>6</v>
      </c>
      <c r="J110" s="7">
        <v>4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6" t="s">
        <v>403</v>
      </c>
      <c r="R110" s="6" t="s">
        <v>514</v>
      </c>
      <c r="S110" s="7" t="s">
        <v>490</v>
      </c>
    </row>
    <row r="111" spans="1:19" x14ac:dyDescent="0.2">
      <c r="A111" s="6">
        <v>1967</v>
      </c>
      <c r="B111" s="6" t="s">
        <v>281</v>
      </c>
      <c r="C111" s="6" t="s">
        <v>167</v>
      </c>
      <c r="D111" s="6" t="s">
        <v>523</v>
      </c>
      <c r="E111" s="7" t="s">
        <v>499</v>
      </c>
      <c r="F111" s="6" t="s">
        <v>170</v>
      </c>
      <c r="G111" s="7">
        <v>6</v>
      </c>
      <c r="H111" s="7">
        <v>4</v>
      </c>
      <c r="I111" s="7">
        <v>6</v>
      </c>
      <c r="J111" s="7">
        <v>4</v>
      </c>
      <c r="K111" s="7">
        <v>8</v>
      </c>
      <c r="L111" s="7">
        <v>6</v>
      </c>
      <c r="M111" s="7">
        <v>0</v>
      </c>
      <c r="N111" s="7">
        <v>0</v>
      </c>
      <c r="O111" s="7">
        <v>0</v>
      </c>
      <c r="P111" s="7">
        <v>0</v>
      </c>
      <c r="Q111" s="6" t="s">
        <v>169</v>
      </c>
      <c r="R111" s="6" t="s">
        <v>503</v>
      </c>
      <c r="S111" s="7" t="s">
        <v>479</v>
      </c>
    </row>
    <row r="112" spans="1:19" x14ac:dyDescent="0.2">
      <c r="A112" s="6">
        <v>1966</v>
      </c>
      <c r="B112" s="6" t="s">
        <v>477</v>
      </c>
      <c r="C112" s="6" t="s">
        <v>391</v>
      </c>
      <c r="D112" s="6" t="s">
        <v>520</v>
      </c>
      <c r="E112" s="7" t="s">
        <v>496</v>
      </c>
      <c r="F112" s="6" t="s">
        <v>341</v>
      </c>
      <c r="G112" s="7">
        <v>6</v>
      </c>
      <c r="H112" s="7">
        <v>3</v>
      </c>
      <c r="I112" s="7">
        <v>6</v>
      </c>
      <c r="J112" s="7">
        <v>1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6" t="s">
        <v>401</v>
      </c>
      <c r="R112" s="6" t="s">
        <v>503</v>
      </c>
      <c r="S112" s="7" t="s">
        <v>479</v>
      </c>
    </row>
    <row r="113" spans="1:19" x14ac:dyDescent="0.2">
      <c r="A113" s="6">
        <v>1966</v>
      </c>
      <c r="B113" s="6" t="s">
        <v>281</v>
      </c>
      <c r="C113" s="6" t="s">
        <v>163</v>
      </c>
      <c r="D113" s="6" t="s">
        <v>523</v>
      </c>
      <c r="E113" s="7" t="s">
        <v>499</v>
      </c>
      <c r="F113" s="6" t="s">
        <v>168</v>
      </c>
      <c r="G113" s="7">
        <v>4</v>
      </c>
      <c r="H113" s="7">
        <v>6</v>
      </c>
      <c r="I113" s="7">
        <v>12</v>
      </c>
      <c r="J113" s="7">
        <v>10</v>
      </c>
      <c r="K113" s="7">
        <v>6</v>
      </c>
      <c r="L113" s="7">
        <v>3</v>
      </c>
      <c r="M113" s="7">
        <v>6</v>
      </c>
      <c r="N113" s="7">
        <v>4</v>
      </c>
      <c r="O113" s="7">
        <v>0</v>
      </c>
      <c r="P113" s="7">
        <v>0</v>
      </c>
      <c r="Q113" s="6" t="s">
        <v>167</v>
      </c>
      <c r="R113" s="6" t="s">
        <v>523</v>
      </c>
      <c r="S113" s="7" t="s">
        <v>499</v>
      </c>
    </row>
    <row r="114" spans="1:19" x14ac:dyDescent="0.2">
      <c r="A114" s="6">
        <v>1965</v>
      </c>
      <c r="B114" s="6" t="s">
        <v>477</v>
      </c>
      <c r="C114" s="6" t="s">
        <v>476</v>
      </c>
      <c r="D114" s="6" t="s">
        <v>523</v>
      </c>
      <c r="E114" s="7" t="s">
        <v>499</v>
      </c>
      <c r="F114" s="6" t="s">
        <v>400</v>
      </c>
      <c r="G114" s="7">
        <v>8</v>
      </c>
      <c r="H114" s="7">
        <v>6</v>
      </c>
      <c r="I114" s="7">
        <v>7</v>
      </c>
      <c r="J114" s="7">
        <v>5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6" t="s">
        <v>399</v>
      </c>
      <c r="R114" s="6" t="s">
        <v>503</v>
      </c>
      <c r="S114" s="7" t="s">
        <v>479</v>
      </c>
    </row>
    <row r="115" spans="1:19" x14ac:dyDescent="0.2">
      <c r="A115" s="6">
        <v>1965</v>
      </c>
      <c r="B115" s="6" t="s">
        <v>281</v>
      </c>
      <c r="C115" s="6" t="s">
        <v>164</v>
      </c>
      <c r="D115" s="6" t="s">
        <v>516</v>
      </c>
      <c r="E115" s="7" t="s">
        <v>492</v>
      </c>
      <c r="F115" s="6" t="s">
        <v>166</v>
      </c>
      <c r="G115" s="7">
        <v>6</v>
      </c>
      <c r="H115" s="7">
        <v>2</v>
      </c>
      <c r="I115" s="7">
        <v>7</v>
      </c>
      <c r="J115" s="7">
        <v>9</v>
      </c>
      <c r="K115" s="7">
        <v>7</v>
      </c>
      <c r="L115" s="7">
        <v>5</v>
      </c>
      <c r="M115" s="7">
        <v>6</v>
      </c>
      <c r="N115" s="7">
        <v>1</v>
      </c>
      <c r="O115" s="7">
        <v>0</v>
      </c>
      <c r="P115" s="7">
        <v>0</v>
      </c>
      <c r="Q115" s="6" t="s">
        <v>165</v>
      </c>
      <c r="R115" s="6" t="s">
        <v>529</v>
      </c>
      <c r="S115" s="7" t="s">
        <v>532</v>
      </c>
    </row>
    <row r="116" spans="1:19" x14ac:dyDescent="0.2">
      <c r="A116" s="6">
        <v>1964</v>
      </c>
      <c r="B116" s="6" t="s">
        <v>477</v>
      </c>
      <c r="C116" s="6" t="s">
        <v>391</v>
      </c>
      <c r="D116" s="6" t="s">
        <v>520</v>
      </c>
      <c r="E116" s="7" t="s">
        <v>496</v>
      </c>
      <c r="F116" s="6" t="s">
        <v>284</v>
      </c>
      <c r="G116" s="7">
        <v>6</v>
      </c>
      <c r="H116" s="7">
        <v>1</v>
      </c>
      <c r="I116" s="7">
        <v>6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6" t="s">
        <v>398</v>
      </c>
      <c r="R116" s="6" t="s">
        <v>503</v>
      </c>
      <c r="S116" s="7" t="s">
        <v>479</v>
      </c>
    </row>
    <row r="117" spans="1:19" x14ac:dyDescent="0.2">
      <c r="A117" s="6">
        <v>1964</v>
      </c>
      <c r="B117" s="6" t="s">
        <v>281</v>
      </c>
      <c r="C117" s="6" t="s">
        <v>157</v>
      </c>
      <c r="D117" s="6" t="s">
        <v>523</v>
      </c>
      <c r="E117" s="7" t="s">
        <v>499</v>
      </c>
      <c r="F117" s="6" t="s">
        <v>111</v>
      </c>
      <c r="G117" s="7">
        <v>6</v>
      </c>
      <c r="H117" s="7">
        <v>4</v>
      </c>
      <c r="I117" s="7">
        <v>6</v>
      </c>
      <c r="J117" s="7">
        <v>2</v>
      </c>
      <c r="K117" s="7">
        <v>6</v>
      </c>
      <c r="L117" s="7">
        <v>4</v>
      </c>
      <c r="M117" s="7">
        <v>0</v>
      </c>
      <c r="N117" s="7">
        <v>0</v>
      </c>
      <c r="O117" s="7">
        <v>0</v>
      </c>
      <c r="P117" s="7">
        <v>0</v>
      </c>
      <c r="Q117" s="6" t="s">
        <v>163</v>
      </c>
      <c r="R117" s="6" t="s">
        <v>523</v>
      </c>
      <c r="S117" s="7" t="s">
        <v>499</v>
      </c>
    </row>
    <row r="118" spans="1:19" x14ac:dyDescent="0.2">
      <c r="A118" s="6">
        <v>1963</v>
      </c>
      <c r="B118" s="6" t="s">
        <v>477</v>
      </c>
      <c r="C118" s="6" t="s">
        <v>391</v>
      </c>
      <c r="D118" s="6" t="s">
        <v>520</v>
      </c>
      <c r="E118" s="7" t="s">
        <v>496</v>
      </c>
      <c r="F118" s="6" t="s">
        <v>397</v>
      </c>
      <c r="G118" s="7">
        <v>7</v>
      </c>
      <c r="H118" s="7">
        <v>5</v>
      </c>
      <c r="I118" s="7">
        <v>6</v>
      </c>
      <c r="J118" s="7">
        <v>4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6" t="s">
        <v>395</v>
      </c>
      <c r="R118" s="6" t="s">
        <v>523</v>
      </c>
      <c r="S118" s="7" t="s">
        <v>499</v>
      </c>
    </row>
    <row r="119" spans="1:19" x14ac:dyDescent="0.2">
      <c r="A119" s="6">
        <v>1963</v>
      </c>
      <c r="B119" s="6" t="s">
        <v>281</v>
      </c>
      <c r="C119" s="6" t="s">
        <v>160</v>
      </c>
      <c r="D119" s="6" t="s">
        <v>510</v>
      </c>
      <c r="E119" s="7" t="s">
        <v>486</v>
      </c>
      <c r="F119" s="6" t="s">
        <v>162</v>
      </c>
      <c r="G119" s="7">
        <v>7</v>
      </c>
      <c r="H119" s="7">
        <v>5</v>
      </c>
      <c r="I119" s="7">
        <v>6</v>
      </c>
      <c r="J119" s="7">
        <v>4</v>
      </c>
      <c r="K119" s="7">
        <v>6</v>
      </c>
      <c r="L119" s="7">
        <v>2</v>
      </c>
      <c r="M119" s="7">
        <v>0</v>
      </c>
      <c r="N119" s="7">
        <v>0</v>
      </c>
      <c r="O119" s="7">
        <v>0</v>
      </c>
      <c r="P119" s="7">
        <v>0</v>
      </c>
      <c r="Q119" s="6" t="s">
        <v>161</v>
      </c>
      <c r="R119" s="6" t="s">
        <v>503</v>
      </c>
      <c r="S119" s="7" t="s">
        <v>479</v>
      </c>
    </row>
    <row r="120" spans="1:19" x14ac:dyDescent="0.2">
      <c r="A120" s="6">
        <v>1962</v>
      </c>
      <c r="B120" s="6" t="s">
        <v>477</v>
      </c>
      <c r="C120" s="6" t="s">
        <v>476</v>
      </c>
      <c r="D120" s="6" t="s">
        <v>523</v>
      </c>
      <c r="E120" s="7" t="s">
        <v>499</v>
      </c>
      <c r="F120" s="6" t="s">
        <v>396</v>
      </c>
      <c r="G120" s="7">
        <v>9</v>
      </c>
      <c r="H120" s="7">
        <v>7</v>
      </c>
      <c r="I120" s="7">
        <v>6</v>
      </c>
      <c r="J120" s="7">
        <v>4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6" t="s">
        <v>389</v>
      </c>
      <c r="R120" s="6" t="s">
        <v>503</v>
      </c>
      <c r="S120" s="7" t="s">
        <v>479</v>
      </c>
    </row>
    <row r="121" spans="1:19" x14ac:dyDescent="0.2">
      <c r="A121" s="6">
        <v>1962</v>
      </c>
      <c r="B121" s="6" t="s">
        <v>281</v>
      </c>
      <c r="C121" s="6" t="s">
        <v>155</v>
      </c>
      <c r="D121" s="6" t="s">
        <v>523</v>
      </c>
      <c r="E121" s="7" t="s">
        <v>499</v>
      </c>
      <c r="F121" s="6" t="s">
        <v>159</v>
      </c>
      <c r="G121" s="7">
        <v>6</v>
      </c>
      <c r="H121" s="7">
        <v>2</v>
      </c>
      <c r="I121" s="7">
        <v>6</v>
      </c>
      <c r="J121" s="7">
        <v>4</v>
      </c>
      <c r="K121" s="7">
        <v>5</v>
      </c>
      <c r="L121" s="7">
        <v>7</v>
      </c>
      <c r="M121" s="7">
        <v>6</v>
      </c>
      <c r="N121" s="7">
        <v>4</v>
      </c>
      <c r="O121" s="7">
        <v>0</v>
      </c>
      <c r="P121" s="7">
        <v>0</v>
      </c>
      <c r="Q121" s="6" t="s">
        <v>157</v>
      </c>
      <c r="R121" s="6" t="s">
        <v>523</v>
      </c>
      <c r="S121" s="7" t="s">
        <v>499</v>
      </c>
    </row>
    <row r="122" spans="1:19" x14ac:dyDescent="0.2">
      <c r="A122" s="6">
        <v>1961</v>
      </c>
      <c r="B122" s="6" t="s">
        <v>477</v>
      </c>
      <c r="C122" s="6" t="s">
        <v>389</v>
      </c>
      <c r="D122" s="6" t="s">
        <v>503</v>
      </c>
      <c r="E122" s="7" t="s">
        <v>479</v>
      </c>
      <c r="F122" s="6" t="s">
        <v>388</v>
      </c>
      <c r="G122" s="7">
        <v>6</v>
      </c>
      <c r="H122" s="7">
        <v>3</v>
      </c>
      <c r="I122" s="7">
        <v>6</v>
      </c>
      <c r="J122" s="7">
        <v>4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6" t="s">
        <v>394</v>
      </c>
      <c r="R122" s="6" t="s">
        <v>514</v>
      </c>
      <c r="S122" s="7" t="s">
        <v>490</v>
      </c>
    </row>
    <row r="123" spans="1:19" x14ac:dyDescent="0.2">
      <c r="A123" s="6">
        <v>1961</v>
      </c>
      <c r="B123" s="6" t="s">
        <v>281</v>
      </c>
      <c r="C123" s="6" t="s">
        <v>157</v>
      </c>
      <c r="D123" s="6" t="s">
        <v>523</v>
      </c>
      <c r="E123" s="7" t="s">
        <v>499</v>
      </c>
      <c r="F123" s="6" t="s">
        <v>158</v>
      </c>
      <c r="G123" s="7">
        <v>7</v>
      </c>
      <c r="H123" s="7">
        <v>5</v>
      </c>
      <c r="I123" s="7">
        <v>6</v>
      </c>
      <c r="J123" s="7">
        <v>3</v>
      </c>
      <c r="K123" s="7">
        <v>6</v>
      </c>
      <c r="L123" s="7">
        <v>2</v>
      </c>
      <c r="M123" s="7">
        <v>0</v>
      </c>
      <c r="N123" s="7">
        <v>0</v>
      </c>
      <c r="O123" s="7">
        <v>0</v>
      </c>
      <c r="P123" s="7">
        <v>0</v>
      </c>
      <c r="Q123" s="6" t="s">
        <v>155</v>
      </c>
      <c r="R123" s="6" t="s">
        <v>523</v>
      </c>
      <c r="S123" s="7" t="s">
        <v>499</v>
      </c>
    </row>
    <row r="124" spans="1:19" x14ac:dyDescent="0.2">
      <c r="A124" s="6">
        <v>1960</v>
      </c>
      <c r="B124" s="6" t="s">
        <v>477</v>
      </c>
      <c r="C124" s="6" t="s">
        <v>389</v>
      </c>
      <c r="D124" s="6" t="s">
        <v>503</v>
      </c>
      <c r="E124" s="7" t="s">
        <v>479</v>
      </c>
      <c r="F124" s="6" t="s">
        <v>393</v>
      </c>
      <c r="G124" s="7">
        <v>6</v>
      </c>
      <c r="H124" s="7">
        <v>4</v>
      </c>
      <c r="I124" s="7">
        <v>10</v>
      </c>
      <c r="J124" s="7">
        <v>12</v>
      </c>
      <c r="K124" s="7">
        <v>6</v>
      </c>
      <c r="L124" s="7">
        <v>4</v>
      </c>
      <c r="M124" s="7">
        <v>0</v>
      </c>
      <c r="N124" s="7">
        <v>0</v>
      </c>
      <c r="O124" s="7">
        <v>0</v>
      </c>
      <c r="P124" s="7">
        <v>0</v>
      </c>
      <c r="Q124" s="6" t="s">
        <v>391</v>
      </c>
      <c r="R124" s="6" t="s">
        <v>520</v>
      </c>
      <c r="S124" s="7" t="s">
        <v>496</v>
      </c>
    </row>
    <row r="125" spans="1:19" x14ac:dyDescent="0.2">
      <c r="A125" s="6">
        <v>1960</v>
      </c>
      <c r="B125" s="6" t="s">
        <v>281</v>
      </c>
      <c r="C125" s="6" t="s">
        <v>152</v>
      </c>
      <c r="D125" s="6" t="s">
        <v>523</v>
      </c>
      <c r="E125" s="7" t="s">
        <v>499</v>
      </c>
      <c r="F125" s="6" t="s">
        <v>156</v>
      </c>
      <c r="G125" s="7">
        <v>6</v>
      </c>
      <c r="H125" s="7">
        <v>4</v>
      </c>
      <c r="I125" s="7">
        <v>6</v>
      </c>
      <c r="J125" s="7">
        <v>4</v>
      </c>
      <c r="K125" s="7">
        <v>9</v>
      </c>
      <c r="L125" s="7">
        <v>7</v>
      </c>
      <c r="M125" s="7">
        <v>0</v>
      </c>
      <c r="N125" s="7">
        <v>0</v>
      </c>
      <c r="O125" s="7">
        <v>0</v>
      </c>
      <c r="P125" s="7">
        <v>0</v>
      </c>
      <c r="Q125" s="6" t="s">
        <v>155</v>
      </c>
      <c r="R125" s="6" t="s">
        <v>523</v>
      </c>
      <c r="S125" s="7" t="s">
        <v>499</v>
      </c>
    </row>
    <row r="126" spans="1:19" x14ac:dyDescent="0.2">
      <c r="A126" s="6">
        <v>1959</v>
      </c>
      <c r="B126" s="6" t="s">
        <v>477</v>
      </c>
      <c r="C126" s="6" t="s">
        <v>391</v>
      </c>
      <c r="D126" s="6" t="s">
        <v>520</v>
      </c>
      <c r="E126" s="7" t="s">
        <v>496</v>
      </c>
      <c r="F126" s="6" t="s">
        <v>351</v>
      </c>
      <c r="G126" s="7">
        <v>6</v>
      </c>
      <c r="H126" s="7">
        <v>1</v>
      </c>
      <c r="I126" s="7">
        <v>6</v>
      </c>
      <c r="J126" s="7">
        <v>4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6" t="s">
        <v>392</v>
      </c>
      <c r="R126" s="6" t="s">
        <v>514</v>
      </c>
      <c r="S126" s="7" t="s">
        <v>490</v>
      </c>
    </row>
    <row r="127" spans="1:19" x14ac:dyDescent="0.2">
      <c r="A127" s="6">
        <v>1959</v>
      </c>
      <c r="B127" s="6" t="s">
        <v>281</v>
      </c>
      <c r="C127" s="6" t="s">
        <v>152</v>
      </c>
      <c r="D127" s="6" t="s">
        <v>523</v>
      </c>
      <c r="E127" s="7" t="s">
        <v>499</v>
      </c>
      <c r="F127" s="6" t="s">
        <v>154</v>
      </c>
      <c r="G127" s="7">
        <v>6</v>
      </c>
      <c r="H127" s="7">
        <v>3</v>
      </c>
      <c r="I127" s="7">
        <v>5</v>
      </c>
      <c r="J127" s="7">
        <v>7</v>
      </c>
      <c r="K127" s="7">
        <v>6</v>
      </c>
      <c r="L127" s="7">
        <v>2</v>
      </c>
      <c r="M127" s="7">
        <v>6</v>
      </c>
      <c r="N127" s="7">
        <v>4</v>
      </c>
      <c r="O127" s="7">
        <v>0</v>
      </c>
      <c r="P127" s="7">
        <v>0</v>
      </c>
      <c r="Q127" s="6" t="s">
        <v>153</v>
      </c>
      <c r="R127" s="6" t="s">
        <v>503</v>
      </c>
      <c r="S127" s="7" t="s">
        <v>479</v>
      </c>
    </row>
    <row r="128" spans="1:19" x14ac:dyDescent="0.2">
      <c r="A128" s="6">
        <v>1958</v>
      </c>
      <c r="B128" s="6" t="s">
        <v>477</v>
      </c>
      <c r="C128" s="6" t="s">
        <v>387</v>
      </c>
      <c r="D128" s="6" t="s">
        <v>503</v>
      </c>
      <c r="E128" s="7" t="s">
        <v>479</v>
      </c>
      <c r="F128" s="6" t="s">
        <v>390</v>
      </c>
      <c r="G128" s="7">
        <v>3</v>
      </c>
      <c r="H128" s="7">
        <v>6</v>
      </c>
      <c r="I128" s="7">
        <v>6</v>
      </c>
      <c r="J128" s="7">
        <v>1</v>
      </c>
      <c r="K128" s="7">
        <v>6</v>
      </c>
      <c r="L128" s="7">
        <v>2</v>
      </c>
      <c r="M128" s="7">
        <v>0</v>
      </c>
      <c r="N128" s="7">
        <v>0</v>
      </c>
      <c r="O128" s="7">
        <v>0</v>
      </c>
      <c r="P128" s="7">
        <v>0</v>
      </c>
      <c r="Q128" s="6" t="s">
        <v>389</v>
      </c>
      <c r="R128" s="6" t="s">
        <v>503</v>
      </c>
      <c r="S128" s="7" t="s">
        <v>479</v>
      </c>
    </row>
    <row r="129" spans="1:19" x14ac:dyDescent="0.2">
      <c r="A129" s="6">
        <v>1958</v>
      </c>
      <c r="B129" s="6" t="s">
        <v>281</v>
      </c>
      <c r="C129" s="6" t="s">
        <v>149</v>
      </c>
      <c r="D129" s="6" t="s">
        <v>523</v>
      </c>
      <c r="E129" s="7" t="s">
        <v>499</v>
      </c>
      <c r="F129" s="6" t="s">
        <v>151</v>
      </c>
      <c r="G129" s="7">
        <v>6</v>
      </c>
      <c r="H129" s="7">
        <v>2</v>
      </c>
      <c r="I129" s="7">
        <v>3</v>
      </c>
      <c r="J129" s="7">
        <v>6</v>
      </c>
      <c r="K129" s="7">
        <v>4</v>
      </c>
      <c r="L129" s="7">
        <v>6</v>
      </c>
      <c r="M129" s="7">
        <v>10</v>
      </c>
      <c r="N129" s="7">
        <v>8</v>
      </c>
      <c r="O129" s="7">
        <v>8</v>
      </c>
      <c r="P129" s="7">
        <v>6</v>
      </c>
      <c r="Q129" s="6" t="s">
        <v>148</v>
      </c>
      <c r="R129" s="6" t="s">
        <v>523</v>
      </c>
      <c r="S129" s="7" t="s">
        <v>499</v>
      </c>
    </row>
    <row r="130" spans="1:19" x14ac:dyDescent="0.2">
      <c r="A130" s="6">
        <v>1957</v>
      </c>
      <c r="B130" s="6" t="s">
        <v>477</v>
      </c>
      <c r="C130" s="6" t="s">
        <v>387</v>
      </c>
      <c r="D130" s="6" t="s">
        <v>503</v>
      </c>
      <c r="E130" s="7" t="s">
        <v>479</v>
      </c>
      <c r="F130" s="6" t="s">
        <v>322</v>
      </c>
      <c r="G130" s="7">
        <v>6</v>
      </c>
      <c r="H130" s="7">
        <v>3</v>
      </c>
      <c r="I130" s="7">
        <v>6</v>
      </c>
      <c r="J130" s="7">
        <v>2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6" t="s">
        <v>371</v>
      </c>
      <c r="R130" s="6" t="s">
        <v>503</v>
      </c>
      <c r="S130" s="7" t="s">
        <v>479</v>
      </c>
    </row>
    <row r="131" spans="1:19" x14ac:dyDescent="0.2">
      <c r="A131" s="6">
        <v>1957</v>
      </c>
      <c r="B131" s="6" t="s">
        <v>281</v>
      </c>
      <c r="C131" s="6" t="s">
        <v>148</v>
      </c>
      <c r="D131" s="6" t="s">
        <v>523</v>
      </c>
      <c r="E131" s="7" t="s">
        <v>499</v>
      </c>
      <c r="F131" s="6" t="s">
        <v>150</v>
      </c>
      <c r="G131" s="7">
        <v>10</v>
      </c>
      <c r="H131" s="7">
        <v>8</v>
      </c>
      <c r="I131" s="7">
        <v>7</v>
      </c>
      <c r="J131" s="7">
        <v>5</v>
      </c>
      <c r="K131" s="7">
        <v>6</v>
      </c>
      <c r="L131" s="7">
        <v>4</v>
      </c>
      <c r="M131" s="7">
        <v>0</v>
      </c>
      <c r="N131" s="7">
        <v>0</v>
      </c>
      <c r="O131" s="7">
        <v>0</v>
      </c>
      <c r="P131" s="7">
        <v>0</v>
      </c>
      <c r="Q131" s="6" t="s">
        <v>149</v>
      </c>
      <c r="R131" s="6" t="s">
        <v>523</v>
      </c>
      <c r="S131" s="7" t="s">
        <v>499</v>
      </c>
    </row>
    <row r="132" spans="1:19" x14ac:dyDescent="0.2">
      <c r="A132" s="6">
        <v>1956</v>
      </c>
      <c r="B132" s="6" t="s">
        <v>477</v>
      </c>
      <c r="C132" s="6" t="s">
        <v>382</v>
      </c>
      <c r="D132" s="6" t="s">
        <v>503</v>
      </c>
      <c r="E132" s="7" t="s">
        <v>479</v>
      </c>
      <c r="F132" s="6" t="s">
        <v>388</v>
      </c>
      <c r="G132" s="7">
        <v>6</v>
      </c>
      <c r="H132" s="7">
        <v>3</v>
      </c>
      <c r="I132" s="7">
        <v>6</v>
      </c>
      <c r="J132" s="7">
        <v>4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6" t="s">
        <v>387</v>
      </c>
      <c r="R132" s="6" t="s">
        <v>503</v>
      </c>
      <c r="S132" s="7" t="s">
        <v>479</v>
      </c>
    </row>
    <row r="133" spans="1:19" x14ac:dyDescent="0.2">
      <c r="A133" s="6">
        <v>1956</v>
      </c>
      <c r="B133" s="6" t="s">
        <v>281</v>
      </c>
      <c r="C133" s="6" t="s">
        <v>144</v>
      </c>
      <c r="D133" s="6" t="s">
        <v>523</v>
      </c>
      <c r="E133" s="7" t="s">
        <v>499</v>
      </c>
      <c r="F133" s="6" t="s">
        <v>147</v>
      </c>
      <c r="G133" s="7">
        <v>4</v>
      </c>
      <c r="H133" s="7">
        <v>6</v>
      </c>
      <c r="I133" s="7">
        <v>6</v>
      </c>
      <c r="J133" s="7">
        <v>2</v>
      </c>
      <c r="K133" s="7">
        <v>6</v>
      </c>
      <c r="L133" s="7">
        <v>3</v>
      </c>
      <c r="M133" s="7">
        <v>6</v>
      </c>
      <c r="N133" s="7">
        <v>3</v>
      </c>
      <c r="O133" s="7">
        <v>0</v>
      </c>
      <c r="P133" s="7">
        <v>0</v>
      </c>
      <c r="Q133" s="6" t="s">
        <v>146</v>
      </c>
      <c r="R133" s="6" t="s">
        <v>523</v>
      </c>
      <c r="S133" s="7" t="s">
        <v>499</v>
      </c>
    </row>
    <row r="134" spans="1:19" x14ac:dyDescent="0.2">
      <c r="A134" s="6">
        <v>1955</v>
      </c>
      <c r="B134" s="6" t="s">
        <v>477</v>
      </c>
      <c r="C134" s="6" t="s">
        <v>377</v>
      </c>
      <c r="D134" s="6" t="s">
        <v>503</v>
      </c>
      <c r="E134" s="7" t="s">
        <v>479</v>
      </c>
      <c r="F134" s="6" t="s">
        <v>327</v>
      </c>
      <c r="G134" s="7">
        <v>6</v>
      </c>
      <c r="H134" s="7">
        <v>4</v>
      </c>
      <c r="I134" s="7">
        <v>6</v>
      </c>
      <c r="J134" s="7">
        <v>2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6" t="s">
        <v>386</v>
      </c>
      <c r="R134" s="6" t="s">
        <v>514</v>
      </c>
      <c r="S134" s="7" t="s">
        <v>490</v>
      </c>
    </row>
    <row r="135" spans="1:19" x14ac:dyDescent="0.2">
      <c r="A135" s="6">
        <v>1955</v>
      </c>
      <c r="B135" s="6" t="s">
        <v>281</v>
      </c>
      <c r="C135" s="6" t="s">
        <v>140</v>
      </c>
      <c r="D135" s="6" t="s">
        <v>503</v>
      </c>
      <c r="E135" s="7" t="s">
        <v>479</v>
      </c>
      <c r="F135" s="6" t="s">
        <v>145</v>
      </c>
      <c r="G135" s="7">
        <v>9</v>
      </c>
      <c r="H135" s="7">
        <v>7</v>
      </c>
      <c r="I135" s="7">
        <v>6</v>
      </c>
      <c r="J135" s="7">
        <v>3</v>
      </c>
      <c r="K135" s="7">
        <v>6</v>
      </c>
      <c r="L135" s="7">
        <v>3</v>
      </c>
      <c r="M135" s="7">
        <v>0</v>
      </c>
      <c r="N135" s="7">
        <v>0</v>
      </c>
      <c r="O135" s="7">
        <v>0</v>
      </c>
      <c r="P135" s="7">
        <v>0</v>
      </c>
      <c r="Q135" s="6" t="s">
        <v>144</v>
      </c>
      <c r="R135" s="6" t="s">
        <v>523</v>
      </c>
      <c r="S135" s="7" t="s">
        <v>499</v>
      </c>
    </row>
    <row r="136" spans="1:19" x14ac:dyDescent="0.2">
      <c r="A136" s="6">
        <v>1954</v>
      </c>
      <c r="B136" s="6" t="s">
        <v>477</v>
      </c>
      <c r="C136" s="6" t="s">
        <v>377</v>
      </c>
      <c r="D136" s="6" t="s">
        <v>503</v>
      </c>
      <c r="E136" s="7" t="s">
        <v>479</v>
      </c>
      <c r="F136" s="6" t="s">
        <v>385</v>
      </c>
      <c r="G136" s="7">
        <v>6</v>
      </c>
      <c r="H136" s="7">
        <v>8</v>
      </c>
      <c r="I136" s="7">
        <v>6</v>
      </c>
      <c r="J136" s="7">
        <v>1</v>
      </c>
      <c r="K136" s="7">
        <v>8</v>
      </c>
      <c r="L136" s="7">
        <v>6</v>
      </c>
      <c r="M136" s="7">
        <v>0</v>
      </c>
      <c r="N136" s="7">
        <v>0</v>
      </c>
      <c r="O136" s="7">
        <v>0</v>
      </c>
      <c r="P136" s="7">
        <v>0</v>
      </c>
      <c r="Q136" s="6" t="s">
        <v>371</v>
      </c>
      <c r="R136" s="6" t="s">
        <v>503</v>
      </c>
      <c r="S136" s="7" t="s">
        <v>479</v>
      </c>
    </row>
    <row r="137" spans="1:19" x14ac:dyDescent="0.2">
      <c r="A137" s="6">
        <v>1954</v>
      </c>
      <c r="B137" s="6" t="s">
        <v>281</v>
      </c>
      <c r="C137" s="6" t="s">
        <v>136</v>
      </c>
      <c r="D137" s="6" t="s">
        <v>503</v>
      </c>
      <c r="E137" s="7" t="s">
        <v>479</v>
      </c>
      <c r="F137" s="6" t="s">
        <v>143</v>
      </c>
      <c r="G137" s="7">
        <v>3</v>
      </c>
      <c r="H137" s="7">
        <v>6</v>
      </c>
      <c r="I137" s="7">
        <v>6</v>
      </c>
      <c r="J137" s="7">
        <v>2</v>
      </c>
      <c r="K137" s="7">
        <v>6</v>
      </c>
      <c r="L137" s="7">
        <v>4</v>
      </c>
      <c r="M137" s="7">
        <v>6</v>
      </c>
      <c r="N137" s="7">
        <v>4</v>
      </c>
      <c r="O137" s="7">
        <v>0</v>
      </c>
      <c r="P137" s="7">
        <v>0</v>
      </c>
      <c r="Q137" s="6" t="s">
        <v>142</v>
      </c>
      <c r="R137" s="6" t="s">
        <v>523</v>
      </c>
      <c r="S137" s="7" t="s">
        <v>499</v>
      </c>
    </row>
    <row r="138" spans="1:19" x14ac:dyDescent="0.2">
      <c r="A138" s="6">
        <v>1953</v>
      </c>
      <c r="B138" s="6" t="s">
        <v>477</v>
      </c>
      <c r="C138" s="6" t="s">
        <v>381</v>
      </c>
      <c r="D138" s="6" t="s">
        <v>503</v>
      </c>
      <c r="E138" s="7" t="s">
        <v>479</v>
      </c>
      <c r="F138" s="6" t="s">
        <v>361</v>
      </c>
      <c r="G138" s="7">
        <v>6</v>
      </c>
      <c r="H138" s="7">
        <v>2</v>
      </c>
      <c r="I138" s="7">
        <v>6</v>
      </c>
      <c r="J138" s="7">
        <v>4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6" t="s">
        <v>377</v>
      </c>
      <c r="R138" s="6" t="s">
        <v>503</v>
      </c>
      <c r="S138" s="7" t="s">
        <v>479</v>
      </c>
    </row>
    <row r="139" spans="1:19" x14ac:dyDescent="0.2">
      <c r="A139" s="6">
        <v>1953</v>
      </c>
      <c r="B139" s="6" t="s">
        <v>281</v>
      </c>
      <c r="C139" s="6" t="s">
        <v>140</v>
      </c>
      <c r="D139" s="6" t="s">
        <v>503</v>
      </c>
      <c r="E139" s="7" t="s">
        <v>479</v>
      </c>
      <c r="F139" s="6" t="s">
        <v>141</v>
      </c>
      <c r="G139" s="7">
        <v>6</v>
      </c>
      <c r="H139" s="7">
        <v>3</v>
      </c>
      <c r="I139" s="7">
        <v>6</v>
      </c>
      <c r="J139" s="7">
        <v>2</v>
      </c>
      <c r="K139" s="7">
        <v>6</v>
      </c>
      <c r="L139" s="7">
        <v>3</v>
      </c>
      <c r="M139" s="7">
        <v>0</v>
      </c>
      <c r="N139" s="7">
        <v>0</v>
      </c>
      <c r="O139" s="7">
        <v>0</v>
      </c>
      <c r="P139" s="7">
        <v>0</v>
      </c>
      <c r="Q139" s="6" t="s">
        <v>136</v>
      </c>
      <c r="R139" s="6" t="s">
        <v>503</v>
      </c>
      <c r="S139" s="7" t="s">
        <v>479</v>
      </c>
    </row>
    <row r="140" spans="1:19" x14ac:dyDescent="0.2">
      <c r="A140" s="6">
        <v>1952</v>
      </c>
      <c r="B140" s="6" t="s">
        <v>477</v>
      </c>
      <c r="C140" s="6" t="s">
        <v>381</v>
      </c>
      <c r="D140" s="6" t="s">
        <v>503</v>
      </c>
      <c r="E140" s="7" t="s">
        <v>479</v>
      </c>
      <c r="F140" s="6" t="s">
        <v>384</v>
      </c>
      <c r="G140" s="7">
        <v>6</v>
      </c>
      <c r="H140" s="7">
        <v>3</v>
      </c>
      <c r="I140" s="7">
        <v>7</v>
      </c>
      <c r="J140" s="7">
        <v>5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6" t="s">
        <v>377</v>
      </c>
      <c r="R140" s="6" t="s">
        <v>503</v>
      </c>
      <c r="S140" s="7" t="s">
        <v>479</v>
      </c>
    </row>
    <row r="141" spans="1:19" x14ac:dyDescent="0.2">
      <c r="A141" s="6">
        <v>1952</v>
      </c>
      <c r="B141" s="6" t="s">
        <v>281</v>
      </c>
      <c r="C141" s="6" t="s">
        <v>135</v>
      </c>
      <c r="D141" s="6" t="s">
        <v>523</v>
      </c>
      <c r="E141" s="7" t="s">
        <v>499</v>
      </c>
      <c r="F141" s="6" t="s">
        <v>139</v>
      </c>
      <c r="G141" s="7">
        <v>6</v>
      </c>
      <c r="H141" s="7">
        <v>1</v>
      </c>
      <c r="I141" s="7">
        <v>6</v>
      </c>
      <c r="J141" s="7">
        <v>2</v>
      </c>
      <c r="K141" s="7">
        <v>6</v>
      </c>
      <c r="L141" s="7">
        <v>3</v>
      </c>
      <c r="M141" s="7">
        <v>0</v>
      </c>
      <c r="N141" s="7">
        <v>0</v>
      </c>
      <c r="O141" s="7">
        <v>0</v>
      </c>
      <c r="P141" s="7">
        <v>0</v>
      </c>
      <c r="Q141" s="6" t="s">
        <v>138</v>
      </c>
      <c r="R141" s="6" t="s">
        <v>503</v>
      </c>
      <c r="S141" s="7" t="s">
        <v>479</v>
      </c>
    </row>
    <row r="142" spans="1:19" x14ac:dyDescent="0.2">
      <c r="A142" s="6">
        <v>1951</v>
      </c>
      <c r="B142" s="6" t="s">
        <v>477</v>
      </c>
      <c r="C142" s="6" t="s">
        <v>381</v>
      </c>
      <c r="D142" s="6" t="s">
        <v>503</v>
      </c>
      <c r="E142" s="7" t="s">
        <v>479</v>
      </c>
      <c r="F142" s="6" t="s">
        <v>383</v>
      </c>
      <c r="G142" s="7">
        <v>6</v>
      </c>
      <c r="H142" s="7">
        <v>3</v>
      </c>
      <c r="I142" s="7">
        <v>1</v>
      </c>
      <c r="J142" s="7">
        <v>6</v>
      </c>
      <c r="K142" s="7">
        <v>6</v>
      </c>
      <c r="L142" s="7">
        <v>4</v>
      </c>
      <c r="M142" s="7">
        <v>0</v>
      </c>
      <c r="N142" s="7">
        <v>0</v>
      </c>
      <c r="O142" s="7">
        <v>0</v>
      </c>
      <c r="P142" s="7">
        <v>0</v>
      </c>
      <c r="Q142" s="6" t="s">
        <v>382</v>
      </c>
      <c r="R142" s="6" t="s">
        <v>503</v>
      </c>
      <c r="S142" s="7" t="s">
        <v>479</v>
      </c>
    </row>
    <row r="143" spans="1:19" x14ac:dyDescent="0.2">
      <c r="A143" s="6">
        <v>1951</v>
      </c>
      <c r="B143" s="6" t="s">
        <v>281</v>
      </c>
      <c r="C143" s="6" t="s">
        <v>135</v>
      </c>
      <c r="D143" s="6" t="s">
        <v>523</v>
      </c>
      <c r="E143" s="7" t="s">
        <v>499</v>
      </c>
      <c r="F143" s="6" t="s">
        <v>137</v>
      </c>
      <c r="G143" s="7">
        <v>6</v>
      </c>
      <c r="H143" s="7">
        <v>4</v>
      </c>
      <c r="I143" s="7">
        <v>6</v>
      </c>
      <c r="J143" s="7">
        <v>1</v>
      </c>
      <c r="K143" s="7">
        <v>6</v>
      </c>
      <c r="L143" s="7">
        <v>1</v>
      </c>
      <c r="M143" s="7">
        <v>0</v>
      </c>
      <c r="N143" s="7">
        <v>0</v>
      </c>
      <c r="O143" s="7">
        <v>0</v>
      </c>
      <c r="P143" s="7">
        <v>0</v>
      </c>
      <c r="Q143" s="6" t="s">
        <v>136</v>
      </c>
      <c r="R143" s="6" t="s">
        <v>503</v>
      </c>
      <c r="S143" s="7" t="s">
        <v>479</v>
      </c>
    </row>
    <row r="144" spans="1:19" x14ac:dyDescent="0.2">
      <c r="A144" s="6">
        <v>1950</v>
      </c>
      <c r="B144" s="6" t="s">
        <v>477</v>
      </c>
      <c r="C144" s="6" t="s">
        <v>374</v>
      </c>
      <c r="D144" s="6" t="s">
        <v>503</v>
      </c>
      <c r="E144" s="7" t="s">
        <v>479</v>
      </c>
      <c r="F144" s="6" t="s">
        <v>319</v>
      </c>
      <c r="G144" s="7">
        <v>6</v>
      </c>
      <c r="H144" s="7">
        <v>4</v>
      </c>
      <c r="I144" s="7">
        <v>6</v>
      </c>
      <c r="J144" s="7">
        <v>3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6" t="s">
        <v>377</v>
      </c>
      <c r="R144" s="6" t="s">
        <v>503</v>
      </c>
      <c r="S144" s="7" t="s">
        <v>479</v>
      </c>
    </row>
    <row r="145" spans="1:19" x14ac:dyDescent="0.2">
      <c r="A145" s="6">
        <v>1950</v>
      </c>
      <c r="B145" s="6" t="s">
        <v>281</v>
      </c>
      <c r="C145" s="6" t="s">
        <v>132</v>
      </c>
      <c r="D145" s="6" t="s">
        <v>503</v>
      </c>
      <c r="E145" s="7" t="s">
        <v>479</v>
      </c>
      <c r="F145" s="6" t="s">
        <v>134</v>
      </c>
      <c r="G145" s="7">
        <v>6</v>
      </c>
      <c r="H145" s="7">
        <v>3</v>
      </c>
      <c r="I145" s="7">
        <v>4</v>
      </c>
      <c r="J145" s="7">
        <v>6</v>
      </c>
      <c r="K145" s="7">
        <v>5</v>
      </c>
      <c r="L145" s="7">
        <v>7</v>
      </c>
      <c r="M145" s="7">
        <v>6</v>
      </c>
      <c r="N145" s="7">
        <v>4</v>
      </c>
      <c r="O145" s="7">
        <v>6</v>
      </c>
      <c r="P145" s="7">
        <v>3</v>
      </c>
      <c r="Q145" s="6" t="s">
        <v>133</v>
      </c>
      <c r="R145" s="6" t="s">
        <v>503</v>
      </c>
      <c r="S145" s="7" t="s">
        <v>479</v>
      </c>
    </row>
    <row r="146" spans="1:19" x14ac:dyDescent="0.2">
      <c r="A146" s="6">
        <v>1949</v>
      </c>
      <c r="B146" s="6" t="s">
        <v>477</v>
      </c>
      <c r="C146" s="6" t="s">
        <v>374</v>
      </c>
      <c r="D146" s="6" t="s">
        <v>503</v>
      </c>
      <c r="E146" s="7" t="s">
        <v>479</v>
      </c>
      <c r="F146" s="6" t="s">
        <v>341</v>
      </c>
      <c r="G146" s="7">
        <v>6</v>
      </c>
      <c r="H146" s="7">
        <v>3</v>
      </c>
      <c r="I146" s="7">
        <v>6</v>
      </c>
      <c r="J146" s="7">
        <v>1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6" t="s">
        <v>377</v>
      </c>
      <c r="R146" s="6" t="s">
        <v>503</v>
      </c>
      <c r="S146" s="7" t="s">
        <v>479</v>
      </c>
    </row>
    <row r="147" spans="1:19" x14ac:dyDescent="0.2">
      <c r="A147" s="6">
        <v>1949</v>
      </c>
      <c r="B147" s="6" t="s">
        <v>281</v>
      </c>
      <c r="C147" s="6" t="s">
        <v>128</v>
      </c>
      <c r="D147" s="6" t="s">
        <v>503</v>
      </c>
      <c r="E147" s="7" t="s">
        <v>479</v>
      </c>
      <c r="F147" s="6" t="s">
        <v>131</v>
      </c>
      <c r="G147" s="7">
        <v>16</v>
      </c>
      <c r="H147" s="7">
        <v>18</v>
      </c>
      <c r="I147" s="7">
        <v>2</v>
      </c>
      <c r="J147" s="7">
        <v>6</v>
      </c>
      <c r="K147" s="7">
        <v>6</v>
      </c>
      <c r="L147" s="7">
        <v>1</v>
      </c>
      <c r="M147" s="7">
        <v>6</v>
      </c>
      <c r="N147" s="7">
        <v>2</v>
      </c>
      <c r="O147" s="7">
        <v>6</v>
      </c>
      <c r="P147" s="7">
        <v>4</v>
      </c>
      <c r="Q147" s="6" t="s">
        <v>116</v>
      </c>
      <c r="R147" s="6" t="s">
        <v>503</v>
      </c>
      <c r="S147" s="7" t="s">
        <v>479</v>
      </c>
    </row>
    <row r="148" spans="1:19" x14ac:dyDescent="0.2">
      <c r="A148" s="6">
        <v>1948</v>
      </c>
      <c r="B148" s="6" t="s">
        <v>477</v>
      </c>
      <c r="C148" s="6" t="s">
        <v>374</v>
      </c>
      <c r="D148" s="6" t="s">
        <v>503</v>
      </c>
      <c r="E148" s="7" t="s">
        <v>479</v>
      </c>
      <c r="F148" s="6" t="s">
        <v>380</v>
      </c>
      <c r="G148" s="7">
        <v>4</v>
      </c>
      <c r="H148" s="7">
        <v>6</v>
      </c>
      <c r="I148" s="7">
        <v>6</v>
      </c>
      <c r="J148" s="7">
        <v>4</v>
      </c>
      <c r="K148" s="7">
        <v>15</v>
      </c>
      <c r="L148" s="7">
        <v>13</v>
      </c>
      <c r="M148" s="7">
        <v>0</v>
      </c>
      <c r="N148" s="7">
        <v>0</v>
      </c>
      <c r="O148" s="7">
        <v>0</v>
      </c>
      <c r="P148" s="7">
        <v>0</v>
      </c>
      <c r="Q148" s="6" t="s">
        <v>371</v>
      </c>
      <c r="R148" s="6" t="s">
        <v>503</v>
      </c>
      <c r="S148" s="7" t="s">
        <v>479</v>
      </c>
    </row>
    <row r="149" spans="1:19" x14ac:dyDescent="0.2">
      <c r="A149" s="6">
        <v>1948</v>
      </c>
      <c r="B149" s="6" t="s">
        <v>281</v>
      </c>
      <c r="C149" s="6" t="s">
        <v>128</v>
      </c>
      <c r="D149" s="6" t="s">
        <v>503</v>
      </c>
      <c r="E149" s="7" t="s">
        <v>479</v>
      </c>
      <c r="F149" s="6" t="s">
        <v>130</v>
      </c>
      <c r="G149" s="7">
        <v>6</v>
      </c>
      <c r="H149" s="7">
        <v>2</v>
      </c>
      <c r="I149" s="7">
        <v>6</v>
      </c>
      <c r="J149" s="7">
        <v>3</v>
      </c>
      <c r="K149" s="7">
        <v>14</v>
      </c>
      <c r="L149" s="7">
        <v>12</v>
      </c>
      <c r="M149" s="7">
        <v>0</v>
      </c>
      <c r="N149" s="7">
        <v>0</v>
      </c>
      <c r="O149" s="7">
        <v>0</v>
      </c>
      <c r="P149" s="7">
        <v>0</v>
      </c>
      <c r="Q149" s="6" t="s">
        <v>129</v>
      </c>
      <c r="R149" s="6" t="s">
        <v>529</v>
      </c>
      <c r="S149" s="7" t="s">
        <v>532</v>
      </c>
    </row>
    <row r="150" spans="1:19" x14ac:dyDescent="0.2">
      <c r="A150" s="6">
        <v>1947</v>
      </c>
      <c r="B150" s="6" t="s">
        <v>477</v>
      </c>
      <c r="C150" s="6" t="s">
        <v>371</v>
      </c>
      <c r="D150" s="6" t="s">
        <v>503</v>
      </c>
      <c r="E150" s="7" t="s">
        <v>479</v>
      </c>
      <c r="F150" s="6" t="s">
        <v>379</v>
      </c>
      <c r="G150" s="7">
        <v>8</v>
      </c>
      <c r="H150" s="7">
        <v>6</v>
      </c>
      <c r="I150" s="7">
        <v>4</v>
      </c>
      <c r="J150" s="7">
        <v>6</v>
      </c>
      <c r="K150" s="7">
        <v>6</v>
      </c>
      <c r="L150" s="7">
        <v>1</v>
      </c>
      <c r="M150" s="7">
        <v>0</v>
      </c>
      <c r="N150" s="7">
        <v>0</v>
      </c>
      <c r="O150" s="7">
        <v>0</v>
      </c>
      <c r="P150" s="7">
        <v>0</v>
      </c>
      <c r="Q150" s="6" t="s">
        <v>374</v>
      </c>
      <c r="R150" s="6" t="s">
        <v>503</v>
      </c>
      <c r="S150" s="7" t="s">
        <v>479</v>
      </c>
    </row>
    <row r="151" spans="1:19" x14ac:dyDescent="0.2">
      <c r="A151" s="6">
        <v>1947</v>
      </c>
      <c r="B151" s="6" t="s">
        <v>281</v>
      </c>
      <c r="C151" s="6" t="s">
        <v>120</v>
      </c>
      <c r="D151" s="6" t="s">
        <v>503</v>
      </c>
      <c r="E151" s="7" t="s">
        <v>479</v>
      </c>
      <c r="F151" s="6" t="s">
        <v>127</v>
      </c>
      <c r="G151" s="7">
        <v>4</v>
      </c>
      <c r="H151" s="7">
        <v>6</v>
      </c>
      <c r="I151" s="7">
        <v>2</v>
      </c>
      <c r="J151" s="7">
        <v>6</v>
      </c>
      <c r="K151" s="7">
        <v>6</v>
      </c>
      <c r="L151" s="7">
        <v>1</v>
      </c>
      <c r="M151" s="7">
        <v>6</v>
      </c>
      <c r="N151" s="7">
        <v>0</v>
      </c>
      <c r="O151" s="7">
        <v>6</v>
      </c>
      <c r="P151" s="7">
        <v>3</v>
      </c>
      <c r="Q151" s="6" t="s">
        <v>117</v>
      </c>
      <c r="R151" s="6" t="s">
        <v>503</v>
      </c>
      <c r="S151" s="7" t="s">
        <v>479</v>
      </c>
    </row>
    <row r="152" spans="1:19" x14ac:dyDescent="0.2">
      <c r="A152" s="6">
        <v>1946</v>
      </c>
      <c r="B152" s="6" t="s">
        <v>477</v>
      </c>
      <c r="C152" s="6" t="s">
        <v>370</v>
      </c>
      <c r="D152" s="6" t="s">
        <v>503</v>
      </c>
      <c r="E152" s="7" t="s">
        <v>479</v>
      </c>
      <c r="F152" s="6" t="s">
        <v>378</v>
      </c>
      <c r="G152" s="7">
        <v>11</v>
      </c>
      <c r="H152" s="7">
        <v>9</v>
      </c>
      <c r="I152" s="7">
        <v>6</v>
      </c>
      <c r="J152" s="7">
        <v>3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6" t="s">
        <v>377</v>
      </c>
      <c r="R152" s="6" t="s">
        <v>503</v>
      </c>
      <c r="S152" s="7" t="s">
        <v>479</v>
      </c>
    </row>
    <row r="153" spans="1:19" x14ac:dyDescent="0.2">
      <c r="A153" s="6">
        <v>1946</v>
      </c>
      <c r="B153" s="6" t="s">
        <v>281</v>
      </c>
      <c r="C153" s="6" t="s">
        <v>120</v>
      </c>
      <c r="D153" s="6" t="s">
        <v>503</v>
      </c>
      <c r="E153" s="7" t="s">
        <v>479</v>
      </c>
      <c r="F153" s="6" t="s">
        <v>126</v>
      </c>
      <c r="G153" s="7">
        <v>9</v>
      </c>
      <c r="H153" s="7">
        <v>7</v>
      </c>
      <c r="I153" s="7">
        <v>6</v>
      </c>
      <c r="J153" s="7">
        <v>3</v>
      </c>
      <c r="K153" s="7">
        <v>6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6" t="s">
        <v>125</v>
      </c>
      <c r="R153" s="6" t="s">
        <v>503</v>
      </c>
      <c r="S153" s="7" t="s">
        <v>479</v>
      </c>
    </row>
    <row r="154" spans="1:19" x14ac:dyDescent="0.2">
      <c r="A154" s="6">
        <v>1945</v>
      </c>
      <c r="B154" s="6" t="s">
        <v>477</v>
      </c>
      <c r="C154" s="6" t="s">
        <v>360</v>
      </c>
      <c r="D154" s="6" t="s">
        <v>503</v>
      </c>
      <c r="E154" s="7" t="s">
        <v>479</v>
      </c>
      <c r="F154" s="6" t="s">
        <v>376</v>
      </c>
      <c r="G154" s="7">
        <v>3</v>
      </c>
      <c r="H154" s="7">
        <v>6</v>
      </c>
      <c r="I154" s="7">
        <v>8</v>
      </c>
      <c r="J154" s="7">
        <v>6</v>
      </c>
      <c r="K154" s="7">
        <v>6</v>
      </c>
      <c r="L154" s="7">
        <v>4</v>
      </c>
      <c r="M154" s="7">
        <v>0</v>
      </c>
      <c r="N154" s="7">
        <v>0</v>
      </c>
      <c r="O154" s="7">
        <v>0</v>
      </c>
      <c r="P154" s="7">
        <v>0</v>
      </c>
      <c r="Q154" s="6" t="s">
        <v>370</v>
      </c>
      <c r="R154" s="6" t="s">
        <v>503</v>
      </c>
      <c r="S154" s="7" t="s">
        <v>479</v>
      </c>
    </row>
    <row r="155" spans="1:19" x14ac:dyDescent="0.2">
      <c r="A155" s="6">
        <v>1945</v>
      </c>
      <c r="B155" s="6" t="s">
        <v>281</v>
      </c>
      <c r="C155" s="6" t="s">
        <v>117</v>
      </c>
      <c r="D155" s="6" t="s">
        <v>503</v>
      </c>
      <c r="E155" s="7" t="s">
        <v>479</v>
      </c>
      <c r="F155" s="6" t="s">
        <v>124</v>
      </c>
      <c r="G155" s="7">
        <v>14</v>
      </c>
      <c r="H155" s="7">
        <v>12</v>
      </c>
      <c r="I155" s="7">
        <v>6</v>
      </c>
      <c r="J155" s="7">
        <v>1</v>
      </c>
      <c r="K155" s="7">
        <v>6</v>
      </c>
      <c r="L155" s="7">
        <v>2</v>
      </c>
      <c r="M155" s="7">
        <v>0</v>
      </c>
      <c r="N155" s="7">
        <v>0</v>
      </c>
      <c r="O155" s="7">
        <v>0</v>
      </c>
      <c r="P155" s="7">
        <v>0</v>
      </c>
      <c r="Q155" s="6" t="s">
        <v>122</v>
      </c>
      <c r="R155" s="6" t="s">
        <v>503</v>
      </c>
      <c r="S155" s="7" t="s">
        <v>479</v>
      </c>
    </row>
    <row r="156" spans="1:19" x14ac:dyDescent="0.2">
      <c r="A156" s="6">
        <v>1944</v>
      </c>
      <c r="B156" s="6" t="s">
        <v>477</v>
      </c>
      <c r="C156" s="6" t="s">
        <v>370</v>
      </c>
      <c r="D156" s="6" t="s">
        <v>503</v>
      </c>
      <c r="E156" s="7" t="s">
        <v>479</v>
      </c>
      <c r="F156" s="6" t="s">
        <v>375</v>
      </c>
      <c r="G156" s="7">
        <v>6</v>
      </c>
      <c r="H156" s="7">
        <v>3</v>
      </c>
      <c r="I156" s="7">
        <v>8</v>
      </c>
      <c r="J156" s="7">
        <v>6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6" t="s">
        <v>374</v>
      </c>
      <c r="R156" s="6" t="s">
        <v>503</v>
      </c>
      <c r="S156" s="7" t="s">
        <v>479</v>
      </c>
    </row>
    <row r="157" spans="1:19" x14ac:dyDescent="0.2">
      <c r="A157" s="6">
        <v>1944</v>
      </c>
      <c r="B157" s="6" t="s">
        <v>281</v>
      </c>
      <c r="C157" s="6" t="s">
        <v>117</v>
      </c>
      <c r="D157" s="6" t="s">
        <v>503</v>
      </c>
      <c r="E157" s="7" t="s">
        <v>479</v>
      </c>
      <c r="F157" s="6" t="s">
        <v>123</v>
      </c>
      <c r="G157" s="7">
        <v>6</v>
      </c>
      <c r="H157" s="7">
        <v>4</v>
      </c>
      <c r="I157" s="7">
        <v>3</v>
      </c>
      <c r="J157" s="7">
        <v>6</v>
      </c>
      <c r="K157" s="7">
        <v>6</v>
      </c>
      <c r="L157" s="7">
        <v>3</v>
      </c>
      <c r="M157" s="7">
        <v>6</v>
      </c>
      <c r="N157" s="7">
        <v>3</v>
      </c>
      <c r="O157" s="7">
        <v>0</v>
      </c>
      <c r="P157" s="7">
        <v>0</v>
      </c>
      <c r="Q157" s="6" t="s">
        <v>122</v>
      </c>
      <c r="R157" s="6" t="s">
        <v>503</v>
      </c>
      <c r="S157" s="7" t="s">
        <v>479</v>
      </c>
    </row>
    <row r="158" spans="1:19" x14ac:dyDescent="0.2">
      <c r="A158" s="6">
        <v>1943</v>
      </c>
      <c r="B158" s="6" t="s">
        <v>477</v>
      </c>
      <c r="C158" s="6" t="s">
        <v>370</v>
      </c>
      <c r="D158" s="6" t="s">
        <v>503</v>
      </c>
      <c r="E158" s="7" t="s">
        <v>479</v>
      </c>
      <c r="F158" s="6" t="s">
        <v>373</v>
      </c>
      <c r="G158" s="7">
        <v>6</v>
      </c>
      <c r="H158" s="7">
        <v>3</v>
      </c>
      <c r="I158" s="7">
        <v>5</v>
      </c>
      <c r="J158" s="7">
        <v>7</v>
      </c>
      <c r="K158" s="7">
        <v>6</v>
      </c>
      <c r="L158" s="7">
        <v>3</v>
      </c>
      <c r="M158" s="7">
        <v>0</v>
      </c>
      <c r="N158" s="7">
        <v>0</v>
      </c>
      <c r="O158" s="7">
        <v>0</v>
      </c>
      <c r="P158" s="7">
        <v>0</v>
      </c>
      <c r="Q158" s="6" t="s">
        <v>371</v>
      </c>
      <c r="R158" s="6" t="s">
        <v>503</v>
      </c>
      <c r="S158" s="7" t="s">
        <v>479</v>
      </c>
    </row>
    <row r="159" spans="1:19" x14ac:dyDescent="0.2">
      <c r="A159" s="6">
        <v>1943</v>
      </c>
      <c r="B159" s="6" t="s">
        <v>281</v>
      </c>
      <c r="C159" s="6" t="s">
        <v>119</v>
      </c>
      <c r="D159" s="6" t="s">
        <v>503</v>
      </c>
      <c r="E159" s="7" t="s">
        <v>479</v>
      </c>
      <c r="F159" s="6" t="s">
        <v>121</v>
      </c>
      <c r="G159" s="7">
        <v>6</v>
      </c>
      <c r="H159" s="7">
        <v>3</v>
      </c>
      <c r="I159" s="7">
        <v>6</v>
      </c>
      <c r="J159" s="7">
        <v>8</v>
      </c>
      <c r="K159" s="7">
        <v>10</v>
      </c>
      <c r="L159" s="7">
        <v>8</v>
      </c>
      <c r="M159" s="7">
        <v>6</v>
      </c>
      <c r="N159" s="7">
        <v>0</v>
      </c>
      <c r="O159" s="7">
        <v>0</v>
      </c>
      <c r="P159" s="7">
        <v>0</v>
      </c>
      <c r="Q159" s="6" t="s">
        <v>120</v>
      </c>
      <c r="R159" s="6" t="s">
        <v>503</v>
      </c>
      <c r="S159" s="7" t="s">
        <v>479</v>
      </c>
    </row>
    <row r="160" spans="1:19" x14ac:dyDescent="0.2">
      <c r="A160" s="6">
        <v>1942</v>
      </c>
      <c r="B160" s="6" t="s">
        <v>477</v>
      </c>
      <c r="C160" s="6" t="s">
        <v>370</v>
      </c>
      <c r="D160" s="6" t="s">
        <v>503</v>
      </c>
      <c r="E160" s="7" t="s">
        <v>479</v>
      </c>
      <c r="F160" s="6" t="s">
        <v>372</v>
      </c>
      <c r="G160" s="7">
        <v>4</v>
      </c>
      <c r="H160" s="7">
        <v>6</v>
      </c>
      <c r="I160" s="7">
        <v>6</v>
      </c>
      <c r="J160" s="7">
        <v>1</v>
      </c>
      <c r="K160" s="7">
        <v>6</v>
      </c>
      <c r="L160" s="7">
        <v>4</v>
      </c>
      <c r="M160" s="7">
        <v>0</v>
      </c>
      <c r="N160" s="7">
        <v>0</v>
      </c>
      <c r="O160" s="7">
        <v>0</v>
      </c>
      <c r="P160" s="7">
        <v>0</v>
      </c>
      <c r="Q160" s="6" t="s">
        <v>371</v>
      </c>
      <c r="R160" s="6" t="s">
        <v>503</v>
      </c>
      <c r="S160" s="7" t="s">
        <v>479</v>
      </c>
    </row>
    <row r="161" spans="1:19" x14ac:dyDescent="0.2">
      <c r="A161" s="6">
        <v>1942</v>
      </c>
      <c r="B161" s="6" t="s">
        <v>281</v>
      </c>
      <c r="C161" s="6" t="s">
        <v>116</v>
      </c>
      <c r="D161" s="6" t="s">
        <v>503</v>
      </c>
      <c r="E161" s="7" t="s">
        <v>479</v>
      </c>
      <c r="F161" s="6" t="s">
        <v>118</v>
      </c>
      <c r="G161" s="7">
        <v>8</v>
      </c>
      <c r="H161" s="7">
        <v>6</v>
      </c>
      <c r="I161" s="7">
        <v>7</v>
      </c>
      <c r="J161" s="7">
        <v>5</v>
      </c>
      <c r="K161" s="7">
        <v>3</v>
      </c>
      <c r="L161" s="7">
        <v>6</v>
      </c>
      <c r="M161" s="7">
        <v>4</v>
      </c>
      <c r="N161" s="7">
        <v>6</v>
      </c>
      <c r="O161" s="7">
        <v>6</v>
      </c>
      <c r="P161" s="7">
        <v>2</v>
      </c>
      <c r="Q161" s="6" t="s">
        <v>117</v>
      </c>
      <c r="R161" s="6" t="s">
        <v>503</v>
      </c>
      <c r="S161" s="7" t="s">
        <v>479</v>
      </c>
    </row>
    <row r="162" spans="1:19" x14ac:dyDescent="0.2">
      <c r="A162" s="6">
        <v>1941</v>
      </c>
      <c r="B162" s="6" t="s">
        <v>477</v>
      </c>
      <c r="C162" s="6" t="s">
        <v>360</v>
      </c>
      <c r="D162" s="6" t="s">
        <v>503</v>
      </c>
      <c r="E162" s="7" t="s">
        <v>479</v>
      </c>
      <c r="F162" s="6" t="s">
        <v>288</v>
      </c>
      <c r="G162" s="7">
        <v>7</v>
      </c>
      <c r="H162" s="7">
        <v>5</v>
      </c>
      <c r="I162" s="7">
        <v>6</v>
      </c>
      <c r="J162" s="7">
        <v>2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6" t="s">
        <v>370</v>
      </c>
      <c r="R162" s="6" t="s">
        <v>503</v>
      </c>
      <c r="S162" s="7" t="s">
        <v>479</v>
      </c>
    </row>
    <row r="163" spans="1:19" x14ac:dyDescent="0.2">
      <c r="A163" s="6">
        <v>1941</v>
      </c>
      <c r="B163" s="6" t="s">
        <v>281</v>
      </c>
      <c r="C163" s="6" t="s">
        <v>109</v>
      </c>
      <c r="D163" s="6" t="s">
        <v>503</v>
      </c>
      <c r="E163" s="7" t="s">
        <v>479</v>
      </c>
      <c r="F163" s="6" t="s">
        <v>115</v>
      </c>
      <c r="G163" s="7">
        <v>5</v>
      </c>
      <c r="H163" s="7">
        <v>7</v>
      </c>
      <c r="I163" s="7">
        <v>6</v>
      </c>
      <c r="J163" s="7">
        <v>1</v>
      </c>
      <c r="K163" s="7">
        <v>6</v>
      </c>
      <c r="L163" s="7">
        <v>3</v>
      </c>
      <c r="M163" s="7">
        <v>6</v>
      </c>
      <c r="N163" s="7">
        <v>3</v>
      </c>
      <c r="O163" s="7">
        <v>0</v>
      </c>
      <c r="P163" s="7">
        <v>0</v>
      </c>
      <c r="Q163" s="6" t="s">
        <v>114</v>
      </c>
      <c r="R163" s="6" t="s">
        <v>503</v>
      </c>
      <c r="S163" s="7" t="s">
        <v>479</v>
      </c>
    </row>
    <row r="164" spans="1:19" x14ac:dyDescent="0.2">
      <c r="A164" s="6">
        <v>1940</v>
      </c>
      <c r="B164" s="6" t="s">
        <v>477</v>
      </c>
      <c r="C164" s="6" t="s">
        <v>362</v>
      </c>
      <c r="D164" s="6" t="s">
        <v>503</v>
      </c>
      <c r="E164" s="7" t="s">
        <v>479</v>
      </c>
      <c r="F164" s="6" t="s">
        <v>369</v>
      </c>
      <c r="G164" s="7">
        <v>6</v>
      </c>
      <c r="H164" s="7">
        <v>2</v>
      </c>
      <c r="I164" s="7">
        <v>6</v>
      </c>
      <c r="J164" s="7">
        <v>3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6" t="s">
        <v>352</v>
      </c>
      <c r="R164" s="6" t="s">
        <v>503</v>
      </c>
      <c r="S164" s="7" t="s">
        <v>479</v>
      </c>
    </row>
    <row r="165" spans="1:19" x14ac:dyDescent="0.2">
      <c r="A165" s="6">
        <v>1940</v>
      </c>
      <c r="B165" s="6" t="s">
        <v>281</v>
      </c>
      <c r="C165" s="6" t="s">
        <v>112</v>
      </c>
      <c r="D165" s="6" t="s">
        <v>503</v>
      </c>
      <c r="E165" s="7" t="s">
        <v>479</v>
      </c>
      <c r="F165" s="6" t="s">
        <v>113</v>
      </c>
      <c r="G165" s="7">
        <v>4</v>
      </c>
      <c r="H165" s="7">
        <v>6</v>
      </c>
      <c r="I165" s="7">
        <v>6</v>
      </c>
      <c r="J165" s="7">
        <v>8</v>
      </c>
      <c r="K165" s="7">
        <v>6</v>
      </c>
      <c r="L165" s="7">
        <v>3</v>
      </c>
      <c r="M165" s="7">
        <v>6</v>
      </c>
      <c r="N165" s="7">
        <v>3</v>
      </c>
      <c r="O165" s="7">
        <v>7</v>
      </c>
      <c r="P165" s="7">
        <v>5</v>
      </c>
      <c r="Q165" s="6" t="s">
        <v>109</v>
      </c>
      <c r="R165" s="6" t="s">
        <v>503</v>
      </c>
      <c r="S165" s="7" t="s">
        <v>479</v>
      </c>
    </row>
    <row r="166" spans="1:19" x14ac:dyDescent="0.2">
      <c r="A166" s="6">
        <v>1939</v>
      </c>
      <c r="B166" s="6" t="s">
        <v>477</v>
      </c>
      <c r="C166" s="6" t="s">
        <v>362</v>
      </c>
      <c r="D166" s="6" t="s">
        <v>503</v>
      </c>
      <c r="E166" s="7" t="s">
        <v>479</v>
      </c>
      <c r="F166" s="6" t="s">
        <v>368</v>
      </c>
      <c r="G166" s="7">
        <v>6</v>
      </c>
      <c r="H166" s="7">
        <v>0</v>
      </c>
      <c r="I166" s="7">
        <v>8</v>
      </c>
      <c r="J166" s="7">
        <v>10</v>
      </c>
      <c r="K166" s="7">
        <v>6</v>
      </c>
      <c r="L166" s="7">
        <v>4</v>
      </c>
      <c r="M166" s="7">
        <v>0</v>
      </c>
      <c r="N166" s="7">
        <v>0</v>
      </c>
      <c r="O166" s="7">
        <v>0</v>
      </c>
      <c r="P166" s="7">
        <v>0</v>
      </c>
      <c r="Q166" s="6" t="s">
        <v>352</v>
      </c>
      <c r="R166" s="6" t="s">
        <v>503</v>
      </c>
      <c r="S166" s="7" t="s">
        <v>479</v>
      </c>
    </row>
    <row r="167" spans="1:19" x14ac:dyDescent="0.2">
      <c r="A167" s="6">
        <v>1939</v>
      </c>
      <c r="B167" s="6" t="s">
        <v>281</v>
      </c>
      <c r="C167" s="6" t="s">
        <v>109</v>
      </c>
      <c r="D167" s="6" t="s">
        <v>503</v>
      </c>
      <c r="E167" s="7" t="s">
        <v>479</v>
      </c>
      <c r="F167" s="6" t="s">
        <v>111</v>
      </c>
      <c r="G167" s="7">
        <v>6</v>
      </c>
      <c r="H167" s="7">
        <v>4</v>
      </c>
      <c r="I167" s="7">
        <v>6</v>
      </c>
      <c r="J167" s="7">
        <v>2</v>
      </c>
      <c r="K167" s="7">
        <v>6</v>
      </c>
      <c r="L167" s="7">
        <v>4</v>
      </c>
      <c r="M167" s="7">
        <v>0</v>
      </c>
      <c r="N167" s="7">
        <v>0</v>
      </c>
      <c r="O167" s="7">
        <v>0</v>
      </c>
      <c r="P167" s="7">
        <v>0</v>
      </c>
      <c r="Q167" s="6" t="s">
        <v>110</v>
      </c>
      <c r="R167" s="6" t="s">
        <v>503</v>
      </c>
      <c r="S167" s="7" t="s">
        <v>479</v>
      </c>
    </row>
    <row r="168" spans="1:19" x14ac:dyDescent="0.2">
      <c r="A168" s="6">
        <v>1938</v>
      </c>
      <c r="B168" s="6" t="s">
        <v>477</v>
      </c>
      <c r="C168" s="6" t="s">
        <v>362</v>
      </c>
      <c r="D168" s="6" t="s">
        <v>503</v>
      </c>
      <c r="E168" s="7" t="s">
        <v>479</v>
      </c>
      <c r="F168" s="6" t="s">
        <v>367</v>
      </c>
      <c r="G168" s="7">
        <v>6</v>
      </c>
      <c r="H168" s="7">
        <v>0</v>
      </c>
      <c r="I168" s="7">
        <v>6</v>
      </c>
      <c r="J168" s="7">
        <v>3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6" t="s">
        <v>366</v>
      </c>
      <c r="R168" s="6" t="s">
        <v>523</v>
      </c>
      <c r="S168" s="7" t="s">
        <v>499</v>
      </c>
    </row>
    <row r="169" spans="1:19" x14ac:dyDescent="0.2">
      <c r="A169" s="6">
        <v>1938</v>
      </c>
      <c r="B169" s="6" t="s">
        <v>281</v>
      </c>
      <c r="C169" s="6" t="s">
        <v>103</v>
      </c>
      <c r="D169" s="6" t="s">
        <v>503</v>
      </c>
      <c r="E169" s="7" t="s">
        <v>479</v>
      </c>
      <c r="F169" s="6" t="s">
        <v>108</v>
      </c>
      <c r="G169" s="7">
        <v>6</v>
      </c>
      <c r="H169" s="7">
        <v>3</v>
      </c>
      <c r="I169" s="7">
        <v>6</v>
      </c>
      <c r="J169" s="7">
        <v>8</v>
      </c>
      <c r="K169" s="7">
        <v>6</v>
      </c>
      <c r="L169" s="7">
        <v>2</v>
      </c>
      <c r="M169" s="7">
        <v>6</v>
      </c>
      <c r="N169" s="7">
        <v>1</v>
      </c>
      <c r="O169" s="7">
        <v>0</v>
      </c>
      <c r="P169" s="7">
        <v>0</v>
      </c>
      <c r="Q169" s="6" t="s">
        <v>107</v>
      </c>
      <c r="R169" s="6" t="s">
        <v>503</v>
      </c>
      <c r="S169" s="7" t="s">
        <v>479</v>
      </c>
    </row>
    <row r="170" spans="1:19" x14ac:dyDescent="0.2">
      <c r="A170" s="6">
        <v>1937</v>
      </c>
      <c r="B170" s="6" t="s">
        <v>477</v>
      </c>
      <c r="C170" s="6" t="s">
        <v>364</v>
      </c>
      <c r="D170" s="6" t="s">
        <v>518</v>
      </c>
      <c r="E170" s="7" t="s">
        <v>494</v>
      </c>
      <c r="F170" s="6" t="s">
        <v>327</v>
      </c>
      <c r="G170" s="7">
        <v>6</v>
      </c>
      <c r="H170" s="7">
        <v>4</v>
      </c>
      <c r="I170" s="7">
        <v>6</v>
      </c>
      <c r="J170" s="7">
        <v>2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6" t="s">
        <v>365</v>
      </c>
      <c r="R170" s="6" t="s">
        <v>531</v>
      </c>
      <c r="S170" s="7" t="s">
        <v>533</v>
      </c>
    </row>
    <row r="171" spans="1:19" x14ac:dyDescent="0.2">
      <c r="A171" s="6">
        <v>1937</v>
      </c>
      <c r="B171" s="6" t="s">
        <v>281</v>
      </c>
      <c r="C171" s="6" t="s">
        <v>103</v>
      </c>
      <c r="D171" s="6" t="s">
        <v>503</v>
      </c>
      <c r="E171" s="7" t="s">
        <v>479</v>
      </c>
      <c r="F171" s="6" t="s">
        <v>106</v>
      </c>
      <c r="G171" s="7">
        <v>6</v>
      </c>
      <c r="H171" s="7">
        <v>1</v>
      </c>
      <c r="I171" s="7">
        <v>7</v>
      </c>
      <c r="J171" s="7">
        <v>9</v>
      </c>
      <c r="K171" s="7">
        <v>6</v>
      </c>
      <c r="L171" s="7">
        <v>1</v>
      </c>
      <c r="M171" s="7">
        <v>3</v>
      </c>
      <c r="N171" s="7">
        <v>6</v>
      </c>
      <c r="O171" s="7">
        <v>6</v>
      </c>
      <c r="P171" s="7">
        <v>1</v>
      </c>
      <c r="Q171" s="6" t="s">
        <v>105</v>
      </c>
      <c r="R171" s="6" t="s">
        <v>513</v>
      </c>
      <c r="S171" s="7" t="s">
        <v>489</v>
      </c>
    </row>
    <row r="172" spans="1:19" x14ac:dyDescent="0.2">
      <c r="A172" s="6">
        <v>1936</v>
      </c>
      <c r="B172" s="6" t="s">
        <v>477</v>
      </c>
      <c r="C172" s="6" t="s">
        <v>362</v>
      </c>
      <c r="D172" s="6" t="s">
        <v>503</v>
      </c>
      <c r="E172" s="7" t="s">
        <v>479</v>
      </c>
      <c r="F172" s="6" t="s">
        <v>363</v>
      </c>
      <c r="G172" s="7">
        <v>4</v>
      </c>
      <c r="H172" s="7">
        <v>6</v>
      </c>
      <c r="I172" s="7">
        <v>6</v>
      </c>
      <c r="J172" s="7">
        <v>3</v>
      </c>
      <c r="K172" s="7">
        <v>6</v>
      </c>
      <c r="L172" s="7">
        <v>2</v>
      </c>
      <c r="M172" s="7">
        <v>0</v>
      </c>
      <c r="N172" s="7">
        <v>0</v>
      </c>
      <c r="O172" s="7">
        <v>0</v>
      </c>
      <c r="P172" s="7">
        <v>0</v>
      </c>
      <c r="Q172" s="6" t="s">
        <v>352</v>
      </c>
      <c r="R172" s="6" t="s">
        <v>503</v>
      </c>
      <c r="S172" s="7" t="s">
        <v>479</v>
      </c>
    </row>
    <row r="173" spans="1:19" x14ac:dyDescent="0.2">
      <c r="A173" s="6">
        <v>1936</v>
      </c>
      <c r="B173" s="6" t="s">
        <v>281</v>
      </c>
      <c r="C173" s="6" t="s">
        <v>96</v>
      </c>
      <c r="D173" s="6" t="s">
        <v>514</v>
      </c>
      <c r="E173" s="7" t="s">
        <v>490</v>
      </c>
      <c r="F173" s="6" t="s">
        <v>104</v>
      </c>
      <c r="G173" s="7">
        <v>2</v>
      </c>
      <c r="H173" s="7">
        <v>6</v>
      </c>
      <c r="I173" s="7">
        <v>6</v>
      </c>
      <c r="J173" s="7">
        <v>2</v>
      </c>
      <c r="K173" s="7">
        <v>8</v>
      </c>
      <c r="L173" s="7">
        <v>6</v>
      </c>
      <c r="M173" s="7">
        <v>1</v>
      </c>
      <c r="N173" s="7">
        <v>6</v>
      </c>
      <c r="O173" s="7">
        <v>10</v>
      </c>
      <c r="P173" s="7">
        <v>8</v>
      </c>
      <c r="Q173" s="6" t="s">
        <v>103</v>
      </c>
      <c r="R173" s="6" t="s">
        <v>503</v>
      </c>
      <c r="S173" s="7" t="s">
        <v>479</v>
      </c>
    </row>
    <row r="174" spans="1:19" x14ac:dyDescent="0.2">
      <c r="A174" s="6">
        <v>1935</v>
      </c>
      <c r="B174" s="6" t="s">
        <v>477</v>
      </c>
      <c r="C174" s="6" t="s">
        <v>352</v>
      </c>
      <c r="D174" s="6" t="s">
        <v>503</v>
      </c>
      <c r="E174" s="7" t="s">
        <v>479</v>
      </c>
      <c r="F174" s="6" t="s">
        <v>361</v>
      </c>
      <c r="G174" s="7">
        <v>6</v>
      </c>
      <c r="H174" s="7">
        <v>2</v>
      </c>
      <c r="I174" s="7">
        <v>6</v>
      </c>
      <c r="J174" s="7">
        <v>4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6" t="s">
        <v>360</v>
      </c>
      <c r="R174" s="6" t="s">
        <v>503</v>
      </c>
      <c r="S174" s="7" t="s">
        <v>479</v>
      </c>
    </row>
    <row r="175" spans="1:19" x14ac:dyDescent="0.2">
      <c r="A175" s="6">
        <v>1935</v>
      </c>
      <c r="B175" s="6" t="s">
        <v>281</v>
      </c>
      <c r="C175" s="6" t="s">
        <v>99</v>
      </c>
      <c r="D175" s="6" t="s">
        <v>503</v>
      </c>
      <c r="E175" s="7" t="s">
        <v>479</v>
      </c>
      <c r="F175" s="6" t="s">
        <v>102</v>
      </c>
      <c r="G175" s="7">
        <v>6</v>
      </c>
      <c r="H175" s="7">
        <v>2</v>
      </c>
      <c r="I175" s="7">
        <v>6</v>
      </c>
      <c r="J175" s="7">
        <v>2</v>
      </c>
      <c r="K175" s="7">
        <v>6</v>
      </c>
      <c r="L175" s="7">
        <v>3</v>
      </c>
      <c r="M175" s="7">
        <v>0</v>
      </c>
      <c r="N175" s="7">
        <v>0</v>
      </c>
      <c r="O175" s="7">
        <v>0</v>
      </c>
      <c r="P175" s="7">
        <v>0</v>
      </c>
      <c r="Q175" s="6" t="s">
        <v>101</v>
      </c>
      <c r="R175" s="6" t="s">
        <v>503</v>
      </c>
      <c r="S175" s="7" t="s">
        <v>479</v>
      </c>
    </row>
    <row r="176" spans="1:19" x14ac:dyDescent="0.2">
      <c r="A176" s="6">
        <v>1934</v>
      </c>
      <c r="B176" s="6" t="s">
        <v>477</v>
      </c>
      <c r="C176" s="6" t="s">
        <v>352</v>
      </c>
      <c r="D176" s="6" t="s">
        <v>503</v>
      </c>
      <c r="E176" s="7" t="s">
        <v>479</v>
      </c>
      <c r="F176" s="6" t="s">
        <v>351</v>
      </c>
      <c r="G176" s="7">
        <v>6</v>
      </c>
      <c r="H176" s="7">
        <v>1</v>
      </c>
      <c r="I176" s="7">
        <v>6</v>
      </c>
      <c r="J176" s="7">
        <v>4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6" t="s">
        <v>360</v>
      </c>
      <c r="R176" s="6" t="s">
        <v>503</v>
      </c>
      <c r="S176" s="7" t="s">
        <v>479</v>
      </c>
    </row>
    <row r="177" spans="1:19" x14ac:dyDescent="0.2">
      <c r="A177" s="6">
        <v>1934</v>
      </c>
      <c r="B177" s="6" t="s">
        <v>281</v>
      </c>
      <c r="C177" s="6" t="s">
        <v>96</v>
      </c>
      <c r="D177" s="6" t="s">
        <v>514</v>
      </c>
      <c r="E177" s="7" t="s">
        <v>490</v>
      </c>
      <c r="F177" s="6" t="s">
        <v>100</v>
      </c>
      <c r="G177" s="7">
        <v>6</v>
      </c>
      <c r="H177" s="7">
        <v>4</v>
      </c>
      <c r="I177" s="7">
        <v>6</v>
      </c>
      <c r="J177" s="7">
        <v>3</v>
      </c>
      <c r="K177" s="7">
        <v>3</v>
      </c>
      <c r="L177" s="7">
        <v>6</v>
      </c>
      <c r="M177" s="7">
        <v>1</v>
      </c>
      <c r="N177" s="7">
        <v>6</v>
      </c>
      <c r="O177" s="7">
        <v>8</v>
      </c>
      <c r="P177" s="7">
        <v>6</v>
      </c>
      <c r="Q177" s="6" t="s">
        <v>99</v>
      </c>
      <c r="R177" s="6" t="s">
        <v>503</v>
      </c>
      <c r="S177" s="7" t="s">
        <v>479</v>
      </c>
    </row>
    <row r="178" spans="1:19" x14ac:dyDescent="0.2">
      <c r="A178" s="6">
        <v>1933</v>
      </c>
      <c r="B178" s="6" t="s">
        <v>477</v>
      </c>
      <c r="C178" s="6" t="s">
        <v>352</v>
      </c>
      <c r="D178" s="6" t="s">
        <v>503</v>
      </c>
      <c r="E178" s="7" t="s">
        <v>479</v>
      </c>
      <c r="F178" s="6" t="s">
        <v>359</v>
      </c>
      <c r="G178" s="7">
        <v>8</v>
      </c>
      <c r="H178" s="7">
        <v>6</v>
      </c>
      <c r="I178" s="7">
        <v>3</v>
      </c>
      <c r="J178" s="7">
        <v>6</v>
      </c>
      <c r="K178" s="7">
        <v>3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6" t="s">
        <v>358</v>
      </c>
      <c r="R178" s="6" t="s">
        <v>503</v>
      </c>
      <c r="S178" s="7" t="s">
        <v>479</v>
      </c>
    </row>
    <row r="179" spans="1:19" x14ac:dyDescent="0.2">
      <c r="A179" s="6">
        <v>1933</v>
      </c>
      <c r="B179" s="6" t="s">
        <v>281</v>
      </c>
      <c r="C179" s="6" t="s">
        <v>96</v>
      </c>
      <c r="D179" s="6" t="s">
        <v>514</v>
      </c>
      <c r="E179" s="7" t="s">
        <v>490</v>
      </c>
      <c r="F179" s="6" t="s">
        <v>98</v>
      </c>
      <c r="G179" s="7">
        <v>6</v>
      </c>
      <c r="H179" s="7">
        <v>3</v>
      </c>
      <c r="I179" s="7">
        <v>11</v>
      </c>
      <c r="J179" s="7">
        <v>13</v>
      </c>
      <c r="K179" s="7">
        <v>4</v>
      </c>
      <c r="L179" s="7">
        <v>6</v>
      </c>
      <c r="M179" s="7">
        <v>6</v>
      </c>
      <c r="N179" s="7">
        <v>0</v>
      </c>
      <c r="O179" s="7">
        <v>6</v>
      </c>
      <c r="P179" s="7">
        <v>1</v>
      </c>
      <c r="Q179" s="6" t="s">
        <v>97</v>
      </c>
      <c r="R179" s="6" t="s">
        <v>523</v>
      </c>
      <c r="S179" s="7" t="s">
        <v>499</v>
      </c>
    </row>
    <row r="180" spans="1:19" x14ac:dyDescent="0.2">
      <c r="A180" s="6">
        <v>1932</v>
      </c>
      <c r="B180" s="6" t="s">
        <v>477</v>
      </c>
      <c r="C180" s="6" t="s">
        <v>352</v>
      </c>
      <c r="D180" s="6" t="s">
        <v>503</v>
      </c>
      <c r="E180" s="7" t="s">
        <v>479</v>
      </c>
      <c r="F180" s="6" t="s">
        <v>290</v>
      </c>
      <c r="G180" s="7">
        <v>6</v>
      </c>
      <c r="H180" s="7">
        <v>2</v>
      </c>
      <c r="I180" s="7">
        <v>6</v>
      </c>
      <c r="J180" s="7">
        <v>2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6" t="s">
        <v>357</v>
      </c>
      <c r="R180" s="6" t="s">
        <v>503</v>
      </c>
      <c r="S180" s="7" t="s">
        <v>479</v>
      </c>
    </row>
    <row r="181" spans="1:19" x14ac:dyDescent="0.2">
      <c r="A181" s="6">
        <v>1932</v>
      </c>
      <c r="B181" s="6" t="s">
        <v>281</v>
      </c>
      <c r="C181" s="6" t="s">
        <v>92</v>
      </c>
      <c r="D181" s="6" t="s">
        <v>503</v>
      </c>
      <c r="E181" s="7" t="s">
        <v>479</v>
      </c>
      <c r="F181" s="6" t="s">
        <v>95</v>
      </c>
      <c r="G181" s="7">
        <v>6</v>
      </c>
      <c r="H181" s="7">
        <v>4</v>
      </c>
      <c r="I181" s="7">
        <v>6</v>
      </c>
      <c r="J181" s="7">
        <v>4</v>
      </c>
      <c r="K181" s="7">
        <v>6</v>
      </c>
      <c r="L181" s="7">
        <v>4</v>
      </c>
      <c r="M181" s="7">
        <v>0</v>
      </c>
      <c r="N181" s="7">
        <v>0</v>
      </c>
      <c r="O181" s="7">
        <v>0</v>
      </c>
      <c r="P181" s="7">
        <v>0</v>
      </c>
      <c r="Q181" s="6" t="s">
        <v>85</v>
      </c>
      <c r="R181" s="6" t="s">
        <v>515</v>
      </c>
      <c r="S181" s="7" t="s">
        <v>491</v>
      </c>
    </row>
    <row r="182" spans="1:19" x14ac:dyDescent="0.2">
      <c r="A182" s="6">
        <v>1931</v>
      </c>
      <c r="B182" s="6" t="s">
        <v>477</v>
      </c>
      <c r="C182" s="6" t="s">
        <v>343</v>
      </c>
      <c r="D182" s="6" t="s">
        <v>503</v>
      </c>
      <c r="E182" s="7" t="s">
        <v>479</v>
      </c>
      <c r="F182" s="6" t="s">
        <v>356</v>
      </c>
      <c r="G182" s="7">
        <v>6</v>
      </c>
      <c r="H182" s="7">
        <v>4</v>
      </c>
      <c r="I182" s="7">
        <v>6</v>
      </c>
      <c r="J182" s="7">
        <v>1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6" t="s">
        <v>355</v>
      </c>
      <c r="R182" s="6" t="s">
        <v>514</v>
      </c>
      <c r="S182" s="7" t="s">
        <v>490</v>
      </c>
    </row>
    <row r="183" spans="1:19" x14ac:dyDescent="0.2">
      <c r="A183" s="6">
        <v>1931</v>
      </c>
      <c r="B183" s="6" t="s">
        <v>281</v>
      </c>
      <c r="C183" s="6" t="s">
        <v>92</v>
      </c>
      <c r="D183" s="6" t="s">
        <v>503</v>
      </c>
      <c r="E183" s="7" t="s">
        <v>479</v>
      </c>
      <c r="F183" s="6" t="s">
        <v>94</v>
      </c>
      <c r="G183" s="7">
        <v>7</v>
      </c>
      <c r="H183" s="7">
        <v>9</v>
      </c>
      <c r="I183" s="7">
        <v>6</v>
      </c>
      <c r="J183" s="7">
        <v>3</v>
      </c>
      <c r="K183" s="7">
        <v>9</v>
      </c>
      <c r="L183" s="7">
        <v>7</v>
      </c>
      <c r="M183" s="7">
        <v>7</v>
      </c>
      <c r="N183" s="7">
        <v>5</v>
      </c>
      <c r="O183" s="7">
        <v>0</v>
      </c>
      <c r="P183" s="7">
        <v>0</v>
      </c>
      <c r="Q183" s="6" t="s">
        <v>93</v>
      </c>
      <c r="R183" s="6" t="s">
        <v>503</v>
      </c>
      <c r="S183" s="7" t="s">
        <v>479</v>
      </c>
    </row>
    <row r="184" spans="1:19" x14ac:dyDescent="0.2">
      <c r="A184" s="6">
        <v>1930</v>
      </c>
      <c r="B184" s="6" t="s">
        <v>477</v>
      </c>
      <c r="C184" s="6" t="s">
        <v>350</v>
      </c>
      <c r="D184" s="6" t="s">
        <v>514</v>
      </c>
      <c r="E184" s="7" t="s">
        <v>490</v>
      </c>
      <c r="F184" s="6" t="s">
        <v>351</v>
      </c>
      <c r="G184" s="7">
        <v>6</v>
      </c>
      <c r="H184" s="7">
        <v>1</v>
      </c>
      <c r="I184" s="7">
        <v>6</v>
      </c>
      <c r="J184" s="7">
        <v>4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6" t="s">
        <v>354</v>
      </c>
      <c r="R184" s="6" t="s">
        <v>503</v>
      </c>
      <c r="S184" s="7" t="s">
        <v>479</v>
      </c>
    </row>
    <row r="185" spans="1:19" x14ac:dyDescent="0.2">
      <c r="A185" s="6">
        <v>1930</v>
      </c>
      <c r="B185" s="6" t="s">
        <v>281</v>
      </c>
      <c r="C185" s="6" t="s">
        <v>89</v>
      </c>
      <c r="D185" s="6" t="s">
        <v>503</v>
      </c>
      <c r="E185" s="7" t="s">
        <v>479</v>
      </c>
      <c r="F185" s="6" t="s">
        <v>91</v>
      </c>
      <c r="G185" s="7">
        <v>10</v>
      </c>
      <c r="H185" s="7">
        <v>8</v>
      </c>
      <c r="I185" s="7">
        <v>1</v>
      </c>
      <c r="J185" s="7">
        <v>6</v>
      </c>
      <c r="K185" s="7">
        <v>6</v>
      </c>
      <c r="L185" s="7">
        <v>4</v>
      </c>
      <c r="M185" s="7">
        <v>16</v>
      </c>
      <c r="N185" s="7">
        <v>14</v>
      </c>
      <c r="O185" s="7">
        <v>0</v>
      </c>
      <c r="P185" s="7">
        <v>0</v>
      </c>
      <c r="Q185" s="6" t="s">
        <v>90</v>
      </c>
      <c r="R185" s="6" t="s">
        <v>503</v>
      </c>
      <c r="S185" s="7" t="s">
        <v>479</v>
      </c>
    </row>
    <row r="186" spans="1:19" x14ac:dyDescent="0.2">
      <c r="A186" s="6">
        <v>1929</v>
      </c>
      <c r="B186" s="6" t="s">
        <v>477</v>
      </c>
      <c r="C186" s="6" t="s">
        <v>343</v>
      </c>
      <c r="D186" s="6" t="s">
        <v>503</v>
      </c>
      <c r="E186" s="7" t="s">
        <v>479</v>
      </c>
      <c r="F186" s="6" t="s">
        <v>327</v>
      </c>
      <c r="G186" s="7">
        <v>6</v>
      </c>
      <c r="H186" s="7">
        <v>4</v>
      </c>
      <c r="I186" s="7">
        <v>6</v>
      </c>
      <c r="J186" s="7">
        <v>2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6" t="s">
        <v>353</v>
      </c>
      <c r="R186" s="6" t="s">
        <v>514</v>
      </c>
      <c r="S186" s="7" t="s">
        <v>490</v>
      </c>
    </row>
    <row r="187" spans="1:19" x14ac:dyDescent="0.2">
      <c r="A187" s="6">
        <v>1929</v>
      </c>
      <c r="B187" s="6" t="s">
        <v>281</v>
      </c>
      <c r="C187" s="6" t="s">
        <v>72</v>
      </c>
      <c r="D187" s="6" t="s">
        <v>503</v>
      </c>
      <c r="E187" s="7" t="s">
        <v>479</v>
      </c>
      <c r="F187" s="6" t="s">
        <v>88</v>
      </c>
      <c r="G187" s="7">
        <v>3</v>
      </c>
      <c r="H187" s="7">
        <v>6</v>
      </c>
      <c r="I187" s="7">
        <v>6</v>
      </c>
      <c r="J187" s="7">
        <v>3</v>
      </c>
      <c r="K187" s="7">
        <v>4</v>
      </c>
      <c r="L187" s="7">
        <v>6</v>
      </c>
      <c r="M187" s="7">
        <v>6</v>
      </c>
      <c r="N187" s="7">
        <v>2</v>
      </c>
      <c r="O187" s="7">
        <v>6</v>
      </c>
      <c r="P187" s="7">
        <v>4</v>
      </c>
      <c r="Q187" s="6" t="s">
        <v>86</v>
      </c>
      <c r="R187" s="6" t="s">
        <v>503</v>
      </c>
      <c r="S187" s="7" t="s">
        <v>479</v>
      </c>
    </row>
    <row r="188" spans="1:19" x14ac:dyDescent="0.2">
      <c r="A188" s="6">
        <v>1928</v>
      </c>
      <c r="B188" s="6" t="s">
        <v>477</v>
      </c>
      <c r="C188" s="6" t="s">
        <v>343</v>
      </c>
      <c r="D188" s="6" t="s">
        <v>503</v>
      </c>
      <c r="E188" s="7" t="s">
        <v>479</v>
      </c>
      <c r="F188" s="6" t="s">
        <v>345</v>
      </c>
      <c r="G188" s="7">
        <v>6</v>
      </c>
      <c r="H188" s="7">
        <v>2</v>
      </c>
      <c r="I188" s="7">
        <v>6</v>
      </c>
      <c r="J188" s="7">
        <v>1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6" t="s">
        <v>352</v>
      </c>
      <c r="R188" s="6" t="s">
        <v>503</v>
      </c>
      <c r="S188" s="7" t="s">
        <v>479</v>
      </c>
    </row>
    <row r="189" spans="1:19" x14ac:dyDescent="0.2">
      <c r="A189" s="6">
        <v>1928</v>
      </c>
      <c r="B189" s="6" t="s">
        <v>281</v>
      </c>
      <c r="C189" s="6" t="s">
        <v>85</v>
      </c>
      <c r="D189" s="6" t="s">
        <v>515</v>
      </c>
      <c r="E189" s="7" t="s">
        <v>491</v>
      </c>
      <c r="F189" s="6" t="s">
        <v>87</v>
      </c>
      <c r="G189" s="7">
        <v>4</v>
      </c>
      <c r="H189" s="7">
        <v>6</v>
      </c>
      <c r="I189" s="7">
        <v>6</v>
      </c>
      <c r="J189" s="7">
        <v>4</v>
      </c>
      <c r="K189" s="7">
        <v>3</v>
      </c>
      <c r="L189" s="7">
        <v>6</v>
      </c>
      <c r="M189" s="7">
        <v>7</v>
      </c>
      <c r="N189" s="7">
        <v>5</v>
      </c>
      <c r="O189" s="7">
        <v>6</v>
      </c>
      <c r="P189" s="7">
        <v>3</v>
      </c>
      <c r="Q189" s="6" t="s">
        <v>86</v>
      </c>
      <c r="R189" s="6" t="s">
        <v>503</v>
      </c>
      <c r="S189" s="7" t="s">
        <v>479</v>
      </c>
    </row>
    <row r="190" spans="1:19" x14ac:dyDescent="0.2">
      <c r="A190" s="6">
        <v>1927</v>
      </c>
      <c r="B190" s="6" t="s">
        <v>477</v>
      </c>
      <c r="C190" s="6" t="s">
        <v>343</v>
      </c>
      <c r="D190" s="6" t="s">
        <v>503</v>
      </c>
      <c r="E190" s="7" t="s">
        <v>479</v>
      </c>
      <c r="F190" s="6" t="s">
        <v>351</v>
      </c>
      <c r="G190" s="7">
        <v>6</v>
      </c>
      <c r="H190" s="7">
        <v>1</v>
      </c>
      <c r="I190" s="7">
        <v>6</v>
      </c>
      <c r="J190" s="7">
        <v>4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6" t="s">
        <v>350</v>
      </c>
      <c r="R190" s="6" t="s">
        <v>514</v>
      </c>
      <c r="S190" s="7" t="s">
        <v>490</v>
      </c>
    </row>
    <row r="191" spans="1:19" x14ac:dyDescent="0.2">
      <c r="A191" s="6">
        <v>1927</v>
      </c>
      <c r="B191" s="6" t="s">
        <v>281</v>
      </c>
      <c r="C191" s="6" t="s">
        <v>81</v>
      </c>
      <c r="D191" s="6" t="s">
        <v>515</v>
      </c>
      <c r="E191" s="7" t="s">
        <v>491</v>
      </c>
      <c r="F191" s="6" t="s">
        <v>84</v>
      </c>
      <c r="G191" s="7">
        <v>11</v>
      </c>
      <c r="H191" s="7">
        <v>9</v>
      </c>
      <c r="I191" s="7">
        <v>6</v>
      </c>
      <c r="J191" s="7">
        <v>3</v>
      </c>
      <c r="K191" s="7">
        <v>11</v>
      </c>
      <c r="L191" s="7">
        <v>9</v>
      </c>
      <c r="M191" s="7">
        <v>0</v>
      </c>
      <c r="N191" s="7">
        <v>0</v>
      </c>
      <c r="O191" s="7">
        <v>0</v>
      </c>
      <c r="P191" s="7">
        <v>0</v>
      </c>
      <c r="Q191" s="6" t="s">
        <v>72</v>
      </c>
      <c r="R191" s="6" t="s">
        <v>503</v>
      </c>
      <c r="S191" s="7" t="s">
        <v>479</v>
      </c>
    </row>
    <row r="192" spans="1:19" x14ac:dyDescent="0.2">
      <c r="A192" s="6">
        <v>1926</v>
      </c>
      <c r="B192" s="6" t="s">
        <v>477</v>
      </c>
      <c r="C192" s="6" t="s">
        <v>344</v>
      </c>
      <c r="D192" s="6" t="s">
        <v>503</v>
      </c>
      <c r="E192" s="7" t="s">
        <v>479</v>
      </c>
      <c r="F192" s="6" t="s">
        <v>349</v>
      </c>
      <c r="G192" s="7">
        <v>4</v>
      </c>
      <c r="H192" s="7">
        <v>6</v>
      </c>
      <c r="I192" s="7">
        <v>6</v>
      </c>
      <c r="J192" s="7">
        <v>4</v>
      </c>
      <c r="K192" s="7">
        <v>9</v>
      </c>
      <c r="L192" s="7">
        <v>7</v>
      </c>
      <c r="M192" s="7">
        <v>0</v>
      </c>
      <c r="N192" s="7">
        <v>0</v>
      </c>
      <c r="O192" s="7">
        <v>0</v>
      </c>
      <c r="P192" s="7">
        <v>0</v>
      </c>
      <c r="Q192" s="6" t="s">
        <v>348</v>
      </c>
      <c r="R192" s="6" t="s">
        <v>503</v>
      </c>
      <c r="S192" s="7" t="s">
        <v>479</v>
      </c>
    </row>
    <row r="193" spans="1:19" x14ac:dyDescent="0.2">
      <c r="A193" s="6">
        <v>1926</v>
      </c>
      <c r="B193" s="6" t="s">
        <v>281</v>
      </c>
      <c r="C193" s="6" t="s">
        <v>81</v>
      </c>
      <c r="D193" s="6" t="s">
        <v>515</v>
      </c>
      <c r="E193" s="7" t="s">
        <v>491</v>
      </c>
      <c r="F193" s="6" t="s">
        <v>83</v>
      </c>
      <c r="G193" s="7">
        <v>6</v>
      </c>
      <c r="H193" s="7">
        <v>4</v>
      </c>
      <c r="I193" s="7">
        <v>6</v>
      </c>
      <c r="J193" s="7">
        <v>0</v>
      </c>
      <c r="K193" s="7">
        <v>6</v>
      </c>
      <c r="L193" s="7">
        <v>4</v>
      </c>
      <c r="M193" s="7">
        <v>0</v>
      </c>
      <c r="N193" s="7">
        <v>0</v>
      </c>
      <c r="O193" s="7">
        <v>0</v>
      </c>
      <c r="P193" s="7">
        <v>0</v>
      </c>
      <c r="Q193" s="6" t="s">
        <v>82</v>
      </c>
      <c r="R193" s="6" t="s">
        <v>515</v>
      </c>
      <c r="S193" s="7" t="s">
        <v>491</v>
      </c>
    </row>
    <row r="194" spans="1:19" x14ac:dyDescent="0.2">
      <c r="A194" s="6">
        <v>1925</v>
      </c>
      <c r="B194" s="6" t="s">
        <v>477</v>
      </c>
      <c r="C194" s="6" t="s">
        <v>343</v>
      </c>
      <c r="D194" s="6" t="s">
        <v>503</v>
      </c>
      <c r="E194" s="7" t="s">
        <v>479</v>
      </c>
      <c r="F194" s="6" t="s">
        <v>347</v>
      </c>
      <c r="G194" s="7">
        <v>3</v>
      </c>
      <c r="H194" s="7">
        <v>6</v>
      </c>
      <c r="I194" s="7">
        <v>6</v>
      </c>
      <c r="J194" s="7">
        <v>0</v>
      </c>
      <c r="K194" s="7">
        <v>6</v>
      </c>
      <c r="L194" s="7">
        <v>2</v>
      </c>
      <c r="M194" s="7">
        <v>0</v>
      </c>
      <c r="N194" s="7">
        <v>0</v>
      </c>
      <c r="O194" s="7">
        <v>0</v>
      </c>
      <c r="P194" s="7">
        <v>0</v>
      </c>
      <c r="Q194" s="6" t="s">
        <v>346</v>
      </c>
      <c r="R194" s="6" t="s">
        <v>514</v>
      </c>
      <c r="S194" s="7" t="s">
        <v>490</v>
      </c>
    </row>
    <row r="195" spans="1:19" x14ac:dyDescent="0.2">
      <c r="A195" s="6">
        <v>1925</v>
      </c>
      <c r="B195" s="6" t="s">
        <v>281</v>
      </c>
      <c r="C195" s="6" t="s">
        <v>72</v>
      </c>
      <c r="D195" s="6" t="s">
        <v>503</v>
      </c>
      <c r="E195" s="7" t="s">
        <v>479</v>
      </c>
      <c r="F195" s="6" t="s">
        <v>80</v>
      </c>
      <c r="G195" s="7">
        <v>4</v>
      </c>
      <c r="H195" s="7">
        <v>6</v>
      </c>
      <c r="I195" s="7">
        <v>11</v>
      </c>
      <c r="J195" s="7">
        <v>9</v>
      </c>
      <c r="K195" s="7">
        <v>6</v>
      </c>
      <c r="L195" s="7">
        <v>3</v>
      </c>
      <c r="M195" s="7">
        <v>4</v>
      </c>
      <c r="N195" s="7">
        <v>6</v>
      </c>
      <c r="O195" s="7">
        <v>6</v>
      </c>
      <c r="P195" s="7">
        <v>3</v>
      </c>
      <c r="Q195" s="6" t="s">
        <v>66</v>
      </c>
      <c r="R195" s="6" t="s">
        <v>503</v>
      </c>
      <c r="S195" s="7" t="s">
        <v>479</v>
      </c>
    </row>
    <row r="196" spans="1:19" x14ac:dyDescent="0.2">
      <c r="A196" s="6">
        <v>1924</v>
      </c>
      <c r="B196" s="6" t="s">
        <v>477</v>
      </c>
      <c r="C196" s="6" t="s">
        <v>343</v>
      </c>
      <c r="D196" s="6" t="s">
        <v>503</v>
      </c>
      <c r="E196" s="7" t="s">
        <v>479</v>
      </c>
      <c r="F196" s="6" t="s">
        <v>297</v>
      </c>
      <c r="G196" s="7">
        <v>6</v>
      </c>
      <c r="H196" s="7">
        <v>1</v>
      </c>
      <c r="I196" s="7">
        <v>6</v>
      </c>
      <c r="J196" s="7">
        <v>3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6" t="s">
        <v>344</v>
      </c>
      <c r="R196" s="6" t="s">
        <v>503</v>
      </c>
      <c r="S196" s="7" t="s">
        <v>479</v>
      </c>
    </row>
    <row r="197" spans="1:19" x14ac:dyDescent="0.2">
      <c r="A197" s="6">
        <v>1924</v>
      </c>
      <c r="B197" s="6" t="s">
        <v>281</v>
      </c>
      <c r="C197" s="6" t="s">
        <v>72</v>
      </c>
      <c r="D197" s="6" t="s">
        <v>503</v>
      </c>
      <c r="E197" s="7" t="s">
        <v>479</v>
      </c>
      <c r="F197" s="6" t="s">
        <v>79</v>
      </c>
      <c r="G197" s="7">
        <v>6</v>
      </c>
      <c r="H197" s="7">
        <v>1</v>
      </c>
      <c r="I197" s="7">
        <v>9</v>
      </c>
      <c r="J197" s="7">
        <v>7</v>
      </c>
      <c r="K197" s="7">
        <v>6</v>
      </c>
      <c r="L197" s="7">
        <v>2</v>
      </c>
      <c r="M197" s="7">
        <v>0</v>
      </c>
      <c r="N197" s="7">
        <v>0</v>
      </c>
      <c r="O197" s="7">
        <v>0</v>
      </c>
      <c r="P197" s="7">
        <v>0</v>
      </c>
      <c r="Q197" s="6" t="s">
        <v>66</v>
      </c>
      <c r="R197" s="6" t="s">
        <v>503</v>
      </c>
      <c r="S197" s="7" t="s">
        <v>479</v>
      </c>
    </row>
    <row r="198" spans="1:19" x14ac:dyDescent="0.2">
      <c r="A198" s="6">
        <v>1923</v>
      </c>
      <c r="B198" s="6" t="s">
        <v>477</v>
      </c>
      <c r="C198" s="6" t="s">
        <v>343</v>
      </c>
      <c r="D198" s="6" t="s">
        <v>503</v>
      </c>
      <c r="E198" s="7" t="s">
        <v>479</v>
      </c>
      <c r="F198" s="6" t="s">
        <v>345</v>
      </c>
      <c r="G198" s="7">
        <v>6</v>
      </c>
      <c r="H198" s="7">
        <v>2</v>
      </c>
      <c r="I198" s="7">
        <v>6</v>
      </c>
      <c r="J198" s="7">
        <v>1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6" t="s">
        <v>344</v>
      </c>
      <c r="R198" s="6" t="s">
        <v>503</v>
      </c>
      <c r="S198" s="7" t="s">
        <v>479</v>
      </c>
    </row>
    <row r="199" spans="1:19" x14ac:dyDescent="0.2">
      <c r="A199" s="6">
        <v>1923</v>
      </c>
      <c r="B199" s="6" t="s">
        <v>281</v>
      </c>
      <c r="C199" s="6" t="s">
        <v>72</v>
      </c>
      <c r="D199" s="6" t="s">
        <v>503</v>
      </c>
      <c r="E199" s="7" t="s">
        <v>479</v>
      </c>
      <c r="F199" s="6" t="s">
        <v>78</v>
      </c>
      <c r="G199" s="7">
        <v>6</v>
      </c>
      <c r="H199" s="7">
        <v>4</v>
      </c>
      <c r="I199" s="7">
        <v>6</v>
      </c>
      <c r="J199" s="7">
        <v>1</v>
      </c>
      <c r="K199" s="7">
        <v>6</v>
      </c>
      <c r="L199" s="7">
        <v>4</v>
      </c>
      <c r="M199" s="7">
        <v>0</v>
      </c>
      <c r="N199" s="7">
        <v>0</v>
      </c>
      <c r="O199" s="7">
        <v>0</v>
      </c>
      <c r="P199" s="7">
        <v>0</v>
      </c>
      <c r="Q199" s="6" t="s">
        <v>66</v>
      </c>
      <c r="R199" s="6" t="s">
        <v>503</v>
      </c>
      <c r="S199" s="7" t="s">
        <v>479</v>
      </c>
    </row>
    <row r="200" spans="1:19" x14ac:dyDescent="0.2">
      <c r="A200" s="6">
        <v>1922</v>
      </c>
      <c r="B200" s="6" t="s">
        <v>477</v>
      </c>
      <c r="C200" s="6" t="s">
        <v>344</v>
      </c>
      <c r="D200" s="6" t="s">
        <v>503</v>
      </c>
      <c r="E200" s="7" t="s">
        <v>479</v>
      </c>
      <c r="F200" s="6" t="s">
        <v>341</v>
      </c>
      <c r="G200" s="7">
        <v>6</v>
      </c>
      <c r="H200" s="7">
        <v>3</v>
      </c>
      <c r="I200" s="7">
        <v>6</v>
      </c>
      <c r="J200" s="7">
        <v>1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6" t="s">
        <v>343</v>
      </c>
      <c r="R200" s="6" t="s">
        <v>503</v>
      </c>
      <c r="S200" s="7" t="s">
        <v>479</v>
      </c>
    </row>
    <row r="201" spans="1:19" x14ac:dyDescent="0.2">
      <c r="A201" s="6">
        <v>1922</v>
      </c>
      <c r="B201" s="6" t="s">
        <v>281</v>
      </c>
      <c r="C201" s="6" t="s">
        <v>72</v>
      </c>
      <c r="D201" s="6" t="s">
        <v>503</v>
      </c>
      <c r="E201" s="7" t="s">
        <v>479</v>
      </c>
      <c r="F201" s="6" t="s">
        <v>77</v>
      </c>
      <c r="G201" s="7">
        <v>4</v>
      </c>
      <c r="H201" s="7">
        <v>6</v>
      </c>
      <c r="I201" s="7">
        <v>3</v>
      </c>
      <c r="J201" s="7">
        <v>6</v>
      </c>
      <c r="K201" s="7">
        <v>6</v>
      </c>
      <c r="L201" s="7">
        <v>2</v>
      </c>
      <c r="M201" s="7">
        <v>6</v>
      </c>
      <c r="N201" s="7">
        <v>3</v>
      </c>
      <c r="O201" s="7">
        <v>6</v>
      </c>
      <c r="P201" s="7">
        <v>4</v>
      </c>
      <c r="Q201" s="6" t="s">
        <v>66</v>
      </c>
      <c r="R201" s="6" t="s">
        <v>503</v>
      </c>
      <c r="S201" s="7" t="s">
        <v>479</v>
      </c>
    </row>
    <row r="202" spans="1:19" x14ac:dyDescent="0.2">
      <c r="A202" s="6">
        <v>1921</v>
      </c>
      <c r="B202" s="6" t="s">
        <v>477</v>
      </c>
      <c r="C202" s="6" t="s">
        <v>344</v>
      </c>
      <c r="D202" s="6" t="s">
        <v>503</v>
      </c>
      <c r="E202" s="7" t="s">
        <v>479</v>
      </c>
      <c r="F202" s="6" t="s">
        <v>342</v>
      </c>
      <c r="G202" s="7">
        <v>4</v>
      </c>
      <c r="H202" s="7">
        <v>6</v>
      </c>
      <c r="I202" s="7">
        <v>6</v>
      </c>
      <c r="J202" s="7">
        <v>4</v>
      </c>
      <c r="K202" s="7">
        <v>6</v>
      </c>
      <c r="L202" s="7">
        <v>2</v>
      </c>
      <c r="M202" s="7">
        <v>0</v>
      </c>
      <c r="N202" s="7">
        <v>0</v>
      </c>
      <c r="O202" s="7">
        <v>0</v>
      </c>
      <c r="P202" s="7">
        <v>0</v>
      </c>
      <c r="Q202" s="6" t="s">
        <v>330</v>
      </c>
      <c r="R202" s="6" t="s">
        <v>503</v>
      </c>
      <c r="S202" s="7" t="s">
        <v>479</v>
      </c>
    </row>
    <row r="203" spans="1:19" x14ac:dyDescent="0.2">
      <c r="A203" s="6">
        <v>1921</v>
      </c>
      <c r="B203" s="6" t="s">
        <v>281</v>
      </c>
      <c r="C203" s="6" t="s">
        <v>72</v>
      </c>
      <c r="D203" s="6" t="s">
        <v>503</v>
      </c>
      <c r="E203" s="7" t="s">
        <v>479</v>
      </c>
      <c r="F203" s="6" t="s">
        <v>76</v>
      </c>
      <c r="G203" s="7">
        <v>6</v>
      </c>
      <c r="H203" s="7">
        <v>1</v>
      </c>
      <c r="I203" s="7">
        <v>6</v>
      </c>
      <c r="J203" s="7">
        <v>3</v>
      </c>
      <c r="K203" s="7">
        <v>6</v>
      </c>
      <c r="L203" s="7">
        <v>1</v>
      </c>
      <c r="M203" s="7">
        <v>0</v>
      </c>
      <c r="N203" s="7">
        <v>0</v>
      </c>
      <c r="O203" s="7">
        <v>0</v>
      </c>
      <c r="P203" s="7">
        <v>0</v>
      </c>
      <c r="Q203" s="6" t="s">
        <v>61</v>
      </c>
      <c r="R203" s="6" t="s">
        <v>503</v>
      </c>
      <c r="S203" s="7" t="s">
        <v>479</v>
      </c>
    </row>
    <row r="204" spans="1:19" x14ac:dyDescent="0.2">
      <c r="A204" s="6">
        <v>1920</v>
      </c>
      <c r="B204" s="6" t="s">
        <v>477</v>
      </c>
      <c r="C204" s="6" t="s">
        <v>344</v>
      </c>
      <c r="D204" s="6" t="s">
        <v>503</v>
      </c>
      <c r="E204" s="7" t="s">
        <v>479</v>
      </c>
      <c r="F204" s="6" t="s">
        <v>341</v>
      </c>
      <c r="G204" s="7">
        <v>6</v>
      </c>
      <c r="H204" s="7">
        <v>3</v>
      </c>
      <c r="I204" s="7">
        <v>6</v>
      </c>
      <c r="J204" s="7">
        <v>1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6" t="s">
        <v>340</v>
      </c>
      <c r="R204" s="6" t="s">
        <v>503</v>
      </c>
      <c r="S204" s="7" t="s">
        <v>479</v>
      </c>
    </row>
    <row r="205" spans="1:19" x14ac:dyDescent="0.2">
      <c r="A205" s="6">
        <v>1920</v>
      </c>
      <c r="B205" s="6" t="s">
        <v>281</v>
      </c>
      <c r="C205" s="6" t="s">
        <v>72</v>
      </c>
      <c r="D205" s="6" t="s">
        <v>503</v>
      </c>
      <c r="E205" s="7" t="s">
        <v>479</v>
      </c>
      <c r="F205" s="6" t="s">
        <v>75</v>
      </c>
      <c r="G205" s="7">
        <v>6</v>
      </c>
      <c r="H205" s="7">
        <v>1</v>
      </c>
      <c r="I205" s="7">
        <v>1</v>
      </c>
      <c r="J205" s="7">
        <v>6</v>
      </c>
      <c r="K205" s="7">
        <v>7</v>
      </c>
      <c r="L205" s="7">
        <v>5</v>
      </c>
      <c r="M205" s="7">
        <v>5</v>
      </c>
      <c r="N205" s="7">
        <v>7</v>
      </c>
      <c r="O205" s="7">
        <v>6</v>
      </c>
      <c r="P205" s="7">
        <v>3</v>
      </c>
      <c r="Q205" s="6" t="s">
        <v>66</v>
      </c>
      <c r="R205" s="6" t="s">
        <v>503</v>
      </c>
      <c r="S205" s="7" t="s">
        <v>479</v>
      </c>
    </row>
    <row r="206" spans="1:19" x14ac:dyDescent="0.2">
      <c r="A206" s="6">
        <v>1919</v>
      </c>
      <c r="B206" s="6" t="s">
        <v>477</v>
      </c>
      <c r="C206" s="6" t="s">
        <v>324</v>
      </c>
      <c r="D206" s="6" t="s">
        <v>503</v>
      </c>
      <c r="E206" s="7" t="s">
        <v>479</v>
      </c>
      <c r="F206" s="6" t="s">
        <v>315</v>
      </c>
      <c r="G206" s="7">
        <v>6</v>
      </c>
      <c r="H206" s="7">
        <v>1</v>
      </c>
      <c r="I206" s="7">
        <v>6</v>
      </c>
      <c r="J206" s="7">
        <v>2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6" t="s">
        <v>340</v>
      </c>
      <c r="R206" s="6" t="s">
        <v>503</v>
      </c>
      <c r="S206" s="7" t="s">
        <v>479</v>
      </c>
    </row>
    <row r="207" spans="1:19" x14ac:dyDescent="0.2">
      <c r="A207" s="6">
        <v>1919</v>
      </c>
      <c r="B207" s="6" t="s">
        <v>281</v>
      </c>
      <c r="C207" s="6" t="s">
        <v>66</v>
      </c>
      <c r="D207" s="6" t="s">
        <v>503</v>
      </c>
      <c r="E207" s="7" t="s">
        <v>479</v>
      </c>
      <c r="F207" s="6" t="s">
        <v>74</v>
      </c>
      <c r="G207" s="7">
        <v>6</v>
      </c>
      <c r="H207" s="7">
        <v>4</v>
      </c>
      <c r="I207" s="7">
        <v>6</v>
      </c>
      <c r="J207" s="7">
        <v>4</v>
      </c>
      <c r="K207" s="7">
        <v>6</v>
      </c>
      <c r="L207" s="7">
        <v>3</v>
      </c>
      <c r="M207" s="7">
        <v>0</v>
      </c>
      <c r="N207" s="7">
        <v>0</v>
      </c>
      <c r="O207" s="7">
        <v>0</v>
      </c>
      <c r="P207" s="7">
        <v>0</v>
      </c>
      <c r="Q207" s="6" t="s">
        <v>72</v>
      </c>
      <c r="R207" s="6" t="s">
        <v>503</v>
      </c>
      <c r="S207" s="7" t="s">
        <v>479</v>
      </c>
    </row>
    <row r="208" spans="1:19" x14ac:dyDescent="0.2">
      <c r="A208" s="6">
        <v>1918</v>
      </c>
      <c r="B208" s="6" t="s">
        <v>477</v>
      </c>
      <c r="C208" s="6" t="s">
        <v>344</v>
      </c>
      <c r="D208" s="6" t="s">
        <v>509</v>
      </c>
      <c r="E208" s="7" t="s">
        <v>485</v>
      </c>
      <c r="F208" s="6" t="s">
        <v>319</v>
      </c>
      <c r="G208" s="7">
        <v>6</v>
      </c>
      <c r="H208" s="7">
        <v>4</v>
      </c>
      <c r="I208" s="7">
        <v>6</v>
      </c>
      <c r="J208" s="7">
        <v>3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6" t="s">
        <v>339</v>
      </c>
      <c r="R208" s="6" t="s">
        <v>503</v>
      </c>
      <c r="S208" s="7" t="s">
        <v>479</v>
      </c>
    </row>
    <row r="209" spans="1:19" x14ac:dyDescent="0.2">
      <c r="A209" s="6">
        <v>1918</v>
      </c>
      <c r="B209" s="6" t="s">
        <v>281</v>
      </c>
      <c r="C209" s="6" t="s">
        <v>71</v>
      </c>
      <c r="D209" s="6" t="s">
        <v>503</v>
      </c>
      <c r="E209" s="7" t="s">
        <v>479</v>
      </c>
      <c r="F209" s="6" t="s">
        <v>73</v>
      </c>
      <c r="G209" s="7">
        <v>6</v>
      </c>
      <c r="H209" s="7">
        <v>3</v>
      </c>
      <c r="I209" s="7">
        <v>6</v>
      </c>
      <c r="J209" s="7">
        <v>1</v>
      </c>
      <c r="K209" s="7">
        <v>7</v>
      </c>
      <c r="L209" s="7">
        <v>5</v>
      </c>
      <c r="M209" s="7">
        <v>0</v>
      </c>
      <c r="N209" s="7">
        <v>0</v>
      </c>
      <c r="O209" s="7">
        <v>0</v>
      </c>
      <c r="P209" s="7">
        <v>0</v>
      </c>
      <c r="Q209" s="6" t="s">
        <v>72</v>
      </c>
      <c r="R209" s="6" t="s">
        <v>503</v>
      </c>
      <c r="S209" s="7" t="s">
        <v>479</v>
      </c>
    </row>
    <row r="210" spans="1:19" x14ac:dyDescent="0.2">
      <c r="A210" s="6">
        <v>1917</v>
      </c>
      <c r="B210" s="6" t="s">
        <v>477</v>
      </c>
      <c r="C210" s="6" t="s">
        <v>344</v>
      </c>
      <c r="D210" s="6" t="s">
        <v>509</v>
      </c>
      <c r="E210" s="7" t="s">
        <v>485</v>
      </c>
      <c r="F210" s="6" t="s">
        <v>338</v>
      </c>
      <c r="G210" s="7">
        <v>4</v>
      </c>
      <c r="H210" s="7">
        <v>6</v>
      </c>
      <c r="I210" s="7">
        <v>6</v>
      </c>
      <c r="J210" s="7">
        <v>0</v>
      </c>
      <c r="K210" s="7">
        <v>6</v>
      </c>
      <c r="L210" s="7">
        <v>2</v>
      </c>
      <c r="M210" s="7">
        <v>0</v>
      </c>
      <c r="N210" s="7">
        <v>0</v>
      </c>
      <c r="O210" s="7">
        <v>0</v>
      </c>
      <c r="P210" s="7">
        <v>0</v>
      </c>
      <c r="Q210" s="6" t="s">
        <v>337</v>
      </c>
      <c r="R210" s="6" t="s">
        <v>503</v>
      </c>
      <c r="S210" s="7" t="s">
        <v>479</v>
      </c>
    </row>
    <row r="211" spans="1:19" x14ac:dyDescent="0.2">
      <c r="A211" s="6">
        <v>1917</v>
      </c>
      <c r="B211" s="6" t="s">
        <v>281</v>
      </c>
      <c r="C211" s="6" t="s">
        <v>71</v>
      </c>
      <c r="D211" s="6" t="s">
        <v>503</v>
      </c>
      <c r="E211" s="7" t="s">
        <v>479</v>
      </c>
      <c r="F211" s="6" t="s">
        <v>70</v>
      </c>
      <c r="G211" s="7">
        <v>5</v>
      </c>
      <c r="H211" s="7">
        <v>7</v>
      </c>
      <c r="I211" s="7">
        <v>8</v>
      </c>
      <c r="J211" s="7">
        <v>6</v>
      </c>
      <c r="K211" s="7">
        <v>6</v>
      </c>
      <c r="L211" s="7">
        <v>3</v>
      </c>
      <c r="M211" s="7">
        <v>6</v>
      </c>
      <c r="N211" s="7">
        <v>3</v>
      </c>
      <c r="O211" s="7">
        <v>0</v>
      </c>
      <c r="P211" s="7">
        <v>0</v>
      </c>
      <c r="Q211" s="6" t="s">
        <v>69</v>
      </c>
      <c r="R211" s="6" t="s">
        <v>503</v>
      </c>
      <c r="S211" s="7" t="s">
        <v>479</v>
      </c>
    </row>
    <row r="212" spans="1:19" x14ac:dyDescent="0.2">
      <c r="A212" s="6">
        <v>1916</v>
      </c>
      <c r="B212" s="6" t="s">
        <v>477</v>
      </c>
      <c r="C212" s="6" t="s">
        <v>344</v>
      </c>
      <c r="D212" s="6" t="s">
        <v>509</v>
      </c>
      <c r="E212" s="7" t="s">
        <v>485</v>
      </c>
      <c r="F212" s="6" t="s">
        <v>325</v>
      </c>
      <c r="G212" s="7">
        <v>6</v>
      </c>
      <c r="H212" s="7">
        <v>0</v>
      </c>
      <c r="I212" s="7">
        <v>6</v>
      </c>
      <c r="J212" s="7">
        <v>1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6" t="s">
        <v>326</v>
      </c>
      <c r="R212" s="6" t="s">
        <v>503</v>
      </c>
      <c r="S212" s="7" t="s">
        <v>479</v>
      </c>
    </row>
    <row r="213" spans="1:19" x14ac:dyDescent="0.2">
      <c r="A213" s="6">
        <v>1916</v>
      </c>
      <c r="B213" s="6" t="s">
        <v>281</v>
      </c>
      <c r="C213" s="6" t="s">
        <v>63</v>
      </c>
      <c r="D213" s="6" t="s">
        <v>503</v>
      </c>
      <c r="E213" s="7" t="s">
        <v>479</v>
      </c>
      <c r="F213" s="6" t="s">
        <v>68</v>
      </c>
      <c r="G213" s="7">
        <v>4</v>
      </c>
      <c r="H213" s="7">
        <v>6</v>
      </c>
      <c r="I213" s="7">
        <v>6</v>
      </c>
      <c r="J213" s="7">
        <v>4</v>
      </c>
      <c r="K213" s="7">
        <v>0</v>
      </c>
      <c r="L213" s="7">
        <v>6</v>
      </c>
      <c r="M213" s="7">
        <v>6</v>
      </c>
      <c r="N213" s="7">
        <v>2</v>
      </c>
      <c r="O213" s="7">
        <v>6</v>
      </c>
      <c r="P213" s="7">
        <v>4</v>
      </c>
      <c r="Q213" s="6" t="s">
        <v>66</v>
      </c>
      <c r="R213" s="6" t="s">
        <v>503</v>
      </c>
      <c r="S213" s="7" t="s">
        <v>479</v>
      </c>
    </row>
    <row r="214" spans="1:19" x14ac:dyDescent="0.2">
      <c r="A214" s="6">
        <v>1915</v>
      </c>
      <c r="B214" s="6" t="s">
        <v>477</v>
      </c>
      <c r="C214" s="6" t="s">
        <v>344</v>
      </c>
      <c r="D214" s="6" t="s">
        <v>509</v>
      </c>
      <c r="E214" s="7" t="s">
        <v>485</v>
      </c>
      <c r="F214" s="6" t="s">
        <v>336</v>
      </c>
      <c r="G214" s="7">
        <v>4</v>
      </c>
      <c r="H214" s="7">
        <v>6</v>
      </c>
      <c r="I214" s="7">
        <v>6</v>
      </c>
      <c r="J214" s="7">
        <v>2</v>
      </c>
      <c r="K214" s="7">
        <v>6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6" t="s">
        <v>324</v>
      </c>
      <c r="R214" s="6" t="s">
        <v>503</v>
      </c>
      <c r="S214" s="7" t="s">
        <v>479</v>
      </c>
    </row>
    <row r="215" spans="1:19" x14ac:dyDescent="0.2">
      <c r="A215" s="6">
        <v>1915</v>
      </c>
      <c r="B215" s="6" t="s">
        <v>281</v>
      </c>
      <c r="C215" s="6" t="s">
        <v>66</v>
      </c>
      <c r="D215" s="6" t="s">
        <v>503</v>
      </c>
      <c r="E215" s="7" t="s">
        <v>479</v>
      </c>
      <c r="F215" s="6" t="s">
        <v>67</v>
      </c>
      <c r="G215" s="7">
        <v>1</v>
      </c>
      <c r="H215" s="7">
        <v>6</v>
      </c>
      <c r="I215" s="7">
        <v>6</v>
      </c>
      <c r="J215" s="7">
        <v>0</v>
      </c>
      <c r="K215" s="7">
        <v>7</v>
      </c>
      <c r="L215" s="7">
        <v>5</v>
      </c>
      <c r="M215" s="7">
        <v>10</v>
      </c>
      <c r="N215" s="7">
        <v>8</v>
      </c>
      <c r="O215" s="7">
        <v>0</v>
      </c>
      <c r="P215" s="7">
        <v>0</v>
      </c>
      <c r="Q215" s="6" t="s">
        <v>59</v>
      </c>
      <c r="R215" s="6" t="s">
        <v>503</v>
      </c>
      <c r="S215" s="7" t="s">
        <v>479</v>
      </c>
    </row>
    <row r="216" spans="1:19" x14ac:dyDescent="0.2">
      <c r="A216" s="6">
        <v>1914</v>
      </c>
      <c r="B216" s="6" t="s">
        <v>477</v>
      </c>
      <c r="C216" s="6" t="s">
        <v>330</v>
      </c>
      <c r="D216" s="6" t="s">
        <v>503</v>
      </c>
      <c r="E216" s="7" t="s">
        <v>479</v>
      </c>
      <c r="F216" s="6" t="s">
        <v>335</v>
      </c>
      <c r="G216" s="7">
        <v>6</v>
      </c>
      <c r="H216" s="7">
        <v>2</v>
      </c>
      <c r="I216" s="7">
        <v>1</v>
      </c>
      <c r="J216" s="7">
        <v>6</v>
      </c>
      <c r="K216" s="7">
        <v>6</v>
      </c>
      <c r="L216" s="7">
        <v>1</v>
      </c>
      <c r="M216" s="7">
        <v>0</v>
      </c>
      <c r="N216" s="7">
        <v>0</v>
      </c>
      <c r="O216" s="7">
        <v>0</v>
      </c>
      <c r="P216" s="7">
        <v>0</v>
      </c>
      <c r="Q216" s="6" t="s">
        <v>334</v>
      </c>
      <c r="R216" s="6" t="s">
        <v>503</v>
      </c>
      <c r="S216" s="7" t="s">
        <v>479</v>
      </c>
    </row>
    <row r="217" spans="1:19" x14ac:dyDescent="0.2">
      <c r="A217" s="6">
        <v>1914</v>
      </c>
      <c r="B217" s="6" t="s">
        <v>281</v>
      </c>
      <c r="C217" s="6" t="s">
        <v>63</v>
      </c>
      <c r="D217" s="6" t="s">
        <v>503</v>
      </c>
      <c r="E217" s="7" t="s">
        <v>479</v>
      </c>
      <c r="F217" s="6" t="s">
        <v>65</v>
      </c>
      <c r="G217" s="7">
        <v>6</v>
      </c>
      <c r="H217" s="7">
        <v>3</v>
      </c>
      <c r="I217" s="7">
        <v>8</v>
      </c>
      <c r="J217" s="7">
        <v>6</v>
      </c>
      <c r="K217" s="7">
        <v>10</v>
      </c>
      <c r="L217" s="7">
        <v>8</v>
      </c>
      <c r="M217" s="7">
        <v>0</v>
      </c>
      <c r="N217" s="7">
        <v>0</v>
      </c>
      <c r="O217" s="7">
        <v>0</v>
      </c>
      <c r="P217" s="7">
        <v>0</v>
      </c>
      <c r="Q217" s="6" t="s">
        <v>59</v>
      </c>
      <c r="R217" s="6" t="s">
        <v>503</v>
      </c>
      <c r="S217" s="7" t="s">
        <v>479</v>
      </c>
    </row>
    <row r="218" spans="1:19" x14ac:dyDescent="0.2">
      <c r="A218" s="6">
        <v>1913</v>
      </c>
      <c r="B218" s="6" t="s">
        <v>477</v>
      </c>
      <c r="C218" s="6" t="s">
        <v>330</v>
      </c>
      <c r="D218" s="6" t="s">
        <v>503</v>
      </c>
      <c r="E218" s="7" t="s">
        <v>479</v>
      </c>
      <c r="F218" s="6" t="s">
        <v>333</v>
      </c>
      <c r="G218" s="7">
        <v>6</v>
      </c>
      <c r="H218" s="7">
        <v>2</v>
      </c>
      <c r="I218" s="7">
        <v>7</v>
      </c>
      <c r="J218" s="7">
        <v>5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6" t="s">
        <v>332</v>
      </c>
      <c r="R218" s="6" t="s">
        <v>503</v>
      </c>
      <c r="S218" s="7" t="s">
        <v>479</v>
      </c>
    </row>
    <row r="219" spans="1:19" x14ac:dyDescent="0.2">
      <c r="A219" s="6">
        <v>1913</v>
      </c>
      <c r="B219" s="6" t="s">
        <v>281</v>
      </c>
      <c r="C219" s="6" t="s">
        <v>59</v>
      </c>
      <c r="D219" s="6" t="s">
        <v>503</v>
      </c>
      <c r="E219" s="7" t="s">
        <v>479</v>
      </c>
      <c r="F219" s="6" t="s">
        <v>64</v>
      </c>
      <c r="G219" s="7">
        <v>6</v>
      </c>
      <c r="H219" s="7">
        <v>4</v>
      </c>
      <c r="I219" s="7">
        <v>5</v>
      </c>
      <c r="J219" s="7">
        <v>7</v>
      </c>
      <c r="K219" s="7">
        <v>6</v>
      </c>
      <c r="L219" s="7">
        <v>3</v>
      </c>
      <c r="M219" s="7">
        <v>6</v>
      </c>
      <c r="N219" s="7">
        <v>1</v>
      </c>
      <c r="O219" s="7">
        <v>0</v>
      </c>
      <c r="P219" s="7">
        <v>0</v>
      </c>
      <c r="Q219" s="6" t="s">
        <v>63</v>
      </c>
      <c r="R219" s="6" t="s">
        <v>503</v>
      </c>
      <c r="S219" s="7" t="s">
        <v>479</v>
      </c>
    </row>
    <row r="220" spans="1:19" x14ac:dyDescent="0.2">
      <c r="A220" s="6">
        <v>1912</v>
      </c>
      <c r="B220" s="6" t="s">
        <v>477</v>
      </c>
      <c r="C220" s="6" t="s">
        <v>330</v>
      </c>
      <c r="D220" s="6" t="s">
        <v>503</v>
      </c>
      <c r="E220" s="7" t="s">
        <v>479</v>
      </c>
      <c r="F220" s="6" t="s">
        <v>327</v>
      </c>
      <c r="G220" s="7">
        <v>6</v>
      </c>
      <c r="H220" s="7">
        <v>4</v>
      </c>
      <c r="I220" s="7">
        <v>6</v>
      </c>
      <c r="J220" s="7">
        <v>2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6" t="s">
        <v>331</v>
      </c>
      <c r="R220" s="6" t="s">
        <v>503</v>
      </c>
      <c r="S220" s="7" t="s">
        <v>479</v>
      </c>
    </row>
    <row r="221" spans="1:19" x14ac:dyDescent="0.2">
      <c r="A221" s="6">
        <v>1912</v>
      </c>
      <c r="B221" s="6" t="s">
        <v>281</v>
      </c>
      <c r="C221" s="6" t="s">
        <v>59</v>
      </c>
      <c r="D221" s="6" t="s">
        <v>503</v>
      </c>
      <c r="E221" s="7" t="s">
        <v>479</v>
      </c>
      <c r="F221" s="6" t="s">
        <v>62</v>
      </c>
      <c r="G221" s="7">
        <v>3</v>
      </c>
      <c r="H221" s="7">
        <v>6</v>
      </c>
      <c r="I221" s="7">
        <v>2</v>
      </c>
      <c r="J221" s="7">
        <v>6</v>
      </c>
      <c r="K221" s="7">
        <v>6</v>
      </c>
      <c r="L221" s="7">
        <v>2</v>
      </c>
      <c r="M221" s="7">
        <v>6</v>
      </c>
      <c r="N221" s="7">
        <v>4</v>
      </c>
      <c r="O221" s="7">
        <v>6</v>
      </c>
      <c r="P221" s="7">
        <v>2</v>
      </c>
      <c r="Q221" s="6" t="s">
        <v>61</v>
      </c>
      <c r="R221" s="6" t="s">
        <v>503</v>
      </c>
      <c r="S221" s="7" t="s">
        <v>479</v>
      </c>
    </row>
    <row r="222" spans="1:19" x14ac:dyDescent="0.2">
      <c r="A222" s="6">
        <v>1911</v>
      </c>
      <c r="B222" s="6" t="s">
        <v>477</v>
      </c>
      <c r="C222" s="6" t="s">
        <v>324</v>
      </c>
      <c r="D222" s="6" t="s">
        <v>503</v>
      </c>
      <c r="E222" s="7" t="s">
        <v>479</v>
      </c>
      <c r="F222" s="6" t="s">
        <v>329</v>
      </c>
      <c r="G222" s="7">
        <v>8</v>
      </c>
      <c r="H222" s="7">
        <v>10</v>
      </c>
      <c r="I222" s="7">
        <v>6</v>
      </c>
      <c r="J222" s="7">
        <v>1</v>
      </c>
      <c r="K222" s="7">
        <v>9</v>
      </c>
      <c r="L222" s="7">
        <v>7</v>
      </c>
      <c r="M222" s="7">
        <v>0</v>
      </c>
      <c r="N222" s="7">
        <v>0</v>
      </c>
      <c r="O222" s="7">
        <v>0</v>
      </c>
      <c r="P222" s="7">
        <v>0</v>
      </c>
      <c r="Q222" s="6" t="s">
        <v>328</v>
      </c>
      <c r="R222" s="6" t="s">
        <v>503</v>
      </c>
      <c r="S222" s="7" t="s">
        <v>479</v>
      </c>
    </row>
    <row r="223" spans="1:19" x14ac:dyDescent="0.2">
      <c r="A223" s="6">
        <v>1911</v>
      </c>
      <c r="B223" s="6" t="s">
        <v>281</v>
      </c>
      <c r="C223" s="6" t="s">
        <v>40</v>
      </c>
      <c r="D223" s="6" t="s">
        <v>503</v>
      </c>
      <c r="E223" s="7" t="s">
        <v>479</v>
      </c>
      <c r="F223" s="6" t="s">
        <v>60</v>
      </c>
      <c r="G223" s="7">
        <v>6</v>
      </c>
      <c r="H223" s="7">
        <v>4</v>
      </c>
      <c r="I223" s="7">
        <v>6</v>
      </c>
      <c r="J223" s="7">
        <v>4</v>
      </c>
      <c r="K223" s="7">
        <v>6</v>
      </c>
      <c r="L223" s="7">
        <v>2</v>
      </c>
      <c r="M223" s="7">
        <v>0</v>
      </c>
      <c r="N223" s="7">
        <v>0</v>
      </c>
      <c r="O223" s="7">
        <v>0</v>
      </c>
      <c r="P223" s="7">
        <v>0</v>
      </c>
      <c r="Q223" s="6" t="s">
        <v>59</v>
      </c>
      <c r="R223" s="6" t="s">
        <v>503</v>
      </c>
      <c r="S223" s="7" t="s">
        <v>479</v>
      </c>
    </row>
    <row r="224" spans="1:19" x14ac:dyDescent="0.2">
      <c r="A224" s="6">
        <v>1910</v>
      </c>
      <c r="B224" s="6" t="s">
        <v>477</v>
      </c>
      <c r="C224" s="6" t="s">
        <v>324</v>
      </c>
      <c r="D224" s="6" t="s">
        <v>503</v>
      </c>
      <c r="E224" s="7" t="s">
        <v>479</v>
      </c>
      <c r="F224" s="6" t="s">
        <v>327</v>
      </c>
      <c r="G224" s="7">
        <v>6</v>
      </c>
      <c r="H224" s="7">
        <v>4</v>
      </c>
      <c r="I224" s="7">
        <v>6</v>
      </c>
      <c r="J224" s="7">
        <v>2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6" t="s">
        <v>326</v>
      </c>
      <c r="R224" s="6" t="s">
        <v>503</v>
      </c>
      <c r="S224" s="7" t="s">
        <v>479</v>
      </c>
    </row>
    <row r="225" spans="1:19" x14ac:dyDescent="0.2">
      <c r="A225" s="6">
        <v>1910</v>
      </c>
      <c r="B225" s="6" t="s">
        <v>281</v>
      </c>
      <c r="C225" s="6" t="s">
        <v>40</v>
      </c>
      <c r="D225" s="6" t="s">
        <v>503</v>
      </c>
      <c r="E225" s="7" t="s">
        <v>479</v>
      </c>
      <c r="F225" s="6" t="s">
        <v>58</v>
      </c>
      <c r="G225" s="7">
        <v>6</v>
      </c>
      <c r="H225" s="7">
        <v>1</v>
      </c>
      <c r="I225" s="7">
        <v>5</v>
      </c>
      <c r="J225" s="7">
        <v>7</v>
      </c>
      <c r="K225" s="7">
        <v>6</v>
      </c>
      <c r="L225" s="7">
        <v>0</v>
      </c>
      <c r="M225" s="7">
        <v>6</v>
      </c>
      <c r="N225" s="7">
        <v>8</v>
      </c>
      <c r="O225" s="7">
        <v>6</v>
      </c>
      <c r="P225" s="7">
        <v>1</v>
      </c>
      <c r="Q225" s="6" t="s">
        <v>57</v>
      </c>
      <c r="R225" s="6" t="s">
        <v>503</v>
      </c>
      <c r="S225" s="7" t="s">
        <v>479</v>
      </c>
    </row>
    <row r="226" spans="1:19" x14ac:dyDescent="0.2">
      <c r="A226" s="6">
        <v>1909</v>
      </c>
      <c r="B226" s="6" t="s">
        <v>477</v>
      </c>
      <c r="C226" s="6" t="s">
        <v>324</v>
      </c>
      <c r="D226" s="6" t="s">
        <v>503</v>
      </c>
      <c r="E226" s="7" t="s">
        <v>479</v>
      </c>
      <c r="F226" s="6" t="s">
        <v>325</v>
      </c>
      <c r="G226" s="7">
        <v>6</v>
      </c>
      <c r="H226" s="7">
        <v>0</v>
      </c>
      <c r="I226" s="7">
        <v>6</v>
      </c>
      <c r="J226" s="7">
        <v>1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6" t="s">
        <v>318</v>
      </c>
      <c r="R226" s="6" t="s">
        <v>503</v>
      </c>
      <c r="S226" s="7" t="s">
        <v>479</v>
      </c>
    </row>
    <row r="227" spans="1:19" x14ac:dyDescent="0.2">
      <c r="A227" s="6">
        <v>1909</v>
      </c>
      <c r="B227" s="6" t="s">
        <v>281</v>
      </c>
      <c r="C227" s="6" t="s">
        <v>40</v>
      </c>
      <c r="D227" s="6" t="s">
        <v>503</v>
      </c>
      <c r="E227" s="7" t="s">
        <v>479</v>
      </c>
      <c r="F227" s="6" t="s">
        <v>56</v>
      </c>
      <c r="G227" s="7">
        <v>6</v>
      </c>
      <c r="H227" s="7">
        <v>1</v>
      </c>
      <c r="I227" s="7">
        <v>6</v>
      </c>
      <c r="J227" s="7">
        <v>2</v>
      </c>
      <c r="K227" s="7">
        <v>5</v>
      </c>
      <c r="L227" s="7">
        <v>7</v>
      </c>
      <c r="M227" s="7">
        <v>1</v>
      </c>
      <c r="N227" s="7">
        <v>6</v>
      </c>
      <c r="O227" s="7">
        <v>6</v>
      </c>
      <c r="P227" s="7">
        <v>1</v>
      </c>
      <c r="Q227" s="6" t="s">
        <v>49</v>
      </c>
      <c r="R227" s="6" t="s">
        <v>503</v>
      </c>
      <c r="S227" s="7" t="s">
        <v>479</v>
      </c>
    </row>
    <row r="228" spans="1:19" x14ac:dyDescent="0.2">
      <c r="A228" s="6">
        <v>1908</v>
      </c>
      <c r="B228" s="6" t="s">
        <v>477</v>
      </c>
      <c r="C228" s="6" t="s">
        <v>318</v>
      </c>
      <c r="D228" s="6" t="s">
        <v>503</v>
      </c>
      <c r="E228" s="7" t="s">
        <v>479</v>
      </c>
      <c r="F228" s="6" t="s">
        <v>323</v>
      </c>
      <c r="G228" s="7">
        <v>6</v>
      </c>
      <c r="H228" s="7">
        <v>3</v>
      </c>
      <c r="I228" s="7">
        <v>1</v>
      </c>
      <c r="J228" s="7">
        <v>6</v>
      </c>
      <c r="K228" s="7">
        <v>6</v>
      </c>
      <c r="L228" s="7">
        <v>3</v>
      </c>
      <c r="M228" s="7">
        <v>0</v>
      </c>
      <c r="N228" s="7">
        <v>0</v>
      </c>
      <c r="O228" s="7">
        <v>0</v>
      </c>
      <c r="P228" s="7">
        <v>0</v>
      </c>
      <c r="Q228" s="6" t="s">
        <v>320</v>
      </c>
      <c r="R228" s="6" t="s">
        <v>503</v>
      </c>
      <c r="S228" s="7" t="s">
        <v>479</v>
      </c>
    </row>
    <row r="229" spans="1:19" x14ac:dyDescent="0.2">
      <c r="A229" s="6">
        <v>1908</v>
      </c>
      <c r="B229" s="6" t="s">
        <v>281</v>
      </c>
      <c r="C229" s="6" t="s">
        <v>40</v>
      </c>
      <c r="D229" s="6" t="s">
        <v>503</v>
      </c>
      <c r="E229" s="7" t="s">
        <v>479</v>
      </c>
      <c r="F229" s="6" t="s">
        <v>55</v>
      </c>
      <c r="G229" s="7">
        <v>6</v>
      </c>
      <c r="H229" s="7">
        <v>1</v>
      </c>
      <c r="I229" s="7">
        <v>6</v>
      </c>
      <c r="J229" s="7">
        <v>2</v>
      </c>
      <c r="K229" s="7">
        <v>8</v>
      </c>
      <c r="L229" s="7">
        <v>6</v>
      </c>
      <c r="M229" s="7">
        <v>0</v>
      </c>
      <c r="N229" s="7">
        <v>0</v>
      </c>
      <c r="O229" s="7">
        <v>0</v>
      </c>
      <c r="P229" s="7">
        <v>0</v>
      </c>
      <c r="Q229" s="6" t="s">
        <v>42</v>
      </c>
      <c r="R229" s="6" t="s">
        <v>503</v>
      </c>
      <c r="S229" s="7" t="s">
        <v>479</v>
      </c>
    </row>
    <row r="230" spans="1:19" x14ac:dyDescent="0.2">
      <c r="A230" s="6">
        <v>1907</v>
      </c>
      <c r="B230" s="6" t="s">
        <v>477</v>
      </c>
      <c r="C230" s="6" t="s">
        <v>320</v>
      </c>
      <c r="D230" s="6" t="s">
        <v>503</v>
      </c>
      <c r="E230" s="7" t="s">
        <v>479</v>
      </c>
      <c r="F230" s="6" t="s">
        <v>322</v>
      </c>
      <c r="G230" s="7">
        <v>6</v>
      </c>
      <c r="H230" s="7">
        <v>3</v>
      </c>
      <c r="I230" s="7">
        <v>6</v>
      </c>
      <c r="J230" s="7">
        <v>2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6" t="s">
        <v>321</v>
      </c>
      <c r="R230" s="6" t="s">
        <v>503</v>
      </c>
      <c r="S230" s="7" t="s">
        <v>479</v>
      </c>
    </row>
    <row r="231" spans="1:19" x14ac:dyDescent="0.2">
      <c r="A231" s="6">
        <v>1907</v>
      </c>
      <c r="B231" s="6" t="s">
        <v>281</v>
      </c>
      <c r="C231" s="6" t="s">
        <v>40</v>
      </c>
      <c r="D231" s="6" t="s">
        <v>503</v>
      </c>
      <c r="E231" s="7" t="s">
        <v>479</v>
      </c>
      <c r="F231" s="6" t="s">
        <v>54</v>
      </c>
      <c r="G231" s="7">
        <v>6</v>
      </c>
      <c r="H231" s="7">
        <v>2</v>
      </c>
      <c r="I231" s="7">
        <v>6</v>
      </c>
      <c r="J231" s="7">
        <v>2</v>
      </c>
      <c r="K231" s="7">
        <v>6</v>
      </c>
      <c r="L231" s="7">
        <v>4</v>
      </c>
      <c r="M231" s="7">
        <v>0</v>
      </c>
      <c r="N231" s="7">
        <v>0</v>
      </c>
      <c r="O231" s="7">
        <v>0</v>
      </c>
      <c r="P231" s="7">
        <v>0</v>
      </c>
      <c r="Q231" s="6" t="s">
        <v>53</v>
      </c>
      <c r="R231" s="6" t="s">
        <v>503</v>
      </c>
      <c r="S231" s="7" t="s">
        <v>479</v>
      </c>
    </row>
    <row r="232" spans="1:19" x14ac:dyDescent="0.2">
      <c r="A232" s="6">
        <v>1906</v>
      </c>
      <c r="B232" s="6" t="s">
        <v>477</v>
      </c>
      <c r="C232" s="6" t="s">
        <v>316</v>
      </c>
      <c r="D232" s="6" t="s">
        <v>503</v>
      </c>
      <c r="E232" s="7" t="s">
        <v>479</v>
      </c>
      <c r="F232" s="6" t="s">
        <v>319</v>
      </c>
      <c r="G232" s="7">
        <v>6</v>
      </c>
      <c r="H232" s="7">
        <v>4</v>
      </c>
      <c r="I232" s="7">
        <v>6</v>
      </c>
      <c r="J232" s="7">
        <v>3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6" t="s">
        <v>318</v>
      </c>
      <c r="R232" s="6" t="s">
        <v>503</v>
      </c>
      <c r="S232" s="7" t="s">
        <v>479</v>
      </c>
    </row>
    <row r="233" spans="1:19" x14ac:dyDescent="0.2">
      <c r="A233" s="6">
        <v>1906</v>
      </c>
      <c r="B233" s="6" t="s">
        <v>281</v>
      </c>
      <c r="C233" s="6" t="s">
        <v>49</v>
      </c>
      <c r="D233" s="6" t="s">
        <v>503</v>
      </c>
      <c r="E233" s="7" t="s">
        <v>479</v>
      </c>
      <c r="F233" s="6" t="s">
        <v>52</v>
      </c>
      <c r="G233" s="7">
        <v>6</v>
      </c>
      <c r="H233" s="7">
        <v>3</v>
      </c>
      <c r="I233" s="7">
        <v>6</v>
      </c>
      <c r="J233" s="7">
        <v>0</v>
      </c>
      <c r="K233" s="7">
        <v>6</v>
      </c>
      <c r="L233" s="7">
        <v>4</v>
      </c>
      <c r="M233" s="7">
        <v>0</v>
      </c>
      <c r="N233" s="7">
        <v>0</v>
      </c>
      <c r="O233" s="7">
        <v>0</v>
      </c>
      <c r="P233" s="7">
        <v>0</v>
      </c>
      <c r="Q233" s="6" t="s">
        <v>42</v>
      </c>
      <c r="R233" s="6" t="s">
        <v>503</v>
      </c>
      <c r="S233" s="7" t="s">
        <v>479</v>
      </c>
    </row>
    <row r="234" spans="1:19" x14ac:dyDescent="0.2">
      <c r="A234" s="6">
        <v>1905</v>
      </c>
      <c r="B234" s="6" t="s">
        <v>477</v>
      </c>
      <c r="C234" s="6" t="s">
        <v>293</v>
      </c>
      <c r="D234" s="6" t="s">
        <v>503</v>
      </c>
      <c r="E234" s="7" t="s">
        <v>479</v>
      </c>
      <c r="F234" s="6" t="s">
        <v>317</v>
      </c>
      <c r="G234" s="7">
        <v>6</v>
      </c>
      <c r="H234" s="7">
        <v>4</v>
      </c>
      <c r="I234" s="7">
        <v>5</v>
      </c>
      <c r="J234" s="7">
        <v>7</v>
      </c>
      <c r="K234" s="7">
        <v>6</v>
      </c>
      <c r="L234" s="7">
        <v>1</v>
      </c>
      <c r="M234" s="7">
        <v>0</v>
      </c>
      <c r="N234" s="7">
        <v>0</v>
      </c>
      <c r="O234" s="7">
        <v>0</v>
      </c>
      <c r="P234" s="7">
        <v>0</v>
      </c>
      <c r="Q234" s="6" t="s">
        <v>316</v>
      </c>
      <c r="R234" s="6" t="s">
        <v>503</v>
      </c>
      <c r="S234" s="7" t="s">
        <v>479</v>
      </c>
    </row>
    <row r="235" spans="1:19" x14ac:dyDescent="0.2">
      <c r="A235" s="6">
        <v>1905</v>
      </c>
      <c r="B235" s="6" t="s">
        <v>281</v>
      </c>
      <c r="C235" s="6" t="s">
        <v>42</v>
      </c>
      <c r="D235" s="6" t="s">
        <v>503</v>
      </c>
      <c r="E235" s="7" t="s">
        <v>479</v>
      </c>
      <c r="F235" s="6" t="s">
        <v>51</v>
      </c>
      <c r="G235" s="7">
        <v>6</v>
      </c>
      <c r="H235" s="7">
        <v>2</v>
      </c>
      <c r="I235" s="7">
        <v>6</v>
      </c>
      <c r="J235" s="7">
        <v>1</v>
      </c>
      <c r="K235" s="7">
        <v>11</v>
      </c>
      <c r="L235" s="7">
        <v>9</v>
      </c>
      <c r="M235" s="7">
        <v>0</v>
      </c>
      <c r="N235" s="7">
        <v>0</v>
      </c>
      <c r="O235" s="7">
        <v>0</v>
      </c>
      <c r="P235" s="7">
        <v>0</v>
      </c>
      <c r="Q235" s="6" t="s">
        <v>48</v>
      </c>
      <c r="R235" s="6" t="s">
        <v>503</v>
      </c>
      <c r="S235" s="7" t="s">
        <v>479</v>
      </c>
    </row>
    <row r="236" spans="1:19" x14ac:dyDescent="0.2">
      <c r="A236" s="6">
        <v>1904</v>
      </c>
      <c r="B236" s="6" t="s">
        <v>477</v>
      </c>
      <c r="C236" s="6" t="s">
        <v>314</v>
      </c>
      <c r="D236" s="6" t="s">
        <v>503</v>
      </c>
      <c r="E236" s="7" t="s">
        <v>479</v>
      </c>
      <c r="F236" s="6" t="s">
        <v>315</v>
      </c>
      <c r="G236" s="7">
        <v>6</v>
      </c>
      <c r="H236" s="7">
        <v>1</v>
      </c>
      <c r="I236" s="7">
        <v>6</v>
      </c>
      <c r="J236" s="7">
        <v>2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6" t="s">
        <v>293</v>
      </c>
      <c r="R236" s="6" t="s">
        <v>503</v>
      </c>
      <c r="S236" s="7" t="s">
        <v>479</v>
      </c>
    </row>
    <row r="237" spans="1:19" x14ac:dyDescent="0.2">
      <c r="A237" s="6">
        <v>1904</v>
      </c>
      <c r="B237" s="6" t="s">
        <v>281</v>
      </c>
      <c r="C237" s="6" t="s">
        <v>48</v>
      </c>
      <c r="D237" s="6" t="s">
        <v>503</v>
      </c>
      <c r="E237" s="7" t="s">
        <v>479</v>
      </c>
      <c r="F237" s="6" t="s">
        <v>50</v>
      </c>
      <c r="G237" s="7">
        <v>10</v>
      </c>
      <c r="H237" s="7">
        <v>8</v>
      </c>
      <c r="I237" s="7">
        <v>6</v>
      </c>
      <c r="J237" s="7">
        <v>4</v>
      </c>
      <c r="K237" s="7">
        <v>9</v>
      </c>
      <c r="L237" s="7">
        <v>7</v>
      </c>
      <c r="M237" s="7">
        <v>0</v>
      </c>
      <c r="N237" s="7">
        <v>0</v>
      </c>
      <c r="O237" s="7">
        <v>0</v>
      </c>
      <c r="P237" s="7">
        <v>0</v>
      </c>
      <c r="Q237" s="6" t="s">
        <v>49</v>
      </c>
      <c r="R237" s="6" t="s">
        <v>503</v>
      </c>
      <c r="S237" s="7" t="s">
        <v>479</v>
      </c>
    </row>
    <row r="238" spans="1:19" x14ac:dyDescent="0.2">
      <c r="A238" s="6">
        <v>1903</v>
      </c>
      <c r="B238" s="6" t="s">
        <v>477</v>
      </c>
      <c r="C238" s="6" t="s">
        <v>293</v>
      </c>
      <c r="D238" s="6" t="s">
        <v>503</v>
      </c>
      <c r="E238" s="7" t="s">
        <v>479</v>
      </c>
      <c r="F238" s="6" t="s">
        <v>313</v>
      </c>
      <c r="G238" s="7">
        <v>7</v>
      </c>
      <c r="H238" s="7">
        <v>5</v>
      </c>
      <c r="I238" s="7">
        <v>8</v>
      </c>
      <c r="J238" s="7">
        <v>6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6" t="s">
        <v>304</v>
      </c>
      <c r="R238" s="6" t="s">
        <v>503</v>
      </c>
      <c r="S238" s="7" t="s">
        <v>479</v>
      </c>
    </row>
    <row r="239" spans="1:19" x14ac:dyDescent="0.2">
      <c r="A239" s="6">
        <v>1903</v>
      </c>
      <c r="B239" s="6" t="s">
        <v>281</v>
      </c>
      <c r="C239" s="6" t="s">
        <v>46</v>
      </c>
      <c r="D239" s="6" t="s">
        <v>514</v>
      </c>
      <c r="E239" s="7" t="s">
        <v>490</v>
      </c>
      <c r="F239" s="6" t="s">
        <v>47</v>
      </c>
      <c r="G239" s="7">
        <v>6</v>
      </c>
      <c r="H239" s="7">
        <v>0</v>
      </c>
      <c r="I239" s="7">
        <v>6</v>
      </c>
      <c r="J239" s="7">
        <v>3</v>
      </c>
      <c r="K239" s="7">
        <v>10</v>
      </c>
      <c r="L239" s="7">
        <v>8</v>
      </c>
      <c r="M239" s="7">
        <v>0</v>
      </c>
      <c r="N239" s="7">
        <v>0</v>
      </c>
      <c r="O239" s="7">
        <v>0</v>
      </c>
      <c r="P239" s="7">
        <v>0</v>
      </c>
      <c r="Q239" s="6" t="s">
        <v>40</v>
      </c>
      <c r="R239" s="6" t="s">
        <v>503</v>
      </c>
      <c r="S239" s="7" t="s">
        <v>479</v>
      </c>
    </row>
    <row r="240" spans="1:19" x14ac:dyDescent="0.2">
      <c r="A240" s="6">
        <v>1902</v>
      </c>
      <c r="B240" s="6" t="s">
        <v>477</v>
      </c>
      <c r="C240" s="6" t="s">
        <v>304</v>
      </c>
      <c r="D240" s="6" t="s">
        <v>503</v>
      </c>
      <c r="E240" s="7" t="s">
        <v>479</v>
      </c>
      <c r="F240" s="6" t="s">
        <v>312</v>
      </c>
      <c r="G240" s="7">
        <v>6</v>
      </c>
      <c r="H240" s="7">
        <v>1</v>
      </c>
      <c r="I240" s="7">
        <v>1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6" t="s">
        <v>293</v>
      </c>
      <c r="R240" s="6" t="s">
        <v>503</v>
      </c>
      <c r="S240" s="7" t="s">
        <v>479</v>
      </c>
    </row>
    <row r="241" spans="1:19" x14ac:dyDescent="0.2">
      <c r="A241" s="6">
        <v>1902</v>
      </c>
      <c r="B241" s="6" t="s">
        <v>281</v>
      </c>
      <c r="C241" s="6" t="s">
        <v>40</v>
      </c>
      <c r="D241" s="6" t="s">
        <v>503</v>
      </c>
      <c r="E241" s="7" t="s">
        <v>479</v>
      </c>
      <c r="F241" s="6" t="s">
        <v>45</v>
      </c>
      <c r="G241" s="7">
        <v>4</v>
      </c>
      <c r="H241" s="7">
        <v>6</v>
      </c>
      <c r="I241" s="7">
        <v>6</v>
      </c>
      <c r="J241" s="7">
        <v>2</v>
      </c>
      <c r="K241" s="7">
        <v>6</v>
      </c>
      <c r="L241" s="7">
        <v>4</v>
      </c>
      <c r="M241" s="7">
        <v>8</v>
      </c>
      <c r="N241" s="7">
        <v>6</v>
      </c>
      <c r="O241" s="7">
        <v>0</v>
      </c>
      <c r="P241" s="7">
        <v>0</v>
      </c>
      <c r="Q241" s="6" t="s">
        <v>44</v>
      </c>
      <c r="R241" s="6" t="s">
        <v>514</v>
      </c>
      <c r="S241" s="7" t="s">
        <v>490</v>
      </c>
    </row>
    <row r="242" spans="1:19" x14ac:dyDescent="0.2">
      <c r="A242" s="6">
        <v>1901</v>
      </c>
      <c r="B242" s="6" t="s">
        <v>477</v>
      </c>
      <c r="C242" s="6" t="s">
        <v>293</v>
      </c>
      <c r="D242" s="6" t="s">
        <v>503</v>
      </c>
      <c r="E242" s="7" t="s">
        <v>479</v>
      </c>
      <c r="F242" s="6" t="s">
        <v>311</v>
      </c>
      <c r="G242" s="7">
        <v>6</v>
      </c>
      <c r="H242" s="7">
        <v>4</v>
      </c>
      <c r="I242" s="7">
        <v>3</v>
      </c>
      <c r="J242" s="7">
        <v>6</v>
      </c>
      <c r="K242" s="7">
        <v>7</v>
      </c>
      <c r="L242" s="7">
        <v>5</v>
      </c>
      <c r="M242" s="7">
        <v>2</v>
      </c>
      <c r="N242" s="7">
        <v>6</v>
      </c>
      <c r="O242" s="7">
        <v>6</v>
      </c>
      <c r="P242" s="7">
        <v>2</v>
      </c>
      <c r="Q242" s="6" t="s">
        <v>308</v>
      </c>
      <c r="R242" s="6" t="s">
        <v>503</v>
      </c>
      <c r="S242" s="7" t="s">
        <v>479</v>
      </c>
    </row>
    <row r="243" spans="1:19" x14ac:dyDescent="0.2">
      <c r="A243" s="6">
        <v>1901</v>
      </c>
      <c r="B243" s="6" t="s">
        <v>281</v>
      </c>
      <c r="C243" s="6" t="s">
        <v>40</v>
      </c>
      <c r="D243" s="6" t="s">
        <v>503</v>
      </c>
      <c r="E243" s="7" t="s">
        <v>479</v>
      </c>
      <c r="F243" s="6" t="s">
        <v>43</v>
      </c>
      <c r="G243" s="7">
        <v>6</v>
      </c>
      <c r="H243" s="7">
        <v>2</v>
      </c>
      <c r="I243" s="7">
        <v>6</v>
      </c>
      <c r="J243" s="7">
        <v>8</v>
      </c>
      <c r="K243" s="7">
        <v>6</v>
      </c>
      <c r="L243" s="7">
        <v>4</v>
      </c>
      <c r="M243" s="7">
        <v>6</v>
      </c>
      <c r="N243" s="7">
        <v>4</v>
      </c>
      <c r="O243" s="7">
        <v>0</v>
      </c>
      <c r="P243" s="7">
        <v>0</v>
      </c>
      <c r="Q243" s="6" t="s">
        <v>42</v>
      </c>
      <c r="R243" s="6" t="s">
        <v>503</v>
      </c>
      <c r="S243" s="7" t="s">
        <v>479</v>
      </c>
    </row>
    <row r="244" spans="1:19" x14ac:dyDescent="0.2">
      <c r="A244" s="6">
        <v>1900</v>
      </c>
      <c r="B244" s="6" t="s">
        <v>477</v>
      </c>
      <c r="C244" s="6" t="s">
        <v>308</v>
      </c>
      <c r="D244" s="6" t="s">
        <v>503</v>
      </c>
      <c r="E244" s="7" t="s">
        <v>479</v>
      </c>
      <c r="F244" s="6" t="s">
        <v>310</v>
      </c>
      <c r="G244" s="7">
        <v>6</v>
      </c>
      <c r="H244" s="7">
        <v>2</v>
      </c>
      <c r="I244" s="7">
        <v>6</v>
      </c>
      <c r="J244" s="7">
        <v>2</v>
      </c>
      <c r="K244" s="7">
        <v>6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6" t="s">
        <v>309</v>
      </c>
      <c r="R244" s="6" t="s">
        <v>503</v>
      </c>
      <c r="S244" s="7" t="s">
        <v>479</v>
      </c>
    </row>
    <row r="245" spans="1:19" x14ac:dyDescent="0.2">
      <c r="A245" s="6">
        <v>1900</v>
      </c>
      <c r="B245" s="6" t="s">
        <v>281</v>
      </c>
      <c r="C245" s="6" t="s">
        <v>35</v>
      </c>
      <c r="D245" s="6" t="s">
        <v>503</v>
      </c>
      <c r="E245" s="7" t="s">
        <v>479</v>
      </c>
      <c r="F245" s="6" t="s">
        <v>41</v>
      </c>
      <c r="G245" s="7">
        <v>6</v>
      </c>
      <c r="H245" s="7">
        <v>4</v>
      </c>
      <c r="I245" s="7">
        <v>1</v>
      </c>
      <c r="J245" s="7">
        <v>6</v>
      </c>
      <c r="K245" s="7">
        <v>6</v>
      </c>
      <c r="L245" s="7">
        <v>2</v>
      </c>
      <c r="M245" s="7">
        <v>6</v>
      </c>
      <c r="N245" s="7">
        <v>2</v>
      </c>
      <c r="O245" s="7">
        <v>0</v>
      </c>
      <c r="P245" s="7">
        <v>0</v>
      </c>
      <c r="Q245" s="6" t="s">
        <v>40</v>
      </c>
      <c r="R245" s="6" t="s">
        <v>503</v>
      </c>
      <c r="S245" s="7" t="s">
        <v>479</v>
      </c>
    </row>
    <row r="246" spans="1:19" x14ac:dyDescent="0.2">
      <c r="A246" s="6">
        <v>1899</v>
      </c>
      <c r="B246" s="6" t="s">
        <v>477</v>
      </c>
      <c r="C246" s="6" t="s">
        <v>304</v>
      </c>
      <c r="D246" s="6" t="s">
        <v>503</v>
      </c>
      <c r="E246" s="7" t="s">
        <v>479</v>
      </c>
      <c r="F246" s="6" t="s">
        <v>307</v>
      </c>
      <c r="G246" s="7">
        <v>6</v>
      </c>
      <c r="H246" s="7">
        <v>1</v>
      </c>
      <c r="I246" s="7">
        <v>6</v>
      </c>
      <c r="J246" s="7">
        <v>1</v>
      </c>
      <c r="K246" s="7">
        <v>7</v>
      </c>
      <c r="L246" s="7">
        <v>5</v>
      </c>
      <c r="M246" s="7">
        <v>0</v>
      </c>
      <c r="N246" s="7">
        <v>0</v>
      </c>
      <c r="O246" s="7">
        <v>0</v>
      </c>
      <c r="P246" s="7">
        <v>0</v>
      </c>
      <c r="Q246" s="6" t="s">
        <v>306</v>
      </c>
      <c r="R246" s="6" t="s">
        <v>503</v>
      </c>
      <c r="S246" s="7" t="s">
        <v>479</v>
      </c>
    </row>
    <row r="247" spans="1:19" x14ac:dyDescent="0.2">
      <c r="A247" s="6">
        <v>1899</v>
      </c>
      <c r="B247" s="6" t="s">
        <v>281</v>
      </c>
      <c r="C247" s="6" t="s">
        <v>35</v>
      </c>
      <c r="D247" s="6" t="s">
        <v>503</v>
      </c>
      <c r="E247" s="7" t="s">
        <v>479</v>
      </c>
      <c r="F247" s="6" t="s">
        <v>39</v>
      </c>
      <c r="G247" s="7">
        <v>6</v>
      </c>
      <c r="H247" s="7">
        <v>1</v>
      </c>
      <c r="I247" s="7">
        <v>6</v>
      </c>
      <c r="J247" s="7">
        <v>2</v>
      </c>
      <c r="K247" s="7">
        <v>3</v>
      </c>
      <c r="L247" s="7">
        <v>6</v>
      </c>
      <c r="M247" s="7">
        <v>7</v>
      </c>
      <c r="N247" s="7">
        <v>5</v>
      </c>
      <c r="O247" s="7">
        <v>0</v>
      </c>
      <c r="P247" s="7">
        <v>0</v>
      </c>
      <c r="Q247" s="6" t="s">
        <v>38</v>
      </c>
      <c r="R247" s="6" t="s">
        <v>503</v>
      </c>
      <c r="S247" s="7" t="s">
        <v>479</v>
      </c>
    </row>
    <row r="248" spans="1:19" x14ac:dyDescent="0.2">
      <c r="A248" s="6">
        <v>1898</v>
      </c>
      <c r="B248" s="6" t="s">
        <v>477</v>
      </c>
      <c r="C248" s="6" t="s">
        <v>300</v>
      </c>
      <c r="D248" s="6" t="s">
        <v>503</v>
      </c>
      <c r="E248" s="7" t="s">
        <v>479</v>
      </c>
      <c r="F248" s="6" t="s">
        <v>305</v>
      </c>
      <c r="G248" s="7">
        <v>6</v>
      </c>
      <c r="H248" s="7">
        <v>3</v>
      </c>
      <c r="I248" s="7">
        <v>5</v>
      </c>
      <c r="J248" s="7">
        <v>7</v>
      </c>
      <c r="K248" s="7">
        <v>6</v>
      </c>
      <c r="L248" s="7">
        <v>4</v>
      </c>
      <c r="M248" s="7">
        <v>2</v>
      </c>
      <c r="N248" s="7">
        <v>6</v>
      </c>
      <c r="O248" s="7">
        <v>7</v>
      </c>
      <c r="P248" s="7">
        <v>5</v>
      </c>
      <c r="Q248" s="6" t="s">
        <v>304</v>
      </c>
      <c r="R248" s="6" t="s">
        <v>503</v>
      </c>
      <c r="S248" s="7" t="s">
        <v>479</v>
      </c>
    </row>
    <row r="249" spans="1:19" x14ac:dyDescent="0.2">
      <c r="A249" s="6">
        <v>1898</v>
      </c>
      <c r="B249" s="6" t="s">
        <v>281</v>
      </c>
      <c r="C249" s="6" t="s">
        <v>35</v>
      </c>
      <c r="D249" s="6" t="s">
        <v>503</v>
      </c>
      <c r="E249" s="7" t="s">
        <v>479</v>
      </c>
      <c r="F249" s="6" t="s">
        <v>37</v>
      </c>
      <c r="G249" s="7">
        <v>3</v>
      </c>
      <c r="H249" s="7">
        <v>6</v>
      </c>
      <c r="I249" s="7">
        <v>6</v>
      </c>
      <c r="J249" s="7">
        <v>2</v>
      </c>
      <c r="K249" s="7">
        <v>6</v>
      </c>
      <c r="L249" s="7">
        <v>2</v>
      </c>
      <c r="M249" s="7">
        <v>6</v>
      </c>
      <c r="N249" s="7">
        <v>1</v>
      </c>
      <c r="O249" s="7">
        <v>0</v>
      </c>
      <c r="P249" s="7">
        <v>0</v>
      </c>
      <c r="Q249" s="6" t="s">
        <v>36</v>
      </c>
      <c r="R249" s="6" t="s">
        <v>503</v>
      </c>
      <c r="S249" s="7" t="s">
        <v>479</v>
      </c>
    </row>
    <row r="250" spans="1:19" x14ac:dyDescent="0.2">
      <c r="A250" s="6">
        <v>1897</v>
      </c>
      <c r="B250" s="6" t="s">
        <v>477</v>
      </c>
      <c r="C250" s="6" t="s">
        <v>300</v>
      </c>
      <c r="D250" s="6" t="s">
        <v>503</v>
      </c>
      <c r="E250" s="7" t="s">
        <v>479</v>
      </c>
      <c r="F250" s="6" t="s">
        <v>303</v>
      </c>
      <c r="G250" s="7">
        <v>6</v>
      </c>
      <c r="H250" s="7">
        <v>3</v>
      </c>
      <c r="I250" s="7">
        <v>6</v>
      </c>
      <c r="J250" s="7">
        <v>3</v>
      </c>
      <c r="K250" s="7">
        <v>4</v>
      </c>
      <c r="L250" s="7">
        <v>6</v>
      </c>
      <c r="M250" s="7">
        <v>3</v>
      </c>
      <c r="N250" s="7">
        <v>6</v>
      </c>
      <c r="O250" s="7">
        <v>6</v>
      </c>
      <c r="P250" s="7">
        <v>3</v>
      </c>
      <c r="Q250" s="6" t="s">
        <v>293</v>
      </c>
      <c r="R250" s="6" t="s">
        <v>503</v>
      </c>
      <c r="S250" s="7" t="s">
        <v>479</v>
      </c>
    </row>
    <row r="251" spans="1:19" x14ac:dyDescent="0.2">
      <c r="A251" s="6">
        <v>1897</v>
      </c>
      <c r="B251" s="6" t="s">
        <v>281</v>
      </c>
      <c r="C251" s="6" t="s">
        <v>27</v>
      </c>
      <c r="D251" s="6" t="s">
        <v>503</v>
      </c>
      <c r="E251" s="7" t="s">
        <v>479</v>
      </c>
      <c r="F251" s="6" t="s">
        <v>34</v>
      </c>
      <c r="G251" s="7">
        <v>4</v>
      </c>
      <c r="H251" s="7">
        <v>6</v>
      </c>
      <c r="I251" s="7">
        <v>8</v>
      </c>
      <c r="J251" s="7">
        <v>6</v>
      </c>
      <c r="K251" s="7">
        <v>6</v>
      </c>
      <c r="L251" s="7">
        <v>3</v>
      </c>
      <c r="M251" s="7">
        <v>2</v>
      </c>
      <c r="N251" s="7">
        <v>6</v>
      </c>
      <c r="O251" s="7">
        <v>6</v>
      </c>
      <c r="P251" s="7">
        <v>2</v>
      </c>
      <c r="Q251" s="6" t="s">
        <v>33</v>
      </c>
      <c r="R251" s="6" t="s">
        <v>514</v>
      </c>
      <c r="S251" s="7" t="s">
        <v>490</v>
      </c>
    </row>
    <row r="252" spans="1:19" x14ac:dyDescent="0.2">
      <c r="A252" s="6">
        <v>1896</v>
      </c>
      <c r="B252" s="6" t="s">
        <v>477</v>
      </c>
      <c r="C252" s="6" t="s">
        <v>293</v>
      </c>
      <c r="D252" s="6" t="s">
        <v>503</v>
      </c>
      <c r="E252" s="7" t="s">
        <v>479</v>
      </c>
      <c r="F252" s="6" t="s">
        <v>302</v>
      </c>
      <c r="G252" s="7">
        <v>6</v>
      </c>
      <c r="H252" s="7">
        <v>4</v>
      </c>
      <c r="I252" s="7">
        <v>4</v>
      </c>
      <c r="J252" s="7">
        <v>6</v>
      </c>
      <c r="K252" s="7">
        <v>6</v>
      </c>
      <c r="L252" s="7">
        <v>2</v>
      </c>
      <c r="M252" s="7">
        <v>6</v>
      </c>
      <c r="N252" s="7">
        <v>2</v>
      </c>
      <c r="O252" s="7">
        <v>0</v>
      </c>
      <c r="P252" s="7">
        <v>0</v>
      </c>
      <c r="Q252" s="6" t="s">
        <v>300</v>
      </c>
      <c r="R252" s="6" t="s">
        <v>503</v>
      </c>
      <c r="S252" s="7" t="s">
        <v>479</v>
      </c>
    </row>
    <row r="253" spans="1:19" x14ac:dyDescent="0.2">
      <c r="A253" s="6">
        <v>1896</v>
      </c>
      <c r="B253" s="6" t="s">
        <v>281</v>
      </c>
      <c r="C253" s="6" t="s">
        <v>27</v>
      </c>
      <c r="D253" s="6" t="s">
        <v>503</v>
      </c>
      <c r="E253" s="7" t="s">
        <v>479</v>
      </c>
      <c r="F253" s="6" t="s">
        <v>32</v>
      </c>
      <c r="G253" s="7">
        <v>7</v>
      </c>
      <c r="H253" s="7">
        <v>5</v>
      </c>
      <c r="I253" s="7">
        <v>3</v>
      </c>
      <c r="J253" s="7">
        <v>6</v>
      </c>
      <c r="K253" s="7">
        <v>6</v>
      </c>
      <c r="L253" s="7">
        <v>0</v>
      </c>
      <c r="M253" s="7">
        <v>1</v>
      </c>
      <c r="N253" s="7">
        <v>6</v>
      </c>
      <c r="O253" s="7">
        <v>6</v>
      </c>
      <c r="P253" s="7">
        <v>1</v>
      </c>
      <c r="Q253" s="6" t="s">
        <v>25</v>
      </c>
      <c r="R253" s="6" t="s">
        <v>503</v>
      </c>
      <c r="S253" s="7" t="s">
        <v>479</v>
      </c>
    </row>
    <row r="254" spans="1:19" x14ac:dyDescent="0.2">
      <c r="A254" s="6">
        <v>1895</v>
      </c>
      <c r="B254" s="6" t="s">
        <v>477</v>
      </c>
      <c r="C254" s="6" t="s">
        <v>300</v>
      </c>
      <c r="D254" s="6" t="s">
        <v>503</v>
      </c>
      <c r="E254" s="7" t="s">
        <v>479</v>
      </c>
      <c r="F254" s="6" t="s">
        <v>301</v>
      </c>
      <c r="G254" s="7">
        <v>6</v>
      </c>
      <c r="H254" s="7">
        <v>4</v>
      </c>
      <c r="I254" s="7">
        <v>6</v>
      </c>
      <c r="J254" s="7">
        <v>2</v>
      </c>
      <c r="K254" s="7">
        <v>6</v>
      </c>
      <c r="L254" s="7">
        <v>1</v>
      </c>
      <c r="M254" s="7">
        <v>0</v>
      </c>
      <c r="N254" s="7">
        <v>0</v>
      </c>
      <c r="O254" s="7">
        <v>0</v>
      </c>
      <c r="P254" s="7">
        <v>0</v>
      </c>
      <c r="Q254" s="6" t="s">
        <v>298</v>
      </c>
      <c r="R254" s="6" t="s">
        <v>503</v>
      </c>
      <c r="S254" s="7" t="s">
        <v>479</v>
      </c>
    </row>
    <row r="255" spans="1:19" x14ac:dyDescent="0.2">
      <c r="A255" s="6">
        <v>1895</v>
      </c>
      <c r="B255" s="6" t="s">
        <v>281</v>
      </c>
      <c r="C255" s="6" t="s">
        <v>25</v>
      </c>
      <c r="D255" s="6" t="s">
        <v>503</v>
      </c>
      <c r="E255" s="7" t="s">
        <v>479</v>
      </c>
      <c r="F255" s="6" t="s">
        <v>31</v>
      </c>
      <c r="G255" s="7">
        <v>6</v>
      </c>
      <c r="H255" s="7">
        <v>3</v>
      </c>
      <c r="I255" s="7">
        <v>6</v>
      </c>
      <c r="J255" s="7">
        <v>2</v>
      </c>
      <c r="K255" s="7">
        <v>6</v>
      </c>
      <c r="L255" s="7">
        <v>4</v>
      </c>
      <c r="M255" s="7">
        <v>0</v>
      </c>
      <c r="N255" s="7">
        <v>0</v>
      </c>
      <c r="O255" s="7">
        <v>0</v>
      </c>
      <c r="P255" s="7">
        <v>0</v>
      </c>
      <c r="Q255" s="6" t="s">
        <v>27</v>
      </c>
      <c r="R255" s="6" t="s">
        <v>503</v>
      </c>
      <c r="S255" s="7" t="s">
        <v>479</v>
      </c>
    </row>
    <row r="256" spans="1:19" x14ac:dyDescent="0.2">
      <c r="A256" s="6">
        <v>1894</v>
      </c>
      <c r="B256" s="6" t="s">
        <v>477</v>
      </c>
      <c r="C256" s="6" t="s">
        <v>298</v>
      </c>
      <c r="D256" s="6" t="s">
        <v>503</v>
      </c>
      <c r="E256" s="7" t="s">
        <v>479</v>
      </c>
      <c r="F256" s="6" t="s">
        <v>299</v>
      </c>
      <c r="G256" s="7">
        <v>7</v>
      </c>
      <c r="H256" s="7">
        <v>5</v>
      </c>
      <c r="I256" s="7">
        <v>3</v>
      </c>
      <c r="J256" s="7">
        <v>6</v>
      </c>
      <c r="K256" s="7">
        <v>6</v>
      </c>
      <c r="L256" s="7">
        <v>0</v>
      </c>
      <c r="M256" s="7">
        <v>3</v>
      </c>
      <c r="N256" s="7">
        <v>6</v>
      </c>
      <c r="O256" s="7">
        <v>6</v>
      </c>
      <c r="P256" s="7">
        <v>3</v>
      </c>
      <c r="Q256" s="6" t="s">
        <v>295</v>
      </c>
      <c r="R256" s="6" t="s">
        <v>503</v>
      </c>
      <c r="S256" s="7" t="s">
        <v>479</v>
      </c>
    </row>
    <row r="257" spans="1:19" x14ac:dyDescent="0.2">
      <c r="A257" s="6">
        <v>1894</v>
      </c>
      <c r="B257" s="6" t="s">
        <v>281</v>
      </c>
      <c r="C257" s="6" t="s">
        <v>27</v>
      </c>
      <c r="D257" s="6" t="s">
        <v>503</v>
      </c>
      <c r="E257" s="7" t="s">
        <v>479</v>
      </c>
      <c r="F257" s="6" t="s">
        <v>30</v>
      </c>
      <c r="G257" s="7">
        <v>6</v>
      </c>
      <c r="H257" s="7">
        <v>8</v>
      </c>
      <c r="I257" s="7">
        <v>6</v>
      </c>
      <c r="J257" s="7">
        <v>1</v>
      </c>
      <c r="K257" s="7">
        <v>6</v>
      </c>
      <c r="L257" s="7">
        <v>4</v>
      </c>
      <c r="M257" s="7">
        <v>6</v>
      </c>
      <c r="N257" s="7">
        <v>4</v>
      </c>
      <c r="O257" s="7">
        <v>0</v>
      </c>
      <c r="P257" s="7">
        <v>0</v>
      </c>
      <c r="Q257" s="6" t="s">
        <v>29</v>
      </c>
      <c r="R257" s="6" t="s">
        <v>514</v>
      </c>
      <c r="S257" s="7" t="s">
        <v>490</v>
      </c>
    </row>
    <row r="258" spans="1:19" x14ac:dyDescent="0.2">
      <c r="A258" s="6">
        <v>1893</v>
      </c>
      <c r="B258" s="6" t="s">
        <v>477</v>
      </c>
      <c r="C258" s="6" t="s">
        <v>295</v>
      </c>
      <c r="D258" s="6" t="s">
        <v>503</v>
      </c>
      <c r="E258" s="7" t="s">
        <v>479</v>
      </c>
      <c r="F258" s="6" t="s">
        <v>297</v>
      </c>
      <c r="G258" s="7">
        <v>6</v>
      </c>
      <c r="H258" s="7">
        <v>1</v>
      </c>
      <c r="I258" s="7">
        <v>6</v>
      </c>
      <c r="J258" s="7">
        <v>3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6" t="s">
        <v>296</v>
      </c>
      <c r="R258" s="6" t="s">
        <v>503</v>
      </c>
      <c r="S258" s="7" t="s">
        <v>479</v>
      </c>
    </row>
    <row r="259" spans="1:19" x14ac:dyDescent="0.2">
      <c r="A259" s="6">
        <v>1893</v>
      </c>
      <c r="B259" s="6" t="s">
        <v>281</v>
      </c>
      <c r="C259" s="6" t="s">
        <v>27</v>
      </c>
      <c r="D259" s="6" t="s">
        <v>503</v>
      </c>
      <c r="E259" s="7" t="s">
        <v>479</v>
      </c>
      <c r="F259" s="6" t="s">
        <v>28</v>
      </c>
      <c r="G259" s="7">
        <v>6</v>
      </c>
      <c r="H259" s="7">
        <v>4</v>
      </c>
      <c r="I259" s="7">
        <v>3</v>
      </c>
      <c r="J259" s="7">
        <v>6</v>
      </c>
      <c r="K259" s="7">
        <v>6</v>
      </c>
      <c r="L259" s="7">
        <v>4</v>
      </c>
      <c r="M259" s="7">
        <v>6</v>
      </c>
      <c r="N259" s="7">
        <v>4</v>
      </c>
      <c r="O259" s="7">
        <v>0</v>
      </c>
      <c r="P259" s="7">
        <v>0</v>
      </c>
      <c r="Q259" s="6" t="s">
        <v>25</v>
      </c>
      <c r="R259" s="6" t="s">
        <v>503</v>
      </c>
      <c r="S259" s="7" t="s">
        <v>479</v>
      </c>
    </row>
    <row r="260" spans="1:19" x14ac:dyDescent="0.2">
      <c r="A260" s="6">
        <v>1892</v>
      </c>
      <c r="B260" s="6" t="s">
        <v>477</v>
      </c>
      <c r="C260" s="6" t="s">
        <v>291</v>
      </c>
      <c r="D260" s="6" t="s">
        <v>514</v>
      </c>
      <c r="E260" s="7" t="s">
        <v>490</v>
      </c>
      <c r="F260" s="6" t="s">
        <v>294</v>
      </c>
      <c r="G260" s="7">
        <v>5</v>
      </c>
      <c r="H260" s="7">
        <v>7</v>
      </c>
      <c r="I260" s="7">
        <v>6</v>
      </c>
      <c r="J260" s="7">
        <v>3</v>
      </c>
      <c r="K260" s="7">
        <v>6</v>
      </c>
      <c r="L260" s="7">
        <v>4</v>
      </c>
      <c r="M260" s="7">
        <v>4</v>
      </c>
      <c r="N260" s="7">
        <v>6</v>
      </c>
      <c r="O260" s="7">
        <v>6</v>
      </c>
      <c r="P260" s="7">
        <v>2</v>
      </c>
      <c r="Q260" s="6" t="s">
        <v>293</v>
      </c>
      <c r="R260" s="6" t="s">
        <v>503</v>
      </c>
      <c r="S260" s="7" t="s">
        <v>479</v>
      </c>
    </row>
    <row r="261" spans="1:19" x14ac:dyDescent="0.2">
      <c r="A261" s="6">
        <v>1892</v>
      </c>
      <c r="B261" s="6" t="s">
        <v>281</v>
      </c>
      <c r="C261" s="6" t="s">
        <v>21</v>
      </c>
      <c r="D261" s="6" t="s">
        <v>503</v>
      </c>
      <c r="E261" s="7" t="s">
        <v>479</v>
      </c>
      <c r="F261" s="6" t="s">
        <v>26</v>
      </c>
      <c r="G261" s="7">
        <v>7</v>
      </c>
      <c r="H261" s="7">
        <v>5</v>
      </c>
      <c r="I261" s="7">
        <v>3</v>
      </c>
      <c r="J261" s="7">
        <v>6</v>
      </c>
      <c r="K261" s="7">
        <v>6</v>
      </c>
      <c r="L261" s="7">
        <v>3</v>
      </c>
      <c r="M261" s="7">
        <v>7</v>
      </c>
      <c r="N261" s="7">
        <v>5</v>
      </c>
      <c r="O261" s="7">
        <v>0</v>
      </c>
      <c r="P261" s="7">
        <v>0</v>
      </c>
      <c r="Q261" s="6" t="s">
        <v>25</v>
      </c>
      <c r="R261" s="6" t="s">
        <v>503</v>
      </c>
      <c r="S261" s="7" t="s">
        <v>479</v>
      </c>
    </row>
    <row r="262" spans="1:19" x14ac:dyDescent="0.2">
      <c r="A262" s="6">
        <v>1891</v>
      </c>
      <c r="B262" s="6" t="s">
        <v>477</v>
      </c>
      <c r="C262" s="6" t="s">
        <v>291</v>
      </c>
      <c r="D262" s="6" t="s">
        <v>514</v>
      </c>
      <c r="E262" s="7" t="s">
        <v>490</v>
      </c>
      <c r="F262" s="6" t="s">
        <v>292</v>
      </c>
      <c r="G262" s="7">
        <v>6</v>
      </c>
      <c r="H262" s="7">
        <v>4</v>
      </c>
      <c r="I262" s="7">
        <v>6</v>
      </c>
      <c r="J262" s="7">
        <v>1</v>
      </c>
      <c r="K262" s="7">
        <v>4</v>
      </c>
      <c r="L262" s="7">
        <v>6</v>
      </c>
      <c r="M262" s="7">
        <v>6</v>
      </c>
      <c r="N262" s="7">
        <v>3</v>
      </c>
      <c r="O262" s="7">
        <v>0</v>
      </c>
      <c r="P262" s="7">
        <v>0</v>
      </c>
      <c r="Q262" s="6" t="s">
        <v>289</v>
      </c>
      <c r="R262" s="6" t="s">
        <v>503</v>
      </c>
      <c r="S262" s="7" t="s">
        <v>479</v>
      </c>
    </row>
    <row r="263" spans="1:19" x14ac:dyDescent="0.2">
      <c r="A263" s="6">
        <v>1891</v>
      </c>
      <c r="B263" s="6" t="s">
        <v>281</v>
      </c>
      <c r="C263" s="6" t="s">
        <v>21</v>
      </c>
      <c r="D263" s="6" t="s">
        <v>503</v>
      </c>
      <c r="E263" s="7" t="s">
        <v>479</v>
      </c>
      <c r="F263" s="6" t="s">
        <v>24</v>
      </c>
      <c r="G263" s="7">
        <v>2</v>
      </c>
      <c r="H263" s="7">
        <v>6</v>
      </c>
      <c r="I263" s="7">
        <v>7</v>
      </c>
      <c r="J263" s="7">
        <v>5</v>
      </c>
      <c r="K263" s="7">
        <v>7</v>
      </c>
      <c r="L263" s="7">
        <v>9</v>
      </c>
      <c r="M263" s="7">
        <v>6</v>
      </c>
      <c r="N263" s="7">
        <v>1</v>
      </c>
      <c r="O263" s="7">
        <v>6</v>
      </c>
      <c r="P263" s="7">
        <v>2</v>
      </c>
      <c r="Q263" s="6" t="s">
        <v>23</v>
      </c>
      <c r="R263" s="6" t="s">
        <v>503</v>
      </c>
      <c r="S263" s="7" t="s">
        <v>479</v>
      </c>
    </row>
    <row r="264" spans="1:19" x14ac:dyDescent="0.2">
      <c r="A264" s="6">
        <v>1890</v>
      </c>
      <c r="B264" s="6" t="s">
        <v>477</v>
      </c>
      <c r="C264" s="6" t="s">
        <v>289</v>
      </c>
      <c r="D264" s="6" t="s">
        <v>503</v>
      </c>
      <c r="E264" s="7" t="s">
        <v>479</v>
      </c>
      <c r="F264" s="6" t="s">
        <v>290</v>
      </c>
      <c r="G264" s="7">
        <v>6</v>
      </c>
      <c r="H264" s="7">
        <v>2</v>
      </c>
      <c r="I264" s="7">
        <v>6</v>
      </c>
      <c r="J264" s="7">
        <v>2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6" t="s">
        <v>285</v>
      </c>
      <c r="R264" s="6" t="s">
        <v>503</v>
      </c>
      <c r="S264" s="7" t="s">
        <v>479</v>
      </c>
    </row>
    <row r="265" spans="1:19" x14ac:dyDescent="0.2">
      <c r="A265" s="6">
        <v>1890</v>
      </c>
      <c r="B265" s="6" t="s">
        <v>281</v>
      </c>
      <c r="C265" s="6" t="s">
        <v>21</v>
      </c>
      <c r="D265" s="6" t="s">
        <v>503</v>
      </c>
      <c r="E265" s="7" t="s">
        <v>479</v>
      </c>
      <c r="F265" s="6" t="s">
        <v>22</v>
      </c>
      <c r="G265" s="7">
        <v>6</v>
      </c>
      <c r="H265" s="7">
        <v>2</v>
      </c>
      <c r="I265" s="7">
        <v>4</v>
      </c>
      <c r="J265" s="7">
        <v>6</v>
      </c>
      <c r="K265" s="7">
        <v>6</v>
      </c>
      <c r="L265" s="7">
        <v>3</v>
      </c>
      <c r="M265" s="7">
        <v>6</v>
      </c>
      <c r="N265" s="7">
        <v>1</v>
      </c>
      <c r="O265" s="7">
        <v>0</v>
      </c>
      <c r="P265" s="7">
        <v>0</v>
      </c>
      <c r="Q265" s="6" t="s">
        <v>16</v>
      </c>
      <c r="R265" s="6" t="s">
        <v>503</v>
      </c>
      <c r="S265" s="7" t="s">
        <v>479</v>
      </c>
    </row>
    <row r="266" spans="1:19" x14ac:dyDescent="0.2">
      <c r="A266" s="6">
        <v>1889</v>
      </c>
      <c r="B266" s="6" t="s">
        <v>477</v>
      </c>
      <c r="C266" s="6" t="s">
        <v>285</v>
      </c>
      <c r="D266" s="6" t="s">
        <v>503</v>
      </c>
      <c r="E266" s="7" t="s">
        <v>479</v>
      </c>
      <c r="F266" s="6" t="s">
        <v>288</v>
      </c>
      <c r="G266" s="7">
        <v>7</v>
      </c>
      <c r="H266" s="7">
        <v>5</v>
      </c>
      <c r="I266" s="7">
        <v>6</v>
      </c>
      <c r="J266" s="7">
        <v>2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6" t="s">
        <v>287</v>
      </c>
      <c r="R266" s="6" t="s">
        <v>503</v>
      </c>
      <c r="S266" s="7" t="s">
        <v>479</v>
      </c>
    </row>
    <row r="267" spans="1:19" x14ac:dyDescent="0.2">
      <c r="A267" s="6">
        <v>1889</v>
      </c>
      <c r="B267" s="6" t="s">
        <v>281</v>
      </c>
      <c r="C267" s="6" t="s">
        <v>16</v>
      </c>
      <c r="D267" s="6" t="s">
        <v>503</v>
      </c>
      <c r="E267" s="7" t="s">
        <v>479</v>
      </c>
      <c r="F267" s="6" t="s">
        <v>20</v>
      </c>
      <c r="G267" s="7">
        <v>6</v>
      </c>
      <c r="H267" s="7">
        <v>3</v>
      </c>
      <c r="I267" s="7">
        <v>6</v>
      </c>
      <c r="J267" s="7">
        <v>1</v>
      </c>
      <c r="K267" s="7">
        <v>4</v>
      </c>
      <c r="L267" s="7">
        <v>6</v>
      </c>
      <c r="M267" s="7">
        <v>6</v>
      </c>
      <c r="N267" s="7">
        <v>2</v>
      </c>
      <c r="O267" s="7">
        <v>0</v>
      </c>
      <c r="P267" s="7">
        <v>0</v>
      </c>
      <c r="Q267" s="6" t="s">
        <v>19</v>
      </c>
      <c r="R267" s="6" t="s">
        <v>503</v>
      </c>
      <c r="S267" s="7" t="s">
        <v>479</v>
      </c>
    </row>
    <row r="268" spans="1:19" x14ac:dyDescent="0.2">
      <c r="A268" s="6">
        <v>1888</v>
      </c>
      <c r="B268" s="6" t="s">
        <v>477</v>
      </c>
      <c r="C268" s="6" t="s">
        <v>285</v>
      </c>
      <c r="D268" s="6" t="s">
        <v>503</v>
      </c>
      <c r="E268" s="7" t="s">
        <v>479</v>
      </c>
      <c r="F268" s="6" t="s">
        <v>286</v>
      </c>
      <c r="G268" s="7">
        <v>6</v>
      </c>
      <c r="H268" s="7">
        <v>3</v>
      </c>
      <c r="I268" s="7">
        <v>6</v>
      </c>
      <c r="J268" s="7">
        <v>5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6" t="s">
        <v>282</v>
      </c>
      <c r="R268" s="6" t="s">
        <v>503</v>
      </c>
      <c r="S268" s="7" t="s">
        <v>479</v>
      </c>
    </row>
    <row r="269" spans="1:19" x14ac:dyDescent="0.2">
      <c r="A269" s="6">
        <v>1888</v>
      </c>
      <c r="B269" s="6" t="s">
        <v>281</v>
      </c>
      <c r="C269" s="6" t="s">
        <v>16</v>
      </c>
      <c r="D269" s="6" t="s">
        <v>503</v>
      </c>
      <c r="E269" s="7" t="s">
        <v>479</v>
      </c>
      <c r="F269" s="6" t="s">
        <v>18</v>
      </c>
      <c r="G269" s="7">
        <v>6</v>
      </c>
      <c r="H269" s="7">
        <v>4</v>
      </c>
      <c r="I269" s="7">
        <v>6</v>
      </c>
      <c r="J269" s="7">
        <v>1</v>
      </c>
      <c r="K269" s="7">
        <v>6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6" t="s">
        <v>10</v>
      </c>
      <c r="R269" s="6" t="s">
        <v>503</v>
      </c>
      <c r="S269" s="7" t="s">
        <v>479</v>
      </c>
    </row>
    <row r="270" spans="1:19" x14ac:dyDescent="0.2">
      <c r="A270" s="6">
        <v>1887</v>
      </c>
      <c r="B270" s="6" t="s">
        <v>477</v>
      </c>
      <c r="C270" s="6" t="s">
        <v>282</v>
      </c>
      <c r="D270" s="6" t="s">
        <v>503</v>
      </c>
      <c r="E270" s="7" t="s">
        <v>479</v>
      </c>
      <c r="F270" s="6" t="s">
        <v>284</v>
      </c>
      <c r="G270" s="7">
        <v>6</v>
      </c>
      <c r="H270" s="7">
        <v>1</v>
      </c>
      <c r="I270" s="7">
        <v>6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6" t="s">
        <v>283</v>
      </c>
      <c r="R270" s="6" t="s">
        <v>503</v>
      </c>
      <c r="S270" s="7" t="s">
        <v>479</v>
      </c>
    </row>
    <row r="271" spans="1:19" x14ac:dyDescent="0.2">
      <c r="A271" s="6">
        <v>1887</v>
      </c>
      <c r="B271" s="6" t="s">
        <v>281</v>
      </c>
      <c r="C271" s="6" t="s">
        <v>3</v>
      </c>
      <c r="D271" s="6" t="s">
        <v>503</v>
      </c>
      <c r="E271" s="7" t="s">
        <v>479</v>
      </c>
      <c r="F271" s="6" t="s">
        <v>17</v>
      </c>
      <c r="G271" s="7">
        <v>6</v>
      </c>
      <c r="H271" s="7">
        <v>1</v>
      </c>
      <c r="I271" s="7">
        <v>6</v>
      </c>
      <c r="J271" s="7">
        <v>3</v>
      </c>
      <c r="K271" s="7">
        <v>6</v>
      </c>
      <c r="L271" s="7">
        <v>2</v>
      </c>
      <c r="M271" s="7">
        <v>0</v>
      </c>
      <c r="N271" s="7">
        <v>0</v>
      </c>
      <c r="O271" s="7">
        <v>0</v>
      </c>
      <c r="P271" s="7">
        <v>0</v>
      </c>
      <c r="Q271" s="6" t="s">
        <v>16</v>
      </c>
      <c r="R271" s="6" t="s">
        <v>503</v>
      </c>
      <c r="S271" s="7" t="s">
        <v>479</v>
      </c>
    </row>
    <row r="272" spans="1:19" x14ac:dyDescent="0.2">
      <c r="A272" s="6">
        <v>1886</v>
      </c>
      <c r="B272" s="6" t="s">
        <v>281</v>
      </c>
      <c r="C272" s="6" t="s">
        <v>3</v>
      </c>
      <c r="D272" s="6" t="s">
        <v>503</v>
      </c>
      <c r="E272" s="7" t="s">
        <v>479</v>
      </c>
      <c r="F272" s="6" t="s">
        <v>15</v>
      </c>
      <c r="G272" s="7">
        <v>4</v>
      </c>
      <c r="H272" s="7">
        <v>6</v>
      </c>
      <c r="I272" s="7">
        <v>6</v>
      </c>
      <c r="J272" s="7">
        <v>1</v>
      </c>
      <c r="K272" s="7">
        <v>6</v>
      </c>
      <c r="L272" s="7">
        <v>3</v>
      </c>
      <c r="M272" s="7">
        <v>6</v>
      </c>
      <c r="N272" s="7">
        <v>4</v>
      </c>
      <c r="O272" s="7">
        <v>0</v>
      </c>
      <c r="P272" s="7">
        <v>0</v>
      </c>
      <c r="Q272" s="6" t="s">
        <v>14</v>
      </c>
      <c r="R272" s="6" t="s">
        <v>503</v>
      </c>
      <c r="S272" s="7" t="s">
        <v>479</v>
      </c>
    </row>
    <row r="273" spans="1:19" x14ac:dyDescent="0.2">
      <c r="A273" s="6">
        <v>1885</v>
      </c>
      <c r="B273" s="6" t="s">
        <v>281</v>
      </c>
      <c r="C273" s="6" t="s">
        <v>3</v>
      </c>
      <c r="D273" s="6" t="s">
        <v>503</v>
      </c>
      <c r="E273" s="7" t="s">
        <v>479</v>
      </c>
      <c r="F273" s="6" t="s">
        <v>13</v>
      </c>
      <c r="G273" s="7">
        <v>6</v>
      </c>
      <c r="H273" s="7">
        <v>3</v>
      </c>
      <c r="I273" s="7">
        <v>4</v>
      </c>
      <c r="J273" s="7">
        <v>6</v>
      </c>
      <c r="K273" s="7">
        <v>6</v>
      </c>
      <c r="L273" s="7">
        <v>0</v>
      </c>
      <c r="M273" s="7">
        <v>6</v>
      </c>
      <c r="N273" s="7">
        <v>3</v>
      </c>
      <c r="O273" s="7">
        <v>0</v>
      </c>
      <c r="P273" s="7">
        <v>0</v>
      </c>
      <c r="Q273" s="6" t="s">
        <v>12</v>
      </c>
      <c r="R273" s="6" t="s">
        <v>503</v>
      </c>
      <c r="S273" s="7" t="s">
        <v>479</v>
      </c>
    </row>
    <row r="274" spans="1:19" x14ac:dyDescent="0.2">
      <c r="A274" s="6">
        <v>1884</v>
      </c>
      <c r="B274" s="6" t="s">
        <v>281</v>
      </c>
      <c r="C274" s="6" t="s">
        <v>3</v>
      </c>
      <c r="D274" s="6" t="s">
        <v>503</v>
      </c>
      <c r="E274" s="7" t="s">
        <v>479</v>
      </c>
      <c r="F274" s="6" t="s">
        <v>11</v>
      </c>
      <c r="G274" s="7">
        <v>6</v>
      </c>
      <c r="H274" s="7">
        <v>0</v>
      </c>
      <c r="I274" s="7">
        <v>1</v>
      </c>
      <c r="J274" s="7">
        <v>6</v>
      </c>
      <c r="K274" s="7">
        <v>6</v>
      </c>
      <c r="L274" s="7">
        <v>0</v>
      </c>
      <c r="M274" s="7">
        <v>6</v>
      </c>
      <c r="N274" s="7">
        <v>2</v>
      </c>
      <c r="O274" s="7">
        <v>0</v>
      </c>
      <c r="P274" s="7">
        <v>0</v>
      </c>
      <c r="Q274" s="6" t="s">
        <v>10</v>
      </c>
      <c r="R274" s="6" t="s">
        <v>503</v>
      </c>
      <c r="S274" s="7" t="s">
        <v>479</v>
      </c>
    </row>
    <row r="275" spans="1:19" x14ac:dyDescent="0.2">
      <c r="A275" s="6">
        <v>1883</v>
      </c>
      <c r="B275" s="6" t="s">
        <v>281</v>
      </c>
      <c r="C275" s="6" t="s">
        <v>3</v>
      </c>
      <c r="D275" s="6" t="s">
        <v>503</v>
      </c>
      <c r="E275" s="7" t="s">
        <v>479</v>
      </c>
      <c r="F275" s="6" t="s">
        <v>9</v>
      </c>
      <c r="G275" s="7">
        <v>6</v>
      </c>
      <c r="H275" s="7">
        <v>2</v>
      </c>
      <c r="I275" s="7">
        <v>6</v>
      </c>
      <c r="J275" s="7">
        <v>0</v>
      </c>
      <c r="K275" s="7">
        <v>9</v>
      </c>
      <c r="L275" s="7">
        <v>7</v>
      </c>
      <c r="M275" s="7">
        <v>0</v>
      </c>
      <c r="N275" s="7">
        <v>0</v>
      </c>
      <c r="O275" s="7">
        <v>0</v>
      </c>
      <c r="P275" s="7">
        <v>0</v>
      </c>
      <c r="Q275" s="6" t="s">
        <v>8</v>
      </c>
      <c r="R275" s="6" t="s">
        <v>503</v>
      </c>
      <c r="S275" s="7" t="s">
        <v>479</v>
      </c>
    </row>
    <row r="276" spans="1:19" x14ac:dyDescent="0.2">
      <c r="A276" s="6">
        <v>1882</v>
      </c>
      <c r="B276" s="6" t="s">
        <v>281</v>
      </c>
      <c r="C276" s="6" t="s">
        <v>3</v>
      </c>
      <c r="D276" s="6" t="s">
        <v>503</v>
      </c>
      <c r="E276" s="7" t="s">
        <v>479</v>
      </c>
      <c r="F276" s="6" t="s">
        <v>7</v>
      </c>
      <c r="G276" s="7">
        <v>6</v>
      </c>
      <c r="H276" s="7">
        <v>1</v>
      </c>
      <c r="I276" s="7">
        <v>6</v>
      </c>
      <c r="J276" s="7">
        <v>4</v>
      </c>
      <c r="K276" s="7">
        <v>6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6" t="s">
        <v>6</v>
      </c>
      <c r="R276" s="6" t="s">
        <v>503</v>
      </c>
      <c r="S276" s="7" t="s">
        <v>479</v>
      </c>
    </row>
    <row r="277" spans="1:19" x14ac:dyDescent="0.2">
      <c r="A277" s="6">
        <v>1881</v>
      </c>
      <c r="B277" s="6" t="s">
        <v>281</v>
      </c>
      <c r="C277" s="6" t="s">
        <v>3</v>
      </c>
      <c r="D277" s="6" t="s">
        <v>503</v>
      </c>
      <c r="E277" s="7" t="s">
        <v>479</v>
      </c>
      <c r="F277" s="6" t="s">
        <v>5</v>
      </c>
      <c r="G277" s="7">
        <v>6</v>
      </c>
      <c r="H277" s="7">
        <v>0</v>
      </c>
      <c r="I277" s="7">
        <v>6</v>
      </c>
      <c r="J277" s="7">
        <v>3</v>
      </c>
      <c r="K277" s="7">
        <v>6</v>
      </c>
      <c r="L277" s="7">
        <v>2</v>
      </c>
      <c r="M277" s="7">
        <v>0</v>
      </c>
      <c r="N277" s="7">
        <v>0</v>
      </c>
      <c r="O277" s="7">
        <v>0</v>
      </c>
      <c r="P277" s="7">
        <v>0</v>
      </c>
      <c r="Q277" s="6" t="s">
        <v>4</v>
      </c>
      <c r="R277" s="6" t="s">
        <v>514</v>
      </c>
      <c r="S277" s="7" t="s">
        <v>490</v>
      </c>
    </row>
  </sheetData>
  <sortState xmlns:xlrd2="http://schemas.microsoft.com/office/spreadsheetml/2017/richdata2" ref="A2:S277">
    <sortCondition descending="1" ref="A2:A277"/>
    <sortCondition descending="1" ref="B2:B277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F134D-62C0-FD40-A395-B3FD97660573}">
  <dimension ref="A1:V277"/>
  <sheetViews>
    <sheetView workbookViewId="0">
      <selection activeCell="X15" sqref="X15"/>
    </sheetView>
  </sheetViews>
  <sheetFormatPr baseColWidth="10" defaultColWidth="8.83203125" defaultRowHeight="15" x14ac:dyDescent="0.2"/>
  <cols>
    <col min="1" max="1" width="5" customWidth="1"/>
    <col min="2" max="2" width="8.33203125" bestFit="1" customWidth="1"/>
    <col min="3" max="3" width="22.5" bestFit="1" customWidth="1"/>
    <col min="4" max="4" width="18.1640625" bestFit="1" customWidth="1"/>
    <col min="5" max="5" width="15.6640625" bestFit="1" customWidth="1"/>
    <col min="6" max="6" width="24.33203125" bestFit="1" customWidth="1"/>
    <col min="7" max="7" width="6.83203125" bestFit="1" customWidth="1"/>
    <col min="8" max="8" width="8" bestFit="1" customWidth="1"/>
    <col min="9" max="9" width="7.5" bestFit="1" customWidth="1"/>
    <col min="10" max="10" width="7.6640625" bestFit="1" customWidth="1"/>
    <col min="11" max="11" width="7.1640625" bestFit="1" customWidth="1"/>
    <col min="12" max="12" width="7.6640625" bestFit="1" customWidth="1"/>
    <col min="13" max="13" width="7.1640625" bestFit="1" customWidth="1"/>
    <col min="14" max="14" width="7.1640625" customWidth="1"/>
    <col min="15" max="18" width="7.83203125" customWidth="1"/>
    <col min="19" max="19" width="7.6640625" bestFit="1" customWidth="1"/>
    <col min="20" max="20" width="18.5" bestFit="1" customWidth="1"/>
    <col min="21" max="21" width="16.1640625" bestFit="1" customWidth="1"/>
    <col min="22" max="22" width="13.6640625" bestFit="1" customWidth="1"/>
  </cols>
  <sheetData>
    <row r="1" spans="1:22" s="1" customFormat="1" x14ac:dyDescent="0.2">
      <c r="A1" s="2" t="s">
        <v>0</v>
      </c>
      <c r="B1" s="3" t="s">
        <v>264</v>
      </c>
      <c r="C1" s="3" t="s">
        <v>1</v>
      </c>
      <c r="D1" s="3" t="s">
        <v>265</v>
      </c>
      <c r="E1" s="4" t="s">
        <v>266</v>
      </c>
      <c r="F1" s="2" t="s">
        <v>267</v>
      </c>
      <c r="G1" s="5" t="s">
        <v>268</v>
      </c>
      <c r="H1" s="5" t="s">
        <v>269</v>
      </c>
      <c r="I1" s="5" t="s">
        <v>270</v>
      </c>
      <c r="J1" s="5" t="s">
        <v>271</v>
      </c>
      <c r="K1" s="5" t="s">
        <v>272</v>
      </c>
      <c r="L1" s="5" t="s">
        <v>273</v>
      </c>
      <c r="M1" s="5" t="s">
        <v>274</v>
      </c>
      <c r="N1" s="5" t="s">
        <v>275</v>
      </c>
      <c r="O1" s="5" t="s">
        <v>276</v>
      </c>
      <c r="P1" s="5" t="s">
        <v>277</v>
      </c>
      <c r="Q1" s="8" t="s">
        <v>538</v>
      </c>
      <c r="R1" s="8" t="s">
        <v>539</v>
      </c>
      <c r="S1" s="8" t="s">
        <v>540</v>
      </c>
      <c r="T1" s="3" t="s">
        <v>2</v>
      </c>
      <c r="U1" s="3" t="s">
        <v>278</v>
      </c>
      <c r="V1" s="4" t="s">
        <v>279</v>
      </c>
    </row>
    <row r="2" spans="1:22" x14ac:dyDescent="0.2">
      <c r="A2" s="6">
        <v>1940</v>
      </c>
      <c r="B2" s="6" t="s">
        <v>477</v>
      </c>
      <c r="C2" s="6" t="s">
        <v>362</v>
      </c>
      <c r="D2" s="6" t="s">
        <v>503</v>
      </c>
      <c r="E2" s="7" t="s">
        <v>479</v>
      </c>
      <c r="F2" s="6" t="s">
        <v>369</v>
      </c>
      <c r="G2" s="7">
        <v>6</v>
      </c>
      <c r="H2" s="7">
        <v>2</v>
      </c>
      <c r="I2" s="7">
        <v>6</v>
      </c>
      <c r="J2" s="7">
        <v>3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9">
        <f>SUM(G2,I2,K2,M2,O2)</f>
        <v>12</v>
      </c>
      <c r="R2" s="9">
        <f>SUM(H2,J2,L2,N2,P2)</f>
        <v>5</v>
      </c>
      <c r="S2" s="10">
        <f>Q2/(Q2+R2)</f>
        <v>0.70588235294117652</v>
      </c>
      <c r="T2" s="6" t="s">
        <v>352</v>
      </c>
      <c r="U2" s="6" t="s">
        <v>503</v>
      </c>
      <c r="V2" s="7" t="s">
        <v>479</v>
      </c>
    </row>
    <row r="3" spans="1:22" x14ac:dyDescent="0.2">
      <c r="A3" s="6">
        <v>1939</v>
      </c>
      <c r="B3" s="6" t="s">
        <v>477</v>
      </c>
      <c r="C3" s="6" t="s">
        <v>362</v>
      </c>
      <c r="D3" s="6" t="s">
        <v>503</v>
      </c>
      <c r="E3" s="7" t="s">
        <v>479</v>
      </c>
      <c r="F3" s="6" t="s">
        <v>368</v>
      </c>
      <c r="G3" s="7">
        <v>6</v>
      </c>
      <c r="H3" s="7">
        <v>0</v>
      </c>
      <c r="I3" s="7">
        <v>8</v>
      </c>
      <c r="J3" s="7">
        <v>10</v>
      </c>
      <c r="K3" s="7">
        <v>6</v>
      </c>
      <c r="L3" s="7">
        <v>4</v>
      </c>
      <c r="M3" s="7">
        <v>0</v>
      </c>
      <c r="N3" s="7">
        <v>0</v>
      </c>
      <c r="O3" s="7">
        <v>0</v>
      </c>
      <c r="P3" s="7">
        <v>0</v>
      </c>
      <c r="Q3" s="9">
        <f>SUM(G3,I3,K3,M3,O3)</f>
        <v>20</v>
      </c>
      <c r="R3" s="9">
        <f>SUM(H3,J3,L3,N3,P3)</f>
        <v>14</v>
      </c>
      <c r="S3" s="10">
        <f>Q3/(Q3+R3)</f>
        <v>0.58823529411764708</v>
      </c>
      <c r="T3" s="6" t="s">
        <v>352</v>
      </c>
      <c r="U3" s="6" t="s">
        <v>503</v>
      </c>
      <c r="V3" s="7" t="s">
        <v>479</v>
      </c>
    </row>
    <row r="4" spans="1:22" x14ac:dyDescent="0.2">
      <c r="A4" s="6">
        <v>1938</v>
      </c>
      <c r="B4" s="6" t="s">
        <v>477</v>
      </c>
      <c r="C4" s="6" t="s">
        <v>362</v>
      </c>
      <c r="D4" s="6" t="s">
        <v>503</v>
      </c>
      <c r="E4" s="7" t="s">
        <v>479</v>
      </c>
      <c r="F4" s="6" t="s">
        <v>367</v>
      </c>
      <c r="G4" s="7">
        <v>6</v>
      </c>
      <c r="H4" s="7">
        <v>0</v>
      </c>
      <c r="I4" s="7">
        <v>6</v>
      </c>
      <c r="J4" s="7">
        <v>3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9">
        <f>SUM(G4,I4,K4,M4,O4)</f>
        <v>12</v>
      </c>
      <c r="R4" s="9">
        <f>SUM(H4,J4,L4,N4,P4)</f>
        <v>3</v>
      </c>
      <c r="S4" s="10">
        <f>Q4/(Q4+R4)</f>
        <v>0.8</v>
      </c>
      <c r="T4" s="6" t="s">
        <v>366</v>
      </c>
      <c r="U4" s="6" t="s">
        <v>523</v>
      </c>
      <c r="V4" s="7" t="s">
        <v>499</v>
      </c>
    </row>
    <row r="5" spans="1:22" x14ac:dyDescent="0.2">
      <c r="A5" s="6">
        <v>1936</v>
      </c>
      <c r="B5" s="6" t="s">
        <v>477</v>
      </c>
      <c r="C5" s="6" t="s">
        <v>362</v>
      </c>
      <c r="D5" s="6" t="s">
        <v>503</v>
      </c>
      <c r="E5" s="7" t="s">
        <v>479</v>
      </c>
      <c r="F5" s="6" t="s">
        <v>363</v>
      </c>
      <c r="G5" s="7">
        <v>4</v>
      </c>
      <c r="H5" s="7">
        <v>6</v>
      </c>
      <c r="I5" s="7">
        <v>6</v>
      </c>
      <c r="J5" s="7">
        <v>3</v>
      </c>
      <c r="K5" s="7">
        <v>6</v>
      </c>
      <c r="L5" s="7">
        <v>2</v>
      </c>
      <c r="M5" s="7">
        <v>0</v>
      </c>
      <c r="N5" s="7">
        <v>0</v>
      </c>
      <c r="O5" s="7">
        <v>0</v>
      </c>
      <c r="P5" s="7">
        <v>0</v>
      </c>
      <c r="Q5" s="9">
        <f>SUM(G5,I5,K5,M5,O5)</f>
        <v>16</v>
      </c>
      <c r="R5" s="9">
        <f>SUM(H5,J5,L5,N5,P5)</f>
        <v>11</v>
      </c>
      <c r="S5" s="10">
        <f>Q5/(Q5+R5)</f>
        <v>0.59259259259259256</v>
      </c>
      <c r="T5" s="6" t="s">
        <v>352</v>
      </c>
      <c r="U5" s="6" t="s">
        <v>503</v>
      </c>
      <c r="V5" s="7" t="s">
        <v>479</v>
      </c>
    </row>
    <row r="6" spans="1:22" x14ac:dyDescent="0.2">
      <c r="A6" s="6">
        <v>1893</v>
      </c>
      <c r="B6" s="6" t="s">
        <v>477</v>
      </c>
      <c r="C6" s="6" t="s">
        <v>295</v>
      </c>
      <c r="D6" s="6" t="s">
        <v>503</v>
      </c>
      <c r="E6" s="7" t="s">
        <v>479</v>
      </c>
      <c r="F6" s="6" t="s">
        <v>297</v>
      </c>
      <c r="G6" s="7">
        <v>6</v>
      </c>
      <c r="H6" s="7">
        <v>1</v>
      </c>
      <c r="I6" s="7">
        <v>6</v>
      </c>
      <c r="J6" s="7">
        <v>3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9">
        <f>SUM(G6,I6,K6,M6,O6)</f>
        <v>12</v>
      </c>
      <c r="R6" s="9">
        <f>SUM(H6,J6,L6,N6,P6)</f>
        <v>4</v>
      </c>
      <c r="S6" s="10">
        <f>Q6/(Q6+R6)</f>
        <v>0.75</v>
      </c>
      <c r="T6" s="6" t="s">
        <v>296</v>
      </c>
      <c r="U6" s="6" t="s">
        <v>503</v>
      </c>
      <c r="V6" s="7" t="s">
        <v>479</v>
      </c>
    </row>
    <row r="7" spans="1:22" x14ac:dyDescent="0.2">
      <c r="A7" s="6">
        <v>1958</v>
      </c>
      <c r="B7" s="6" t="s">
        <v>477</v>
      </c>
      <c r="C7" s="6" t="s">
        <v>387</v>
      </c>
      <c r="D7" s="6" t="s">
        <v>503</v>
      </c>
      <c r="E7" s="7" t="s">
        <v>479</v>
      </c>
      <c r="F7" s="6" t="s">
        <v>390</v>
      </c>
      <c r="G7" s="7">
        <v>3</v>
      </c>
      <c r="H7" s="7">
        <v>6</v>
      </c>
      <c r="I7" s="7">
        <v>6</v>
      </c>
      <c r="J7" s="7">
        <v>1</v>
      </c>
      <c r="K7" s="7">
        <v>6</v>
      </c>
      <c r="L7" s="7">
        <v>2</v>
      </c>
      <c r="M7" s="7">
        <v>0</v>
      </c>
      <c r="N7" s="7">
        <v>0</v>
      </c>
      <c r="O7" s="7">
        <v>0</v>
      </c>
      <c r="P7" s="7">
        <v>0</v>
      </c>
      <c r="Q7" s="9">
        <f>SUM(G7,I7,K7,M7,O7)</f>
        <v>15</v>
      </c>
      <c r="R7" s="9">
        <f>SUM(H7,J7,L7,N7,P7)</f>
        <v>9</v>
      </c>
      <c r="S7" s="10">
        <f>Q7/(Q7+R7)</f>
        <v>0.625</v>
      </c>
      <c r="T7" s="6" t="s">
        <v>389</v>
      </c>
      <c r="U7" s="6" t="s">
        <v>503</v>
      </c>
      <c r="V7" s="7" t="s">
        <v>479</v>
      </c>
    </row>
    <row r="8" spans="1:22" x14ac:dyDescent="0.2">
      <c r="A8" s="6">
        <v>1957</v>
      </c>
      <c r="B8" s="6" t="s">
        <v>477</v>
      </c>
      <c r="C8" s="6" t="s">
        <v>387</v>
      </c>
      <c r="D8" s="6" t="s">
        <v>503</v>
      </c>
      <c r="E8" s="7" t="s">
        <v>479</v>
      </c>
      <c r="F8" s="6" t="s">
        <v>322</v>
      </c>
      <c r="G8" s="7">
        <v>6</v>
      </c>
      <c r="H8" s="7">
        <v>3</v>
      </c>
      <c r="I8" s="7">
        <v>6</v>
      </c>
      <c r="J8" s="7">
        <v>2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9">
        <f>SUM(G8,I8,K8,M8,O8)</f>
        <v>12</v>
      </c>
      <c r="R8" s="9">
        <f>SUM(H8,J8,L8,N8,P8)</f>
        <v>5</v>
      </c>
      <c r="S8" s="10">
        <f>Q8/(Q8+R8)</f>
        <v>0.70588235294117652</v>
      </c>
      <c r="T8" s="6" t="s">
        <v>371</v>
      </c>
      <c r="U8" s="6" t="s">
        <v>503</v>
      </c>
      <c r="V8" s="7" t="s">
        <v>479</v>
      </c>
    </row>
    <row r="9" spans="1:22" x14ac:dyDescent="0.2">
      <c r="A9" s="6">
        <v>1999</v>
      </c>
      <c r="B9" s="6" t="s">
        <v>281</v>
      </c>
      <c r="C9" s="6" t="s">
        <v>209</v>
      </c>
      <c r="D9" s="6" t="s">
        <v>503</v>
      </c>
      <c r="E9" s="7" t="s">
        <v>479</v>
      </c>
      <c r="F9" s="6" t="s">
        <v>227</v>
      </c>
      <c r="G9" s="7">
        <v>6</v>
      </c>
      <c r="H9" s="7">
        <v>4</v>
      </c>
      <c r="I9" s="7">
        <v>6</v>
      </c>
      <c r="J9" s="7">
        <v>7</v>
      </c>
      <c r="K9" s="7">
        <v>6</v>
      </c>
      <c r="L9" s="7">
        <v>7</v>
      </c>
      <c r="M9" s="7">
        <v>6</v>
      </c>
      <c r="N9" s="7">
        <v>3</v>
      </c>
      <c r="O9" s="7">
        <v>6</v>
      </c>
      <c r="P9" s="7">
        <v>2</v>
      </c>
      <c r="Q9" s="9">
        <f>SUM(G9,I9,K9,M9,O9)</f>
        <v>30</v>
      </c>
      <c r="R9" s="9">
        <f>SUM(H9,J9,L9,N9,P9)</f>
        <v>23</v>
      </c>
      <c r="S9" s="10">
        <f>Q9/(Q9+R9)</f>
        <v>0.56603773584905659</v>
      </c>
      <c r="T9" s="6" t="s">
        <v>226</v>
      </c>
      <c r="U9" s="6" t="s">
        <v>503</v>
      </c>
      <c r="V9" s="7" t="s">
        <v>479</v>
      </c>
    </row>
    <row r="10" spans="1:22" x14ac:dyDescent="0.2">
      <c r="A10" s="6">
        <v>1994</v>
      </c>
      <c r="B10" s="6" t="s">
        <v>281</v>
      </c>
      <c r="C10" s="6" t="s">
        <v>209</v>
      </c>
      <c r="D10" s="6" t="s">
        <v>503</v>
      </c>
      <c r="E10" s="7" t="s">
        <v>479</v>
      </c>
      <c r="F10" s="6" t="s">
        <v>217</v>
      </c>
      <c r="G10" s="7">
        <v>6</v>
      </c>
      <c r="H10" s="7">
        <v>1</v>
      </c>
      <c r="I10" s="7">
        <v>7</v>
      </c>
      <c r="J10" s="7">
        <v>6</v>
      </c>
      <c r="K10" s="7">
        <v>7</v>
      </c>
      <c r="L10" s="7">
        <v>5</v>
      </c>
      <c r="M10" s="7">
        <v>0</v>
      </c>
      <c r="N10" s="7">
        <v>0</v>
      </c>
      <c r="O10" s="7">
        <v>0</v>
      </c>
      <c r="P10" s="7">
        <v>0</v>
      </c>
      <c r="Q10" s="9">
        <f>SUM(G10,I10,K10,M10,O10)</f>
        <v>20</v>
      </c>
      <c r="R10" s="9">
        <f>SUM(H10,J10,L10,N10,P10)</f>
        <v>12</v>
      </c>
      <c r="S10" s="10">
        <f>Q10/(Q10+R10)</f>
        <v>0.625</v>
      </c>
      <c r="T10" s="6" t="s">
        <v>216</v>
      </c>
      <c r="U10" s="6" t="s">
        <v>513</v>
      </c>
      <c r="V10" s="7" t="s">
        <v>489</v>
      </c>
    </row>
    <row r="11" spans="1:22" x14ac:dyDescent="0.2">
      <c r="A11" s="6">
        <v>2012</v>
      </c>
      <c r="B11" s="6" t="s">
        <v>281</v>
      </c>
      <c r="C11" s="6" t="s">
        <v>241</v>
      </c>
      <c r="D11" s="6" t="s">
        <v>514</v>
      </c>
      <c r="E11" s="7" t="s">
        <v>490</v>
      </c>
      <c r="F11" s="6" t="s">
        <v>248</v>
      </c>
      <c r="G11" s="7">
        <v>7</v>
      </c>
      <c r="H11" s="7">
        <v>6</v>
      </c>
      <c r="I11" s="7">
        <v>7</v>
      </c>
      <c r="J11" s="7">
        <v>5</v>
      </c>
      <c r="K11" s="7">
        <v>2</v>
      </c>
      <c r="L11" s="7">
        <v>6</v>
      </c>
      <c r="M11" s="7">
        <v>3</v>
      </c>
      <c r="N11" s="7">
        <v>6</v>
      </c>
      <c r="O11" s="7">
        <v>6</v>
      </c>
      <c r="P11" s="7">
        <v>2</v>
      </c>
      <c r="Q11" s="9">
        <f>SUM(G11,I11,K11,M11,O11)</f>
        <v>25</v>
      </c>
      <c r="R11" s="9">
        <f>SUM(H11,J11,L11,N11,P11)</f>
        <v>25</v>
      </c>
      <c r="S11" s="10">
        <f>Q11/(Q11+R11)</f>
        <v>0.5</v>
      </c>
      <c r="T11" s="6" t="s">
        <v>239</v>
      </c>
      <c r="U11" s="6" t="s">
        <v>506</v>
      </c>
      <c r="V11" s="7" t="s">
        <v>482</v>
      </c>
    </row>
    <row r="12" spans="1:22" x14ac:dyDescent="0.2">
      <c r="A12" s="6">
        <v>2003</v>
      </c>
      <c r="B12" s="6" t="s">
        <v>281</v>
      </c>
      <c r="C12" s="6" t="s">
        <v>232</v>
      </c>
      <c r="D12" s="6" t="s">
        <v>503</v>
      </c>
      <c r="E12" s="7" t="s">
        <v>479</v>
      </c>
      <c r="F12" s="6" t="s">
        <v>234</v>
      </c>
      <c r="G12" s="7">
        <v>6</v>
      </c>
      <c r="H12" s="7">
        <v>3</v>
      </c>
      <c r="I12" s="7">
        <v>7</v>
      </c>
      <c r="J12" s="7">
        <v>6</v>
      </c>
      <c r="K12" s="7">
        <v>6</v>
      </c>
      <c r="L12" s="7">
        <v>3</v>
      </c>
      <c r="M12" s="7">
        <v>0</v>
      </c>
      <c r="N12" s="7">
        <v>0</v>
      </c>
      <c r="O12" s="7">
        <v>0</v>
      </c>
      <c r="P12" s="7">
        <v>0</v>
      </c>
      <c r="Q12" s="9">
        <f>SUM(G12,I12,K12,M12,O12)</f>
        <v>19</v>
      </c>
      <c r="R12" s="9">
        <f>SUM(H12,J12,L12,N12,P12)</f>
        <v>12</v>
      </c>
      <c r="S12" s="10">
        <f>Q12/(Q12+R12)</f>
        <v>0.61290322580645162</v>
      </c>
      <c r="T12" s="6" t="s">
        <v>233</v>
      </c>
      <c r="U12" s="6" t="s">
        <v>516</v>
      </c>
      <c r="V12" s="7" t="s">
        <v>492</v>
      </c>
    </row>
    <row r="13" spans="1:22" x14ac:dyDescent="0.2">
      <c r="A13" s="6">
        <v>2016</v>
      </c>
      <c r="B13" s="6" t="s">
        <v>477</v>
      </c>
      <c r="C13" s="6" t="s">
        <v>466</v>
      </c>
      <c r="D13" s="6" t="s">
        <v>513</v>
      </c>
      <c r="E13" s="7" t="s">
        <v>489</v>
      </c>
      <c r="F13" s="6" t="s">
        <v>468</v>
      </c>
      <c r="G13" s="7">
        <v>6</v>
      </c>
      <c r="H13" s="7">
        <v>3</v>
      </c>
      <c r="I13" s="7">
        <v>4</v>
      </c>
      <c r="J13" s="7">
        <v>6</v>
      </c>
      <c r="K13" s="7">
        <v>6</v>
      </c>
      <c r="L13" s="7">
        <v>4</v>
      </c>
      <c r="M13" s="7">
        <v>0</v>
      </c>
      <c r="N13" s="7">
        <v>0</v>
      </c>
      <c r="O13" s="7">
        <v>0</v>
      </c>
      <c r="P13" s="7">
        <v>0</v>
      </c>
      <c r="Q13" s="9">
        <f>SUM(G13,I13,K13,M13,O13)</f>
        <v>16</v>
      </c>
      <c r="R13" s="9">
        <f>SUM(H13,J13,L13,N13,P13)</f>
        <v>13</v>
      </c>
      <c r="S13" s="10">
        <f>Q13/(Q13+R13)</f>
        <v>0.55172413793103448</v>
      </c>
      <c r="T13" s="6" t="s">
        <v>467</v>
      </c>
      <c r="U13" s="6" t="s">
        <v>530</v>
      </c>
      <c r="V13" s="7" t="s">
        <v>536</v>
      </c>
    </row>
    <row r="14" spans="1:22" x14ac:dyDescent="0.2">
      <c r="A14" s="6">
        <v>1937</v>
      </c>
      <c r="B14" s="6" t="s">
        <v>477</v>
      </c>
      <c r="C14" s="6" t="s">
        <v>364</v>
      </c>
      <c r="D14" s="6" t="s">
        <v>518</v>
      </c>
      <c r="E14" s="7" t="s">
        <v>494</v>
      </c>
      <c r="F14" s="6" t="s">
        <v>327</v>
      </c>
      <c r="G14" s="7">
        <v>6</v>
      </c>
      <c r="H14" s="7">
        <v>4</v>
      </c>
      <c r="I14" s="7">
        <v>6</v>
      </c>
      <c r="J14" s="7">
        <v>2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9">
        <f>SUM(G14,I14,K14,M14,O14)</f>
        <v>12</v>
      </c>
      <c r="R14" s="9">
        <f>SUM(H14,J14,L14,N14,P14)</f>
        <v>6</v>
      </c>
      <c r="S14" s="10">
        <f>Q14/(Q14+R14)</f>
        <v>0.66666666666666663</v>
      </c>
      <c r="T14" s="6" t="s">
        <v>365</v>
      </c>
      <c r="U14" s="6" t="s">
        <v>531</v>
      </c>
      <c r="V14" s="7" t="s">
        <v>533</v>
      </c>
    </row>
    <row r="15" spans="1:22" x14ac:dyDescent="0.2">
      <c r="A15" s="6">
        <v>1994</v>
      </c>
      <c r="B15" s="6" t="s">
        <v>477</v>
      </c>
      <c r="C15" s="6" t="s">
        <v>436</v>
      </c>
      <c r="D15" s="6" t="s">
        <v>516</v>
      </c>
      <c r="E15" s="7" t="s">
        <v>492</v>
      </c>
      <c r="F15" s="6" t="s">
        <v>438</v>
      </c>
      <c r="G15" s="7">
        <v>1</v>
      </c>
      <c r="H15" s="7">
        <v>6</v>
      </c>
      <c r="I15" s="7">
        <v>7</v>
      </c>
      <c r="J15" s="7">
        <v>6</v>
      </c>
      <c r="K15" s="7">
        <v>6</v>
      </c>
      <c r="L15" s="7">
        <v>4</v>
      </c>
      <c r="M15" s="7">
        <v>0</v>
      </c>
      <c r="N15" s="7">
        <v>0</v>
      </c>
      <c r="O15" s="7">
        <v>0</v>
      </c>
      <c r="P15" s="7">
        <v>0</v>
      </c>
      <c r="Q15" s="9">
        <f>SUM(G15,I15,K15,M15,O15)</f>
        <v>14</v>
      </c>
      <c r="R15" s="9">
        <f>SUM(H15,J15,L15,N15,P15)</f>
        <v>16</v>
      </c>
      <c r="S15" s="10">
        <f>Q15/(Q15+R15)</f>
        <v>0.46666666666666667</v>
      </c>
      <c r="T15" s="6" t="s">
        <v>428</v>
      </c>
      <c r="U15" s="6" t="s">
        <v>513</v>
      </c>
      <c r="V15" s="7" t="s">
        <v>489</v>
      </c>
    </row>
    <row r="16" spans="1:22" x14ac:dyDescent="0.2">
      <c r="A16" s="6">
        <v>1968</v>
      </c>
      <c r="B16" s="6" t="s">
        <v>281</v>
      </c>
      <c r="C16" s="6" t="s">
        <v>179</v>
      </c>
      <c r="D16" s="6" t="s">
        <v>503</v>
      </c>
      <c r="E16" s="7" t="s">
        <v>479</v>
      </c>
      <c r="F16" s="6" t="s">
        <v>172</v>
      </c>
      <c r="G16" s="7">
        <v>14</v>
      </c>
      <c r="H16" s="7">
        <v>12</v>
      </c>
      <c r="I16" s="7">
        <v>5</v>
      </c>
      <c r="J16" s="7">
        <v>7</v>
      </c>
      <c r="K16" s="7">
        <v>6</v>
      </c>
      <c r="L16" s="7">
        <v>3</v>
      </c>
      <c r="M16" s="7">
        <v>3</v>
      </c>
      <c r="N16" s="7">
        <v>6</v>
      </c>
      <c r="O16" s="7">
        <v>6</v>
      </c>
      <c r="P16" s="7">
        <v>3</v>
      </c>
      <c r="Q16" s="9">
        <f>SUM(G16,I16,K16,M16,O16)</f>
        <v>34</v>
      </c>
      <c r="R16" s="9">
        <f>SUM(H16,J16,L16,N16,P16)</f>
        <v>31</v>
      </c>
      <c r="S16" s="10">
        <f>Q16/(Q16+R16)</f>
        <v>0.52307692307692311</v>
      </c>
      <c r="T16" s="6" t="s">
        <v>171</v>
      </c>
      <c r="U16" s="6" t="s">
        <v>528</v>
      </c>
      <c r="V16" s="7" t="s">
        <v>534</v>
      </c>
    </row>
    <row r="17" spans="1:22" x14ac:dyDescent="0.2">
      <c r="A17" s="6">
        <v>1950</v>
      </c>
      <c r="B17" s="6" t="s">
        <v>281</v>
      </c>
      <c r="C17" s="6" t="s">
        <v>132</v>
      </c>
      <c r="D17" s="6" t="s">
        <v>503</v>
      </c>
      <c r="E17" s="7" t="s">
        <v>479</v>
      </c>
      <c r="F17" s="6" t="s">
        <v>134</v>
      </c>
      <c r="G17" s="7">
        <v>6</v>
      </c>
      <c r="H17" s="7">
        <v>3</v>
      </c>
      <c r="I17" s="7">
        <v>4</v>
      </c>
      <c r="J17" s="7">
        <v>6</v>
      </c>
      <c r="K17" s="7">
        <v>5</v>
      </c>
      <c r="L17" s="7">
        <v>7</v>
      </c>
      <c r="M17" s="7">
        <v>6</v>
      </c>
      <c r="N17" s="7">
        <v>4</v>
      </c>
      <c r="O17" s="7">
        <v>6</v>
      </c>
      <c r="P17" s="7">
        <v>3</v>
      </c>
      <c r="Q17" s="9">
        <f>SUM(G17,I17,K17,M17,O17)</f>
        <v>27</v>
      </c>
      <c r="R17" s="9">
        <f>SUM(H17,J17,L17,N17,P17)</f>
        <v>23</v>
      </c>
      <c r="S17" s="10">
        <f>Q17/(Q17+R17)</f>
        <v>0.54</v>
      </c>
      <c r="T17" s="6" t="s">
        <v>133</v>
      </c>
      <c r="U17" s="6" t="s">
        <v>503</v>
      </c>
      <c r="V17" s="7" t="s">
        <v>479</v>
      </c>
    </row>
    <row r="18" spans="1:22" x14ac:dyDescent="0.2">
      <c r="A18" s="6">
        <v>1958</v>
      </c>
      <c r="B18" s="6" t="s">
        <v>281</v>
      </c>
      <c r="C18" s="6" t="s">
        <v>149</v>
      </c>
      <c r="D18" s="6" t="s">
        <v>523</v>
      </c>
      <c r="E18" s="7" t="s">
        <v>499</v>
      </c>
      <c r="F18" s="6" t="s">
        <v>151</v>
      </c>
      <c r="G18" s="7">
        <v>6</v>
      </c>
      <c r="H18" s="7">
        <v>2</v>
      </c>
      <c r="I18" s="7">
        <v>3</v>
      </c>
      <c r="J18" s="7">
        <v>6</v>
      </c>
      <c r="K18" s="7">
        <v>4</v>
      </c>
      <c r="L18" s="7">
        <v>6</v>
      </c>
      <c r="M18" s="7">
        <v>10</v>
      </c>
      <c r="N18" s="7">
        <v>8</v>
      </c>
      <c r="O18" s="7">
        <v>8</v>
      </c>
      <c r="P18" s="7">
        <v>6</v>
      </c>
      <c r="Q18" s="9">
        <f>SUM(G18,I18,K18,M18,O18)</f>
        <v>31</v>
      </c>
      <c r="R18" s="9">
        <f>SUM(H18,J18,L18,N18,P18)</f>
        <v>28</v>
      </c>
      <c r="S18" s="10">
        <f>Q18/(Q18+R18)</f>
        <v>0.52542372881355937</v>
      </c>
      <c r="T18" s="6" t="s">
        <v>148</v>
      </c>
      <c r="U18" s="6" t="s">
        <v>523</v>
      </c>
      <c r="V18" s="7" t="s">
        <v>499</v>
      </c>
    </row>
    <row r="19" spans="1:22" x14ac:dyDescent="0.2">
      <c r="A19" s="6">
        <v>1905</v>
      </c>
      <c r="B19" s="6" t="s">
        <v>281</v>
      </c>
      <c r="C19" s="6" t="s">
        <v>42</v>
      </c>
      <c r="D19" s="6" t="s">
        <v>503</v>
      </c>
      <c r="E19" s="7" t="s">
        <v>479</v>
      </c>
      <c r="F19" s="6" t="s">
        <v>51</v>
      </c>
      <c r="G19" s="7">
        <v>6</v>
      </c>
      <c r="H19" s="7">
        <v>2</v>
      </c>
      <c r="I19" s="7">
        <v>6</v>
      </c>
      <c r="J19" s="7">
        <v>1</v>
      </c>
      <c r="K19" s="7">
        <v>11</v>
      </c>
      <c r="L19" s="7">
        <v>9</v>
      </c>
      <c r="M19" s="7">
        <v>0</v>
      </c>
      <c r="N19" s="7">
        <v>0</v>
      </c>
      <c r="O19" s="7">
        <v>0</v>
      </c>
      <c r="P19" s="7">
        <v>0</v>
      </c>
      <c r="Q19" s="9">
        <f>SUM(G19,I19,K19,M19,O19)</f>
        <v>23</v>
      </c>
      <c r="R19" s="9">
        <f>SUM(H19,J19,L19,N19,P19)</f>
        <v>12</v>
      </c>
      <c r="S19" s="10">
        <f>Q19/(Q19+R19)</f>
        <v>0.65714285714285714</v>
      </c>
      <c r="T19" s="6" t="s">
        <v>48</v>
      </c>
      <c r="U19" s="6" t="s">
        <v>503</v>
      </c>
      <c r="V19" s="7" t="s">
        <v>479</v>
      </c>
    </row>
    <row r="20" spans="1:22" x14ac:dyDescent="0.2">
      <c r="A20" s="6">
        <v>1889</v>
      </c>
      <c r="B20" s="6" t="s">
        <v>477</v>
      </c>
      <c r="C20" s="6" t="s">
        <v>285</v>
      </c>
      <c r="D20" s="6" t="s">
        <v>503</v>
      </c>
      <c r="E20" s="7" t="s">
        <v>479</v>
      </c>
      <c r="F20" s="6" t="s">
        <v>288</v>
      </c>
      <c r="G20" s="7">
        <v>7</v>
      </c>
      <c r="H20" s="7">
        <v>5</v>
      </c>
      <c r="I20" s="7">
        <v>6</v>
      </c>
      <c r="J20" s="7">
        <v>2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9">
        <f>SUM(G20,I20,K20,M20,O20)</f>
        <v>13</v>
      </c>
      <c r="R20" s="9">
        <f>SUM(H20,J20,L20,N20,P20)</f>
        <v>7</v>
      </c>
      <c r="S20" s="10">
        <f>Q20/(Q20+R20)</f>
        <v>0.65</v>
      </c>
      <c r="T20" s="6" t="s">
        <v>287</v>
      </c>
      <c r="U20" s="6" t="s">
        <v>503</v>
      </c>
      <c r="V20" s="7" t="s">
        <v>479</v>
      </c>
    </row>
    <row r="21" spans="1:22" x14ac:dyDescent="0.2">
      <c r="A21" s="6">
        <v>1888</v>
      </c>
      <c r="B21" s="6" t="s">
        <v>477</v>
      </c>
      <c r="C21" s="6" t="s">
        <v>285</v>
      </c>
      <c r="D21" s="6" t="s">
        <v>503</v>
      </c>
      <c r="E21" s="7" t="s">
        <v>479</v>
      </c>
      <c r="F21" s="6" t="s">
        <v>286</v>
      </c>
      <c r="G21" s="7">
        <v>6</v>
      </c>
      <c r="H21" s="7">
        <v>3</v>
      </c>
      <c r="I21" s="7">
        <v>6</v>
      </c>
      <c r="J21" s="7">
        <v>5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9">
        <f>SUM(G21,I21,K21,M21,O21)</f>
        <v>12</v>
      </c>
      <c r="R21" s="9">
        <f>SUM(H21,J21,L21,N21,P21)</f>
        <v>8</v>
      </c>
      <c r="S21" s="10">
        <f>Q21/(Q21+R21)</f>
        <v>0.6</v>
      </c>
      <c r="T21" s="6" t="s">
        <v>282</v>
      </c>
      <c r="U21" s="6" t="s">
        <v>503</v>
      </c>
      <c r="V21" s="7" t="s">
        <v>479</v>
      </c>
    </row>
    <row r="22" spans="1:22" x14ac:dyDescent="0.2">
      <c r="A22" s="6">
        <v>1930</v>
      </c>
      <c r="B22" s="6" t="s">
        <v>477</v>
      </c>
      <c r="C22" s="6" t="s">
        <v>350</v>
      </c>
      <c r="D22" s="6" t="s">
        <v>514</v>
      </c>
      <c r="E22" s="7" t="s">
        <v>490</v>
      </c>
      <c r="F22" s="6" t="s">
        <v>351</v>
      </c>
      <c r="G22" s="7">
        <v>6</v>
      </c>
      <c r="H22" s="7">
        <v>1</v>
      </c>
      <c r="I22" s="7">
        <v>6</v>
      </c>
      <c r="J22" s="7">
        <v>4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9">
        <f>SUM(G22,I22,K22,M22,O22)</f>
        <v>12</v>
      </c>
      <c r="R22" s="9">
        <f>SUM(H22,J22,L22,N22,P22)</f>
        <v>5</v>
      </c>
      <c r="S22" s="10">
        <f>Q22/(Q22+R22)</f>
        <v>0.70588235294117652</v>
      </c>
      <c r="T22" s="6" t="s">
        <v>354</v>
      </c>
      <c r="U22" s="6" t="s">
        <v>503</v>
      </c>
      <c r="V22" s="7" t="s">
        <v>479</v>
      </c>
    </row>
    <row r="23" spans="1:22" x14ac:dyDescent="0.2">
      <c r="A23" s="6">
        <v>2019</v>
      </c>
      <c r="B23" s="6" t="s">
        <v>477</v>
      </c>
      <c r="C23" s="6" t="s">
        <v>472</v>
      </c>
      <c r="D23" s="6" t="s">
        <v>519</v>
      </c>
      <c r="E23" s="7" t="s">
        <v>495</v>
      </c>
      <c r="F23" s="6" t="s">
        <v>384</v>
      </c>
      <c r="G23" s="7">
        <v>6</v>
      </c>
      <c r="H23" s="7">
        <v>3</v>
      </c>
      <c r="I23" s="7">
        <v>7</v>
      </c>
      <c r="J23" s="7">
        <v>5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9">
        <f>SUM(G23,I23,K23,M23,O23)</f>
        <v>13</v>
      </c>
      <c r="R23" s="9">
        <f>SUM(H23,J23,L23,N23,P23)</f>
        <v>8</v>
      </c>
      <c r="S23" s="10">
        <f>Q23/(Q23+R23)</f>
        <v>0.61904761904761907</v>
      </c>
      <c r="T23" s="6" t="s">
        <v>444</v>
      </c>
      <c r="U23" s="6" t="s">
        <v>503</v>
      </c>
      <c r="V23" s="7" t="s">
        <v>479</v>
      </c>
    </row>
    <row r="24" spans="1:22" x14ac:dyDescent="0.2">
      <c r="A24" s="6">
        <v>1919</v>
      </c>
      <c r="B24" s="6" t="s">
        <v>281</v>
      </c>
      <c r="C24" s="6" t="s">
        <v>66</v>
      </c>
      <c r="D24" s="6" t="s">
        <v>503</v>
      </c>
      <c r="E24" s="7" t="s">
        <v>479</v>
      </c>
      <c r="F24" s="6" t="s">
        <v>74</v>
      </c>
      <c r="G24" s="7">
        <v>6</v>
      </c>
      <c r="H24" s="7">
        <v>4</v>
      </c>
      <c r="I24" s="7">
        <v>6</v>
      </c>
      <c r="J24" s="7">
        <v>4</v>
      </c>
      <c r="K24" s="7">
        <v>6</v>
      </c>
      <c r="L24" s="7">
        <v>3</v>
      </c>
      <c r="M24" s="7">
        <v>0</v>
      </c>
      <c r="N24" s="7">
        <v>0</v>
      </c>
      <c r="O24" s="7">
        <v>0</v>
      </c>
      <c r="P24" s="7">
        <v>0</v>
      </c>
      <c r="Q24" s="9">
        <f>SUM(G24,I24,K24,M24,O24)</f>
        <v>18</v>
      </c>
      <c r="R24" s="9">
        <f>SUM(H24,J24,L24,N24,P24)</f>
        <v>11</v>
      </c>
      <c r="S24" s="10">
        <f>Q24/(Q24+R24)</f>
        <v>0.62068965517241381</v>
      </c>
      <c r="T24" s="6" t="s">
        <v>72</v>
      </c>
      <c r="U24" s="6" t="s">
        <v>503</v>
      </c>
      <c r="V24" s="7" t="s">
        <v>479</v>
      </c>
    </row>
    <row r="25" spans="1:22" x14ac:dyDescent="0.2">
      <c r="A25" s="6">
        <v>1915</v>
      </c>
      <c r="B25" s="6" t="s">
        <v>281</v>
      </c>
      <c r="C25" s="6" t="s">
        <v>66</v>
      </c>
      <c r="D25" s="6" t="s">
        <v>503</v>
      </c>
      <c r="E25" s="7" t="s">
        <v>479</v>
      </c>
      <c r="F25" s="6" t="s">
        <v>67</v>
      </c>
      <c r="G25" s="7">
        <v>1</v>
      </c>
      <c r="H25" s="7">
        <v>6</v>
      </c>
      <c r="I25" s="7">
        <v>6</v>
      </c>
      <c r="J25" s="7">
        <v>0</v>
      </c>
      <c r="K25" s="7">
        <v>7</v>
      </c>
      <c r="L25" s="7">
        <v>5</v>
      </c>
      <c r="M25" s="7">
        <v>10</v>
      </c>
      <c r="N25" s="7">
        <v>8</v>
      </c>
      <c r="O25" s="7">
        <v>0</v>
      </c>
      <c r="P25" s="7">
        <v>0</v>
      </c>
      <c r="Q25" s="9">
        <f>SUM(G25,I25,K25,M25,O25)</f>
        <v>24</v>
      </c>
      <c r="R25" s="9">
        <f>SUM(H25,J25,L25,N25,P25)</f>
        <v>19</v>
      </c>
      <c r="S25" s="10">
        <f>Q25/(Q25+R25)</f>
        <v>0.55813953488372092</v>
      </c>
      <c r="T25" s="6" t="s">
        <v>59</v>
      </c>
      <c r="U25" s="6" t="s">
        <v>503</v>
      </c>
      <c r="V25" s="7" t="s">
        <v>479</v>
      </c>
    </row>
    <row r="26" spans="1:22" x14ac:dyDescent="0.2">
      <c r="A26" s="6">
        <v>1929</v>
      </c>
      <c r="B26" s="6" t="s">
        <v>281</v>
      </c>
      <c r="C26" s="6" t="s">
        <v>72</v>
      </c>
      <c r="D26" s="6" t="s">
        <v>503</v>
      </c>
      <c r="E26" s="7" t="s">
        <v>479</v>
      </c>
      <c r="F26" s="6" t="s">
        <v>88</v>
      </c>
      <c r="G26" s="7">
        <v>3</v>
      </c>
      <c r="H26" s="7">
        <v>6</v>
      </c>
      <c r="I26" s="7">
        <v>6</v>
      </c>
      <c r="J26" s="7">
        <v>3</v>
      </c>
      <c r="K26" s="7">
        <v>4</v>
      </c>
      <c r="L26" s="7">
        <v>6</v>
      </c>
      <c r="M26" s="7">
        <v>6</v>
      </c>
      <c r="N26" s="7">
        <v>2</v>
      </c>
      <c r="O26" s="7">
        <v>6</v>
      </c>
      <c r="P26" s="7">
        <v>4</v>
      </c>
      <c r="Q26" s="9">
        <f>SUM(G26,I26,K26,M26,O26)</f>
        <v>25</v>
      </c>
      <c r="R26" s="9">
        <f>SUM(H26,J26,L26,N26,P26)</f>
        <v>21</v>
      </c>
      <c r="S26" s="10">
        <f>Q26/(Q26+R26)</f>
        <v>0.54347826086956519</v>
      </c>
      <c r="T26" s="6" t="s">
        <v>86</v>
      </c>
      <c r="U26" s="6" t="s">
        <v>503</v>
      </c>
      <c r="V26" s="7" t="s">
        <v>479</v>
      </c>
    </row>
    <row r="27" spans="1:22" x14ac:dyDescent="0.2">
      <c r="A27" s="6">
        <v>1925</v>
      </c>
      <c r="B27" s="6" t="s">
        <v>281</v>
      </c>
      <c r="C27" s="6" t="s">
        <v>72</v>
      </c>
      <c r="D27" s="6" t="s">
        <v>503</v>
      </c>
      <c r="E27" s="7" t="s">
        <v>479</v>
      </c>
      <c r="F27" s="6" t="s">
        <v>80</v>
      </c>
      <c r="G27" s="7">
        <v>4</v>
      </c>
      <c r="H27" s="7">
        <v>6</v>
      </c>
      <c r="I27" s="7">
        <v>11</v>
      </c>
      <c r="J27" s="7">
        <v>9</v>
      </c>
      <c r="K27" s="7">
        <v>6</v>
      </c>
      <c r="L27" s="7">
        <v>3</v>
      </c>
      <c r="M27" s="7">
        <v>4</v>
      </c>
      <c r="N27" s="7">
        <v>6</v>
      </c>
      <c r="O27" s="7">
        <v>6</v>
      </c>
      <c r="P27" s="7">
        <v>3</v>
      </c>
      <c r="Q27" s="9">
        <f>SUM(G27,I27,K27,M27,O27)</f>
        <v>31</v>
      </c>
      <c r="R27" s="9">
        <f>SUM(H27,J27,L27,N27,P27)</f>
        <v>27</v>
      </c>
      <c r="S27" s="10">
        <f>Q27/(Q27+R27)</f>
        <v>0.53448275862068961</v>
      </c>
      <c r="T27" s="6" t="s">
        <v>66</v>
      </c>
      <c r="U27" s="6" t="s">
        <v>503</v>
      </c>
      <c r="V27" s="7" t="s">
        <v>479</v>
      </c>
    </row>
    <row r="28" spans="1:22" x14ac:dyDescent="0.2">
      <c r="A28" s="6">
        <v>1924</v>
      </c>
      <c r="B28" s="6" t="s">
        <v>281</v>
      </c>
      <c r="C28" s="6" t="s">
        <v>72</v>
      </c>
      <c r="D28" s="6" t="s">
        <v>503</v>
      </c>
      <c r="E28" s="7" t="s">
        <v>479</v>
      </c>
      <c r="F28" s="6" t="s">
        <v>79</v>
      </c>
      <c r="G28" s="7">
        <v>6</v>
      </c>
      <c r="H28" s="7">
        <v>1</v>
      </c>
      <c r="I28" s="7">
        <v>9</v>
      </c>
      <c r="J28" s="7">
        <v>7</v>
      </c>
      <c r="K28" s="7">
        <v>6</v>
      </c>
      <c r="L28" s="7">
        <v>2</v>
      </c>
      <c r="M28" s="7">
        <v>0</v>
      </c>
      <c r="N28" s="7">
        <v>0</v>
      </c>
      <c r="O28" s="7">
        <v>0</v>
      </c>
      <c r="P28" s="7">
        <v>0</v>
      </c>
      <c r="Q28" s="9">
        <f>SUM(G28,I28,K28,M28,O28)</f>
        <v>21</v>
      </c>
      <c r="R28" s="9">
        <f>SUM(H28,J28,L28,N28,P28)</f>
        <v>10</v>
      </c>
      <c r="S28" s="10">
        <f>Q28/(Q28+R28)</f>
        <v>0.67741935483870963</v>
      </c>
      <c r="T28" s="6" t="s">
        <v>66</v>
      </c>
      <c r="U28" s="6" t="s">
        <v>503</v>
      </c>
      <c r="V28" s="7" t="s">
        <v>479</v>
      </c>
    </row>
    <row r="29" spans="1:22" x14ac:dyDescent="0.2">
      <c r="A29" s="6">
        <v>1923</v>
      </c>
      <c r="B29" s="6" t="s">
        <v>281</v>
      </c>
      <c r="C29" s="6" t="s">
        <v>72</v>
      </c>
      <c r="D29" s="6" t="s">
        <v>503</v>
      </c>
      <c r="E29" s="7" t="s">
        <v>479</v>
      </c>
      <c r="F29" s="6" t="s">
        <v>78</v>
      </c>
      <c r="G29" s="7">
        <v>6</v>
      </c>
      <c r="H29" s="7">
        <v>4</v>
      </c>
      <c r="I29" s="7">
        <v>6</v>
      </c>
      <c r="J29" s="7">
        <v>1</v>
      </c>
      <c r="K29" s="7">
        <v>6</v>
      </c>
      <c r="L29" s="7">
        <v>4</v>
      </c>
      <c r="M29" s="7">
        <v>0</v>
      </c>
      <c r="N29" s="7">
        <v>0</v>
      </c>
      <c r="O29" s="7">
        <v>0</v>
      </c>
      <c r="P29" s="7">
        <v>0</v>
      </c>
      <c r="Q29" s="9">
        <f>SUM(G29,I29,K29,M29,O29)</f>
        <v>18</v>
      </c>
      <c r="R29" s="9">
        <f>SUM(H29,J29,L29,N29,P29)</f>
        <v>9</v>
      </c>
      <c r="S29" s="10">
        <f>Q29/(Q29+R29)</f>
        <v>0.66666666666666663</v>
      </c>
      <c r="T29" s="6" t="s">
        <v>66</v>
      </c>
      <c r="U29" s="6" t="s">
        <v>503</v>
      </c>
      <c r="V29" s="7" t="s">
        <v>479</v>
      </c>
    </row>
    <row r="30" spans="1:22" x14ac:dyDescent="0.2">
      <c r="A30" s="6">
        <v>1922</v>
      </c>
      <c r="B30" s="6" t="s">
        <v>281</v>
      </c>
      <c r="C30" s="6" t="s">
        <v>72</v>
      </c>
      <c r="D30" s="6" t="s">
        <v>503</v>
      </c>
      <c r="E30" s="7" t="s">
        <v>479</v>
      </c>
      <c r="F30" s="6" t="s">
        <v>77</v>
      </c>
      <c r="G30" s="7">
        <v>4</v>
      </c>
      <c r="H30" s="7">
        <v>6</v>
      </c>
      <c r="I30" s="7">
        <v>3</v>
      </c>
      <c r="J30" s="7">
        <v>6</v>
      </c>
      <c r="K30" s="7">
        <v>6</v>
      </c>
      <c r="L30" s="7">
        <v>2</v>
      </c>
      <c r="M30" s="7">
        <v>6</v>
      </c>
      <c r="N30" s="7">
        <v>3</v>
      </c>
      <c r="O30" s="7">
        <v>6</v>
      </c>
      <c r="P30" s="7">
        <v>4</v>
      </c>
      <c r="Q30" s="9">
        <f>SUM(G30,I30,K30,M30,O30)</f>
        <v>25</v>
      </c>
      <c r="R30" s="9">
        <f>SUM(H30,J30,L30,N30,P30)</f>
        <v>21</v>
      </c>
      <c r="S30" s="10">
        <f>Q30/(Q30+R30)</f>
        <v>0.54347826086956519</v>
      </c>
      <c r="T30" s="6" t="s">
        <v>66</v>
      </c>
      <c r="U30" s="6" t="s">
        <v>503</v>
      </c>
      <c r="V30" s="7" t="s">
        <v>479</v>
      </c>
    </row>
    <row r="31" spans="1:22" x14ac:dyDescent="0.2">
      <c r="A31" s="6">
        <v>1921</v>
      </c>
      <c r="B31" s="6" t="s">
        <v>281</v>
      </c>
      <c r="C31" s="6" t="s">
        <v>72</v>
      </c>
      <c r="D31" s="6" t="s">
        <v>503</v>
      </c>
      <c r="E31" s="7" t="s">
        <v>479</v>
      </c>
      <c r="F31" s="6" t="s">
        <v>76</v>
      </c>
      <c r="G31" s="7">
        <v>6</v>
      </c>
      <c r="H31" s="7">
        <v>1</v>
      </c>
      <c r="I31" s="7">
        <v>6</v>
      </c>
      <c r="J31" s="7">
        <v>3</v>
      </c>
      <c r="K31" s="7">
        <v>6</v>
      </c>
      <c r="L31" s="7">
        <v>1</v>
      </c>
      <c r="M31" s="7">
        <v>0</v>
      </c>
      <c r="N31" s="7">
        <v>0</v>
      </c>
      <c r="O31" s="7">
        <v>0</v>
      </c>
      <c r="P31" s="7">
        <v>0</v>
      </c>
      <c r="Q31" s="9">
        <f>SUM(G31,I31,K31,M31,O31)</f>
        <v>18</v>
      </c>
      <c r="R31" s="9">
        <f>SUM(H31,J31,L31,N31,P31)</f>
        <v>5</v>
      </c>
      <c r="S31" s="10">
        <f>Q31/(Q31+R31)</f>
        <v>0.78260869565217395</v>
      </c>
      <c r="T31" s="6" t="s">
        <v>61</v>
      </c>
      <c r="U31" s="6" t="s">
        <v>503</v>
      </c>
      <c r="V31" s="7" t="s">
        <v>479</v>
      </c>
    </row>
    <row r="32" spans="1:22" x14ac:dyDescent="0.2">
      <c r="A32" s="6">
        <v>1920</v>
      </c>
      <c r="B32" s="6" t="s">
        <v>281</v>
      </c>
      <c r="C32" s="6" t="s">
        <v>72</v>
      </c>
      <c r="D32" s="6" t="s">
        <v>503</v>
      </c>
      <c r="E32" s="7" t="s">
        <v>479</v>
      </c>
      <c r="F32" s="6" t="s">
        <v>75</v>
      </c>
      <c r="G32" s="7">
        <v>6</v>
      </c>
      <c r="H32" s="7">
        <v>1</v>
      </c>
      <c r="I32" s="7">
        <v>1</v>
      </c>
      <c r="J32" s="7">
        <v>6</v>
      </c>
      <c r="K32" s="7">
        <v>7</v>
      </c>
      <c r="L32" s="7">
        <v>5</v>
      </c>
      <c r="M32" s="7">
        <v>5</v>
      </c>
      <c r="N32" s="7">
        <v>7</v>
      </c>
      <c r="O32" s="7">
        <v>6</v>
      </c>
      <c r="P32" s="7">
        <v>3</v>
      </c>
      <c r="Q32" s="9">
        <f>SUM(G32,I32,K32,M32,O32)</f>
        <v>25</v>
      </c>
      <c r="R32" s="9">
        <f>SUM(H32,J32,L32,N32,P32)</f>
        <v>22</v>
      </c>
      <c r="S32" s="10">
        <f>Q32/(Q32+R32)</f>
        <v>0.53191489361702127</v>
      </c>
      <c r="T32" s="6" t="s">
        <v>66</v>
      </c>
      <c r="U32" s="6" t="s">
        <v>503</v>
      </c>
      <c r="V32" s="7" t="s">
        <v>479</v>
      </c>
    </row>
    <row r="33" spans="1:22" x14ac:dyDescent="0.2">
      <c r="A33" s="6">
        <v>1974</v>
      </c>
      <c r="B33" s="6" t="s">
        <v>477</v>
      </c>
      <c r="C33" s="6" t="s">
        <v>402</v>
      </c>
      <c r="D33" s="6" t="s">
        <v>503</v>
      </c>
      <c r="E33" s="7" t="s">
        <v>479</v>
      </c>
      <c r="F33" s="6" t="s">
        <v>412</v>
      </c>
      <c r="G33" s="7">
        <v>3</v>
      </c>
      <c r="H33" s="7">
        <v>6</v>
      </c>
      <c r="I33" s="7">
        <v>6</v>
      </c>
      <c r="J33" s="7">
        <v>3</v>
      </c>
      <c r="K33" s="7">
        <v>7</v>
      </c>
      <c r="L33" s="7">
        <v>5</v>
      </c>
      <c r="M33" s="7">
        <v>0</v>
      </c>
      <c r="N33" s="7">
        <v>0</v>
      </c>
      <c r="O33" s="7">
        <v>0</v>
      </c>
      <c r="P33" s="7">
        <v>0</v>
      </c>
      <c r="Q33" s="9">
        <f>SUM(G33,I33,K33,M33,O33)</f>
        <v>16</v>
      </c>
      <c r="R33" s="9">
        <f>SUM(H33,J33,L33,N33,P33)</f>
        <v>14</v>
      </c>
      <c r="S33" s="10">
        <f>Q33/(Q33+R33)</f>
        <v>0.53333333333333333</v>
      </c>
      <c r="T33" s="6" t="s">
        <v>410</v>
      </c>
      <c r="U33" s="6" t="s">
        <v>523</v>
      </c>
      <c r="V33" s="7" t="s">
        <v>499</v>
      </c>
    </row>
    <row r="34" spans="1:22" x14ac:dyDescent="0.2">
      <c r="A34" s="6">
        <v>1972</v>
      </c>
      <c r="B34" s="6" t="s">
        <v>477</v>
      </c>
      <c r="C34" s="6" t="s">
        <v>402</v>
      </c>
      <c r="D34" s="6" t="s">
        <v>503</v>
      </c>
      <c r="E34" s="7" t="s">
        <v>479</v>
      </c>
      <c r="F34" s="6" t="s">
        <v>384</v>
      </c>
      <c r="G34" s="7">
        <v>6</v>
      </c>
      <c r="H34" s="7">
        <v>3</v>
      </c>
      <c r="I34" s="7">
        <v>7</v>
      </c>
      <c r="J34" s="7">
        <v>5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9">
        <f>SUM(G34,I34,K34,M34,O34)</f>
        <v>13</v>
      </c>
      <c r="R34" s="9">
        <f>SUM(H34,J34,L34,N34,P34)</f>
        <v>8</v>
      </c>
      <c r="S34" s="10">
        <f>Q34/(Q34+R34)</f>
        <v>0.61904761904761907</v>
      </c>
      <c r="T34" s="6" t="s">
        <v>409</v>
      </c>
      <c r="U34" s="6" t="s">
        <v>523</v>
      </c>
      <c r="V34" s="7" t="s">
        <v>499</v>
      </c>
    </row>
    <row r="35" spans="1:22" x14ac:dyDescent="0.2">
      <c r="A35" s="6">
        <v>1971</v>
      </c>
      <c r="B35" s="6" t="s">
        <v>477</v>
      </c>
      <c r="C35" s="6" t="s">
        <v>402</v>
      </c>
      <c r="D35" s="6" t="s">
        <v>503</v>
      </c>
      <c r="E35" s="7" t="s">
        <v>479</v>
      </c>
      <c r="F35" s="6" t="s">
        <v>408</v>
      </c>
      <c r="G35" s="7">
        <v>6</v>
      </c>
      <c r="H35" s="7">
        <v>4</v>
      </c>
      <c r="I35" s="7">
        <v>7</v>
      </c>
      <c r="J35" s="7">
        <v>6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9">
        <f>SUM(G35,I35,K35,M35,O35)</f>
        <v>13</v>
      </c>
      <c r="R35" s="9">
        <f>SUM(H35,J35,L35,N35,P35)</f>
        <v>10</v>
      </c>
      <c r="S35" s="10">
        <f>Q35/(Q35+R35)</f>
        <v>0.56521739130434778</v>
      </c>
      <c r="T35" s="6" t="s">
        <v>406</v>
      </c>
      <c r="U35" s="6" t="s">
        <v>503</v>
      </c>
      <c r="V35" s="7" t="s">
        <v>479</v>
      </c>
    </row>
    <row r="36" spans="1:22" x14ac:dyDescent="0.2">
      <c r="A36" s="6">
        <v>1967</v>
      </c>
      <c r="B36" s="6" t="s">
        <v>477</v>
      </c>
      <c r="C36" s="6" t="s">
        <v>402</v>
      </c>
      <c r="D36" s="6" t="s">
        <v>503</v>
      </c>
      <c r="E36" s="7" t="s">
        <v>479</v>
      </c>
      <c r="F36" s="6" t="s">
        <v>404</v>
      </c>
      <c r="G36" s="7">
        <v>11</v>
      </c>
      <c r="H36" s="7">
        <v>9</v>
      </c>
      <c r="I36" s="7">
        <v>6</v>
      </c>
      <c r="J36" s="7">
        <v>4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9">
        <f>SUM(G36,I36,K36,M36,O36)</f>
        <v>17</v>
      </c>
      <c r="R36" s="9">
        <f>SUM(H36,J36,L36,N36,P36)</f>
        <v>13</v>
      </c>
      <c r="S36" s="10">
        <f>Q36/(Q36+R36)</f>
        <v>0.56666666666666665</v>
      </c>
      <c r="T36" s="6" t="s">
        <v>403</v>
      </c>
      <c r="U36" s="6" t="s">
        <v>514</v>
      </c>
      <c r="V36" s="7" t="s">
        <v>490</v>
      </c>
    </row>
    <row r="37" spans="1:22" x14ac:dyDescent="0.2">
      <c r="A37" s="6">
        <v>1941</v>
      </c>
      <c r="B37" s="6" t="s">
        <v>281</v>
      </c>
      <c r="C37" s="6" t="s">
        <v>109</v>
      </c>
      <c r="D37" s="6" t="s">
        <v>503</v>
      </c>
      <c r="E37" s="7" t="s">
        <v>479</v>
      </c>
      <c r="F37" s="6" t="s">
        <v>115</v>
      </c>
      <c r="G37" s="7">
        <v>5</v>
      </c>
      <c r="H37" s="7">
        <v>7</v>
      </c>
      <c r="I37" s="7">
        <v>6</v>
      </c>
      <c r="J37" s="7">
        <v>1</v>
      </c>
      <c r="K37" s="7">
        <v>6</v>
      </c>
      <c r="L37" s="7">
        <v>3</v>
      </c>
      <c r="M37" s="7">
        <v>6</v>
      </c>
      <c r="N37" s="7">
        <v>3</v>
      </c>
      <c r="O37" s="7">
        <v>0</v>
      </c>
      <c r="P37" s="7">
        <v>0</v>
      </c>
      <c r="Q37" s="9">
        <f>SUM(G37,I37,K37,M37,O37)</f>
        <v>23</v>
      </c>
      <c r="R37" s="9">
        <f>SUM(H37,J37,L37,N37,P37)</f>
        <v>14</v>
      </c>
      <c r="S37" s="10">
        <f>Q37/(Q37+R37)</f>
        <v>0.6216216216216216</v>
      </c>
      <c r="T37" s="6" t="s">
        <v>114</v>
      </c>
      <c r="U37" s="6" t="s">
        <v>503</v>
      </c>
      <c r="V37" s="7" t="s">
        <v>479</v>
      </c>
    </row>
    <row r="38" spans="1:22" x14ac:dyDescent="0.2">
      <c r="A38" s="6">
        <v>1939</v>
      </c>
      <c r="B38" s="6" t="s">
        <v>281</v>
      </c>
      <c r="C38" s="6" t="s">
        <v>109</v>
      </c>
      <c r="D38" s="6" t="s">
        <v>503</v>
      </c>
      <c r="E38" s="7" t="s">
        <v>479</v>
      </c>
      <c r="F38" s="6" t="s">
        <v>111</v>
      </c>
      <c r="G38" s="7">
        <v>6</v>
      </c>
      <c r="H38" s="7">
        <v>4</v>
      </c>
      <c r="I38" s="7">
        <v>6</v>
      </c>
      <c r="J38" s="7">
        <v>2</v>
      </c>
      <c r="K38" s="7">
        <v>6</v>
      </c>
      <c r="L38" s="7">
        <v>4</v>
      </c>
      <c r="M38" s="7">
        <v>0</v>
      </c>
      <c r="N38" s="7">
        <v>0</v>
      </c>
      <c r="O38" s="7">
        <v>0</v>
      </c>
      <c r="P38" s="7">
        <v>0</v>
      </c>
      <c r="Q38" s="9">
        <f>SUM(G38,I38,K38,M38,O38)</f>
        <v>18</v>
      </c>
      <c r="R38" s="9">
        <f>SUM(H38,J38,L38,N38,P38)</f>
        <v>10</v>
      </c>
      <c r="S38" s="10">
        <f>Q38/(Q38+R38)</f>
        <v>0.6428571428571429</v>
      </c>
      <c r="T38" s="6" t="s">
        <v>110</v>
      </c>
      <c r="U38" s="6" t="s">
        <v>503</v>
      </c>
      <c r="V38" s="7" t="s">
        <v>479</v>
      </c>
    </row>
    <row r="39" spans="1:22" x14ac:dyDescent="0.2">
      <c r="A39" s="6">
        <v>1989</v>
      </c>
      <c r="B39" s="6" t="s">
        <v>281</v>
      </c>
      <c r="C39" s="6" t="s">
        <v>206</v>
      </c>
      <c r="D39" s="6" t="s">
        <v>513</v>
      </c>
      <c r="E39" s="7" t="s">
        <v>489</v>
      </c>
      <c r="F39" s="6" t="s">
        <v>207</v>
      </c>
      <c r="G39" s="7">
        <v>7</v>
      </c>
      <c r="H39" s="7">
        <v>6</v>
      </c>
      <c r="I39" s="7">
        <v>1</v>
      </c>
      <c r="J39" s="7">
        <v>6</v>
      </c>
      <c r="K39" s="7">
        <v>6</v>
      </c>
      <c r="L39" s="7">
        <v>3</v>
      </c>
      <c r="M39" s="7">
        <v>7</v>
      </c>
      <c r="N39" s="7">
        <v>6</v>
      </c>
      <c r="O39" s="7">
        <v>0</v>
      </c>
      <c r="P39" s="7">
        <v>0</v>
      </c>
      <c r="Q39" s="9">
        <f>SUM(G39,I39,K39,M39,O39)</f>
        <v>21</v>
      </c>
      <c r="R39" s="9">
        <f>SUM(H39,J39,L39,N39,P39)</f>
        <v>21</v>
      </c>
      <c r="S39" s="10">
        <f>Q39/(Q39+R39)</f>
        <v>0.5</v>
      </c>
      <c r="T39" s="6" t="s">
        <v>196</v>
      </c>
      <c r="U39" s="6" t="s">
        <v>504</v>
      </c>
      <c r="V39" s="7" t="s">
        <v>480</v>
      </c>
    </row>
    <row r="40" spans="1:22" x14ac:dyDescent="0.2">
      <c r="A40" s="6">
        <v>1982</v>
      </c>
      <c r="B40" s="6" t="s">
        <v>477</v>
      </c>
      <c r="C40" s="6" t="s">
        <v>413</v>
      </c>
      <c r="D40" s="6" t="s">
        <v>503</v>
      </c>
      <c r="E40" s="7" t="s">
        <v>479</v>
      </c>
      <c r="F40" s="6" t="s">
        <v>341</v>
      </c>
      <c r="G40" s="7">
        <v>6</v>
      </c>
      <c r="H40" s="7">
        <v>3</v>
      </c>
      <c r="I40" s="7">
        <v>6</v>
      </c>
      <c r="J40" s="7">
        <v>1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9">
        <f>SUM(G40,I40,K40,M40,O40)</f>
        <v>12</v>
      </c>
      <c r="R40" s="9">
        <f>SUM(H40,J40,L40,N40,P40)</f>
        <v>4</v>
      </c>
      <c r="S40" s="10">
        <f>Q40/(Q40+R40)</f>
        <v>0.75</v>
      </c>
      <c r="T40" s="6" t="s">
        <v>420</v>
      </c>
      <c r="U40" s="6" t="s">
        <v>504</v>
      </c>
      <c r="V40" s="7" t="s">
        <v>480</v>
      </c>
    </row>
    <row r="41" spans="1:22" x14ac:dyDescent="0.2">
      <c r="A41" s="6">
        <v>1980</v>
      </c>
      <c r="B41" s="6" t="s">
        <v>477</v>
      </c>
      <c r="C41" s="6" t="s">
        <v>413</v>
      </c>
      <c r="D41" s="6" t="s">
        <v>503</v>
      </c>
      <c r="E41" s="7" t="s">
        <v>479</v>
      </c>
      <c r="F41" s="6" t="s">
        <v>421</v>
      </c>
      <c r="G41" s="7">
        <v>5</v>
      </c>
      <c r="H41" s="7">
        <v>7</v>
      </c>
      <c r="I41" s="7">
        <v>6</v>
      </c>
      <c r="J41" s="7">
        <v>1</v>
      </c>
      <c r="K41" s="7">
        <v>6</v>
      </c>
      <c r="L41" s="7">
        <v>1</v>
      </c>
      <c r="M41" s="7">
        <v>0</v>
      </c>
      <c r="N41" s="7">
        <v>0</v>
      </c>
      <c r="O41" s="7">
        <v>0</v>
      </c>
      <c r="P41" s="7">
        <v>0</v>
      </c>
      <c r="Q41" s="9">
        <f>SUM(G41,I41,K41,M41,O41)</f>
        <v>17</v>
      </c>
      <c r="R41" s="9">
        <f>SUM(H41,J41,L41,N41,P41)</f>
        <v>9</v>
      </c>
      <c r="S41" s="10">
        <f>Q41/(Q41+R41)</f>
        <v>0.65384615384615385</v>
      </c>
      <c r="T41" s="6" t="s">
        <v>420</v>
      </c>
      <c r="U41" s="6" t="s">
        <v>504</v>
      </c>
      <c r="V41" s="7" t="s">
        <v>480</v>
      </c>
    </row>
    <row r="42" spans="1:22" x14ac:dyDescent="0.2">
      <c r="A42" s="6">
        <v>1978</v>
      </c>
      <c r="B42" s="6" t="s">
        <v>477</v>
      </c>
      <c r="C42" s="6" t="s">
        <v>413</v>
      </c>
      <c r="D42" s="6" t="s">
        <v>503</v>
      </c>
      <c r="E42" s="7" t="s">
        <v>479</v>
      </c>
      <c r="F42" s="6" t="s">
        <v>397</v>
      </c>
      <c r="G42" s="7">
        <v>7</v>
      </c>
      <c r="H42" s="7">
        <v>5</v>
      </c>
      <c r="I42" s="7">
        <v>6</v>
      </c>
      <c r="J42" s="7">
        <v>4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9">
        <f>SUM(G42,I42,K42,M42,O42)</f>
        <v>13</v>
      </c>
      <c r="R42" s="9">
        <f>SUM(H42,J42,L42,N42,P42)</f>
        <v>9</v>
      </c>
      <c r="S42" s="10">
        <f>Q42/(Q42+R42)</f>
        <v>0.59090909090909094</v>
      </c>
      <c r="T42" s="6" t="s">
        <v>418</v>
      </c>
      <c r="U42" s="6" t="s">
        <v>503</v>
      </c>
      <c r="V42" s="7" t="s">
        <v>479</v>
      </c>
    </row>
    <row r="43" spans="1:22" x14ac:dyDescent="0.2">
      <c r="A43" s="6">
        <v>1977</v>
      </c>
      <c r="B43" s="6" t="s">
        <v>477</v>
      </c>
      <c r="C43" s="6" t="s">
        <v>413</v>
      </c>
      <c r="D43" s="6" t="s">
        <v>503</v>
      </c>
      <c r="E43" s="7" t="s">
        <v>479</v>
      </c>
      <c r="F43" s="6" t="s">
        <v>417</v>
      </c>
      <c r="G43" s="7">
        <v>7</v>
      </c>
      <c r="H43" s="7">
        <v>6</v>
      </c>
      <c r="I43" s="7">
        <v>6</v>
      </c>
      <c r="J43" s="7">
        <v>2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9">
        <f>SUM(G43,I43,K43,M43,O43)</f>
        <v>13</v>
      </c>
      <c r="R43" s="9">
        <f>SUM(H43,J43,L43,N43,P43)</f>
        <v>8</v>
      </c>
      <c r="S43" s="10">
        <f>Q43/(Q43+R43)</f>
        <v>0.61904761904761907</v>
      </c>
      <c r="T43" s="6" t="s">
        <v>416</v>
      </c>
      <c r="U43" s="6" t="s">
        <v>523</v>
      </c>
      <c r="V43" s="7" t="s">
        <v>499</v>
      </c>
    </row>
    <row r="44" spans="1:22" x14ac:dyDescent="0.2">
      <c r="A44" s="6">
        <v>1976</v>
      </c>
      <c r="B44" s="6" t="s">
        <v>477</v>
      </c>
      <c r="C44" s="6" t="s">
        <v>413</v>
      </c>
      <c r="D44" s="6" t="s">
        <v>503</v>
      </c>
      <c r="E44" s="7" t="s">
        <v>479</v>
      </c>
      <c r="F44" s="6" t="s">
        <v>415</v>
      </c>
      <c r="G44" s="7">
        <v>6</v>
      </c>
      <c r="H44" s="7">
        <v>3</v>
      </c>
      <c r="I44" s="7">
        <v>6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9">
        <f>SUM(G44,I44,K44,M44,O44)</f>
        <v>12</v>
      </c>
      <c r="R44" s="9">
        <f>SUM(H44,J44,L44,N44,P44)</f>
        <v>3</v>
      </c>
      <c r="S44" s="10">
        <f>Q44/(Q44+R44)</f>
        <v>0.8</v>
      </c>
      <c r="T44" s="6" t="s">
        <v>410</v>
      </c>
      <c r="U44" s="6" t="s">
        <v>523</v>
      </c>
      <c r="V44" s="7" t="s">
        <v>499</v>
      </c>
    </row>
    <row r="45" spans="1:22" x14ac:dyDescent="0.2">
      <c r="A45" s="6">
        <v>1975</v>
      </c>
      <c r="B45" s="6" t="s">
        <v>477</v>
      </c>
      <c r="C45" s="6" t="s">
        <v>413</v>
      </c>
      <c r="D45" s="6" t="s">
        <v>503</v>
      </c>
      <c r="E45" s="7" t="s">
        <v>479</v>
      </c>
      <c r="F45" s="6" t="s">
        <v>414</v>
      </c>
      <c r="G45" s="7">
        <v>5</v>
      </c>
      <c r="H45" s="7">
        <v>7</v>
      </c>
      <c r="I45" s="7">
        <v>6</v>
      </c>
      <c r="J45" s="7">
        <v>4</v>
      </c>
      <c r="K45" s="7">
        <v>6</v>
      </c>
      <c r="L45" s="7">
        <v>2</v>
      </c>
      <c r="M45" s="7">
        <v>0</v>
      </c>
      <c r="N45" s="7">
        <v>0</v>
      </c>
      <c r="O45" s="7">
        <v>0</v>
      </c>
      <c r="P45" s="7">
        <v>0</v>
      </c>
      <c r="Q45" s="9">
        <f>SUM(G45,I45,K45,M45,O45)</f>
        <v>17</v>
      </c>
      <c r="R45" s="9">
        <f>SUM(H45,J45,L45,N45,P45)</f>
        <v>13</v>
      </c>
      <c r="S45" s="10">
        <f>Q45/(Q45+R45)</f>
        <v>0.56666666666666665</v>
      </c>
      <c r="T45" s="6" t="s">
        <v>410</v>
      </c>
      <c r="U45" s="6" t="s">
        <v>523</v>
      </c>
      <c r="V45" s="7" t="s">
        <v>499</v>
      </c>
    </row>
    <row r="46" spans="1:22" x14ac:dyDescent="0.2">
      <c r="A46" s="6">
        <v>2021</v>
      </c>
      <c r="B46" s="6" t="s">
        <v>281</v>
      </c>
      <c r="C46" s="6" t="s">
        <v>259</v>
      </c>
      <c r="D46" s="6" t="s">
        <v>507</v>
      </c>
      <c r="E46" s="7" t="s">
        <v>483</v>
      </c>
      <c r="F46" s="6" t="s">
        <v>95</v>
      </c>
      <c r="G46" s="7">
        <v>6</v>
      </c>
      <c r="H46" s="7">
        <v>4</v>
      </c>
      <c r="I46" s="7">
        <v>6</v>
      </c>
      <c r="J46" s="7">
        <v>4</v>
      </c>
      <c r="K46" s="7">
        <v>6</v>
      </c>
      <c r="L46" s="7">
        <v>4</v>
      </c>
      <c r="M46" s="7">
        <v>0</v>
      </c>
      <c r="N46" s="7">
        <v>0</v>
      </c>
      <c r="O46" s="7">
        <v>0</v>
      </c>
      <c r="P46" s="7">
        <v>0</v>
      </c>
      <c r="Q46" s="9">
        <f>SUM(G46,I46,K46,M46,O46)</f>
        <v>18</v>
      </c>
      <c r="R46" s="9">
        <f>SUM(H46,J46,L46,N46,P46)</f>
        <v>12</v>
      </c>
      <c r="S46" s="10">
        <f>Q46/(Q46+R46)</f>
        <v>0.6</v>
      </c>
      <c r="T46" s="6" t="s">
        <v>239</v>
      </c>
      <c r="U46" s="6" t="s">
        <v>506</v>
      </c>
      <c r="V46" s="7" t="s">
        <v>482</v>
      </c>
    </row>
    <row r="47" spans="1:22" x14ac:dyDescent="0.2">
      <c r="A47" s="6">
        <v>1961</v>
      </c>
      <c r="B47" s="6" t="s">
        <v>477</v>
      </c>
      <c r="C47" s="6" t="s">
        <v>389</v>
      </c>
      <c r="D47" s="6" t="s">
        <v>503</v>
      </c>
      <c r="E47" s="7" t="s">
        <v>479</v>
      </c>
      <c r="F47" s="6" t="s">
        <v>388</v>
      </c>
      <c r="G47" s="7">
        <v>6</v>
      </c>
      <c r="H47" s="7">
        <v>3</v>
      </c>
      <c r="I47" s="7">
        <v>6</v>
      </c>
      <c r="J47" s="7">
        <v>4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9">
        <f>SUM(G47,I47,K47,M47,O47)</f>
        <v>12</v>
      </c>
      <c r="R47" s="9">
        <f>SUM(H47,J47,L47,N47,P47)</f>
        <v>7</v>
      </c>
      <c r="S47" s="10">
        <f>Q47/(Q47+R47)</f>
        <v>0.63157894736842102</v>
      </c>
      <c r="T47" s="6" t="s">
        <v>394</v>
      </c>
      <c r="U47" s="6" t="s">
        <v>514</v>
      </c>
      <c r="V47" s="7" t="s">
        <v>490</v>
      </c>
    </row>
    <row r="48" spans="1:22" x14ac:dyDescent="0.2">
      <c r="A48" s="6">
        <v>1960</v>
      </c>
      <c r="B48" s="6" t="s">
        <v>477</v>
      </c>
      <c r="C48" s="6" t="s">
        <v>389</v>
      </c>
      <c r="D48" s="6" t="s">
        <v>503</v>
      </c>
      <c r="E48" s="7" t="s">
        <v>479</v>
      </c>
      <c r="F48" s="6" t="s">
        <v>393</v>
      </c>
      <c r="G48" s="7">
        <v>6</v>
      </c>
      <c r="H48" s="7">
        <v>4</v>
      </c>
      <c r="I48" s="7">
        <v>10</v>
      </c>
      <c r="J48" s="7">
        <v>12</v>
      </c>
      <c r="K48" s="7">
        <v>6</v>
      </c>
      <c r="L48" s="7">
        <v>4</v>
      </c>
      <c r="M48" s="7">
        <v>0</v>
      </c>
      <c r="N48" s="7">
        <v>0</v>
      </c>
      <c r="O48" s="7">
        <v>0</v>
      </c>
      <c r="P48" s="7">
        <v>0</v>
      </c>
      <c r="Q48" s="9">
        <f>SUM(G48,I48,K48,M48,O48)</f>
        <v>22</v>
      </c>
      <c r="R48" s="9">
        <f>SUM(H48,J48,L48,N48,P48)</f>
        <v>20</v>
      </c>
      <c r="S48" s="10">
        <f>Q48/(Q48+R48)</f>
        <v>0.52380952380952384</v>
      </c>
      <c r="T48" s="6" t="s">
        <v>391</v>
      </c>
      <c r="U48" s="6" t="s">
        <v>520</v>
      </c>
      <c r="V48" s="7" t="s">
        <v>496</v>
      </c>
    </row>
    <row r="49" spans="1:22" x14ac:dyDescent="0.2">
      <c r="A49" s="6">
        <v>2020</v>
      </c>
      <c r="B49" s="6" t="s">
        <v>281</v>
      </c>
      <c r="C49" s="6" t="s">
        <v>261</v>
      </c>
      <c r="D49" s="6" t="s">
        <v>522</v>
      </c>
      <c r="E49" s="7" t="s">
        <v>498</v>
      </c>
      <c r="F49" s="6" t="s">
        <v>263</v>
      </c>
      <c r="G49" s="7">
        <v>2</v>
      </c>
      <c r="H49" s="7">
        <v>6</v>
      </c>
      <c r="I49" s="7">
        <v>4</v>
      </c>
      <c r="J49" s="7">
        <v>6</v>
      </c>
      <c r="K49" s="7">
        <v>6</v>
      </c>
      <c r="L49" s="7">
        <v>4</v>
      </c>
      <c r="M49" s="7">
        <v>6</v>
      </c>
      <c r="N49" s="7">
        <v>3</v>
      </c>
      <c r="O49" s="7">
        <v>7</v>
      </c>
      <c r="P49" s="7">
        <v>6</v>
      </c>
      <c r="Q49" s="9">
        <f>SUM(G49,I49,K49,M49,O49)</f>
        <v>25</v>
      </c>
      <c r="R49" s="9">
        <f>SUM(H49,J49,L49,N49,P49)</f>
        <v>25</v>
      </c>
      <c r="S49" s="10">
        <f>Q49/(Q49+R49)</f>
        <v>0.5</v>
      </c>
      <c r="T49" s="6" t="s">
        <v>262</v>
      </c>
      <c r="U49" s="6" t="s">
        <v>513</v>
      </c>
      <c r="V49" s="7" t="s">
        <v>489</v>
      </c>
    </row>
    <row r="50" spans="1:22" x14ac:dyDescent="0.2">
      <c r="A50" s="6">
        <v>1938</v>
      </c>
      <c r="B50" s="6" t="s">
        <v>281</v>
      </c>
      <c r="C50" s="6" t="s">
        <v>103</v>
      </c>
      <c r="D50" s="6" t="s">
        <v>503</v>
      </c>
      <c r="E50" s="7" t="s">
        <v>479</v>
      </c>
      <c r="F50" s="6" t="s">
        <v>108</v>
      </c>
      <c r="G50" s="7">
        <v>6</v>
      </c>
      <c r="H50" s="7">
        <v>3</v>
      </c>
      <c r="I50" s="7">
        <v>6</v>
      </c>
      <c r="J50" s="7">
        <v>8</v>
      </c>
      <c r="K50" s="7">
        <v>6</v>
      </c>
      <c r="L50" s="7">
        <v>2</v>
      </c>
      <c r="M50" s="7">
        <v>6</v>
      </c>
      <c r="N50" s="7">
        <v>1</v>
      </c>
      <c r="O50" s="7">
        <v>0</v>
      </c>
      <c r="P50" s="7">
        <v>0</v>
      </c>
      <c r="Q50" s="9">
        <f>SUM(G50,I50,K50,M50,O50)</f>
        <v>24</v>
      </c>
      <c r="R50" s="9">
        <f>SUM(H50,J50,L50,N50,P50)</f>
        <v>14</v>
      </c>
      <c r="S50" s="10">
        <f>Q50/(Q50+R50)</f>
        <v>0.63157894736842102</v>
      </c>
      <c r="T50" s="6" t="s">
        <v>107</v>
      </c>
      <c r="U50" s="6" t="s">
        <v>503</v>
      </c>
      <c r="V50" s="7" t="s">
        <v>479</v>
      </c>
    </row>
    <row r="51" spans="1:22" x14ac:dyDescent="0.2">
      <c r="A51" s="6">
        <v>1937</v>
      </c>
      <c r="B51" s="6" t="s">
        <v>281</v>
      </c>
      <c r="C51" s="6" t="s">
        <v>103</v>
      </c>
      <c r="D51" s="6" t="s">
        <v>503</v>
      </c>
      <c r="E51" s="7" t="s">
        <v>479</v>
      </c>
      <c r="F51" s="6" t="s">
        <v>106</v>
      </c>
      <c r="G51" s="7">
        <v>6</v>
      </c>
      <c r="H51" s="7">
        <v>1</v>
      </c>
      <c r="I51" s="7">
        <v>7</v>
      </c>
      <c r="J51" s="7">
        <v>9</v>
      </c>
      <c r="K51" s="7">
        <v>6</v>
      </c>
      <c r="L51" s="7">
        <v>1</v>
      </c>
      <c r="M51" s="7">
        <v>3</v>
      </c>
      <c r="N51" s="7">
        <v>6</v>
      </c>
      <c r="O51" s="7">
        <v>6</v>
      </c>
      <c r="P51" s="7">
        <v>1</v>
      </c>
      <c r="Q51" s="9">
        <f>SUM(G51,I51,K51,M51,O51)</f>
        <v>28</v>
      </c>
      <c r="R51" s="9">
        <f>SUM(H51,J51,L51,N51,P51)</f>
        <v>18</v>
      </c>
      <c r="S51" s="10">
        <f>Q51/(Q51+R51)</f>
        <v>0.60869565217391308</v>
      </c>
      <c r="T51" s="6" t="s">
        <v>105</v>
      </c>
      <c r="U51" s="6" t="s">
        <v>513</v>
      </c>
      <c r="V51" s="7" t="s">
        <v>489</v>
      </c>
    </row>
    <row r="52" spans="1:22" x14ac:dyDescent="0.2">
      <c r="A52" s="6">
        <v>1940</v>
      </c>
      <c r="B52" s="6" t="s">
        <v>281</v>
      </c>
      <c r="C52" s="6" t="s">
        <v>112</v>
      </c>
      <c r="D52" s="6" t="s">
        <v>503</v>
      </c>
      <c r="E52" s="7" t="s">
        <v>479</v>
      </c>
      <c r="F52" s="6" t="s">
        <v>113</v>
      </c>
      <c r="G52" s="7">
        <v>4</v>
      </c>
      <c r="H52" s="7">
        <v>6</v>
      </c>
      <c r="I52" s="7">
        <v>6</v>
      </c>
      <c r="J52" s="7">
        <v>8</v>
      </c>
      <c r="K52" s="7">
        <v>6</v>
      </c>
      <c r="L52" s="7">
        <v>3</v>
      </c>
      <c r="M52" s="7">
        <v>6</v>
      </c>
      <c r="N52" s="7">
        <v>3</v>
      </c>
      <c r="O52" s="7">
        <v>7</v>
      </c>
      <c r="P52" s="7">
        <v>5</v>
      </c>
      <c r="Q52" s="9">
        <f>SUM(G52,I52,K52,M52,O52)</f>
        <v>29</v>
      </c>
      <c r="R52" s="9">
        <f>SUM(H52,J52,L52,N52,P52)</f>
        <v>25</v>
      </c>
      <c r="S52" s="10">
        <f>Q52/(Q52+R52)</f>
        <v>0.53703703703703709</v>
      </c>
      <c r="T52" s="6" t="s">
        <v>109</v>
      </c>
      <c r="U52" s="6" t="s">
        <v>503</v>
      </c>
      <c r="V52" s="7" t="s">
        <v>479</v>
      </c>
    </row>
    <row r="53" spans="1:22" x14ac:dyDescent="0.2">
      <c r="A53" s="6">
        <v>1955</v>
      </c>
      <c r="B53" s="6" t="s">
        <v>477</v>
      </c>
      <c r="C53" s="6" t="s">
        <v>377</v>
      </c>
      <c r="D53" s="6" t="s">
        <v>503</v>
      </c>
      <c r="E53" s="7" t="s">
        <v>479</v>
      </c>
      <c r="F53" s="6" t="s">
        <v>327</v>
      </c>
      <c r="G53" s="7">
        <v>6</v>
      </c>
      <c r="H53" s="7">
        <v>4</v>
      </c>
      <c r="I53" s="7">
        <v>6</v>
      </c>
      <c r="J53" s="7">
        <v>2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9">
        <f>SUM(G53,I53,K53,M53,O53)</f>
        <v>12</v>
      </c>
      <c r="R53" s="9">
        <f>SUM(H53,J53,L53,N53,P53)</f>
        <v>6</v>
      </c>
      <c r="S53" s="10">
        <f>Q53/(Q53+R53)</f>
        <v>0.66666666666666663</v>
      </c>
      <c r="T53" s="6" t="s">
        <v>386</v>
      </c>
      <c r="U53" s="6" t="s">
        <v>514</v>
      </c>
      <c r="V53" s="7" t="s">
        <v>490</v>
      </c>
    </row>
    <row r="54" spans="1:22" x14ac:dyDescent="0.2">
      <c r="A54" s="6">
        <v>1954</v>
      </c>
      <c r="B54" s="6" t="s">
        <v>477</v>
      </c>
      <c r="C54" s="6" t="s">
        <v>377</v>
      </c>
      <c r="D54" s="6" t="s">
        <v>503</v>
      </c>
      <c r="E54" s="7" t="s">
        <v>479</v>
      </c>
      <c r="F54" s="6" t="s">
        <v>385</v>
      </c>
      <c r="G54" s="7">
        <v>6</v>
      </c>
      <c r="H54" s="7">
        <v>8</v>
      </c>
      <c r="I54" s="7">
        <v>6</v>
      </c>
      <c r="J54" s="7">
        <v>1</v>
      </c>
      <c r="K54" s="7">
        <v>8</v>
      </c>
      <c r="L54" s="7">
        <v>6</v>
      </c>
      <c r="M54" s="7">
        <v>0</v>
      </c>
      <c r="N54" s="7">
        <v>0</v>
      </c>
      <c r="O54" s="7">
        <v>0</v>
      </c>
      <c r="P54" s="7">
        <v>0</v>
      </c>
      <c r="Q54" s="9">
        <f>SUM(G54,I54,K54,M54,O54)</f>
        <v>20</v>
      </c>
      <c r="R54" s="9">
        <f>SUM(H54,J54,L54,N54,P54)</f>
        <v>15</v>
      </c>
      <c r="S54" s="10">
        <f>Q54/(Q54+R54)</f>
        <v>0.5714285714285714</v>
      </c>
      <c r="T54" s="6" t="s">
        <v>371</v>
      </c>
      <c r="U54" s="6" t="s">
        <v>503</v>
      </c>
      <c r="V54" s="7" t="s">
        <v>479</v>
      </c>
    </row>
    <row r="55" spans="1:22" x14ac:dyDescent="0.2">
      <c r="A55" s="6">
        <v>1905</v>
      </c>
      <c r="B55" s="6" t="s">
        <v>477</v>
      </c>
      <c r="C55" s="6" t="s">
        <v>293</v>
      </c>
      <c r="D55" s="6" t="s">
        <v>503</v>
      </c>
      <c r="E55" s="7" t="s">
        <v>479</v>
      </c>
      <c r="F55" s="6" t="s">
        <v>317</v>
      </c>
      <c r="G55" s="7">
        <v>6</v>
      </c>
      <c r="H55" s="7">
        <v>4</v>
      </c>
      <c r="I55" s="7">
        <v>5</v>
      </c>
      <c r="J55" s="7">
        <v>7</v>
      </c>
      <c r="K55" s="7">
        <v>6</v>
      </c>
      <c r="L55" s="7">
        <v>1</v>
      </c>
      <c r="M55" s="7">
        <v>0</v>
      </c>
      <c r="N55" s="7">
        <v>0</v>
      </c>
      <c r="O55" s="7">
        <v>0</v>
      </c>
      <c r="P55" s="7">
        <v>0</v>
      </c>
      <c r="Q55" s="9">
        <f>SUM(G55,I55,K55,M55,O55)</f>
        <v>17</v>
      </c>
      <c r="R55" s="9">
        <f>SUM(H55,J55,L55,N55,P55)</f>
        <v>12</v>
      </c>
      <c r="S55" s="10">
        <f>Q55/(Q55+R55)</f>
        <v>0.58620689655172409</v>
      </c>
      <c r="T55" s="6" t="s">
        <v>316</v>
      </c>
      <c r="U55" s="6" t="s">
        <v>503</v>
      </c>
      <c r="V55" s="7" t="s">
        <v>479</v>
      </c>
    </row>
    <row r="56" spans="1:22" x14ac:dyDescent="0.2">
      <c r="A56" s="6">
        <v>1903</v>
      </c>
      <c r="B56" s="6" t="s">
        <v>477</v>
      </c>
      <c r="C56" s="6" t="s">
        <v>293</v>
      </c>
      <c r="D56" s="6" t="s">
        <v>503</v>
      </c>
      <c r="E56" s="7" t="s">
        <v>479</v>
      </c>
      <c r="F56" s="6" t="s">
        <v>313</v>
      </c>
      <c r="G56" s="7">
        <v>7</v>
      </c>
      <c r="H56" s="7">
        <v>5</v>
      </c>
      <c r="I56" s="7">
        <v>8</v>
      </c>
      <c r="J56" s="7">
        <v>6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9">
        <f>SUM(G56,I56,K56,M56,O56)</f>
        <v>15</v>
      </c>
      <c r="R56" s="9">
        <f>SUM(H56,J56,L56,N56,P56)</f>
        <v>11</v>
      </c>
      <c r="S56" s="10">
        <f>Q56/(Q56+R56)</f>
        <v>0.57692307692307687</v>
      </c>
      <c r="T56" s="6" t="s">
        <v>304</v>
      </c>
      <c r="U56" s="6" t="s">
        <v>503</v>
      </c>
      <c r="V56" s="7" t="s">
        <v>479</v>
      </c>
    </row>
    <row r="57" spans="1:22" x14ac:dyDescent="0.2">
      <c r="A57" s="6">
        <v>1901</v>
      </c>
      <c r="B57" s="6" t="s">
        <v>477</v>
      </c>
      <c r="C57" s="6" t="s">
        <v>293</v>
      </c>
      <c r="D57" s="6" t="s">
        <v>503</v>
      </c>
      <c r="E57" s="7" t="s">
        <v>479</v>
      </c>
      <c r="F57" s="6" t="s">
        <v>311</v>
      </c>
      <c r="G57" s="7">
        <v>6</v>
      </c>
      <c r="H57" s="7">
        <v>4</v>
      </c>
      <c r="I57" s="7">
        <v>3</v>
      </c>
      <c r="J57" s="7">
        <v>6</v>
      </c>
      <c r="K57" s="7">
        <v>7</v>
      </c>
      <c r="L57" s="7">
        <v>5</v>
      </c>
      <c r="M57" s="7">
        <v>2</v>
      </c>
      <c r="N57" s="7">
        <v>6</v>
      </c>
      <c r="O57" s="7">
        <v>6</v>
      </c>
      <c r="P57" s="7">
        <v>2</v>
      </c>
      <c r="Q57" s="9">
        <f>SUM(G57,I57,K57,M57,O57)</f>
        <v>24</v>
      </c>
      <c r="R57" s="9">
        <f>SUM(H57,J57,L57,N57,P57)</f>
        <v>23</v>
      </c>
      <c r="S57" s="10">
        <f>Q57/(Q57+R57)</f>
        <v>0.51063829787234039</v>
      </c>
      <c r="T57" s="6" t="s">
        <v>308</v>
      </c>
      <c r="U57" s="6" t="s">
        <v>503</v>
      </c>
      <c r="V57" s="7" t="s">
        <v>479</v>
      </c>
    </row>
    <row r="58" spans="1:22" x14ac:dyDescent="0.2">
      <c r="A58" s="6">
        <v>1896</v>
      </c>
      <c r="B58" s="6" t="s">
        <v>477</v>
      </c>
      <c r="C58" s="6" t="s">
        <v>293</v>
      </c>
      <c r="D58" s="6" t="s">
        <v>503</v>
      </c>
      <c r="E58" s="7" t="s">
        <v>479</v>
      </c>
      <c r="F58" s="6" t="s">
        <v>302</v>
      </c>
      <c r="G58" s="7">
        <v>6</v>
      </c>
      <c r="H58" s="7">
        <v>4</v>
      </c>
      <c r="I58" s="7">
        <v>4</v>
      </c>
      <c r="J58" s="7">
        <v>6</v>
      </c>
      <c r="K58" s="7">
        <v>6</v>
      </c>
      <c r="L58" s="7">
        <v>2</v>
      </c>
      <c r="M58" s="7">
        <v>6</v>
      </c>
      <c r="N58" s="7">
        <v>2</v>
      </c>
      <c r="O58" s="7">
        <v>0</v>
      </c>
      <c r="P58" s="7">
        <v>0</v>
      </c>
      <c r="Q58" s="9">
        <f>SUM(G58,I58,K58,M58,O58)</f>
        <v>22</v>
      </c>
      <c r="R58" s="9">
        <f>SUM(H58,J58,L58,N58,P58)</f>
        <v>14</v>
      </c>
      <c r="S58" s="10">
        <f>Q58/(Q58+R58)</f>
        <v>0.61111111111111116</v>
      </c>
      <c r="T58" s="6" t="s">
        <v>300</v>
      </c>
      <c r="U58" s="6" t="s">
        <v>503</v>
      </c>
      <c r="V58" s="7" t="s">
        <v>479</v>
      </c>
    </row>
    <row r="59" spans="1:22" x14ac:dyDescent="0.2">
      <c r="A59" s="6">
        <v>1887</v>
      </c>
      <c r="B59" s="6" t="s">
        <v>477</v>
      </c>
      <c r="C59" s="6" t="s">
        <v>282</v>
      </c>
      <c r="D59" s="6" t="s">
        <v>503</v>
      </c>
      <c r="E59" s="7" t="s">
        <v>479</v>
      </c>
      <c r="F59" s="6" t="s">
        <v>284</v>
      </c>
      <c r="G59" s="7">
        <v>6</v>
      </c>
      <c r="H59" s="7">
        <v>1</v>
      </c>
      <c r="I59" s="7">
        <v>6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9">
        <f>SUM(G59,I59,K59,M59,O59)</f>
        <v>12</v>
      </c>
      <c r="R59" s="9">
        <f>SUM(H59,J59,L59,N59,P59)</f>
        <v>1</v>
      </c>
      <c r="S59" s="10">
        <f>Q59/(Q59+R59)</f>
        <v>0.92307692307692313</v>
      </c>
      <c r="T59" s="6" t="s">
        <v>283</v>
      </c>
      <c r="U59" s="6" t="s">
        <v>503</v>
      </c>
      <c r="V59" s="7" t="s">
        <v>479</v>
      </c>
    </row>
    <row r="60" spans="1:22" x14ac:dyDescent="0.2">
      <c r="A60" s="6">
        <v>1890</v>
      </c>
      <c r="B60" s="6" t="s">
        <v>477</v>
      </c>
      <c r="C60" s="6" t="s">
        <v>289</v>
      </c>
      <c r="D60" s="6" t="s">
        <v>503</v>
      </c>
      <c r="E60" s="7" t="s">
        <v>479</v>
      </c>
      <c r="F60" s="6" t="s">
        <v>290</v>
      </c>
      <c r="G60" s="7">
        <v>6</v>
      </c>
      <c r="H60" s="7">
        <v>2</v>
      </c>
      <c r="I60" s="7">
        <v>6</v>
      </c>
      <c r="J60" s="7">
        <v>2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9">
        <f>SUM(G60,I60,K60,M60,O60)</f>
        <v>12</v>
      </c>
      <c r="R60" s="9">
        <f>SUM(H60,J60,L60,N60,P60)</f>
        <v>4</v>
      </c>
      <c r="S60" s="10">
        <f>Q60/(Q60+R60)</f>
        <v>0.75</v>
      </c>
      <c r="T60" s="6" t="s">
        <v>285</v>
      </c>
      <c r="U60" s="6" t="s">
        <v>503</v>
      </c>
      <c r="V60" s="7" t="s">
        <v>479</v>
      </c>
    </row>
    <row r="61" spans="1:22" x14ac:dyDescent="0.2">
      <c r="A61" s="6">
        <v>1932</v>
      </c>
      <c r="B61" s="6" t="s">
        <v>281</v>
      </c>
      <c r="C61" s="6" t="s">
        <v>92</v>
      </c>
      <c r="D61" s="6" t="s">
        <v>503</v>
      </c>
      <c r="E61" s="7" t="s">
        <v>479</v>
      </c>
      <c r="F61" s="6" t="s">
        <v>95</v>
      </c>
      <c r="G61" s="7">
        <v>6</v>
      </c>
      <c r="H61" s="7">
        <v>4</v>
      </c>
      <c r="I61" s="7">
        <v>6</v>
      </c>
      <c r="J61" s="7">
        <v>4</v>
      </c>
      <c r="K61" s="7">
        <v>6</v>
      </c>
      <c r="L61" s="7">
        <v>4</v>
      </c>
      <c r="M61" s="7">
        <v>0</v>
      </c>
      <c r="N61" s="7">
        <v>0</v>
      </c>
      <c r="O61" s="7">
        <v>0</v>
      </c>
      <c r="P61" s="7">
        <v>0</v>
      </c>
      <c r="Q61" s="9">
        <f>SUM(G61,I61,K61,M61,O61)</f>
        <v>18</v>
      </c>
      <c r="R61" s="9">
        <f>SUM(H61,J61,L61,N61,P61)</f>
        <v>12</v>
      </c>
      <c r="S61" s="10">
        <f>Q61/(Q61+R61)</f>
        <v>0.6</v>
      </c>
      <c r="T61" s="6" t="s">
        <v>85</v>
      </c>
      <c r="U61" s="6" t="s">
        <v>515</v>
      </c>
      <c r="V61" s="7" t="s">
        <v>491</v>
      </c>
    </row>
    <row r="62" spans="1:22" x14ac:dyDescent="0.2">
      <c r="A62" s="6">
        <v>1931</v>
      </c>
      <c r="B62" s="6" t="s">
        <v>281</v>
      </c>
      <c r="C62" s="6" t="s">
        <v>92</v>
      </c>
      <c r="D62" s="6" t="s">
        <v>503</v>
      </c>
      <c r="E62" s="7" t="s">
        <v>479</v>
      </c>
      <c r="F62" s="6" t="s">
        <v>94</v>
      </c>
      <c r="G62" s="7">
        <v>7</v>
      </c>
      <c r="H62" s="7">
        <v>9</v>
      </c>
      <c r="I62" s="7">
        <v>6</v>
      </c>
      <c r="J62" s="7">
        <v>3</v>
      </c>
      <c r="K62" s="7">
        <v>9</v>
      </c>
      <c r="L62" s="7">
        <v>7</v>
      </c>
      <c r="M62" s="7">
        <v>7</v>
      </c>
      <c r="N62" s="7">
        <v>5</v>
      </c>
      <c r="O62" s="7">
        <v>0</v>
      </c>
      <c r="P62" s="7">
        <v>0</v>
      </c>
      <c r="Q62" s="9">
        <f>SUM(G62,I62,K62,M62,O62)</f>
        <v>29</v>
      </c>
      <c r="R62" s="9">
        <f>SUM(H62,J62,L62,N62,P62)</f>
        <v>24</v>
      </c>
      <c r="S62" s="10">
        <f>Q62/(Q62+R62)</f>
        <v>0.54716981132075471</v>
      </c>
      <c r="T62" s="6" t="s">
        <v>93</v>
      </c>
      <c r="U62" s="6" t="s">
        <v>503</v>
      </c>
      <c r="V62" s="7" t="s">
        <v>479</v>
      </c>
    </row>
    <row r="63" spans="1:22" x14ac:dyDescent="0.2">
      <c r="A63" s="6">
        <v>2021</v>
      </c>
      <c r="B63" s="6" t="s">
        <v>477</v>
      </c>
      <c r="C63" s="6" t="s">
        <v>474</v>
      </c>
      <c r="D63" s="6" t="s">
        <v>514</v>
      </c>
      <c r="E63" s="7" t="s">
        <v>490</v>
      </c>
      <c r="F63" s="6" t="s">
        <v>319</v>
      </c>
      <c r="G63" s="7">
        <v>6</v>
      </c>
      <c r="H63" s="7">
        <v>4</v>
      </c>
      <c r="I63" s="7">
        <v>6</v>
      </c>
      <c r="J63" s="7">
        <v>3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9">
        <f>SUM(G63,I63,K63,M63,O63)</f>
        <v>12</v>
      </c>
      <c r="R63" s="9">
        <f>SUM(H63,J63,L63,N63,P63)</f>
        <v>7</v>
      </c>
      <c r="S63" s="10">
        <f>Q63/(Q63+R63)</f>
        <v>0.63157894736842102</v>
      </c>
      <c r="T63" s="6" t="s">
        <v>475</v>
      </c>
      <c r="U63" s="6" t="s">
        <v>519</v>
      </c>
      <c r="V63" s="7" t="s">
        <v>495</v>
      </c>
    </row>
    <row r="64" spans="1:22" x14ac:dyDescent="0.2">
      <c r="A64" s="6">
        <v>1907</v>
      </c>
      <c r="B64" s="6" t="s">
        <v>477</v>
      </c>
      <c r="C64" s="6" t="s">
        <v>320</v>
      </c>
      <c r="D64" s="6" t="s">
        <v>503</v>
      </c>
      <c r="E64" s="7" t="s">
        <v>479</v>
      </c>
      <c r="F64" s="6" t="s">
        <v>322</v>
      </c>
      <c r="G64" s="7">
        <v>6</v>
      </c>
      <c r="H64" s="7">
        <v>3</v>
      </c>
      <c r="I64" s="7">
        <v>6</v>
      </c>
      <c r="J64" s="7">
        <v>2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9">
        <f>SUM(G64,I64,K64,M64,O64)</f>
        <v>12</v>
      </c>
      <c r="R64" s="9">
        <f>SUM(H64,J64,L64,N64,P64)</f>
        <v>5</v>
      </c>
      <c r="S64" s="10">
        <f>Q64/(Q64+R64)</f>
        <v>0.70588235294117652</v>
      </c>
      <c r="T64" s="6" t="s">
        <v>321</v>
      </c>
      <c r="U64" s="6" t="s">
        <v>503</v>
      </c>
      <c r="V64" s="7" t="s">
        <v>479</v>
      </c>
    </row>
    <row r="65" spans="1:22" x14ac:dyDescent="0.2">
      <c r="A65" s="6">
        <v>2015</v>
      </c>
      <c r="B65" s="6" t="s">
        <v>477</v>
      </c>
      <c r="C65" s="6" t="s">
        <v>463</v>
      </c>
      <c r="D65" s="6" t="s">
        <v>512</v>
      </c>
      <c r="E65" s="7" t="s">
        <v>488</v>
      </c>
      <c r="F65" s="6" t="s">
        <v>465</v>
      </c>
      <c r="G65" s="7">
        <v>7</v>
      </c>
      <c r="H65" s="7">
        <v>6</v>
      </c>
      <c r="I65" s="7">
        <v>6</v>
      </c>
      <c r="J65" s="7">
        <v>2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9">
        <f>SUM(G65,I65,K65,M65,O65)</f>
        <v>13</v>
      </c>
      <c r="R65" s="9">
        <f>SUM(H65,J65,L65,N65,P65)</f>
        <v>8</v>
      </c>
      <c r="S65" s="10">
        <f>Q65/(Q65+R65)</f>
        <v>0.61904761904761907</v>
      </c>
      <c r="T65" s="6" t="s">
        <v>464</v>
      </c>
      <c r="U65" s="6" t="s">
        <v>512</v>
      </c>
      <c r="V65" s="7" t="s">
        <v>488</v>
      </c>
    </row>
    <row r="66" spans="1:22" x14ac:dyDescent="0.2">
      <c r="A66" s="6">
        <v>1945</v>
      </c>
      <c r="B66" s="6" t="s">
        <v>281</v>
      </c>
      <c r="C66" s="6" t="s">
        <v>117</v>
      </c>
      <c r="D66" s="6" t="s">
        <v>503</v>
      </c>
      <c r="E66" s="7" t="s">
        <v>479</v>
      </c>
      <c r="F66" s="6" t="s">
        <v>124</v>
      </c>
      <c r="G66" s="7">
        <v>14</v>
      </c>
      <c r="H66" s="7">
        <v>12</v>
      </c>
      <c r="I66" s="7">
        <v>6</v>
      </c>
      <c r="J66" s="7">
        <v>1</v>
      </c>
      <c r="K66" s="7">
        <v>6</v>
      </c>
      <c r="L66" s="7">
        <v>2</v>
      </c>
      <c r="M66" s="7">
        <v>0</v>
      </c>
      <c r="N66" s="7">
        <v>0</v>
      </c>
      <c r="O66" s="7">
        <v>0</v>
      </c>
      <c r="P66" s="7">
        <v>0</v>
      </c>
      <c r="Q66" s="9">
        <f>SUM(G66,I66,K66,M66,O66)</f>
        <v>26</v>
      </c>
      <c r="R66" s="9">
        <f>SUM(H66,J66,L66,N66,P66)</f>
        <v>15</v>
      </c>
      <c r="S66" s="10">
        <f>Q66/(Q66+R66)</f>
        <v>0.63414634146341464</v>
      </c>
      <c r="T66" s="6" t="s">
        <v>122</v>
      </c>
      <c r="U66" s="6" t="s">
        <v>503</v>
      </c>
      <c r="V66" s="7" t="s">
        <v>479</v>
      </c>
    </row>
    <row r="67" spans="1:22" x14ac:dyDescent="0.2">
      <c r="A67" s="6">
        <v>1944</v>
      </c>
      <c r="B67" s="6" t="s">
        <v>281</v>
      </c>
      <c r="C67" s="6" t="s">
        <v>117</v>
      </c>
      <c r="D67" s="6" t="s">
        <v>503</v>
      </c>
      <c r="E67" s="7" t="s">
        <v>479</v>
      </c>
      <c r="F67" s="6" t="s">
        <v>123</v>
      </c>
      <c r="G67" s="7">
        <v>6</v>
      </c>
      <c r="H67" s="7">
        <v>4</v>
      </c>
      <c r="I67" s="7">
        <v>3</v>
      </c>
      <c r="J67" s="7">
        <v>6</v>
      </c>
      <c r="K67" s="7">
        <v>6</v>
      </c>
      <c r="L67" s="7">
        <v>3</v>
      </c>
      <c r="M67" s="7">
        <v>6</v>
      </c>
      <c r="N67" s="7">
        <v>3</v>
      </c>
      <c r="O67" s="7">
        <v>0</v>
      </c>
      <c r="P67" s="7">
        <v>0</v>
      </c>
      <c r="Q67" s="9">
        <f>SUM(G67,I67,K67,M67,O67)</f>
        <v>21</v>
      </c>
      <c r="R67" s="9">
        <f>SUM(H67,J67,L67,N67,P67)</f>
        <v>16</v>
      </c>
      <c r="S67" s="10">
        <f>Q67/(Q67+R67)</f>
        <v>0.56756756756756754</v>
      </c>
      <c r="T67" s="6" t="s">
        <v>122</v>
      </c>
      <c r="U67" s="6" t="s">
        <v>503</v>
      </c>
      <c r="V67" s="7" t="s">
        <v>479</v>
      </c>
    </row>
    <row r="68" spans="1:22" x14ac:dyDescent="0.2">
      <c r="A68" s="6">
        <v>1952</v>
      </c>
      <c r="B68" s="6" t="s">
        <v>281</v>
      </c>
      <c r="C68" s="6" t="s">
        <v>135</v>
      </c>
      <c r="D68" s="6" t="s">
        <v>523</v>
      </c>
      <c r="E68" s="7" t="s">
        <v>499</v>
      </c>
      <c r="F68" s="6" t="s">
        <v>139</v>
      </c>
      <c r="G68" s="7">
        <v>6</v>
      </c>
      <c r="H68" s="7">
        <v>1</v>
      </c>
      <c r="I68" s="7">
        <v>6</v>
      </c>
      <c r="J68" s="7">
        <v>2</v>
      </c>
      <c r="K68" s="7">
        <v>6</v>
      </c>
      <c r="L68" s="7">
        <v>3</v>
      </c>
      <c r="M68" s="7">
        <v>0</v>
      </c>
      <c r="N68" s="7">
        <v>0</v>
      </c>
      <c r="O68" s="7">
        <v>0</v>
      </c>
      <c r="P68" s="7">
        <v>0</v>
      </c>
      <c r="Q68" s="9">
        <f>SUM(G68,I68,K68,M68,O68)</f>
        <v>18</v>
      </c>
      <c r="R68" s="9">
        <f>SUM(H68,J68,L68,N68,P68)</f>
        <v>6</v>
      </c>
      <c r="S68" s="10">
        <f>Q68/(Q68+R68)</f>
        <v>0.75</v>
      </c>
      <c r="T68" s="6" t="s">
        <v>138</v>
      </c>
      <c r="U68" s="6" t="s">
        <v>503</v>
      </c>
      <c r="V68" s="7" t="s">
        <v>479</v>
      </c>
    </row>
    <row r="69" spans="1:22" x14ac:dyDescent="0.2">
      <c r="A69" s="6">
        <v>1951</v>
      </c>
      <c r="B69" s="6" t="s">
        <v>281</v>
      </c>
      <c r="C69" s="6" t="s">
        <v>135</v>
      </c>
      <c r="D69" s="6" t="s">
        <v>523</v>
      </c>
      <c r="E69" s="7" t="s">
        <v>499</v>
      </c>
      <c r="F69" s="6" t="s">
        <v>137</v>
      </c>
      <c r="G69" s="7">
        <v>6</v>
      </c>
      <c r="H69" s="7">
        <v>4</v>
      </c>
      <c r="I69" s="7">
        <v>6</v>
      </c>
      <c r="J69" s="7">
        <v>1</v>
      </c>
      <c r="K69" s="7">
        <v>6</v>
      </c>
      <c r="L69" s="7">
        <v>1</v>
      </c>
      <c r="M69" s="7">
        <v>0</v>
      </c>
      <c r="N69" s="7">
        <v>0</v>
      </c>
      <c r="O69" s="7">
        <v>0</v>
      </c>
      <c r="P69" s="7">
        <v>0</v>
      </c>
      <c r="Q69" s="9">
        <f>SUM(G69,I69,K69,M69,O69)</f>
        <v>18</v>
      </c>
      <c r="R69" s="9">
        <f>SUM(H69,J69,L69,N69,P69)</f>
        <v>6</v>
      </c>
      <c r="S69" s="10">
        <f>Q69/(Q69+R69)</f>
        <v>0.75</v>
      </c>
      <c r="T69" s="6" t="s">
        <v>136</v>
      </c>
      <c r="U69" s="6" t="s">
        <v>503</v>
      </c>
      <c r="V69" s="7" t="s">
        <v>479</v>
      </c>
    </row>
    <row r="70" spans="1:22" x14ac:dyDescent="0.2">
      <c r="A70" s="6">
        <v>1936</v>
      </c>
      <c r="B70" s="6" t="s">
        <v>281</v>
      </c>
      <c r="C70" s="6" t="s">
        <v>96</v>
      </c>
      <c r="D70" s="6" t="s">
        <v>514</v>
      </c>
      <c r="E70" s="7" t="s">
        <v>490</v>
      </c>
      <c r="F70" s="6" t="s">
        <v>104</v>
      </c>
      <c r="G70" s="7">
        <v>2</v>
      </c>
      <c r="H70" s="7">
        <v>6</v>
      </c>
      <c r="I70" s="7">
        <v>6</v>
      </c>
      <c r="J70" s="7">
        <v>2</v>
      </c>
      <c r="K70" s="7">
        <v>8</v>
      </c>
      <c r="L70" s="7">
        <v>6</v>
      </c>
      <c r="M70" s="7">
        <v>1</v>
      </c>
      <c r="N70" s="7">
        <v>6</v>
      </c>
      <c r="O70" s="7">
        <v>10</v>
      </c>
      <c r="P70" s="7">
        <v>8</v>
      </c>
      <c r="Q70" s="9">
        <f>SUM(G70,I70,K70,M70,O70)</f>
        <v>27</v>
      </c>
      <c r="R70" s="9">
        <f>SUM(H70,J70,L70,N70,P70)</f>
        <v>28</v>
      </c>
      <c r="S70" s="10">
        <f>Q70/(Q70+R70)</f>
        <v>0.49090909090909091</v>
      </c>
      <c r="T70" s="6" t="s">
        <v>103</v>
      </c>
      <c r="U70" s="6" t="s">
        <v>503</v>
      </c>
      <c r="V70" s="7" t="s">
        <v>479</v>
      </c>
    </row>
    <row r="71" spans="1:22" x14ac:dyDescent="0.2">
      <c r="A71" s="6">
        <v>1934</v>
      </c>
      <c r="B71" s="6" t="s">
        <v>281</v>
      </c>
      <c r="C71" s="6" t="s">
        <v>96</v>
      </c>
      <c r="D71" s="6" t="s">
        <v>514</v>
      </c>
      <c r="E71" s="7" t="s">
        <v>490</v>
      </c>
      <c r="F71" s="6" t="s">
        <v>100</v>
      </c>
      <c r="G71" s="7">
        <v>6</v>
      </c>
      <c r="H71" s="7">
        <v>4</v>
      </c>
      <c r="I71" s="7">
        <v>6</v>
      </c>
      <c r="J71" s="7">
        <v>3</v>
      </c>
      <c r="K71" s="7">
        <v>3</v>
      </c>
      <c r="L71" s="7">
        <v>6</v>
      </c>
      <c r="M71" s="7">
        <v>1</v>
      </c>
      <c r="N71" s="7">
        <v>6</v>
      </c>
      <c r="O71" s="7">
        <v>8</v>
      </c>
      <c r="P71" s="7">
        <v>6</v>
      </c>
      <c r="Q71" s="9">
        <f>SUM(G71,I71,K71,M71,O71)</f>
        <v>24</v>
      </c>
      <c r="R71" s="9">
        <f>SUM(H71,J71,L71,N71,P71)</f>
        <v>25</v>
      </c>
      <c r="S71" s="10">
        <f>Q71/(Q71+R71)</f>
        <v>0.48979591836734693</v>
      </c>
      <c r="T71" s="6" t="s">
        <v>99</v>
      </c>
      <c r="U71" s="6" t="s">
        <v>503</v>
      </c>
      <c r="V71" s="7" t="s">
        <v>479</v>
      </c>
    </row>
    <row r="72" spans="1:22" x14ac:dyDescent="0.2">
      <c r="A72" s="6">
        <v>1933</v>
      </c>
      <c r="B72" s="6" t="s">
        <v>281</v>
      </c>
      <c r="C72" s="6" t="s">
        <v>96</v>
      </c>
      <c r="D72" s="6" t="s">
        <v>514</v>
      </c>
      <c r="E72" s="7" t="s">
        <v>490</v>
      </c>
      <c r="F72" s="6" t="s">
        <v>98</v>
      </c>
      <c r="G72" s="7">
        <v>6</v>
      </c>
      <c r="H72" s="7">
        <v>3</v>
      </c>
      <c r="I72" s="7">
        <v>11</v>
      </c>
      <c r="J72" s="7">
        <v>13</v>
      </c>
      <c r="K72" s="7">
        <v>4</v>
      </c>
      <c r="L72" s="7">
        <v>6</v>
      </c>
      <c r="M72" s="7">
        <v>6</v>
      </c>
      <c r="N72" s="7">
        <v>0</v>
      </c>
      <c r="O72" s="7">
        <v>6</v>
      </c>
      <c r="P72" s="7">
        <v>1</v>
      </c>
      <c r="Q72" s="9">
        <f>SUM(G72,I72,K72,M72,O72)</f>
        <v>33</v>
      </c>
      <c r="R72" s="9">
        <f>SUM(H72,J72,L72,N72,P72)</f>
        <v>23</v>
      </c>
      <c r="S72" s="10">
        <f>Q72/(Q72+R72)</f>
        <v>0.5892857142857143</v>
      </c>
      <c r="T72" s="6" t="s">
        <v>97</v>
      </c>
      <c r="U72" s="6" t="s">
        <v>523</v>
      </c>
      <c r="V72" s="7" t="s">
        <v>499</v>
      </c>
    </row>
    <row r="73" spans="1:22" x14ac:dyDescent="0.2">
      <c r="A73" s="6">
        <v>1966</v>
      </c>
      <c r="B73" s="6" t="s">
        <v>281</v>
      </c>
      <c r="C73" s="6" t="s">
        <v>163</v>
      </c>
      <c r="D73" s="6" t="s">
        <v>523</v>
      </c>
      <c r="E73" s="7" t="s">
        <v>499</v>
      </c>
      <c r="F73" s="6" t="s">
        <v>168</v>
      </c>
      <c r="G73" s="7">
        <v>4</v>
      </c>
      <c r="H73" s="7">
        <v>6</v>
      </c>
      <c r="I73" s="7">
        <v>12</v>
      </c>
      <c r="J73" s="7">
        <v>10</v>
      </c>
      <c r="K73" s="7">
        <v>6</v>
      </c>
      <c r="L73" s="7">
        <v>3</v>
      </c>
      <c r="M73" s="7">
        <v>6</v>
      </c>
      <c r="N73" s="7">
        <v>4</v>
      </c>
      <c r="O73" s="7">
        <v>0</v>
      </c>
      <c r="P73" s="7">
        <v>0</v>
      </c>
      <c r="Q73" s="9">
        <f>SUM(G73,I73,K73,M73,O73)</f>
        <v>28</v>
      </c>
      <c r="R73" s="9">
        <f>SUM(H73,J73,L73,N73,P73)</f>
        <v>23</v>
      </c>
      <c r="S73" s="10">
        <f>Q73/(Q73+R73)</f>
        <v>0.5490196078431373</v>
      </c>
      <c r="T73" s="6" t="s">
        <v>167</v>
      </c>
      <c r="U73" s="6" t="s">
        <v>523</v>
      </c>
      <c r="V73" s="7" t="s">
        <v>499</v>
      </c>
    </row>
    <row r="74" spans="1:22" x14ac:dyDescent="0.2">
      <c r="A74" s="6">
        <v>1895</v>
      </c>
      <c r="B74" s="6" t="s">
        <v>281</v>
      </c>
      <c r="C74" s="6" t="s">
        <v>25</v>
      </c>
      <c r="D74" s="6" t="s">
        <v>503</v>
      </c>
      <c r="E74" s="7" t="s">
        <v>479</v>
      </c>
      <c r="F74" s="6" t="s">
        <v>31</v>
      </c>
      <c r="G74" s="7">
        <v>6</v>
      </c>
      <c r="H74" s="7">
        <v>3</v>
      </c>
      <c r="I74" s="7">
        <v>6</v>
      </c>
      <c r="J74" s="7">
        <v>2</v>
      </c>
      <c r="K74" s="7">
        <v>6</v>
      </c>
      <c r="L74" s="7">
        <v>4</v>
      </c>
      <c r="M74" s="7">
        <v>0</v>
      </c>
      <c r="N74" s="7">
        <v>0</v>
      </c>
      <c r="O74" s="7">
        <v>0</v>
      </c>
      <c r="P74" s="7">
        <v>0</v>
      </c>
      <c r="Q74" s="9">
        <f>SUM(G74,I74,K74,M74,O74)</f>
        <v>18</v>
      </c>
      <c r="R74" s="9">
        <f>SUM(H74,J74,L74,N74,P74)</f>
        <v>9</v>
      </c>
      <c r="S74" s="10">
        <f>Q74/(Q74+R74)</f>
        <v>0.66666666666666663</v>
      </c>
      <c r="T74" s="6" t="s">
        <v>27</v>
      </c>
      <c r="U74" s="6" t="s">
        <v>503</v>
      </c>
      <c r="V74" s="7" t="s">
        <v>479</v>
      </c>
    </row>
    <row r="75" spans="1:22" x14ac:dyDescent="0.2">
      <c r="A75" s="6">
        <v>1990</v>
      </c>
      <c r="B75" s="6" t="s">
        <v>477</v>
      </c>
      <c r="C75" s="6" t="s">
        <v>430</v>
      </c>
      <c r="D75" s="6" t="s">
        <v>524</v>
      </c>
      <c r="E75" s="7" t="s">
        <v>500</v>
      </c>
      <c r="F75" s="6" t="s">
        <v>433</v>
      </c>
      <c r="G75" s="7">
        <v>6</v>
      </c>
      <c r="H75" s="7">
        <v>2</v>
      </c>
      <c r="I75" s="7">
        <v>7</v>
      </c>
      <c r="J75" s="7">
        <v>6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9">
        <f>SUM(G75,I75,K75,M75,O75)</f>
        <v>13</v>
      </c>
      <c r="R75" s="9">
        <f>SUM(H75,J75,L75,N75,P75)</f>
        <v>8</v>
      </c>
      <c r="S75" s="10">
        <f>Q75/(Q75+R75)</f>
        <v>0.61904761904761907</v>
      </c>
      <c r="T75" s="6" t="s">
        <v>428</v>
      </c>
      <c r="U75" s="6" t="s">
        <v>513</v>
      </c>
      <c r="V75" s="7" t="s">
        <v>489</v>
      </c>
    </row>
    <row r="76" spans="1:22" x14ac:dyDescent="0.2">
      <c r="A76" s="6">
        <v>1977</v>
      </c>
      <c r="B76" s="6" t="s">
        <v>281</v>
      </c>
      <c r="C76" s="6" t="s">
        <v>188</v>
      </c>
      <c r="D76" s="6" t="s">
        <v>524</v>
      </c>
      <c r="E76" s="7" t="s">
        <v>500</v>
      </c>
      <c r="F76" s="6" t="s">
        <v>189</v>
      </c>
      <c r="G76" s="7">
        <v>2</v>
      </c>
      <c r="H76" s="7">
        <v>6</v>
      </c>
      <c r="I76" s="7">
        <v>6</v>
      </c>
      <c r="J76" s="7">
        <v>3</v>
      </c>
      <c r="K76" s="7">
        <v>7</v>
      </c>
      <c r="L76" s="7">
        <v>6</v>
      </c>
      <c r="M76" s="7">
        <v>6</v>
      </c>
      <c r="N76" s="7">
        <v>0</v>
      </c>
      <c r="O76" s="7">
        <v>0</v>
      </c>
      <c r="P76" s="7">
        <v>0</v>
      </c>
      <c r="Q76" s="9">
        <f>SUM(G76,I76,K76,M76,O76)</f>
        <v>21</v>
      </c>
      <c r="R76" s="9">
        <f>SUM(H76,J76,L76,N76,P76)</f>
        <v>15</v>
      </c>
      <c r="S76" s="10">
        <f>Q76/(Q76+R76)</f>
        <v>0.58333333333333337</v>
      </c>
      <c r="T76" s="6" t="s">
        <v>182</v>
      </c>
      <c r="U76" s="6" t="s">
        <v>503</v>
      </c>
      <c r="V76" s="7" t="s">
        <v>479</v>
      </c>
    </row>
    <row r="77" spans="1:22" x14ac:dyDescent="0.2">
      <c r="A77" s="6">
        <v>1985</v>
      </c>
      <c r="B77" s="6" t="s">
        <v>477</v>
      </c>
      <c r="C77" s="6" t="s">
        <v>420</v>
      </c>
      <c r="D77" s="6" t="s">
        <v>504</v>
      </c>
      <c r="E77" s="7" t="s">
        <v>480</v>
      </c>
      <c r="F77" s="6" t="s">
        <v>426</v>
      </c>
      <c r="G77" s="7">
        <v>7</v>
      </c>
      <c r="H77" s="7">
        <v>6</v>
      </c>
      <c r="I77" s="7">
        <v>1</v>
      </c>
      <c r="J77" s="7">
        <v>6</v>
      </c>
      <c r="K77" s="7">
        <v>7</v>
      </c>
      <c r="L77" s="7">
        <v>6</v>
      </c>
      <c r="M77" s="7">
        <v>0</v>
      </c>
      <c r="N77" s="7">
        <v>0</v>
      </c>
      <c r="O77" s="7">
        <v>0</v>
      </c>
      <c r="P77" s="7">
        <v>0</v>
      </c>
      <c r="Q77" s="9">
        <f>SUM(G77,I77,K77,M77,O77)</f>
        <v>15</v>
      </c>
      <c r="R77" s="9">
        <f>SUM(H77,J77,L77,N77,P77)</f>
        <v>18</v>
      </c>
      <c r="S77" s="10">
        <f>Q77/(Q77+R77)</f>
        <v>0.45454545454545453</v>
      </c>
      <c r="T77" s="6" t="s">
        <v>424</v>
      </c>
      <c r="U77" s="6" t="s">
        <v>503</v>
      </c>
      <c r="V77" s="7" t="s">
        <v>479</v>
      </c>
    </row>
    <row r="78" spans="1:22" x14ac:dyDescent="0.2">
      <c r="A78" s="6">
        <v>1919</v>
      </c>
      <c r="B78" s="6" t="s">
        <v>477</v>
      </c>
      <c r="C78" s="6" t="s">
        <v>324</v>
      </c>
      <c r="D78" s="6" t="s">
        <v>503</v>
      </c>
      <c r="E78" s="7" t="s">
        <v>479</v>
      </c>
      <c r="F78" s="6" t="s">
        <v>315</v>
      </c>
      <c r="G78" s="7">
        <v>6</v>
      </c>
      <c r="H78" s="7">
        <v>1</v>
      </c>
      <c r="I78" s="7">
        <v>6</v>
      </c>
      <c r="J78" s="7">
        <v>2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9">
        <f>SUM(G78,I78,K78,M78,O78)</f>
        <v>12</v>
      </c>
      <c r="R78" s="9">
        <f>SUM(H78,J78,L78,N78,P78)</f>
        <v>3</v>
      </c>
      <c r="S78" s="10">
        <f>Q78/(Q78+R78)</f>
        <v>0.8</v>
      </c>
      <c r="T78" s="6" t="s">
        <v>340</v>
      </c>
      <c r="U78" s="6" t="s">
        <v>503</v>
      </c>
      <c r="V78" s="7" t="s">
        <v>479</v>
      </c>
    </row>
    <row r="79" spans="1:22" x14ac:dyDescent="0.2">
      <c r="A79" s="6">
        <v>1911</v>
      </c>
      <c r="B79" s="6" t="s">
        <v>477</v>
      </c>
      <c r="C79" s="6" t="s">
        <v>324</v>
      </c>
      <c r="D79" s="6" t="s">
        <v>503</v>
      </c>
      <c r="E79" s="7" t="s">
        <v>479</v>
      </c>
      <c r="F79" s="6" t="s">
        <v>329</v>
      </c>
      <c r="G79" s="7">
        <v>8</v>
      </c>
      <c r="H79" s="7">
        <v>10</v>
      </c>
      <c r="I79" s="7">
        <v>6</v>
      </c>
      <c r="J79" s="7">
        <v>1</v>
      </c>
      <c r="K79" s="7">
        <v>9</v>
      </c>
      <c r="L79" s="7">
        <v>7</v>
      </c>
      <c r="M79" s="7">
        <v>0</v>
      </c>
      <c r="N79" s="7">
        <v>0</v>
      </c>
      <c r="O79" s="7">
        <v>0</v>
      </c>
      <c r="P79" s="7">
        <v>0</v>
      </c>
      <c r="Q79" s="9">
        <f>SUM(G79,I79,K79,M79,O79)</f>
        <v>23</v>
      </c>
      <c r="R79" s="9">
        <f>SUM(H79,J79,L79,N79,P79)</f>
        <v>18</v>
      </c>
      <c r="S79" s="10">
        <f>Q79/(Q79+R79)</f>
        <v>0.56097560975609762</v>
      </c>
      <c r="T79" s="6" t="s">
        <v>328</v>
      </c>
      <c r="U79" s="6" t="s">
        <v>503</v>
      </c>
      <c r="V79" s="7" t="s">
        <v>479</v>
      </c>
    </row>
    <row r="80" spans="1:22" x14ac:dyDescent="0.2">
      <c r="A80" s="6">
        <v>1910</v>
      </c>
      <c r="B80" s="6" t="s">
        <v>477</v>
      </c>
      <c r="C80" s="6" t="s">
        <v>324</v>
      </c>
      <c r="D80" s="6" t="s">
        <v>503</v>
      </c>
      <c r="E80" s="7" t="s">
        <v>479</v>
      </c>
      <c r="F80" s="6" t="s">
        <v>327</v>
      </c>
      <c r="G80" s="7">
        <v>6</v>
      </c>
      <c r="H80" s="7">
        <v>4</v>
      </c>
      <c r="I80" s="7">
        <v>6</v>
      </c>
      <c r="J80" s="7">
        <v>2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9">
        <f>SUM(G80,I80,K80,M80,O80)</f>
        <v>12</v>
      </c>
      <c r="R80" s="9">
        <f>SUM(H80,J80,L80,N80,P80)</f>
        <v>6</v>
      </c>
      <c r="S80" s="10">
        <f>Q80/(Q80+R80)</f>
        <v>0.66666666666666663</v>
      </c>
      <c r="T80" s="6" t="s">
        <v>326</v>
      </c>
      <c r="U80" s="6" t="s">
        <v>503</v>
      </c>
      <c r="V80" s="7" t="s">
        <v>479</v>
      </c>
    </row>
    <row r="81" spans="1:22" x14ac:dyDescent="0.2">
      <c r="A81" s="6">
        <v>1909</v>
      </c>
      <c r="B81" s="6" t="s">
        <v>477</v>
      </c>
      <c r="C81" s="6" t="s">
        <v>324</v>
      </c>
      <c r="D81" s="6" t="s">
        <v>503</v>
      </c>
      <c r="E81" s="7" t="s">
        <v>479</v>
      </c>
      <c r="F81" s="6" t="s">
        <v>325</v>
      </c>
      <c r="G81" s="7">
        <v>6</v>
      </c>
      <c r="H81" s="7">
        <v>0</v>
      </c>
      <c r="I81" s="7">
        <v>6</v>
      </c>
      <c r="J81" s="7">
        <v>1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9">
        <f>SUM(G81,I81,K81,M81,O81)</f>
        <v>12</v>
      </c>
      <c r="R81" s="9">
        <f>SUM(H81,J81,L81,N81,P81)</f>
        <v>1</v>
      </c>
      <c r="S81" s="10">
        <f>Q81/(Q81+R81)</f>
        <v>0.92307692307692313</v>
      </c>
      <c r="T81" s="6" t="s">
        <v>318</v>
      </c>
      <c r="U81" s="6" t="s">
        <v>503</v>
      </c>
      <c r="V81" s="7" t="s">
        <v>479</v>
      </c>
    </row>
    <row r="82" spans="1:22" x14ac:dyDescent="0.2">
      <c r="A82" s="6">
        <v>1894</v>
      </c>
      <c r="B82" s="6" t="s">
        <v>477</v>
      </c>
      <c r="C82" s="6" t="s">
        <v>298</v>
      </c>
      <c r="D82" s="6" t="s">
        <v>503</v>
      </c>
      <c r="E82" s="7" t="s">
        <v>479</v>
      </c>
      <c r="F82" s="6" t="s">
        <v>299</v>
      </c>
      <c r="G82" s="7">
        <v>7</v>
      </c>
      <c r="H82" s="7">
        <v>5</v>
      </c>
      <c r="I82" s="7">
        <v>3</v>
      </c>
      <c r="J82" s="7">
        <v>6</v>
      </c>
      <c r="K82" s="7">
        <v>6</v>
      </c>
      <c r="L82" s="7">
        <v>0</v>
      </c>
      <c r="M82" s="7">
        <v>3</v>
      </c>
      <c r="N82" s="7">
        <v>6</v>
      </c>
      <c r="O82" s="7">
        <v>6</v>
      </c>
      <c r="P82" s="7">
        <v>3</v>
      </c>
      <c r="Q82" s="9">
        <f>SUM(G82,I82,K82,M82,O82)</f>
        <v>25</v>
      </c>
      <c r="R82" s="9">
        <f>SUM(H82,J82,L82,N82,P82)</f>
        <v>20</v>
      </c>
      <c r="S82" s="10">
        <f>Q82/(Q82+R82)</f>
        <v>0.55555555555555558</v>
      </c>
      <c r="T82" s="6" t="s">
        <v>295</v>
      </c>
      <c r="U82" s="6" t="s">
        <v>503</v>
      </c>
      <c r="V82" s="7" t="s">
        <v>479</v>
      </c>
    </row>
    <row r="83" spans="1:22" x14ac:dyDescent="0.2">
      <c r="A83" s="6">
        <v>1906</v>
      </c>
      <c r="B83" s="6" t="s">
        <v>477</v>
      </c>
      <c r="C83" s="6" t="s">
        <v>316</v>
      </c>
      <c r="D83" s="6" t="s">
        <v>503</v>
      </c>
      <c r="E83" s="7" t="s">
        <v>479</v>
      </c>
      <c r="F83" s="6" t="s">
        <v>319</v>
      </c>
      <c r="G83" s="7">
        <v>6</v>
      </c>
      <c r="H83" s="7">
        <v>4</v>
      </c>
      <c r="I83" s="7">
        <v>6</v>
      </c>
      <c r="J83" s="7">
        <v>3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9">
        <f>SUM(G83,I83,K83,M83,O83)</f>
        <v>12</v>
      </c>
      <c r="R83" s="9">
        <f>SUM(H83,J83,L83,N83,P83)</f>
        <v>7</v>
      </c>
      <c r="S83" s="10">
        <f>Q83/(Q83+R83)</f>
        <v>0.63157894736842102</v>
      </c>
      <c r="T83" s="6" t="s">
        <v>318</v>
      </c>
      <c r="U83" s="6" t="s">
        <v>503</v>
      </c>
      <c r="V83" s="7" t="s">
        <v>479</v>
      </c>
    </row>
    <row r="84" spans="1:22" x14ac:dyDescent="0.2">
      <c r="A84" s="6">
        <v>1935</v>
      </c>
      <c r="B84" s="6" t="s">
        <v>477</v>
      </c>
      <c r="C84" s="6" t="s">
        <v>352</v>
      </c>
      <c r="D84" s="6" t="s">
        <v>503</v>
      </c>
      <c r="E84" s="7" t="s">
        <v>479</v>
      </c>
      <c r="F84" s="6" t="s">
        <v>361</v>
      </c>
      <c r="G84" s="7">
        <v>6</v>
      </c>
      <c r="H84" s="7">
        <v>2</v>
      </c>
      <c r="I84" s="7">
        <v>6</v>
      </c>
      <c r="J84" s="7">
        <v>4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9">
        <f>SUM(G84,I84,K84,M84,O84)</f>
        <v>12</v>
      </c>
      <c r="R84" s="9">
        <f>SUM(H84,J84,L84,N84,P84)</f>
        <v>6</v>
      </c>
      <c r="S84" s="10">
        <f>Q84/(Q84+R84)</f>
        <v>0.66666666666666663</v>
      </c>
      <c r="T84" s="6" t="s">
        <v>360</v>
      </c>
      <c r="U84" s="6" t="s">
        <v>503</v>
      </c>
      <c r="V84" s="7" t="s">
        <v>479</v>
      </c>
    </row>
    <row r="85" spans="1:22" x14ac:dyDescent="0.2">
      <c r="A85" s="6">
        <v>1934</v>
      </c>
      <c r="B85" s="6" t="s">
        <v>477</v>
      </c>
      <c r="C85" s="6" t="s">
        <v>352</v>
      </c>
      <c r="D85" s="6" t="s">
        <v>503</v>
      </c>
      <c r="E85" s="7" t="s">
        <v>479</v>
      </c>
      <c r="F85" s="6" t="s">
        <v>351</v>
      </c>
      <c r="G85" s="7">
        <v>6</v>
      </c>
      <c r="H85" s="7">
        <v>1</v>
      </c>
      <c r="I85" s="7">
        <v>6</v>
      </c>
      <c r="J85" s="7">
        <v>4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9">
        <f>SUM(G85,I85,K85,M85,O85)</f>
        <v>12</v>
      </c>
      <c r="R85" s="9">
        <f>SUM(H85,J85,L85,N85,P85)</f>
        <v>5</v>
      </c>
      <c r="S85" s="10">
        <f>Q85/(Q85+R85)</f>
        <v>0.70588235294117652</v>
      </c>
      <c r="T85" s="6" t="s">
        <v>360</v>
      </c>
      <c r="U85" s="6" t="s">
        <v>503</v>
      </c>
      <c r="V85" s="7" t="s">
        <v>479</v>
      </c>
    </row>
    <row r="86" spans="1:22" x14ac:dyDescent="0.2">
      <c r="A86" s="6">
        <v>1933</v>
      </c>
      <c r="B86" s="6" t="s">
        <v>477</v>
      </c>
      <c r="C86" s="6" t="s">
        <v>352</v>
      </c>
      <c r="D86" s="6" t="s">
        <v>503</v>
      </c>
      <c r="E86" s="7" t="s">
        <v>479</v>
      </c>
      <c r="F86" s="6" t="s">
        <v>359</v>
      </c>
      <c r="G86" s="7">
        <v>8</v>
      </c>
      <c r="H86" s="7">
        <v>6</v>
      </c>
      <c r="I86" s="7">
        <v>3</v>
      </c>
      <c r="J86" s="7">
        <v>6</v>
      </c>
      <c r="K86" s="7">
        <v>3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9">
        <f>SUM(G86,I86,K86,M86,O86)</f>
        <v>14</v>
      </c>
      <c r="R86" s="9">
        <f>SUM(H86,J86,L86,N86,P86)</f>
        <v>12</v>
      </c>
      <c r="S86" s="10">
        <f>Q86/(Q86+R86)</f>
        <v>0.53846153846153844</v>
      </c>
      <c r="T86" s="6" t="s">
        <v>358</v>
      </c>
      <c r="U86" s="6" t="s">
        <v>503</v>
      </c>
      <c r="V86" s="7" t="s">
        <v>479</v>
      </c>
    </row>
    <row r="87" spans="1:22" x14ac:dyDescent="0.2">
      <c r="A87" s="6">
        <v>1932</v>
      </c>
      <c r="B87" s="6" t="s">
        <v>477</v>
      </c>
      <c r="C87" s="6" t="s">
        <v>352</v>
      </c>
      <c r="D87" s="6" t="s">
        <v>503</v>
      </c>
      <c r="E87" s="7" t="s">
        <v>479</v>
      </c>
      <c r="F87" s="6" t="s">
        <v>290</v>
      </c>
      <c r="G87" s="7">
        <v>6</v>
      </c>
      <c r="H87" s="7">
        <v>2</v>
      </c>
      <c r="I87" s="7">
        <v>6</v>
      </c>
      <c r="J87" s="7">
        <v>2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9">
        <f>SUM(G87,I87,K87,M87,O87)</f>
        <v>12</v>
      </c>
      <c r="R87" s="9">
        <f>SUM(H87,J87,L87,N87,P87)</f>
        <v>4</v>
      </c>
      <c r="S87" s="10">
        <f>Q87/(Q87+R87)</f>
        <v>0.75</v>
      </c>
      <c r="T87" s="6" t="s">
        <v>357</v>
      </c>
      <c r="U87" s="6" t="s">
        <v>503</v>
      </c>
      <c r="V87" s="7" t="s">
        <v>479</v>
      </c>
    </row>
    <row r="88" spans="1:22" x14ac:dyDescent="0.2">
      <c r="A88" s="6">
        <v>1931</v>
      </c>
      <c r="B88" s="6" t="s">
        <v>477</v>
      </c>
      <c r="C88" s="6" t="s">
        <v>343</v>
      </c>
      <c r="D88" s="6" t="s">
        <v>503</v>
      </c>
      <c r="E88" s="7" t="s">
        <v>479</v>
      </c>
      <c r="F88" s="6" t="s">
        <v>356</v>
      </c>
      <c r="G88" s="7">
        <v>6</v>
      </c>
      <c r="H88" s="7">
        <v>4</v>
      </c>
      <c r="I88" s="7">
        <v>6</v>
      </c>
      <c r="J88" s="7">
        <v>1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9">
        <f>SUM(G88,I88,K88,M88,O88)</f>
        <v>12</v>
      </c>
      <c r="R88" s="9">
        <f>SUM(H88,J88,L88,N88,P88)</f>
        <v>5</v>
      </c>
      <c r="S88" s="10">
        <f>Q88/(Q88+R88)</f>
        <v>0.70588235294117652</v>
      </c>
      <c r="T88" s="6" t="s">
        <v>355</v>
      </c>
      <c r="U88" s="6" t="s">
        <v>514</v>
      </c>
      <c r="V88" s="7" t="s">
        <v>490</v>
      </c>
    </row>
    <row r="89" spans="1:22" x14ac:dyDescent="0.2">
      <c r="A89" s="6">
        <v>1929</v>
      </c>
      <c r="B89" s="6" t="s">
        <v>477</v>
      </c>
      <c r="C89" s="6" t="s">
        <v>343</v>
      </c>
      <c r="D89" s="6" t="s">
        <v>503</v>
      </c>
      <c r="E89" s="7" t="s">
        <v>479</v>
      </c>
      <c r="F89" s="6" t="s">
        <v>327</v>
      </c>
      <c r="G89" s="7">
        <v>6</v>
      </c>
      <c r="H89" s="7">
        <v>4</v>
      </c>
      <c r="I89" s="7">
        <v>6</v>
      </c>
      <c r="J89" s="7">
        <v>2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9">
        <f>SUM(G89,I89,K89,M89,O89)</f>
        <v>12</v>
      </c>
      <c r="R89" s="9">
        <f>SUM(H89,J89,L89,N89,P89)</f>
        <v>6</v>
      </c>
      <c r="S89" s="10">
        <f>Q89/(Q89+R89)</f>
        <v>0.66666666666666663</v>
      </c>
      <c r="T89" s="6" t="s">
        <v>353</v>
      </c>
      <c r="U89" s="6" t="s">
        <v>514</v>
      </c>
      <c r="V89" s="7" t="s">
        <v>490</v>
      </c>
    </row>
    <row r="90" spans="1:22" x14ac:dyDescent="0.2">
      <c r="A90" s="6">
        <v>1928</v>
      </c>
      <c r="B90" s="6" t="s">
        <v>477</v>
      </c>
      <c r="C90" s="6" t="s">
        <v>343</v>
      </c>
      <c r="D90" s="6" t="s">
        <v>503</v>
      </c>
      <c r="E90" s="7" t="s">
        <v>479</v>
      </c>
      <c r="F90" s="6" t="s">
        <v>345</v>
      </c>
      <c r="G90" s="7">
        <v>6</v>
      </c>
      <c r="H90" s="7">
        <v>2</v>
      </c>
      <c r="I90" s="7">
        <v>6</v>
      </c>
      <c r="J90" s="7">
        <v>1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9">
        <f>SUM(G90,I90,K90,M90,O90)</f>
        <v>12</v>
      </c>
      <c r="R90" s="9">
        <f>SUM(H90,J90,L90,N90,P90)</f>
        <v>3</v>
      </c>
      <c r="S90" s="10">
        <f>Q90/(Q90+R90)</f>
        <v>0.8</v>
      </c>
      <c r="T90" s="6" t="s">
        <v>352</v>
      </c>
      <c r="U90" s="6" t="s">
        <v>503</v>
      </c>
      <c r="V90" s="7" t="s">
        <v>479</v>
      </c>
    </row>
    <row r="91" spans="1:22" x14ac:dyDescent="0.2">
      <c r="A91" s="6">
        <v>1927</v>
      </c>
      <c r="B91" s="6" t="s">
        <v>477</v>
      </c>
      <c r="C91" s="6" t="s">
        <v>343</v>
      </c>
      <c r="D91" s="6" t="s">
        <v>503</v>
      </c>
      <c r="E91" s="7" t="s">
        <v>479</v>
      </c>
      <c r="F91" s="6" t="s">
        <v>351</v>
      </c>
      <c r="G91" s="7">
        <v>6</v>
      </c>
      <c r="H91" s="7">
        <v>1</v>
      </c>
      <c r="I91" s="7">
        <v>6</v>
      </c>
      <c r="J91" s="7">
        <v>4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9">
        <f>SUM(G91,I91,K91,M91,O91)</f>
        <v>12</v>
      </c>
      <c r="R91" s="9">
        <f>SUM(H91,J91,L91,N91,P91)</f>
        <v>5</v>
      </c>
      <c r="S91" s="10">
        <f>Q91/(Q91+R91)</f>
        <v>0.70588235294117652</v>
      </c>
      <c r="T91" s="6" t="s">
        <v>350</v>
      </c>
      <c r="U91" s="6" t="s">
        <v>514</v>
      </c>
      <c r="V91" s="7" t="s">
        <v>490</v>
      </c>
    </row>
    <row r="92" spans="1:22" x14ac:dyDescent="0.2">
      <c r="A92" s="6">
        <v>1925</v>
      </c>
      <c r="B92" s="6" t="s">
        <v>477</v>
      </c>
      <c r="C92" s="6" t="s">
        <v>343</v>
      </c>
      <c r="D92" s="6" t="s">
        <v>503</v>
      </c>
      <c r="E92" s="7" t="s">
        <v>479</v>
      </c>
      <c r="F92" s="6" t="s">
        <v>347</v>
      </c>
      <c r="G92" s="7">
        <v>3</v>
      </c>
      <c r="H92" s="7">
        <v>6</v>
      </c>
      <c r="I92" s="7">
        <v>6</v>
      </c>
      <c r="J92" s="7">
        <v>0</v>
      </c>
      <c r="K92" s="7">
        <v>6</v>
      </c>
      <c r="L92" s="7">
        <v>2</v>
      </c>
      <c r="M92" s="7">
        <v>0</v>
      </c>
      <c r="N92" s="7">
        <v>0</v>
      </c>
      <c r="O92" s="7">
        <v>0</v>
      </c>
      <c r="P92" s="7">
        <v>0</v>
      </c>
      <c r="Q92" s="9">
        <f>SUM(G92,I92,K92,M92,O92)</f>
        <v>15</v>
      </c>
      <c r="R92" s="9">
        <f>SUM(H92,J92,L92,N92,P92)</f>
        <v>8</v>
      </c>
      <c r="S92" s="10">
        <f>Q92/(Q92+R92)</f>
        <v>0.65217391304347827</v>
      </c>
      <c r="T92" s="6" t="s">
        <v>346</v>
      </c>
      <c r="U92" s="6" t="s">
        <v>514</v>
      </c>
      <c r="V92" s="7" t="s">
        <v>490</v>
      </c>
    </row>
    <row r="93" spans="1:22" x14ac:dyDescent="0.2">
      <c r="A93" s="6">
        <v>1924</v>
      </c>
      <c r="B93" s="6" t="s">
        <v>477</v>
      </c>
      <c r="C93" s="6" t="s">
        <v>343</v>
      </c>
      <c r="D93" s="6" t="s">
        <v>503</v>
      </c>
      <c r="E93" s="7" t="s">
        <v>479</v>
      </c>
      <c r="F93" s="6" t="s">
        <v>297</v>
      </c>
      <c r="G93" s="7">
        <v>6</v>
      </c>
      <c r="H93" s="7">
        <v>1</v>
      </c>
      <c r="I93" s="7">
        <v>6</v>
      </c>
      <c r="J93" s="7">
        <v>3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9">
        <f>SUM(G93,I93,K93,M93,O93)</f>
        <v>12</v>
      </c>
      <c r="R93" s="9">
        <f>SUM(H93,J93,L93,N93,P93)</f>
        <v>4</v>
      </c>
      <c r="S93" s="10">
        <f>Q93/(Q93+R93)</f>
        <v>0.75</v>
      </c>
      <c r="T93" s="6" t="s">
        <v>344</v>
      </c>
      <c r="U93" s="6" t="s">
        <v>503</v>
      </c>
      <c r="V93" s="7" t="s">
        <v>479</v>
      </c>
    </row>
    <row r="94" spans="1:22" x14ac:dyDescent="0.2">
      <c r="A94" s="6">
        <v>1923</v>
      </c>
      <c r="B94" s="6" t="s">
        <v>477</v>
      </c>
      <c r="C94" s="6" t="s">
        <v>343</v>
      </c>
      <c r="D94" s="6" t="s">
        <v>503</v>
      </c>
      <c r="E94" s="7" t="s">
        <v>479</v>
      </c>
      <c r="F94" s="6" t="s">
        <v>345</v>
      </c>
      <c r="G94" s="7">
        <v>6</v>
      </c>
      <c r="H94" s="7">
        <v>2</v>
      </c>
      <c r="I94" s="7">
        <v>6</v>
      </c>
      <c r="J94" s="7">
        <v>1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9">
        <f>SUM(G94,I94,K94,M94,O94)</f>
        <v>12</v>
      </c>
      <c r="R94" s="9">
        <f>SUM(H94,J94,L94,N94,P94)</f>
        <v>3</v>
      </c>
      <c r="S94" s="10">
        <f>Q94/(Q94+R94)</f>
        <v>0.8</v>
      </c>
      <c r="T94" s="6" t="s">
        <v>344</v>
      </c>
      <c r="U94" s="6" t="s">
        <v>503</v>
      </c>
      <c r="V94" s="7" t="s">
        <v>479</v>
      </c>
    </row>
    <row r="95" spans="1:22" x14ac:dyDescent="0.2">
      <c r="A95" s="6">
        <v>1928</v>
      </c>
      <c r="B95" s="6" t="s">
        <v>281</v>
      </c>
      <c r="C95" s="6" t="s">
        <v>85</v>
      </c>
      <c r="D95" s="6" t="s">
        <v>515</v>
      </c>
      <c r="E95" s="7" t="s">
        <v>491</v>
      </c>
      <c r="F95" s="6" t="s">
        <v>87</v>
      </c>
      <c r="G95" s="7">
        <v>4</v>
      </c>
      <c r="H95" s="7">
        <v>6</v>
      </c>
      <c r="I95" s="7">
        <v>6</v>
      </c>
      <c r="J95" s="7">
        <v>4</v>
      </c>
      <c r="K95" s="7">
        <v>3</v>
      </c>
      <c r="L95" s="7">
        <v>6</v>
      </c>
      <c r="M95" s="7">
        <v>7</v>
      </c>
      <c r="N95" s="7">
        <v>5</v>
      </c>
      <c r="O95" s="7">
        <v>6</v>
      </c>
      <c r="P95" s="7">
        <v>3</v>
      </c>
      <c r="Q95" s="9">
        <f>SUM(G95,I95,K95,M95,O95)</f>
        <v>26</v>
      </c>
      <c r="R95" s="9">
        <f>SUM(H95,J95,L95,N95,P95)</f>
        <v>24</v>
      </c>
      <c r="S95" s="10">
        <f>Q95/(Q95+R95)</f>
        <v>0.52</v>
      </c>
      <c r="T95" s="6" t="s">
        <v>86</v>
      </c>
      <c r="U95" s="6" t="s">
        <v>503</v>
      </c>
      <c r="V95" s="7" t="s">
        <v>479</v>
      </c>
    </row>
    <row r="96" spans="1:22" x14ac:dyDescent="0.2">
      <c r="A96" s="6">
        <v>1889</v>
      </c>
      <c r="B96" s="6" t="s">
        <v>281</v>
      </c>
      <c r="C96" s="6" t="s">
        <v>16</v>
      </c>
      <c r="D96" s="6" t="s">
        <v>503</v>
      </c>
      <c r="E96" s="7" t="s">
        <v>479</v>
      </c>
      <c r="F96" s="6" t="s">
        <v>20</v>
      </c>
      <c r="G96" s="7">
        <v>6</v>
      </c>
      <c r="H96" s="7">
        <v>3</v>
      </c>
      <c r="I96" s="7">
        <v>6</v>
      </c>
      <c r="J96" s="7">
        <v>1</v>
      </c>
      <c r="K96" s="7">
        <v>4</v>
      </c>
      <c r="L96" s="7">
        <v>6</v>
      </c>
      <c r="M96" s="7">
        <v>6</v>
      </c>
      <c r="N96" s="7">
        <v>2</v>
      </c>
      <c r="O96" s="7">
        <v>0</v>
      </c>
      <c r="P96" s="7">
        <v>0</v>
      </c>
      <c r="Q96" s="9">
        <f>SUM(G96,I96,K96,M96,O96)</f>
        <v>22</v>
      </c>
      <c r="R96" s="9">
        <f>SUM(H96,J96,L96,N96,P96)</f>
        <v>12</v>
      </c>
      <c r="S96" s="10">
        <f>Q96/(Q96+R96)</f>
        <v>0.6470588235294118</v>
      </c>
      <c r="T96" s="6" t="s">
        <v>19</v>
      </c>
      <c r="U96" s="6" t="s">
        <v>503</v>
      </c>
      <c r="V96" s="7" t="s">
        <v>479</v>
      </c>
    </row>
    <row r="97" spans="1:22" x14ac:dyDescent="0.2">
      <c r="A97" s="6">
        <v>1888</v>
      </c>
      <c r="B97" s="6" t="s">
        <v>281</v>
      </c>
      <c r="C97" s="6" t="s">
        <v>16</v>
      </c>
      <c r="D97" s="6" t="s">
        <v>503</v>
      </c>
      <c r="E97" s="7" t="s">
        <v>479</v>
      </c>
      <c r="F97" s="6" t="s">
        <v>18</v>
      </c>
      <c r="G97" s="7">
        <v>6</v>
      </c>
      <c r="H97" s="7">
        <v>4</v>
      </c>
      <c r="I97" s="7">
        <v>6</v>
      </c>
      <c r="J97" s="7">
        <v>1</v>
      </c>
      <c r="K97" s="7">
        <v>6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9">
        <f>SUM(G97,I97,K97,M97,O97)</f>
        <v>18</v>
      </c>
      <c r="R97" s="9">
        <f>SUM(H97,J97,L97,N97,P97)</f>
        <v>5</v>
      </c>
      <c r="S97" s="10">
        <f>Q97/(Q97+R97)</f>
        <v>0.78260869565217395</v>
      </c>
      <c r="T97" s="6" t="s">
        <v>10</v>
      </c>
      <c r="U97" s="6" t="s">
        <v>503</v>
      </c>
      <c r="V97" s="7" t="s">
        <v>479</v>
      </c>
    </row>
    <row r="98" spans="1:22" x14ac:dyDescent="0.2">
      <c r="A98" s="6">
        <v>1904</v>
      </c>
      <c r="B98" s="6" t="s">
        <v>281</v>
      </c>
      <c r="C98" s="6" t="s">
        <v>48</v>
      </c>
      <c r="D98" s="6" t="s">
        <v>503</v>
      </c>
      <c r="E98" s="7" t="s">
        <v>479</v>
      </c>
      <c r="F98" s="6" t="s">
        <v>50</v>
      </c>
      <c r="G98" s="7">
        <v>10</v>
      </c>
      <c r="H98" s="7">
        <v>8</v>
      </c>
      <c r="I98" s="7">
        <v>6</v>
      </c>
      <c r="J98" s="7">
        <v>4</v>
      </c>
      <c r="K98" s="7">
        <v>9</v>
      </c>
      <c r="L98" s="7">
        <v>7</v>
      </c>
      <c r="M98" s="7">
        <v>0</v>
      </c>
      <c r="N98" s="7">
        <v>0</v>
      </c>
      <c r="O98" s="7">
        <v>0</v>
      </c>
      <c r="P98" s="7">
        <v>0</v>
      </c>
      <c r="Q98" s="9">
        <f>SUM(G98,I98,K98,M98,O98)</f>
        <v>25</v>
      </c>
      <c r="R98" s="9">
        <f>SUM(H98,J98,L98,N98,P98)</f>
        <v>19</v>
      </c>
      <c r="S98" s="10">
        <f>Q98/(Q98+R98)</f>
        <v>0.56818181818181823</v>
      </c>
      <c r="T98" s="6" t="s">
        <v>49</v>
      </c>
      <c r="U98" s="6" t="s">
        <v>503</v>
      </c>
      <c r="V98" s="7" t="s">
        <v>479</v>
      </c>
    </row>
    <row r="99" spans="1:22" x14ac:dyDescent="0.2">
      <c r="A99" s="6">
        <v>1972</v>
      </c>
      <c r="B99" s="6" t="s">
        <v>281</v>
      </c>
      <c r="C99" s="6" t="s">
        <v>178</v>
      </c>
      <c r="D99" s="6" t="s">
        <v>508</v>
      </c>
      <c r="E99" s="7" t="s">
        <v>484</v>
      </c>
      <c r="F99" s="6" t="s">
        <v>180</v>
      </c>
      <c r="G99" s="7">
        <v>3</v>
      </c>
      <c r="H99" s="7">
        <v>6</v>
      </c>
      <c r="I99" s="7">
        <v>6</v>
      </c>
      <c r="J99" s="7">
        <v>3</v>
      </c>
      <c r="K99" s="7">
        <v>6</v>
      </c>
      <c r="L99" s="7">
        <v>7</v>
      </c>
      <c r="M99" s="7">
        <v>6</v>
      </c>
      <c r="N99" s="7">
        <v>4</v>
      </c>
      <c r="O99" s="7">
        <v>6</v>
      </c>
      <c r="P99" s="7">
        <v>3</v>
      </c>
      <c r="Q99" s="9">
        <f>SUM(G99,I99,K99,M99,O99)</f>
        <v>27</v>
      </c>
      <c r="R99" s="9">
        <f>SUM(H99,J99,L99,N99,P99)</f>
        <v>23</v>
      </c>
      <c r="S99" s="10">
        <f>Q99/(Q99+R99)</f>
        <v>0.54</v>
      </c>
      <c r="T99" s="6" t="s">
        <v>179</v>
      </c>
      <c r="U99" s="6" t="s">
        <v>503</v>
      </c>
      <c r="V99" s="7" t="s">
        <v>479</v>
      </c>
    </row>
    <row r="100" spans="1:22" x14ac:dyDescent="0.2">
      <c r="A100" s="6">
        <v>1987</v>
      </c>
      <c r="B100" s="6" t="s">
        <v>281</v>
      </c>
      <c r="C100" s="6" t="s">
        <v>196</v>
      </c>
      <c r="D100" s="6" t="s">
        <v>504</v>
      </c>
      <c r="E100" s="7" t="s">
        <v>480</v>
      </c>
      <c r="F100" s="6" t="s">
        <v>204</v>
      </c>
      <c r="G100" s="7">
        <v>6</v>
      </c>
      <c r="H100" s="7">
        <v>7</v>
      </c>
      <c r="I100" s="7">
        <v>6</v>
      </c>
      <c r="J100" s="7">
        <v>0</v>
      </c>
      <c r="K100" s="7">
        <v>7</v>
      </c>
      <c r="L100" s="7">
        <v>6</v>
      </c>
      <c r="M100" s="7">
        <v>6</v>
      </c>
      <c r="N100" s="7">
        <v>4</v>
      </c>
      <c r="O100" s="7">
        <v>0</v>
      </c>
      <c r="P100" s="7">
        <v>0</v>
      </c>
      <c r="Q100" s="9">
        <f>SUM(G100,I100,K100,M100,O100)</f>
        <v>25</v>
      </c>
      <c r="R100" s="9">
        <f>SUM(H100,J100,L100,N100,P100)</f>
        <v>17</v>
      </c>
      <c r="S100" s="10">
        <f>Q100/(Q100+R100)</f>
        <v>0.59523809523809523</v>
      </c>
      <c r="T100" s="6" t="s">
        <v>203</v>
      </c>
      <c r="U100" s="6" t="s">
        <v>505</v>
      </c>
      <c r="V100" s="7" t="s">
        <v>481</v>
      </c>
    </row>
    <row r="101" spans="1:22" x14ac:dyDescent="0.2">
      <c r="A101" s="6">
        <v>1986</v>
      </c>
      <c r="B101" s="6" t="s">
        <v>281</v>
      </c>
      <c r="C101" s="6" t="s">
        <v>196</v>
      </c>
      <c r="D101" s="6" t="s">
        <v>504</v>
      </c>
      <c r="E101" s="7" t="s">
        <v>480</v>
      </c>
      <c r="F101" s="6" t="s">
        <v>202</v>
      </c>
      <c r="G101" s="7">
        <v>6</v>
      </c>
      <c r="H101" s="7">
        <v>4</v>
      </c>
      <c r="I101" s="7">
        <v>6</v>
      </c>
      <c r="J101" s="7">
        <v>2</v>
      </c>
      <c r="K101" s="7">
        <v>6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9">
        <f>SUM(G101,I101,K101,M101,O101)</f>
        <v>18</v>
      </c>
      <c r="R101" s="9">
        <f>SUM(H101,J101,L101,N101,P101)</f>
        <v>6</v>
      </c>
      <c r="S101" s="10">
        <f>Q101/(Q101+R101)</f>
        <v>0.75</v>
      </c>
      <c r="T101" s="6" t="s">
        <v>201</v>
      </c>
      <c r="U101" s="6" t="s">
        <v>504</v>
      </c>
      <c r="V101" s="7" t="s">
        <v>480</v>
      </c>
    </row>
    <row r="102" spans="1:22" x14ac:dyDescent="0.2">
      <c r="A102" s="6">
        <v>1985</v>
      </c>
      <c r="B102" s="6" t="s">
        <v>281</v>
      </c>
      <c r="C102" s="6" t="s">
        <v>196</v>
      </c>
      <c r="D102" s="6" t="s">
        <v>504</v>
      </c>
      <c r="E102" s="7" t="s">
        <v>480</v>
      </c>
      <c r="F102" s="6" t="s">
        <v>200</v>
      </c>
      <c r="G102" s="7">
        <v>7</v>
      </c>
      <c r="H102" s="7">
        <v>6</v>
      </c>
      <c r="I102" s="7">
        <v>6</v>
      </c>
      <c r="J102" s="7">
        <v>3</v>
      </c>
      <c r="K102" s="7">
        <v>6</v>
      </c>
      <c r="L102" s="7">
        <v>4</v>
      </c>
      <c r="M102" s="7">
        <v>0</v>
      </c>
      <c r="N102" s="7">
        <v>0</v>
      </c>
      <c r="O102" s="7">
        <v>0</v>
      </c>
      <c r="P102" s="7">
        <v>0</v>
      </c>
      <c r="Q102" s="9">
        <f>SUM(G102,I102,K102,M102,O102)</f>
        <v>19</v>
      </c>
      <c r="R102" s="9">
        <f>SUM(H102,J102,L102,N102,P102)</f>
        <v>13</v>
      </c>
      <c r="S102" s="10">
        <f>Q102/(Q102+R102)</f>
        <v>0.59375</v>
      </c>
      <c r="T102" s="6" t="s">
        <v>191</v>
      </c>
      <c r="U102" s="6" t="s">
        <v>503</v>
      </c>
      <c r="V102" s="7" t="s">
        <v>479</v>
      </c>
    </row>
    <row r="103" spans="1:22" x14ac:dyDescent="0.2">
      <c r="A103" s="6">
        <v>1947</v>
      </c>
      <c r="B103" s="6" t="s">
        <v>281</v>
      </c>
      <c r="C103" s="6" t="s">
        <v>120</v>
      </c>
      <c r="D103" s="6" t="s">
        <v>503</v>
      </c>
      <c r="E103" s="7" t="s">
        <v>479</v>
      </c>
      <c r="F103" s="6" t="s">
        <v>127</v>
      </c>
      <c r="G103" s="7">
        <v>4</v>
      </c>
      <c r="H103" s="7">
        <v>6</v>
      </c>
      <c r="I103" s="7">
        <v>2</v>
      </c>
      <c r="J103" s="7">
        <v>6</v>
      </c>
      <c r="K103" s="7">
        <v>6</v>
      </c>
      <c r="L103" s="7">
        <v>1</v>
      </c>
      <c r="M103" s="7">
        <v>6</v>
      </c>
      <c r="N103" s="7">
        <v>0</v>
      </c>
      <c r="O103" s="7">
        <v>6</v>
      </c>
      <c r="P103" s="7">
        <v>3</v>
      </c>
      <c r="Q103" s="9">
        <f>SUM(G103,I103,K103,M103,O103)</f>
        <v>24</v>
      </c>
      <c r="R103" s="9">
        <f>SUM(H103,J103,L103,N103,P103)</f>
        <v>16</v>
      </c>
      <c r="S103" s="10">
        <f>Q103/(Q103+R103)</f>
        <v>0.6</v>
      </c>
      <c r="T103" s="6" t="s">
        <v>117</v>
      </c>
      <c r="U103" s="6" t="s">
        <v>503</v>
      </c>
      <c r="V103" s="7" t="s">
        <v>479</v>
      </c>
    </row>
    <row r="104" spans="1:22" x14ac:dyDescent="0.2">
      <c r="A104" s="6">
        <v>1946</v>
      </c>
      <c r="B104" s="6" t="s">
        <v>281</v>
      </c>
      <c r="C104" s="6" t="s">
        <v>120</v>
      </c>
      <c r="D104" s="6" t="s">
        <v>503</v>
      </c>
      <c r="E104" s="7" t="s">
        <v>479</v>
      </c>
      <c r="F104" s="6" t="s">
        <v>126</v>
      </c>
      <c r="G104" s="7">
        <v>9</v>
      </c>
      <c r="H104" s="7">
        <v>7</v>
      </c>
      <c r="I104" s="7">
        <v>6</v>
      </c>
      <c r="J104" s="7">
        <v>3</v>
      </c>
      <c r="K104" s="7">
        <v>6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9">
        <f>SUM(G104,I104,K104,M104,O104)</f>
        <v>21</v>
      </c>
      <c r="R104" s="9">
        <f>SUM(H104,J104,L104,N104,P104)</f>
        <v>10</v>
      </c>
      <c r="S104" s="10">
        <f>Q104/(Q104+R104)</f>
        <v>0.67741935483870963</v>
      </c>
      <c r="T104" s="6" t="s">
        <v>125</v>
      </c>
      <c r="U104" s="6" t="s">
        <v>503</v>
      </c>
      <c r="V104" s="7" t="s">
        <v>479</v>
      </c>
    </row>
    <row r="105" spans="1:22" x14ac:dyDescent="0.2">
      <c r="A105" s="6">
        <v>1983</v>
      </c>
      <c r="B105" s="6" t="s">
        <v>281</v>
      </c>
      <c r="C105" s="6" t="s">
        <v>182</v>
      </c>
      <c r="D105" s="6" t="s">
        <v>503</v>
      </c>
      <c r="E105" s="7" t="s">
        <v>479</v>
      </c>
      <c r="F105" s="6" t="s">
        <v>198</v>
      </c>
      <c r="G105" s="7">
        <v>6</v>
      </c>
      <c r="H105" s="7">
        <v>3</v>
      </c>
      <c r="I105" s="7">
        <v>6</v>
      </c>
      <c r="J105" s="7">
        <v>7</v>
      </c>
      <c r="K105" s="7">
        <v>7</v>
      </c>
      <c r="L105" s="7">
        <v>5</v>
      </c>
      <c r="M105" s="7">
        <v>6</v>
      </c>
      <c r="N105" s="7">
        <v>0</v>
      </c>
      <c r="O105" s="7">
        <v>0</v>
      </c>
      <c r="P105" s="7">
        <v>0</v>
      </c>
      <c r="Q105" s="9">
        <f>SUM(G105,I105,K105,M105,O105)</f>
        <v>25</v>
      </c>
      <c r="R105" s="9">
        <f>SUM(H105,J105,L105,N105,P105)</f>
        <v>15</v>
      </c>
      <c r="S105" s="10">
        <f>Q105/(Q105+R105)</f>
        <v>0.625</v>
      </c>
      <c r="T105" s="6" t="s">
        <v>196</v>
      </c>
      <c r="U105" s="6" t="s">
        <v>504</v>
      </c>
      <c r="V105" s="7" t="s">
        <v>480</v>
      </c>
    </row>
    <row r="106" spans="1:22" x14ac:dyDescent="0.2">
      <c r="A106" s="6">
        <v>1982</v>
      </c>
      <c r="B106" s="6" t="s">
        <v>281</v>
      </c>
      <c r="C106" s="6" t="s">
        <v>182</v>
      </c>
      <c r="D106" s="6" t="s">
        <v>503</v>
      </c>
      <c r="E106" s="7" t="s">
        <v>479</v>
      </c>
      <c r="F106" s="6" t="s">
        <v>197</v>
      </c>
      <c r="G106" s="7">
        <v>6</v>
      </c>
      <c r="H106" s="7">
        <v>3</v>
      </c>
      <c r="I106" s="7">
        <v>6</v>
      </c>
      <c r="J106" s="7">
        <v>2</v>
      </c>
      <c r="K106" s="7">
        <v>4</v>
      </c>
      <c r="L106" s="7">
        <v>6</v>
      </c>
      <c r="M106" s="7">
        <v>6</v>
      </c>
      <c r="N106" s="7">
        <v>4</v>
      </c>
      <c r="O106" s="7">
        <v>0</v>
      </c>
      <c r="P106" s="7">
        <v>0</v>
      </c>
      <c r="Q106" s="9">
        <f>SUM(G106,I106,K106,M106,O106)</f>
        <v>22</v>
      </c>
      <c r="R106" s="9">
        <f>SUM(H106,J106,L106,N106,P106)</f>
        <v>15</v>
      </c>
      <c r="S106" s="10">
        <f>Q106/(Q106+R106)</f>
        <v>0.59459459459459463</v>
      </c>
      <c r="T106" s="6" t="s">
        <v>196</v>
      </c>
      <c r="U106" s="6" t="s">
        <v>504</v>
      </c>
      <c r="V106" s="7" t="s">
        <v>480</v>
      </c>
    </row>
    <row r="107" spans="1:22" x14ac:dyDescent="0.2">
      <c r="A107" s="6">
        <v>1978</v>
      </c>
      <c r="B107" s="6" t="s">
        <v>281</v>
      </c>
      <c r="C107" s="6" t="s">
        <v>182</v>
      </c>
      <c r="D107" s="6" t="s">
        <v>503</v>
      </c>
      <c r="E107" s="7" t="s">
        <v>479</v>
      </c>
      <c r="F107" s="6" t="s">
        <v>190</v>
      </c>
      <c r="G107" s="7">
        <v>6</v>
      </c>
      <c r="H107" s="7">
        <v>4</v>
      </c>
      <c r="I107" s="7">
        <v>6</v>
      </c>
      <c r="J107" s="7">
        <v>2</v>
      </c>
      <c r="K107" s="7">
        <v>6</v>
      </c>
      <c r="L107" s="7">
        <v>2</v>
      </c>
      <c r="M107" s="7">
        <v>0</v>
      </c>
      <c r="N107" s="7">
        <v>0</v>
      </c>
      <c r="O107" s="7">
        <v>0</v>
      </c>
      <c r="P107" s="7">
        <v>0</v>
      </c>
      <c r="Q107" s="9">
        <f>SUM(G107,I107,K107,M107,O107)</f>
        <v>18</v>
      </c>
      <c r="R107" s="9">
        <f>SUM(H107,J107,L107,N107,P107)</f>
        <v>8</v>
      </c>
      <c r="S107" s="10">
        <f>Q107/(Q107+R107)</f>
        <v>0.69230769230769229</v>
      </c>
      <c r="T107" s="6" t="s">
        <v>186</v>
      </c>
      <c r="U107" s="6" t="s">
        <v>505</v>
      </c>
      <c r="V107" s="7" t="s">
        <v>481</v>
      </c>
    </row>
    <row r="108" spans="1:22" x14ac:dyDescent="0.2">
      <c r="A108" s="6">
        <v>1976</v>
      </c>
      <c r="B108" s="6" t="s">
        <v>281</v>
      </c>
      <c r="C108" s="6" t="s">
        <v>182</v>
      </c>
      <c r="D108" s="6" t="s">
        <v>503</v>
      </c>
      <c r="E108" s="7" t="s">
        <v>479</v>
      </c>
      <c r="F108" s="6" t="s">
        <v>187</v>
      </c>
      <c r="G108" s="7">
        <v>6</v>
      </c>
      <c r="H108" s="7">
        <v>4</v>
      </c>
      <c r="I108" s="7">
        <v>3</v>
      </c>
      <c r="J108" s="7">
        <v>6</v>
      </c>
      <c r="K108" s="7">
        <v>7</v>
      </c>
      <c r="L108" s="7">
        <v>6</v>
      </c>
      <c r="M108" s="7">
        <v>6</v>
      </c>
      <c r="N108" s="7">
        <v>4</v>
      </c>
      <c r="O108" s="7">
        <v>0</v>
      </c>
      <c r="P108" s="7">
        <v>0</v>
      </c>
      <c r="Q108" s="9">
        <f>SUM(G108,I108,K108,M108,O108)</f>
        <v>22</v>
      </c>
      <c r="R108" s="9">
        <f>SUM(H108,J108,L108,N108,P108)</f>
        <v>20</v>
      </c>
      <c r="S108" s="10">
        <f>Q108/(Q108+R108)</f>
        <v>0.52380952380952384</v>
      </c>
      <c r="T108" s="6" t="s">
        <v>186</v>
      </c>
      <c r="U108" s="6" t="s">
        <v>505</v>
      </c>
      <c r="V108" s="7" t="s">
        <v>481</v>
      </c>
    </row>
    <row r="109" spans="1:22" x14ac:dyDescent="0.2">
      <c r="A109" s="6">
        <v>1974</v>
      </c>
      <c r="B109" s="6" t="s">
        <v>281</v>
      </c>
      <c r="C109" s="6" t="s">
        <v>182</v>
      </c>
      <c r="D109" s="6" t="s">
        <v>503</v>
      </c>
      <c r="E109" s="7" t="s">
        <v>479</v>
      </c>
      <c r="F109" s="6" t="s">
        <v>183</v>
      </c>
      <c r="G109" s="7">
        <v>6</v>
      </c>
      <c r="H109" s="7">
        <v>1</v>
      </c>
      <c r="I109" s="7">
        <v>6</v>
      </c>
      <c r="J109" s="7">
        <v>0</v>
      </c>
      <c r="K109" s="7">
        <v>6</v>
      </c>
      <c r="L109" s="7">
        <v>1</v>
      </c>
      <c r="M109" s="7">
        <v>0</v>
      </c>
      <c r="N109" s="7">
        <v>0</v>
      </c>
      <c r="O109" s="7">
        <v>0</v>
      </c>
      <c r="P109" s="7">
        <v>0</v>
      </c>
      <c r="Q109" s="9">
        <f>SUM(G109,I109,K109,M109,O109)</f>
        <v>18</v>
      </c>
      <c r="R109" s="9">
        <f>SUM(H109,J109,L109,N109,P109)</f>
        <v>2</v>
      </c>
      <c r="S109" s="10">
        <f>Q109/(Q109+R109)</f>
        <v>0.9</v>
      </c>
      <c r="T109" s="6" t="s">
        <v>144</v>
      </c>
      <c r="U109" s="6" t="s">
        <v>523</v>
      </c>
      <c r="V109" s="7" t="s">
        <v>499</v>
      </c>
    </row>
    <row r="110" spans="1:22" x14ac:dyDescent="0.2">
      <c r="A110" s="6">
        <v>1930</v>
      </c>
      <c r="B110" s="6" t="s">
        <v>281</v>
      </c>
      <c r="C110" s="6" t="s">
        <v>89</v>
      </c>
      <c r="D110" s="6" t="s">
        <v>503</v>
      </c>
      <c r="E110" s="7" t="s">
        <v>479</v>
      </c>
      <c r="F110" s="6" t="s">
        <v>91</v>
      </c>
      <c r="G110" s="7">
        <v>10</v>
      </c>
      <c r="H110" s="7">
        <v>8</v>
      </c>
      <c r="I110" s="7">
        <v>1</v>
      </c>
      <c r="J110" s="7">
        <v>6</v>
      </c>
      <c r="K110" s="7">
        <v>6</v>
      </c>
      <c r="L110" s="7">
        <v>4</v>
      </c>
      <c r="M110" s="7">
        <v>16</v>
      </c>
      <c r="N110" s="7">
        <v>14</v>
      </c>
      <c r="O110" s="7">
        <v>0</v>
      </c>
      <c r="P110" s="7">
        <v>0</v>
      </c>
      <c r="Q110" s="9">
        <f>SUM(G110,I110,K110,M110,O110)</f>
        <v>33</v>
      </c>
      <c r="R110" s="9">
        <f>SUM(H110,J110,L110,N110,P110)</f>
        <v>32</v>
      </c>
      <c r="S110" s="10">
        <f>Q110/(Q110+R110)</f>
        <v>0.50769230769230766</v>
      </c>
      <c r="T110" s="6" t="s">
        <v>90</v>
      </c>
      <c r="U110" s="6" t="s">
        <v>503</v>
      </c>
      <c r="V110" s="7" t="s">
        <v>479</v>
      </c>
    </row>
    <row r="111" spans="1:22" x14ac:dyDescent="0.2">
      <c r="A111" s="6">
        <v>1984</v>
      </c>
      <c r="B111" s="6" t="s">
        <v>281</v>
      </c>
      <c r="C111" s="6" t="s">
        <v>191</v>
      </c>
      <c r="D111" s="6" t="s">
        <v>503</v>
      </c>
      <c r="E111" s="7" t="s">
        <v>479</v>
      </c>
      <c r="F111" s="6" t="s">
        <v>199</v>
      </c>
      <c r="G111" s="7">
        <v>6</v>
      </c>
      <c r="H111" s="7">
        <v>3</v>
      </c>
      <c r="I111" s="7">
        <v>6</v>
      </c>
      <c r="J111" s="7">
        <v>4</v>
      </c>
      <c r="K111" s="7">
        <v>6</v>
      </c>
      <c r="L111" s="7">
        <v>1</v>
      </c>
      <c r="M111" s="7">
        <v>0</v>
      </c>
      <c r="N111" s="7">
        <v>0</v>
      </c>
      <c r="O111" s="7">
        <v>0</v>
      </c>
      <c r="P111" s="7">
        <v>0</v>
      </c>
      <c r="Q111" s="9">
        <f>SUM(G111,I111,K111,M111,O111)</f>
        <v>18</v>
      </c>
      <c r="R111" s="9">
        <f>SUM(H111,J111,L111,N111,P111)</f>
        <v>8</v>
      </c>
      <c r="S111" s="10">
        <f>Q111/(Q111+R111)</f>
        <v>0.69230769230769229</v>
      </c>
      <c r="T111" s="6" t="s">
        <v>196</v>
      </c>
      <c r="U111" s="6" t="s">
        <v>504</v>
      </c>
      <c r="V111" s="7" t="s">
        <v>480</v>
      </c>
    </row>
    <row r="112" spans="1:22" x14ac:dyDescent="0.2">
      <c r="A112" s="6">
        <v>1981</v>
      </c>
      <c r="B112" s="6" t="s">
        <v>281</v>
      </c>
      <c r="C112" s="6" t="s">
        <v>191</v>
      </c>
      <c r="D112" s="6" t="s">
        <v>503</v>
      </c>
      <c r="E112" s="7" t="s">
        <v>479</v>
      </c>
      <c r="F112" s="6" t="s">
        <v>195</v>
      </c>
      <c r="G112" s="7">
        <v>4</v>
      </c>
      <c r="H112" s="7">
        <v>6</v>
      </c>
      <c r="I112" s="7">
        <v>6</v>
      </c>
      <c r="J112" s="7">
        <v>2</v>
      </c>
      <c r="K112" s="7">
        <v>6</v>
      </c>
      <c r="L112" s="7">
        <v>4</v>
      </c>
      <c r="M112" s="7">
        <v>6</v>
      </c>
      <c r="N112" s="7">
        <v>3</v>
      </c>
      <c r="O112" s="7">
        <v>0</v>
      </c>
      <c r="P112" s="7">
        <v>0</v>
      </c>
      <c r="Q112" s="9">
        <f>SUM(G112,I112,K112,M112,O112)</f>
        <v>22</v>
      </c>
      <c r="R112" s="9">
        <f>SUM(H112,J112,L112,N112,P112)</f>
        <v>15</v>
      </c>
      <c r="S112" s="10">
        <f>Q112/(Q112+R112)</f>
        <v>0.59459459459459463</v>
      </c>
      <c r="T112" s="6" t="s">
        <v>186</v>
      </c>
      <c r="U112" s="6" t="s">
        <v>505</v>
      </c>
      <c r="V112" s="7" t="s">
        <v>481</v>
      </c>
    </row>
    <row r="113" spans="1:22" x14ac:dyDescent="0.2">
      <c r="A113" s="6">
        <v>1980</v>
      </c>
      <c r="B113" s="6" t="s">
        <v>281</v>
      </c>
      <c r="C113" s="6" t="s">
        <v>191</v>
      </c>
      <c r="D113" s="6" t="s">
        <v>503</v>
      </c>
      <c r="E113" s="7" t="s">
        <v>479</v>
      </c>
      <c r="F113" s="6" t="s">
        <v>194</v>
      </c>
      <c r="G113" s="7">
        <v>7</v>
      </c>
      <c r="H113" s="7">
        <v>6</v>
      </c>
      <c r="I113" s="7">
        <v>6</v>
      </c>
      <c r="J113" s="7">
        <v>1</v>
      </c>
      <c r="K113" s="7">
        <v>6</v>
      </c>
      <c r="L113" s="7">
        <v>7</v>
      </c>
      <c r="M113" s="7">
        <v>5</v>
      </c>
      <c r="N113" s="7">
        <v>7</v>
      </c>
      <c r="O113" s="7">
        <v>6</v>
      </c>
      <c r="P113" s="7">
        <v>4</v>
      </c>
      <c r="Q113" s="9">
        <f>SUM(G113,I113,K113,M113,O113)</f>
        <v>30</v>
      </c>
      <c r="R113" s="9">
        <f>SUM(H113,J113,L113,N113,P113)</f>
        <v>25</v>
      </c>
      <c r="S113" s="10">
        <f>Q113/(Q113+R113)</f>
        <v>0.54545454545454541</v>
      </c>
      <c r="T113" s="6" t="s">
        <v>186</v>
      </c>
      <c r="U113" s="6" t="s">
        <v>505</v>
      </c>
      <c r="V113" s="7" t="s">
        <v>481</v>
      </c>
    </row>
    <row r="114" spans="1:22" x14ac:dyDescent="0.2">
      <c r="A114" s="6">
        <v>1979</v>
      </c>
      <c r="B114" s="6" t="s">
        <v>281</v>
      </c>
      <c r="C114" s="6" t="s">
        <v>191</v>
      </c>
      <c r="D114" s="6" t="s">
        <v>503</v>
      </c>
      <c r="E114" s="7" t="s">
        <v>479</v>
      </c>
      <c r="F114" s="6" t="s">
        <v>193</v>
      </c>
      <c r="G114" s="7">
        <v>7</v>
      </c>
      <c r="H114" s="7">
        <v>5</v>
      </c>
      <c r="I114" s="7">
        <v>6</v>
      </c>
      <c r="J114" s="7">
        <v>3</v>
      </c>
      <c r="K114" s="7">
        <v>6</v>
      </c>
      <c r="L114" s="7">
        <v>3</v>
      </c>
      <c r="M114" s="7">
        <v>0</v>
      </c>
      <c r="N114" s="7">
        <v>0</v>
      </c>
      <c r="O114" s="7">
        <v>0</v>
      </c>
      <c r="P114" s="7">
        <v>0</v>
      </c>
      <c r="Q114" s="9">
        <f>SUM(G114,I114,K114,M114,O114)</f>
        <v>19</v>
      </c>
      <c r="R114" s="9">
        <f>SUM(H114,J114,L114,N114,P114)</f>
        <v>11</v>
      </c>
      <c r="S114" s="10">
        <f>Q114/(Q114+R114)</f>
        <v>0.6333333333333333</v>
      </c>
      <c r="T114" s="6" t="s">
        <v>192</v>
      </c>
      <c r="U114" s="6" t="s">
        <v>503</v>
      </c>
      <c r="V114" s="7" t="s">
        <v>479</v>
      </c>
    </row>
    <row r="115" spans="1:22" x14ac:dyDescent="0.2">
      <c r="A115" s="6">
        <v>1973</v>
      </c>
      <c r="B115" s="6" t="s">
        <v>281</v>
      </c>
      <c r="C115" s="6" t="s">
        <v>167</v>
      </c>
      <c r="D115" s="6" t="s">
        <v>523</v>
      </c>
      <c r="E115" s="7" t="s">
        <v>499</v>
      </c>
      <c r="F115" s="6" t="s">
        <v>181</v>
      </c>
      <c r="G115" s="7">
        <v>6</v>
      </c>
      <c r="H115" s="7">
        <v>4</v>
      </c>
      <c r="I115" s="7">
        <v>1</v>
      </c>
      <c r="J115" s="7">
        <v>6</v>
      </c>
      <c r="K115" s="7">
        <v>4</v>
      </c>
      <c r="L115" s="7">
        <v>6</v>
      </c>
      <c r="M115" s="7">
        <v>6</v>
      </c>
      <c r="N115" s="7">
        <v>2</v>
      </c>
      <c r="O115" s="7">
        <v>6</v>
      </c>
      <c r="P115" s="7">
        <v>3</v>
      </c>
      <c r="Q115" s="9">
        <f>SUM(G115,I115,K115,M115,O115)</f>
        <v>23</v>
      </c>
      <c r="R115" s="9">
        <f>SUM(H115,J115,L115,N115,P115)</f>
        <v>21</v>
      </c>
      <c r="S115" s="10">
        <f>Q115/(Q115+R115)</f>
        <v>0.52272727272727271</v>
      </c>
      <c r="T115" s="6" t="s">
        <v>176</v>
      </c>
      <c r="U115" s="6" t="s">
        <v>504</v>
      </c>
      <c r="V115" s="7" t="s">
        <v>480</v>
      </c>
    </row>
    <row r="116" spans="1:22" x14ac:dyDescent="0.2">
      <c r="A116" s="6">
        <v>1967</v>
      </c>
      <c r="B116" s="6" t="s">
        <v>281</v>
      </c>
      <c r="C116" s="6" t="s">
        <v>167</v>
      </c>
      <c r="D116" s="6" t="s">
        <v>523</v>
      </c>
      <c r="E116" s="7" t="s">
        <v>499</v>
      </c>
      <c r="F116" s="6" t="s">
        <v>170</v>
      </c>
      <c r="G116" s="7">
        <v>6</v>
      </c>
      <c r="H116" s="7">
        <v>4</v>
      </c>
      <c r="I116" s="7">
        <v>6</v>
      </c>
      <c r="J116" s="7">
        <v>4</v>
      </c>
      <c r="K116" s="7">
        <v>8</v>
      </c>
      <c r="L116" s="7">
        <v>6</v>
      </c>
      <c r="M116" s="7">
        <v>0</v>
      </c>
      <c r="N116" s="7">
        <v>0</v>
      </c>
      <c r="O116" s="7">
        <v>0</v>
      </c>
      <c r="P116" s="7">
        <v>0</v>
      </c>
      <c r="Q116" s="9">
        <f>SUM(G116,I116,K116,M116,O116)</f>
        <v>20</v>
      </c>
      <c r="R116" s="9">
        <f>SUM(H116,J116,L116,N116,P116)</f>
        <v>14</v>
      </c>
      <c r="S116" s="10">
        <f>Q116/(Q116+R116)</f>
        <v>0.58823529411764708</v>
      </c>
      <c r="T116" s="6" t="s">
        <v>169</v>
      </c>
      <c r="U116" s="6" t="s">
        <v>503</v>
      </c>
      <c r="V116" s="7" t="s">
        <v>479</v>
      </c>
    </row>
    <row r="117" spans="1:22" x14ac:dyDescent="0.2">
      <c r="A117" s="6">
        <v>1943</v>
      </c>
      <c r="B117" s="6" t="s">
        <v>281</v>
      </c>
      <c r="C117" s="6" t="s">
        <v>119</v>
      </c>
      <c r="D117" s="6" t="s">
        <v>503</v>
      </c>
      <c r="E117" s="7" t="s">
        <v>479</v>
      </c>
      <c r="F117" s="6" t="s">
        <v>121</v>
      </c>
      <c r="G117" s="7">
        <v>6</v>
      </c>
      <c r="H117" s="7">
        <v>3</v>
      </c>
      <c r="I117" s="7">
        <v>6</v>
      </c>
      <c r="J117" s="7">
        <v>8</v>
      </c>
      <c r="K117" s="7">
        <v>10</v>
      </c>
      <c r="L117" s="7">
        <v>8</v>
      </c>
      <c r="M117" s="7">
        <v>6</v>
      </c>
      <c r="N117" s="7">
        <v>0</v>
      </c>
      <c r="O117" s="7">
        <v>0</v>
      </c>
      <c r="P117" s="7">
        <v>0</v>
      </c>
      <c r="Q117" s="9">
        <f>SUM(G117,I117,K117,M117,O117)</f>
        <v>28</v>
      </c>
      <c r="R117" s="9">
        <f>SUM(H117,J117,L117,N117,P117)</f>
        <v>19</v>
      </c>
      <c r="S117" s="10">
        <f>Q117/(Q117+R117)</f>
        <v>0.5957446808510638</v>
      </c>
      <c r="T117" s="6" t="s">
        <v>120</v>
      </c>
      <c r="U117" s="6" t="s">
        <v>503</v>
      </c>
      <c r="V117" s="7" t="s">
        <v>479</v>
      </c>
    </row>
    <row r="118" spans="1:22" x14ac:dyDescent="0.2">
      <c r="A118" s="6">
        <v>2009</v>
      </c>
      <c r="B118" s="6" t="s">
        <v>281</v>
      </c>
      <c r="C118" s="6" t="s">
        <v>243</v>
      </c>
      <c r="D118" s="6" t="s">
        <v>524</v>
      </c>
      <c r="E118" s="7" t="s">
        <v>500</v>
      </c>
      <c r="F118" s="6" t="s">
        <v>244</v>
      </c>
      <c r="G118" s="7">
        <v>3</v>
      </c>
      <c r="H118" s="7">
        <v>6</v>
      </c>
      <c r="I118" s="7">
        <v>7</v>
      </c>
      <c r="J118" s="7">
        <v>6</v>
      </c>
      <c r="K118" s="7">
        <v>4</v>
      </c>
      <c r="L118" s="7">
        <v>6</v>
      </c>
      <c r="M118" s="7">
        <v>7</v>
      </c>
      <c r="N118" s="7">
        <v>6</v>
      </c>
      <c r="O118" s="7">
        <v>6</v>
      </c>
      <c r="P118" s="7">
        <v>2</v>
      </c>
      <c r="Q118" s="9">
        <f>SUM(G118,I118,K118,M118,O118)</f>
        <v>27</v>
      </c>
      <c r="R118" s="9">
        <f>SUM(H118,J118,L118,N118,P118)</f>
        <v>26</v>
      </c>
      <c r="S118" s="10">
        <f>Q118/(Q118+R118)</f>
        <v>0.50943396226415094</v>
      </c>
      <c r="T118" s="6" t="s">
        <v>235</v>
      </c>
      <c r="U118" s="6" t="s">
        <v>525</v>
      </c>
      <c r="V118" s="7" t="s">
        <v>501</v>
      </c>
    </row>
    <row r="119" spans="1:22" x14ac:dyDescent="0.2">
      <c r="A119" s="6">
        <v>1898</v>
      </c>
      <c r="B119" s="6" t="s">
        <v>477</v>
      </c>
      <c r="C119" s="6" t="s">
        <v>300</v>
      </c>
      <c r="D119" s="6" t="s">
        <v>503</v>
      </c>
      <c r="E119" s="7" t="s">
        <v>479</v>
      </c>
      <c r="F119" s="6" t="s">
        <v>305</v>
      </c>
      <c r="G119" s="7">
        <v>6</v>
      </c>
      <c r="H119" s="7">
        <v>3</v>
      </c>
      <c r="I119" s="7">
        <v>5</v>
      </c>
      <c r="J119" s="7">
        <v>7</v>
      </c>
      <c r="K119" s="7">
        <v>6</v>
      </c>
      <c r="L119" s="7">
        <v>4</v>
      </c>
      <c r="M119" s="7">
        <v>2</v>
      </c>
      <c r="N119" s="7">
        <v>6</v>
      </c>
      <c r="O119" s="7">
        <v>7</v>
      </c>
      <c r="P119" s="7">
        <v>5</v>
      </c>
      <c r="Q119" s="9">
        <f>SUM(G119,I119,K119,M119,O119)</f>
        <v>26</v>
      </c>
      <c r="R119" s="9">
        <f>SUM(H119,J119,L119,N119,P119)</f>
        <v>25</v>
      </c>
      <c r="S119" s="10">
        <f>Q119/(Q119+R119)</f>
        <v>0.50980392156862742</v>
      </c>
      <c r="T119" s="6" t="s">
        <v>304</v>
      </c>
      <c r="U119" s="6" t="s">
        <v>503</v>
      </c>
      <c r="V119" s="7" t="s">
        <v>479</v>
      </c>
    </row>
    <row r="120" spans="1:22" x14ac:dyDescent="0.2">
      <c r="A120" s="6">
        <v>1897</v>
      </c>
      <c r="B120" s="6" t="s">
        <v>477</v>
      </c>
      <c r="C120" s="6" t="s">
        <v>300</v>
      </c>
      <c r="D120" s="6" t="s">
        <v>503</v>
      </c>
      <c r="E120" s="7" t="s">
        <v>479</v>
      </c>
      <c r="F120" s="6" t="s">
        <v>303</v>
      </c>
      <c r="G120" s="7">
        <v>6</v>
      </c>
      <c r="H120" s="7">
        <v>3</v>
      </c>
      <c r="I120" s="7">
        <v>6</v>
      </c>
      <c r="J120" s="7">
        <v>3</v>
      </c>
      <c r="K120" s="7">
        <v>4</v>
      </c>
      <c r="L120" s="7">
        <v>6</v>
      </c>
      <c r="M120" s="7">
        <v>3</v>
      </c>
      <c r="N120" s="7">
        <v>6</v>
      </c>
      <c r="O120" s="7">
        <v>6</v>
      </c>
      <c r="P120" s="7">
        <v>3</v>
      </c>
      <c r="Q120" s="9">
        <f>SUM(G120,I120,K120,M120,O120)</f>
        <v>25</v>
      </c>
      <c r="R120" s="9">
        <f>SUM(H120,J120,L120,N120,P120)</f>
        <v>21</v>
      </c>
      <c r="S120" s="10">
        <f>Q120/(Q120+R120)</f>
        <v>0.54347826086956519</v>
      </c>
      <c r="T120" s="6" t="s">
        <v>293</v>
      </c>
      <c r="U120" s="6" t="s">
        <v>503</v>
      </c>
      <c r="V120" s="7" t="s">
        <v>479</v>
      </c>
    </row>
    <row r="121" spans="1:22" x14ac:dyDescent="0.2">
      <c r="A121" s="6">
        <v>1895</v>
      </c>
      <c r="B121" s="6" t="s">
        <v>477</v>
      </c>
      <c r="C121" s="6" t="s">
        <v>300</v>
      </c>
      <c r="D121" s="6" t="s">
        <v>503</v>
      </c>
      <c r="E121" s="7" t="s">
        <v>479</v>
      </c>
      <c r="F121" s="6" t="s">
        <v>301</v>
      </c>
      <c r="G121" s="7">
        <v>6</v>
      </c>
      <c r="H121" s="7">
        <v>4</v>
      </c>
      <c r="I121" s="7">
        <v>6</v>
      </c>
      <c r="J121" s="7">
        <v>2</v>
      </c>
      <c r="K121" s="7">
        <v>6</v>
      </c>
      <c r="L121" s="7">
        <v>1</v>
      </c>
      <c r="M121" s="7">
        <v>0</v>
      </c>
      <c r="N121" s="7">
        <v>0</v>
      </c>
      <c r="O121" s="7">
        <v>0</v>
      </c>
      <c r="P121" s="7">
        <v>0</v>
      </c>
      <c r="Q121" s="9">
        <f>SUM(G121,I121,K121,M121,O121)</f>
        <v>18</v>
      </c>
      <c r="R121" s="9">
        <f>SUM(H121,J121,L121,N121,P121)</f>
        <v>7</v>
      </c>
      <c r="S121" s="10">
        <f>Q121/(Q121+R121)</f>
        <v>0.72</v>
      </c>
      <c r="T121" s="6" t="s">
        <v>298</v>
      </c>
      <c r="U121" s="6" t="s">
        <v>503</v>
      </c>
      <c r="V121" s="7" t="s">
        <v>479</v>
      </c>
    </row>
    <row r="122" spans="1:22" x14ac:dyDescent="0.2">
      <c r="A122" s="6">
        <v>2007</v>
      </c>
      <c r="B122" s="6" t="s">
        <v>477</v>
      </c>
      <c r="C122" s="6" t="s">
        <v>447</v>
      </c>
      <c r="D122" s="6" t="s">
        <v>521</v>
      </c>
      <c r="E122" s="7" t="s">
        <v>497</v>
      </c>
      <c r="F122" s="6" t="s">
        <v>297</v>
      </c>
      <c r="G122" s="7">
        <v>6</v>
      </c>
      <c r="H122" s="7">
        <v>1</v>
      </c>
      <c r="I122" s="7">
        <v>6</v>
      </c>
      <c r="J122" s="7">
        <v>3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9">
        <f>SUM(G122,I122,K122,M122,O122)</f>
        <v>12</v>
      </c>
      <c r="R122" s="9">
        <f>SUM(H122,J122,L122,N122,P122)</f>
        <v>4</v>
      </c>
      <c r="S122" s="10">
        <f>Q122/(Q122+R122)</f>
        <v>0.75</v>
      </c>
      <c r="T122" s="6" t="s">
        <v>450</v>
      </c>
      <c r="U122" s="6" t="s">
        <v>507</v>
      </c>
      <c r="V122" s="7" t="s">
        <v>483</v>
      </c>
    </row>
    <row r="123" spans="1:22" x14ac:dyDescent="0.2">
      <c r="A123" s="6">
        <v>2003</v>
      </c>
      <c r="B123" s="6" t="s">
        <v>477</v>
      </c>
      <c r="C123" s="6" t="s">
        <v>447</v>
      </c>
      <c r="D123" s="6" t="s">
        <v>521</v>
      </c>
      <c r="E123" s="7" t="s">
        <v>497</v>
      </c>
      <c r="F123" s="6" t="s">
        <v>449</v>
      </c>
      <c r="G123" s="7">
        <v>7</v>
      </c>
      <c r="H123" s="7">
        <v>5</v>
      </c>
      <c r="I123" s="7">
        <v>6</v>
      </c>
      <c r="J123" s="7">
        <v>1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9">
        <f>SUM(G123,I123,K123,M123,O123)</f>
        <v>13</v>
      </c>
      <c r="R123" s="9">
        <f>SUM(H123,J123,L123,N123,P123)</f>
        <v>6</v>
      </c>
      <c r="S123" s="10">
        <f>Q123/(Q123+R123)</f>
        <v>0.68421052631578949</v>
      </c>
      <c r="T123" s="6" t="s">
        <v>448</v>
      </c>
      <c r="U123" s="6" t="s">
        <v>521</v>
      </c>
      <c r="V123" s="7" t="s">
        <v>497</v>
      </c>
    </row>
    <row r="124" spans="1:22" x14ac:dyDescent="0.2">
      <c r="A124" s="6">
        <v>1970</v>
      </c>
      <c r="B124" s="6" t="s">
        <v>281</v>
      </c>
      <c r="C124" s="6" t="s">
        <v>144</v>
      </c>
      <c r="D124" s="6" t="s">
        <v>523</v>
      </c>
      <c r="E124" s="7" t="s">
        <v>499</v>
      </c>
      <c r="F124" s="6" t="s">
        <v>280</v>
      </c>
      <c r="G124" s="7">
        <v>2</v>
      </c>
      <c r="H124" s="7">
        <v>6</v>
      </c>
      <c r="I124" s="7">
        <v>6</v>
      </c>
      <c r="J124" s="7">
        <v>4</v>
      </c>
      <c r="K124" s="7">
        <v>7</v>
      </c>
      <c r="L124" s="7">
        <v>6</v>
      </c>
      <c r="M124" s="7">
        <v>6</v>
      </c>
      <c r="N124" s="7">
        <v>3</v>
      </c>
      <c r="O124" s="7">
        <v>0</v>
      </c>
      <c r="P124" s="7">
        <v>0</v>
      </c>
      <c r="Q124" s="9">
        <f>SUM(G124,I124,K124,M124,O124)</f>
        <v>21</v>
      </c>
      <c r="R124" s="9">
        <f>SUM(H124,J124,L124,N124,P124)</f>
        <v>19</v>
      </c>
      <c r="S124" s="10">
        <f>Q124/(Q124+R124)</f>
        <v>0.52500000000000002</v>
      </c>
      <c r="T124" s="6" t="s">
        <v>173</v>
      </c>
      <c r="U124" s="6" t="s">
        <v>523</v>
      </c>
      <c r="V124" s="7" t="s">
        <v>499</v>
      </c>
    </row>
    <row r="125" spans="1:22" x14ac:dyDescent="0.2">
      <c r="A125" s="6">
        <v>1956</v>
      </c>
      <c r="B125" s="6" t="s">
        <v>281</v>
      </c>
      <c r="C125" s="6" t="s">
        <v>144</v>
      </c>
      <c r="D125" s="6" t="s">
        <v>523</v>
      </c>
      <c r="E125" s="7" t="s">
        <v>499</v>
      </c>
      <c r="F125" s="6" t="s">
        <v>147</v>
      </c>
      <c r="G125" s="7">
        <v>4</v>
      </c>
      <c r="H125" s="7">
        <v>6</v>
      </c>
      <c r="I125" s="7">
        <v>6</v>
      </c>
      <c r="J125" s="7">
        <v>2</v>
      </c>
      <c r="K125" s="7">
        <v>6</v>
      </c>
      <c r="L125" s="7">
        <v>3</v>
      </c>
      <c r="M125" s="7">
        <v>6</v>
      </c>
      <c r="N125" s="7">
        <v>3</v>
      </c>
      <c r="O125" s="7">
        <v>0</v>
      </c>
      <c r="P125" s="7">
        <v>0</v>
      </c>
      <c r="Q125" s="9">
        <f>SUM(G125,I125,K125,M125,O125)</f>
        <v>22</v>
      </c>
      <c r="R125" s="9">
        <f>SUM(H125,J125,L125,N125,P125)</f>
        <v>14</v>
      </c>
      <c r="S125" s="10">
        <f>Q125/(Q125+R125)</f>
        <v>0.61111111111111116</v>
      </c>
      <c r="T125" s="6" t="s">
        <v>146</v>
      </c>
      <c r="U125" s="6" t="s">
        <v>523</v>
      </c>
      <c r="V125" s="7" t="s">
        <v>499</v>
      </c>
    </row>
    <row r="126" spans="1:22" x14ac:dyDescent="0.2">
      <c r="A126" s="6">
        <v>2010</v>
      </c>
      <c r="B126" s="6" t="s">
        <v>477</v>
      </c>
      <c r="C126" s="6" t="s">
        <v>448</v>
      </c>
      <c r="D126" s="6" t="s">
        <v>521</v>
      </c>
      <c r="E126" s="7" t="s">
        <v>497</v>
      </c>
      <c r="F126" s="6" t="s">
        <v>345</v>
      </c>
      <c r="G126" s="7">
        <v>6</v>
      </c>
      <c r="H126" s="7">
        <v>2</v>
      </c>
      <c r="I126" s="7">
        <v>6</v>
      </c>
      <c r="J126" s="7">
        <v>1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9">
        <f>SUM(G126,I126,K126,M126,O126)</f>
        <v>12</v>
      </c>
      <c r="R126" s="9">
        <f>SUM(H126,J126,L126,N126,P126)</f>
        <v>3</v>
      </c>
      <c r="S126" s="10">
        <f>Q126/(Q126+R126)</f>
        <v>0.8</v>
      </c>
      <c r="T126" s="6" t="s">
        <v>458</v>
      </c>
      <c r="U126" s="6" t="s">
        <v>507</v>
      </c>
      <c r="V126" s="7" t="s">
        <v>483</v>
      </c>
    </row>
    <row r="127" spans="1:22" x14ac:dyDescent="0.2">
      <c r="A127" s="6">
        <v>2009</v>
      </c>
      <c r="B127" s="6" t="s">
        <v>477</v>
      </c>
      <c r="C127" s="6" t="s">
        <v>448</v>
      </c>
      <c r="D127" s="6" t="s">
        <v>521</v>
      </c>
      <c r="E127" s="7" t="s">
        <v>497</v>
      </c>
      <c r="F127" s="6" t="s">
        <v>457</v>
      </c>
      <c r="G127" s="7">
        <v>7</v>
      </c>
      <c r="H127" s="7">
        <v>5</v>
      </c>
      <c r="I127" s="7">
        <v>6</v>
      </c>
      <c r="J127" s="7">
        <v>3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9">
        <f>SUM(G127,I127,K127,M127,O127)</f>
        <v>13</v>
      </c>
      <c r="R127" s="9">
        <f>SUM(H127,J127,L127,N127,P127)</f>
        <v>8</v>
      </c>
      <c r="S127" s="10">
        <f>Q127/(Q127+R127)</f>
        <v>0.61904761904761907</v>
      </c>
      <c r="T127" s="6" t="s">
        <v>456</v>
      </c>
      <c r="U127" s="6" t="s">
        <v>526</v>
      </c>
      <c r="V127" s="7" t="s">
        <v>535</v>
      </c>
    </row>
    <row r="128" spans="1:22" x14ac:dyDescent="0.2">
      <c r="A128" s="6">
        <v>2005</v>
      </c>
      <c r="B128" s="6" t="s">
        <v>477</v>
      </c>
      <c r="C128" s="6" t="s">
        <v>448</v>
      </c>
      <c r="D128" s="6" t="s">
        <v>521</v>
      </c>
      <c r="E128" s="7" t="s">
        <v>497</v>
      </c>
      <c r="F128" s="6" t="s">
        <v>341</v>
      </c>
      <c r="G128" s="7">
        <v>6</v>
      </c>
      <c r="H128" s="7">
        <v>3</v>
      </c>
      <c r="I128" s="7">
        <v>6</v>
      </c>
      <c r="J128" s="7">
        <v>1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9">
        <f>SUM(G128,I128,K128,M128,O128)</f>
        <v>12</v>
      </c>
      <c r="R128" s="9">
        <f>SUM(H128,J128,L128,N128,P128)</f>
        <v>4</v>
      </c>
      <c r="S128" s="10">
        <f>Q128/(Q128+R128)</f>
        <v>0.75</v>
      </c>
      <c r="T128" s="6" t="s">
        <v>452</v>
      </c>
      <c r="U128" s="6" t="s">
        <v>515</v>
      </c>
      <c r="V128" s="7" t="s">
        <v>491</v>
      </c>
    </row>
    <row r="129" spans="1:22" x14ac:dyDescent="0.2">
      <c r="A129" s="6">
        <v>1903</v>
      </c>
      <c r="B129" s="6" t="s">
        <v>281</v>
      </c>
      <c r="C129" s="6" t="s">
        <v>46</v>
      </c>
      <c r="D129" s="6" t="s">
        <v>514</v>
      </c>
      <c r="E129" s="7" t="s">
        <v>490</v>
      </c>
      <c r="F129" s="6" t="s">
        <v>47</v>
      </c>
      <c r="G129" s="7">
        <v>6</v>
      </c>
      <c r="H129" s="7">
        <v>0</v>
      </c>
      <c r="I129" s="7">
        <v>6</v>
      </c>
      <c r="J129" s="7">
        <v>3</v>
      </c>
      <c r="K129" s="7">
        <v>10</v>
      </c>
      <c r="L129" s="7">
        <v>8</v>
      </c>
      <c r="M129" s="7">
        <v>0</v>
      </c>
      <c r="N129" s="7">
        <v>0</v>
      </c>
      <c r="O129" s="7">
        <v>0</v>
      </c>
      <c r="P129" s="7">
        <v>0</v>
      </c>
      <c r="Q129" s="9">
        <f>SUM(G129,I129,K129,M129,O129)</f>
        <v>22</v>
      </c>
      <c r="R129" s="9">
        <f>SUM(H129,J129,L129,N129,P129)</f>
        <v>11</v>
      </c>
      <c r="S129" s="10">
        <f>Q129/(Q129+R129)</f>
        <v>0.66666666666666663</v>
      </c>
      <c r="T129" s="6" t="s">
        <v>40</v>
      </c>
      <c r="U129" s="6" t="s">
        <v>503</v>
      </c>
      <c r="V129" s="7" t="s">
        <v>479</v>
      </c>
    </row>
    <row r="130" spans="1:22" x14ac:dyDescent="0.2">
      <c r="A130" s="6">
        <v>1998</v>
      </c>
      <c r="B130" s="6" t="s">
        <v>477</v>
      </c>
      <c r="C130" s="6" t="s">
        <v>443</v>
      </c>
      <c r="D130" s="6" t="s">
        <v>503</v>
      </c>
      <c r="E130" s="7" t="s">
        <v>479</v>
      </c>
      <c r="F130" s="6" t="s">
        <v>384</v>
      </c>
      <c r="G130" s="7">
        <v>6</v>
      </c>
      <c r="H130" s="7">
        <v>3</v>
      </c>
      <c r="I130" s="7">
        <v>7</v>
      </c>
      <c r="J130" s="7">
        <v>5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9">
        <f>SUM(G130,I130,K130,M130,O130)</f>
        <v>13</v>
      </c>
      <c r="R130" s="9">
        <f>SUM(H130,J130,L130,N130,P130)</f>
        <v>8</v>
      </c>
      <c r="S130" s="10">
        <f>Q130/(Q130+R130)</f>
        <v>0.61904761904761907</v>
      </c>
      <c r="T130" s="6" t="s">
        <v>440</v>
      </c>
      <c r="U130" s="6" t="s">
        <v>525</v>
      </c>
      <c r="V130" s="7" t="s">
        <v>501</v>
      </c>
    </row>
    <row r="131" spans="1:22" x14ac:dyDescent="0.2">
      <c r="A131" s="6">
        <v>2001</v>
      </c>
      <c r="B131" s="6" t="s">
        <v>281</v>
      </c>
      <c r="C131" s="6" t="s">
        <v>229</v>
      </c>
      <c r="D131" s="6" t="s">
        <v>523</v>
      </c>
      <c r="E131" s="7" t="s">
        <v>499</v>
      </c>
      <c r="F131" s="6" t="s">
        <v>230</v>
      </c>
      <c r="G131" s="7">
        <v>7</v>
      </c>
      <c r="H131" s="7">
        <v>6</v>
      </c>
      <c r="I131" s="7">
        <v>6</v>
      </c>
      <c r="J131" s="7">
        <v>1</v>
      </c>
      <c r="K131" s="7">
        <v>6</v>
      </c>
      <c r="L131" s="7">
        <v>1</v>
      </c>
      <c r="M131" s="7">
        <v>0</v>
      </c>
      <c r="N131" s="7">
        <v>0</v>
      </c>
      <c r="O131" s="7">
        <v>0</v>
      </c>
      <c r="P131" s="7">
        <v>0</v>
      </c>
      <c r="Q131" s="9">
        <f>SUM(G131,I131,K131,M131,O131)</f>
        <v>19</v>
      </c>
      <c r="R131" s="9">
        <f>SUM(H131,J131,L131,N131,P131)</f>
        <v>8</v>
      </c>
      <c r="S131" s="10">
        <f>Q131/(Q131+R131)</f>
        <v>0.70370370370370372</v>
      </c>
      <c r="T131" s="6" t="s">
        <v>208</v>
      </c>
      <c r="U131" s="6" t="s">
        <v>503</v>
      </c>
      <c r="V131" s="7" t="s">
        <v>479</v>
      </c>
    </row>
    <row r="132" spans="1:22" x14ac:dyDescent="0.2">
      <c r="A132" s="6">
        <v>1947</v>
      </c>
      <c r="B132" s="6" t="s">
        <v>477</v>
      </c>
      <c r="C132" s="6" t="s">
        <v>371</v>
      </c>
      <c r="D132" s="6" t="s">
        <v>503</v>
      </c>
      <c r="E132" s="7" t="s">
        <v>479</v>
      </c>
      <c r="F132" s="6" t="s">
        <v>379</v>
      </c>
      <c r="G132" s="7">
        <v>8</v>
      </c>
      <c r="H132" s="7">
        <v>6</v>
      </c>
      <c r="I132" s="7">
        <v>4</v>
      </c>
      <c r="J132" s="7">
        <v>6</v>
      </c>
      <c r="K132" s="7">
        <v>6</v>
      </c>
      <c r="L132" s="7">
        <v>1</v>
      </c>
      <c r="M132" s="7">
        <v>0</v>
      </c>
      <c r="N132" s="7">
        <v>0</v>
      </c>
      <c r="O132" s="7">
        <v>0</v>
      </c>
      <c r="P132" s="7">
        <v>0</v>
      </c>
      <c r="Q132" s="9">
        <f>SUM(G132,I132,K132,M132,O132)</f>
        <v>18</v>
      </c>
      <c r="R132" s="9">
        <f>SUM(H132,J132,L132,N132,P132)</f>
        <v>13</v>
      </c>
      <c r="S132" s="10">
        <f>Q132/(Q132+R132)</f>
        <v>0.58064516129032262</v>
      </c>
      <c r="T132" s="6" t="s">
        <v>374</v>
      </c>
      <c r="U132" s="6" t="s">
        <v>503</v>
      </c>
      <c r="V132" s="7" t="s">
        <v>479</v>
      </c>
    </row>
    <row r="133" spans="1:22" x14ac:dyDescent="0.2">
      <c r="A133" s="6">
        <v>1892</v>
      </c>
      <c r="B133" s="6" t="s">
        <v>477</v>
      </c>
      <c r="C133" s="6" t="s">
        <v>291</v>
      </c>
      <c r="D133" s="6" t="s">
        <v>514</v>
      </c>
      <c r="E133" s="7" t="s">
        <v>490</v>
      </c>
      <c r="F133" s="6" t="s">
        <v>294</v>
      </c>
      <c r="G133" s="7">
        <v>5</v>
      </c>
      <c r="H133" s="7">
        <v>7</v>
      </c>
      <c r="I133" s="7">
        <v>6</v>
      </c>
      <c r="J133" s="7">
        <v>3</v>
      </c>
      <c r="K133" s="7">
        <v>6</v>
      </c>
      <c r="L133" s="7">
        <v>4</v>
      </c>
      <c r="M133" s="7">
        <v>4</v>
      </c>
      <c r="N133" s="7">
        <v>6</v>
      </c>
      <c r="O133" s="7">
        <v>6</v>
      </c>
      <c r="P133" s="7">
        <v>2</v>
      </c>
      <c r="Q133" s="9">
        <f>SUM(G133,I133,K133,M133,O133)</f>
        <v>27</v>
      </c>
      <c r="R133" s="9">
        <f>SUM(H133,J133,L133,N133,P133)</f>
        <v>22</v>
      </c>
      <c r="S133" s="10">
        <f>Q133/(Q133+R133)</f>
        <v>0.55102040816326525</v>
      </c>
      <c r="T133" s="6" t="s">
        <v>293</v>
      </c>
      <c r="U133" s="6" t="s">
        <v>503</v>
      </c>
      <c r="V133" s="7" t="s">
        <v>479</v>
      </c>
    </row>
    <row r="134" spans="1:22" x14ac:dyDescent="0.2">
      <c r="A134" s="6">
        <v>1891</v>
      </c>
      <c r="B134" s="6" t="s">
        <v>477</v>
      </c>
      <c r="C134" s="6" t="s">
        <v>291</v>
      </c>
      <c r="D134" s="6" t="s">
        <v>514</v>
      </c>
      <c r="E134" s="7" t="s">
        <v>490</v>
      </c>
      <c r="F134" s="6" t="s">
        <v>292</v>
      </c>
      <c r="G134" s="7">
        <v>6</v>
      </c>
      <c r="H134" s="7">
        <v>4</v>
      </c>
      <c r="I134" s="7">
        <v>6</v>
      </c>
      <c r="J134" s="7">
        <v>1</v>
      </c>
      <c r="K134" s="7">
        <v>4</v>
      </c>
      <c r="L134" s="7">
        <v>6</v>
      </c>
      <c r="M134" s="7">
        <v>6</v>
      </c>
      <c r="N134" s="7">
        <v>3</v>
      </c>
      <c r="O134" s="7">
        <v>0</v>
      </c>
      <c r="P134" s="7">
        <v>0</v>
      </c>
      <c r="Q134" s="9">
        <f>SUM(G134,I134,K134,M134,O134)</f>
        <v>22</v>
      </c>
      <c r="R134" s="9">
        <f>SUM(H134,J134,L134,N134,P134)</f>
        <v>14</v>
      </c>
      <c r="S134" s="10">
        <f>Q134/(Q134+R134)</f>
        <v>0.61111111111111116</v>
      </c>
      <c r="T134" s="6" t="s">
        <v>289</v>
      </c>
      <c r="U134" s="6" t="s">
        <v>503</v>
      </c>
      <c r="V134" s="7" t="s">
        <v>479</v>
      </c>
    </row>
    <row r="135" spans="1:22" x14ac:dyDescent="0.2">
      <c r="A135" s="6">
        <v>1957</v>
      </c>
      <c r="B135" s="6" t="s">
        <v>281</v>
      </c>
      <c r="C135" s="6" t="s">
        <v>148</v>
      </c>
      <c r="D135" s="6" t="s">
        <v>523</v>
      </c>
      <c r="E135" s="7" t="s">
        <v>499</v>
      </c>
      <c r="F135" s="6" t="s">
        <v>150</v>
      </c>
      <c r="G135" s="7">
        <v>10</v>
      </c>
      <c r="H135" s="7">
        <v>8</v>
      </c>
      <c r="I135" s="7">
        <v>7</v>
      </c>
      <c r="J135" s="7">
        <v>5</v>
      </c>
      <c r="K135" s="7">
        <v>6</v>
      </c>
      <c r="L135" s="7">
        <v>4</v>
      </c>
      <c r="M135" s="7">
        <v>0</v>
      </c>
      <c r="N135" s="7">
        <v>0</v>
      </c>
      <c r="O135" s="7">
        <v>0</v>
      </c>
      <c r="P135" s="7">
        <v>0</v>
      </c>
      <c r="Q135" s="9">
        <f>SUM(G135,I135,K135,M135,O135)</f>
        <v>23</v>
      </c>
      <c r="R135" s="9">
        <f>SUM(H135,J135,L135,N135,P135)</f>
        <v>17</v>
      </c>
      <c r="S135" s="10">
        <f>Q135/(Q135+R135)</f>
        <v>0.57499999999999996</v>
      </c>
      <c r="T135" s="6" t="s">
        <v>149</v>
      </c>
      <c r="U135" s="6" t="s">
        <v>523</v>
      </c>
      <c r="V135" s="7" t="s">
        <v>499</v>
      </c>
    </row>
    <row r="136" spans="1:22" x14ac:dyDescent="0.2">
      <c r="A136" s="6">
        <v>1900</v>
      </c>
      <c r="B136" s="6" t="s">
        <v>281</v>
      </c>
      <c r="C136" s="6" t="s">
        <v>35</v>
      </c>
      <c r="D136" s="6" t="s">
        <v>503</v>
      </c>
      <c r="E136" s="7" t="s">
        <v>479</v>
      </c>
      <c r="F136" s="6" t="s">
        <v>41</v>
      </c>
      <c r="G136" s="7">
        <v>6</v>
      </c>
      <c r="H136" s="7">
        <v>4</v>
      </c>
      <c r="I136" s="7">
        <v>1</v>
      </c>
      <c r="J136" s="7">
        <v>6</v>
      </c>
      <c r="K136" s="7">
        <v>6</v>
      </c>
      <c r="L136" s="7">
        <v>2</v>
      </c>
      <c r="M136" s="7">
        <v>6</v>
      </c>
      <c r="N136" s="7">
        <v>2</v>
      </c>
      <c r="O136" s="7">
        <v>0</v>
      </c>
      <c r="P136" s="7">
        <v>0</v>
      </c>
      <c r="Q136" s="9">
        <f>SUM(G136,I136,K136,M136,O136)</f>
        <v>19</v>
      </c>
      <c r="R136" s="9">
        <f>SUM(H136,J136,L136,N136,P136)</f>
        <v>14</v>
      </c>
      <c r="S136" s="10">
        <f>Q136/(Q136+R136)</f>
        <v>0.5757575757575758</v>
      </c>
      <c r="T136" s="6" t="s">
        <v>40</v>
      </c>
      <c r="U136" s="6" t="s">
        <v>503</v>
      </c>
      <c r="V136" s="7" t="s">
        <v>479</v>
      </c>
    </row>
    <row r="137" spans="1:22" x14ac:dyDescent="0.2">
      <c r="A137" s="6">
        <v>1899</v>
      </c>
      <c r="B137" s="6" t="s">
        <v>281</v>
      </c>
      <c r="C137" s="6" t="s">
        <v>35</v>
      </c>
      <c r="D137" s="6" t="s">
        <v>503</v>
      </c>
      <c r="E137" s="7" t="s">
        <v>479</v>
      </c>
      <c r="F137" s="6" t="s">
        <v>39</v>
      </c>
      <c r="G137" s="7">
        <v>6</v>
      </c>
      <c r="H137" s="7">
        <v>1</v>
      </c>
      <c r="I137" s="7">
        <v>6</v>
      </c>
      <c r="J137" s="7">
        <v>2</v>
      </c>
      <c r="K137" s="7">
        <v>3</v>
      </c>
      <c r="L137" s="7">
        <v>6</v>
      </c>
      <c r="M137" s="7">
        <v>7</v>
      </c>
      <c r="N137" s="7">
        <v>5</v>
      </c>
      <c r="O137" s="7">
        <v>0</v>
      </c>
      <c r="P137" s="7">
        <v>0</v>
      </c>
      <c r="Q137" s="9">
        <f>SUM(G137,I137,K137,M137,O137)</f>
        <v>22</v>
      </c>
      <c r="R137" s="9">
        <f>SUM(H137,J137,L137,N137,P137)</f>
        <v>14</v>
      </c>
      <c r="S137" s="10">
        <f>Q137/(Q137+R137)</f>
        <v>0.61111111111111116</v>
      </c>
      <c r="T137" s="6" t="s">
        <v>38</v>
      </c>
      <c r="U137" s="6" t="s">
        <v>503</v>
      </c>
      <c r="V137" s="7" t="s">
        <v>479</v>
      </c>
    </row>
    <row r="138" spans="1:22" x14ac:dyDescent="0.2">
      <c r="A138" s="6">
        <v>1898</v>
      </c>
      <c r="B138" s="6" t="s">
        <v>281</v>
      </c>
      <c r="C138" s="6" t="s">
        <v>35</v>
      </c>
      <c r="D138" s="6" t="s">
        <v>503</v>
      </c>
      <c r="E138" s="7" t="s">
        <v>479</v>
      </c>
      <c r="F138" s="6" t="s">
        <v>37</v>
      </c>
      <c r="G138" s="7">
        <v>3</v>
      </c>
      <c r="H138" s="7">
        <v>6</v>
      </c>
      <c r="I138" s="7">
        <v>6</v>
      </c>
      <c r="J138" s="7">
        <v>2</v>
      </c>
      <c r="K138" s="7">
        <v>6</v>
      </c>
      <c r="L138" s="7">
        <v>2</v>
      </c>
      <c r="M138" s="7">
        <v>6</v>
      </c>
      <c r="N138" s="7">
        <v>1</v>
      </c>
      <c r="O138" s="7">
        <v>0</v>
      </c>
      <c r="P138" s="7">
        <v>0</v>
      </c>
      <c r="Q138" s="9">
        <f>SUM(G138,I138,K138,M138,O138)</f>
        <v>21</v>
      </c>
      <c r="R138" s="9">
        <f>SUM(H138,J138,L138,N138,P138)</f>
        <v>11</v>
      </c>
      <c r="S138" s="10">
        <f>Q138/(Q138+R138)</f>
        <v>0.65625</v>
      </c>
      <c r="T138" s="6" t="s">
        <v>36</v>
      </c>
      <c r="U138" s="6" t="s">
        <v>503</v>
      </c>
      <c r="V138" s="7" t="s">
        <v>479</v>
      </c>
    </row>
    <row r="139" spans="1:22" x14ac:dyDescent="0.2">
      <c r="A139" s="6">
        <v>1975</v>
      </c>
      <c r="B139" s="6" t="s">
        <v>281</v>
      </c>
      <c r="C139" s="6" t="s">
        <v>184</v>
      </c>
      <c r="D139" s="6" t="s">
        <v>516</v>
      </c>
      <c r="E139" s="7" t="s">
        <v>492</v>
      </c>
      <c r="F139" s="6" t="s">
        <v>185</v>
      </c>
      <c r="G139" s="7">
        <v>6</v>
      </c>
      <c r="H139" s="7">
        <v>4</v>
      </c>
      <c r="I139" s="7">
        <v>6</v>
      </c>
      <c r="J139" s="7">
        <v>3</v>
      </c>
      <c r="K139" s="7">
        <v>6</v>
      </c>
      <c r="L139" s="7">
        <v>3</v>
      </c>
      <c r="M139" s="7">
        <v>0</v>
      </c>
      <c r="N139" s="7">
        <v>0</v>
      </c>
      <c r="O139" s="7">
        <v>0</v>
      </c>
      <c r="P139" s="7">
        <v>0</v>
      </c>
      <c r="Q139" s="9">
        <f>SUM(G139,I139,K139,M139,O139)</f>
        <v>18</v>
      </c>
      <c r="R139" s="9">
        <f>SUM(H139,J139,L139,N139,P139)</f>
        <v>10</v>
      </c>
      <c r="S139" s="10">
        <f>Q139/(Q139+R139)</f>
        <v>0.6428571428571429</v>
      </c>
      <c r="T139" s="6" t="s">
        <v>182</v>
      </c>
      <c r="U139" s="6" t="s">
        <v>503</v>
      </c>
      <c r="V139" s="7" t="s">
        <v>479</v>
      </c>
    </row>
    <row r="140" spans="1:22" x14ac:dyDescent="0.2">
      <c r="A140" s="6">
        <v>1965</v>
      </c>
      <c r="B140" s="6" t="s">
        <v>281</v>
      </c>
      <c r="C140" s="6" t="s">
        <v>164</v>
      </c>
      <c r="D140" s="6" t="s">
        <v>516</v>
      </c>
      <c r="E140" s="7" t="s">
        <v>492</v>
      </c>
      <c r="F140" s="6" t="s">
        <v>166</v>
      </c>
      <c r="G140" s="7">
        <v>6</v>
      </c>
      <c r="H140" s="7">
        <v>2</v>
      </c>
      <c r="I140" s="7">
        <v>7</v>
      </c>
      <c r="J140" s="7">
        <v>9</v>
      </c>
      <c r="K140" s="7">
        <v>7</v>
      </c>
      <c r="L140" s="7">
        <v>5</v>
      </c>
      <c r="M140" s="7">
        <v>6</v>
      </c>
      <c r="N140" s="7">
        <v>1</v>
      </c>
      <c r="O140" s="7">
        <v>0</v>
      </c>
      <c r="P140" s="7">
        <v>0</v>
      </c>
      <c r="Q140" s="9">
        <f>SUM(G140,I140,K140,M140,O140)</f>
        <v>26</v>
      </c>
      <c r="R140" s="9">
        <f>SUM(H140,J140,L140,N140,P140)</f>
        <v>17</v>
      </c>
      <c r="S140" s="10">
        <f>Q140/(Q140+R140)</f>
        <v>0.60465116279069764</v>
      </c>
      <c r="T140" s="6" t="s">
        <v>165</v>
      </c>
      <c r="U140" s="6" t="s">
        <v>529</v>
      </c>
      <c r="V140" s="7" t="s">
        <v>532</v>
      </c>
    </row>
    <row r="141" spans="1:22" x14ac:dyDescent="0.2">
      <c r="A141" s="6">
        <v>2000</v>
      </c>
      <c r="B141" s="6" t="s">
        <v>281</v>
      </c>
      <c r="C141" s="6" t="s">
        <v>228</v>
      </c>
      <c r="D141" s="6" t="s">
        <v>507</v>
      </c>
      <c r="E141" s="7" t="s">
        <v>483</v>
      </c>
      <c r="F141" s="6" t="s">
        <v>185</v>
      </c>
      <c r="G141" s="7">
        <v>6</v>
      </c>
      <c r="H141" s="7">
        <v>4</v>
      </c>
      <c r="I141" s="7">
        <v>6</v>
      </c>
      <c r="J141" s="7">
        <v>3</v>
      </c>
      <c r="K141" s="7">
        <v>6</v>
      </c>
      <c r="L141" s="7">
        <v>3</v>
      </c>
      <c r="M141" s="7">
        <v>0</v>
      </c>
      <c r="N141" s="7">
        <v>0</v>
      </c>
      <c r="O141" s="7">
        <v>0</v>
      </c>
      <c r="P141" s="7">
        <v>0</v>
      </c>
      <c r="Q141" s="9">
        <f>SUM(G141,I141,K141,M141,O141)</f>
        <v>18</v>
      </c>
      <c r="R141" s="9">
        <f>SUM(H141,J141,L141,N141,P141)</f>
        <v>10</v>
      </c>
      <c r="S141" s="10">
        <f>Q141/(Q141+R141)</f>
        <v>0.6428571428571429</v>
      </c>
      <c r="T141" s="6" t="s">
        <v>208</v>
      </c>
      <c r="U141" s="6" t="s">
        <v>503</v>
      </c>
      <c r="V141" s="7" t="s">
        <v>479</v>
      </c>
    </row>
    <row r="142" spans="1:22" x14ac:dyDescent="0.2">
      <c r="A142" s="6">
        <v>1973</v>
      </c>
      <c r="B142" s="6" t="s">
        <v>477</v>
      </c>
      <c r="C142" s="6" t="s">
        <v>476</v>
      </c>
      <c r="D142" s="6" t="s">
        <v>523</v>
      </c>
      <c r="E142" s="7" t="s">
        <v>499</v>
      </c>
      <c r="F142" s="6" t="s">
        <v>411</v>
      </c>
      <c r="G142" s="7">
        <v>7</v>
      </c>
      <c r="H142" s="7">
        <v>6</v>
      </c>
      <c r="I142" s="7">
        <v>5</v>
      </c>
      <c r="J142" s="7">
        <v>7</v>
      </c>
      <c r="K142" s="7">
        <v>6</v>
      </c>
      <c r="L142" s="7">
        <v>2</v>
      </c>
      <c r="M142" s="7">
        <v>0</v>
      </c>
      <c r="N142" s="7">
        <v>0</v>
      </c>
      <c r="O142" s="7">
        <v>0</v>
      </c>
      <c r="P142" s="7">
        <v>0</v>
      </c>
      <c r="Q142" s="9">
        <f>SUM(G142,I142,K142,M142,O142)</f>
        <v>18</v>
      </c>
      <c r="R142" s="9">
        <f>SUM(H142,J142,L142,N142,P142)</f>
        <v>15</v>
      </c>
      <c r="S142" s="10">
        <f>Q142/(Q142+R142)</f>
        <v>0.54545454545454541</v>
      </c>
      <c r="T142" s="6" t="s">
        <v>410</v>
      </c>
      <c r="U142" s="6" t="s">
        <v>523</v>
      </c>
      <c r="V142" s="7" t="s">
        <v>499</v>
      </c>
    </row>
    <row r="143" spans="1:22" x14ac:dyDescent="0.2">
      <c r="A143" s="6">
        <v>1970</v>
      </c>
      <c r="B143" s="6" t="s">
        <v>477</v>
      </c>
      <c r="C143" s="6" t="s">
        <v>476</v>
      </c>
      <c r="D143" s="6" t="s">
        <v>523</v>
      </c>
      <c r="E143" s="7" t="s">
        <v>499</v>
      </c>
      <c r="F143" s="6" t="s">
        <v>407</v>
      </c>
      <c r="G143" s="7">
        <v>6</v>
      </c>
      <c r="H143" s="7">
        <v>2</v>
      </c>
      <c r="I143" s="7">
        <v>2</v>
      </c>
      <c r="J143" s="7">
        <v>6</v>
      </c>
      <c r="K143" s="7">
        <v>6</v>
      </c>
      <c r="L143" s="7">
        <v>1</v>
      </c>
      <c r="M143" s="7">
        <v>0</v>
      </c>
      <c r="N143" s="7">
        <v>0</v>
      </c>
      <c r="O143" s="7">
        <v>0</v>
      </c>
      <c r="P143" s="7">
        <v>0</v>
      </c>
      <c r="Q143" s="9">
        <f>SUM(G143,I143,K143,M143,O143)</f>
        <v>14</v>
      </c>
      <c r="R143" s="9">
        <f>SUM(H143,J143,L143,N143,P143)</f>
        <v>9</v>
      </c>
      <c r="S143" s="10">
        <f>Q143/(Q143+R143)</f>
        <v>0.60869565217391308</v>
      </c>
      <c r="T143" s="6" t="s">
        <v>406</v>
      </c>
      <c r="U143" s="6" t="s">
        <v>503</v>
      </c>
      <c r="V143" s="7" t="s">
        <v>479</v>
      </c>
    </row>
    <row r="144" spans="1:22" x14ac:dyDescent="0.2">
      <c r="A144" s="6">
        <v>1969</v>
      </c>
      <c r="B144" s="6" t="s">
        <v>477</v>
      </c>
      <c r="C144" s="6" t="s">
        <v>476</v>
      </c>
      <c r="D144" s="6" t="s">
        <v>523</v>
      </c>
      <c r="E144" s="7" t="s">
        <v>499</v>
      </c>
      <c r="F144" s="6" t="s">
        <v>290</v>
      </c>
      <c r="G144" s="7">
        <v>6</v>
      </c>
      <c r="H144" s="7">
        <v>2</v>
      </c>
      <c r="I144" s="7">
        <v>6</v>
      </c>
      <c r="J144" s="7">
        <v>2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9">
        <f>SUM(G144,I144,K144,M144,O144)</f>
        <v>12</v>
      </c>
      <c r="R144" s="9">
        <f>SUM(H144,J144,L144,N144,P144)</f>
        <v>4</v>
      </c>
      <c r="S144" s="10">
        <f>Q144/(Q144+R144)</f>
        <v>0.75</v>
      </c>
      <c r="T144" s="6" t="s">
        <v>401</v>
      </c>
      <c r="U144" s="6" t="s">
        <v>503</v>
      </c>
      <c r="V144" s="7" t="s">
        <v>479</v>
      </c>
    </row>
    <row r="145" spans="1:22" x14ac:dyDescent="0.2">
      <c r="A145" s="6">
        <v>1965</v>
      </c>
      <c r="B145" s="6" t="s">
        <v>477</v>
      </c>
      <c r="C145" s="6" t="s">
        <v>476</v>
      </c>
      <c r="D145" s="6" t="s">
        <v>523</v>
      </c>
      <c r="E145" s="7" t="s">
        <v>499</v>
      </c>
      <c r="F145" s="6" t="s">
        <v>400</v>
      </c>
      <c r="G145" s="7">
        <v>8</v>
      </c>
      <c r="H145" s="7">
        <v>6</v>
      </c>
      <c r="I145" s="7">
        <v>7</v>
      </c>
      <c r="J145" s="7">
        <v>5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9">
        <f>SUM(G145,I145,K145,M145,O145)</f>
        <v>15</v>
      </c>
      <c r="R145" s="9">
        <f>SUM(H145,J145,L145,N145,P145)</f>
        <v>11</v>
      </c>
      <c r="S145" s="10">
        <f>Q145/(Q145+R145)</f>
        <v>0.57692307692307687</v>
      </c>
      <c r="T145" s="6" t="s">
        <v>399</v>
      </c>
      <c r="U145" s="6" t="s">
        <v>503</v>
      </c>
      <c r="V145" s="7" t="s">
        <v>479</v>
      </c>
    </row>
    <row r="146" spans="1:22" x14ac:dyDescent="0.2">
      <c r="A146" s="6">
        <v>1962</v>
      </c>
      <c r="B146" s="6" t="s">
        <v>477</v>
      </c>
      <c r="C146" s="6" t="s">
        <v>476</v>
      </c>
      <c r="D146" s="6" t="s">
        <v>523</v>
      </c>
      <c r="E146" s="7" t="s">
        <v>499</v>
      </c>
      <c r="F146" s="6" t="s">
        <v>396</v>
      </c>
      <c r="G146" s="7">
        <v>9</v>
      </c>
      <c r="H146" s="7">
        <v>7</v>
      </c>
      <c r="I146" s="7">
        <v>6</v>
      </c>
      <c r="J146" s="7">
        <v>4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9">
        <f>SUM(G146,I146,K146,M146,O146)</f>
        <v>15</v>
      </c>
      <c r="R146" s="9">
        <f>SUM(H146,J146,L146,N146,P146)</f>
        <v>11</v>
      </c>
      <c r="S146" s="10">
        <f>Q146/(Q146+R146)</f>
        <v>0.57692307692307687</v>
      </c>
      <c r="T146" s="6" t="s">
        <v>389</v>
      </c>
      <c r="U146" s="6" t="s">
        <v>503</v>
      </c>
      <c r="V146" s="7" t="s">
        <v>479</v>
      </c>
    </row>
    <row r="147" spans="1:22" x14ac:dyDescent="0.2">
      <c r="A147" s="6">
        <v>1950</v>
      </c>
      <c r="B147" s="6" t="s">
        <v>477</v>
      </c>
      <c r="C147" s="6" t="s">
        <v>374</v>
      </c>
      <c r="D147" s="6" t="s">
        <v>503</v>
      </c>
      <c r="E147" s="7" t="s">
        <v>479</v>
      </c>
      <c r="F147" s="6" t="s">
        <v>319</v>
      </c>
      <c r="G147" s="7">
        <v>6</v>
      </c>
      <c r="H147" s="7">
        <v>4</v>
      </c>
      <c r="I147" s="7">
        <v>6</v>
      </c>
      <c r="J147" s="7">
        <v>3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9">
        <f>SUM(G147,I147,K147,M147,O147)</f>
        <v>12</v>
      </c>
      <c r="R147" s="9">
        <f>SUM(H147,J147,L147,N147,P147)</f>
        <v>7</v>
      </c>
      <c r="S147" s="10">
        <f>Q147/(Q147+R147)</f>
        <v>0.63157894736842102</v>
      </c>
      <c r="T147" s="6" t="s">
        <v>377</v>
      </c>
      <c r="U147" s="6" t="s">
        <v>503</v>
      </c>
      <c r="V147" s="7" t="s">
        <v>479</v>
      </c>
    </row>
    <row r="148" spans="1:22" x14ac:dyDescent="0.2">
      <c r="A148" s="6">
        <v>1949</v>
      </c>
      <c r="B148" s="6" t="s">
        <v>477</v>
      </c>
      <c r="C148" s="6" t="s">
        <v>374</v>
      </c>
      <c r="D148" s="6" t="s">
        <v>503</v>
      </c>
      <c r="E148" s="7" t="s">
        <v>479</v>
      </c>
      <c r="F148" s="6" t="s">
        <v>341</v>
      </c>
      <c r="G148" s="7">
        <v>6</v>
      </c>
      <c r="H148" s="7">
        <v>3</v>
      </c>
      <c r="I148" s="7">
        <v>6</v>
      </c>
      <c r="J148" s="7">
        <v>1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9">
        <f>SUM(G148,I148,K148,M148,O148)</f>
        <v>12</v>
      </c>
      <c r="R148" s="9">
        <f>SUM(H148,J148,L148,N148,P148)</f>
        <v>4</v>
      </c>
      <c r="S148" s="10">
        <f>Q148/(Q148+R148)</f>
        <v>0.75</v>
      </c>
      <c r="T148" s="6" t="s">
        <v>377</v>
      </c>
      <c r="U148" s="6" t="s">
        <v>503</v>
      </c>
      <c r="V148" s="7" t="s">
        <v>479</v>
      </c>
    </row>
    <row r="149" spans="1:22" x14ac:dyDescent="0.2">
      <c r="A149" s="6">
        <v>1948</v>
      </c>
      <c r="B149" s="6" t="s">
        <v>477</v>
      </c>
      <c r="C149" s="6" t="s">
        <v>374</v>
      </c>
      <c r="D149" s="6" t="s">
        <v>503</v>
      </c>
      <c r="E149" s="7" t="s">
        <v>479</v>
      </c>
      <c r="F149" s="6" t="s">
        <v>380</v>
      </c>
      <c r="G149" s="7">
        <v>4</v>
      </c>
      <c r="H149" s="7">
        <v>6</v>
      </c>
      <c r="I149" s="7">
        <v>6</v>
      </c>
      <c r="J149" s="7">
        <v>4</v>
      </c>
      <c r="K149" s="7">
        <v>15</v>
      </c>
      <c r="L149" s="7">
        <v>13</v>
      </c>
      <c r="M149" s="7">
        <v>0</v>
      </c>
      <c r="N149" s="7">
        <v>0</v>
      </c>
      <c r="O149" s="7">
        <v>0</v>
      </c>
      <c r="P149" s="7">
        <v>0</v>
      </c>
      <c r="Q149" s="9">
        <f>SUM(G149,I149,K149,M149,O149)</f>
        <v>25</v>
      </c>
      <c r="R149" s="9">
        <f>SUM(H149,J149,L149,N149,P149)</f>
        <v>23</v>
      </c>
      <c r="S149" s="10">
        <f>Q149/(Q149+R149)</f>
        <v>0.52083333333333337</v>
      </c>
      <c r="T149" s="6" t="s">
        <v>371</v>
      </c>
      <c r="U149" s="6" t="s">
        <v>503</v>
      </c>
      <c r="V149" s="7" t="s">
        <v>479</v>
      </c>
    </row>
    <row r="150" spans="1:22" x14ac:dyDescent="0.2">
      <c r="A150" s="6">
        <v>1966</v>
      </c>
      <c r="B150" s="6" t="s">
        <v>477</v>
      </c>
      <c r="C150" s="6" t="s">
        <v>391</v>
      </c>
      <c r="D150" s="6" t="s">
        <v>520</v>
      </c>
      <c r="E150" s="7" t="s">
        <v>496</v>
      </c>
      <c r="F150" s="6" t="s">
        <v>341</v>
      </c>
      <c r="G150" s="7">
        <v>6</v>
      </c>
      <c r="H150" s="7">
        <v>3</v>
      </c>
      <c r="I150" s="7">
        <v>6</v>
      </c>
      <c r="J150" s="7">
        <v>1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9">
        <f>SUM(G150,I150,K150,M150,O150)</f>
        <v>12</v>
      </c>
      <c r="R150" s="9">
        <f>SUM(H150,J150,L150,N150,P150)</f>
        <v>4</v>
      </c>
      <c r="S150" s="10">
        <f>Q150/(Q150+R150)</f>
        <v>0.75</v>
      </c>
      <c r="T150" s="6" t="s">
        <v>401</v>
      </c>
      <c r="U150" s="6" t="s">
        <v>503</v>
      </c>
      <c r="V150" s="7" t="s">
        <v>479</v>
      </c>
    </row>
    <row r="151" spans="1:22" x14ac:dyDescent="0.2">
      <c r="A151" s="6">
        <v>1964</v>
      </c>
      <c r="B151" s="6" t="s">
        <v>477</v>
      </c>
      <c r="C151" s="6" t="s">
        <v>391</v>
      </c>
      <c r="D151" s="6" t="s">
        <v>520</v>
      </c>
      <c r="E151" s="7" t="s">
        <v>496</v>
      </c>
      <c r="F151" s="6" t="s">
        <v>284</v>
      </c>
      <c r="G151" s="7">
        <v>6</v>
      </c>
      <c r="H151" s="7">
        <v>1</v>
      </c>
      <c r="I151" s="7">
        <v>6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9">
        <f>SUM(G151,I151,K151,M151,O151)</f>
        <v>12</v>
      </c>
      <c r="R151" s="9">
        <f>SUM(H151,J151,L151,N151,P151)</f>
        <v>1</v>
      </c>
      <c r="S151" s="10">
        <f>Q151/(Q151+R151)</f>
        <v>0.92307692307692313</v>
      </c>
      <c r="T151" s="6" t="s">
        <v>398</v>
      </c>
      <c r="U151" s="6" t="s">
        <v>503</v>
      </c>
      <c r="V151" s="7" t="s">
        <v>479</v>
      </c>
    </row>
    <row r="152" spans="1:22" x14ac:dyDescent="0.2">
      <c r="A152" s="6">
        <v>1963</v>
      </c>
      <c r="B152" s="6" t="s">
        <v>477</v>
      </c>
      <c r="C152" s="6" t="s">
        <v>391</v>
      </c>
      <c r="D152" s="6" t="s">
        <v>520</v>
      </c>
      <c r="E152" s="7" t="s">
        <v>496</v>
      </c>
      <c r="F152" s="6" t="s">
        <v>397</v>
      </c>
      <c r="G152" s="7">
        <v>7</v>
      </c>
      <c r="H152" s="7">
        <v>5</v>
      </c>
      <c r="I152" s="7">
        <v>6</v>
      </c>
      <c r="J152" s="7">
        <v>4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9">
        <f>SUM(G152,I152,K152,M152,O152)</f>
        <v>13</v>
      </c>
      <c r="R152" s="9">
        <f>SUM(H152,J152,L152,N152,P152)</f>
        <v>9</v>
      </c>
      <c r="S152" s="10">
        <f>Q152/(Q152+R152)</f>
        <v>0.59090909090909094</v>
      </c>
      <c r="T152" s="6" t="s">
        <v>395</v>
      </c>
      <c r="U152" s="6" t="s">
        <v>523</v>
      </c>
      <c r="V152" s="7" t="s">
        <v>499</v>
      </c>
    </row>
    <row r="153" spans="1:22" x14ac:dyDescent="0.2">
      <c r="A153" s="6">
        <v>1959</v>
      </c>
      <c r="B153" s="6" t="s">
        <v>477</v>
      </c>
      <c r="C153" s="6" t="s">
        <v>391</v>
      </c>
      <c r="D153" s="6" t="s">
        <v>520</v>
      </c>
      <c r="E153" s="7" t="s">
        <v>496</v>
      </c>
      <c r="F153" s="6" t="s">
        <v>351</v>
      </c>
      <c r="G153" s="7">
        <v>6</v>
      </c>
      <c r="H153" s="7">
        <v>1</v>
      </c>
      <c r="I153" s="7">
        <v>6</v>
      </c>
      <c r="J153" s="7">
        <v>4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9">
        <f>SUM(G153,I153,K153,M153,O153)</f>
        <v>12</v>
      </c>
      <c r="R153" s="9">
        <f>SUM(H153,J153,L153,N153,P153)</f>
        <v>5</v>
      </c>
      <c r="S153" s="10">
        <f>Q153/(Q153+R153)</f>
        <v>0.70588235294117652</v>
      </c>
      <c r="T153" s="6" t="s">
        <v>392</v>
      </c>
      <c r="U153" s="6" t="s">
        <v>514</v>
      </c>
      <c r="V153" s="7" t="s">
        <v>490</v>
      </c>
    </row>
    <row r="154" spans="1:22" x14ac:dyDescent="0.2">
      <c r="A154" s="6">
        <v>2006</v>
      </c>
      <c r="B154" s="6" t="s">
        <v>477</v>
      </c>
      <c r="C154" s="6" t="s">
        <v>453</v>
      </c>
      <c r="D154" s="6" t="s">
        <v>507</v>
      </c>
      <c r="E154" s="7" t="s">
        <v>483</v>
      </c>
      <c r="F154" s="6" t="s">
        <v>454</v>
      </c>
      <c r="G154" s="7">
        <v>6</v>
      </c>
      <c r="H154" s="7">
        <v>4</v>
      </c>
      <c r="I154" s="7">
        <v>6</v>
      </c>
      <c r="J154" s="7">
        <v>4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9">
        <f>SUM(G154,I154,K154,M154,O154)</f>
        <v>12</v>
      </c>
      <c r="R154" s="9">
        <f>SUM(H154,J154,L154,N154,P154)</f>
        <v>8</v>
      </c>
      <c r="S154" s="10">
        <f>Q154/(Q154+R154)</f>
        <v>0.6</v>
      </c>
      <c r="T154" s="6" t="s">
        <v>447</v>
      </c>
      <c r="U154" s="6" t="s">
        <v>521</v>
      </c>
      <c r="V154" s="7" t="s">
        <v>497</v>
      </c>
    </row>
    <row r="155" spans="1:22" x14ac:dyDescent="0.2">
      <c r="A155" s="6">
        <v>2014</v>
      </c>
      <c r="B155" s="6" t="s">
        <v>281</v>
      </c>
      <c r="C155" s="6" t="s">
        <v>250</v>
      </c>
      <c r="D155" s="6" t="s">
        <v>517</v>
      </c>
      <c r="E155" s="7" t="s">
        <v>493</v>
      </c>
      <c r="F155" s="6" t="s">
        <v>252</v>
      </c>
      <c r="G155" s="7">
        <v>6</v>
      </c>
      <c r="H155" s="7">
        <v>3</v>
      </c>
      <c r="I155" s="7">
        <v>6</v>
      </c>
      <c r="J155" s="7">
        <v>3</v>
      </c>
      <c r="K155" s="7">
        <v>6</v>
      </c>
      <c r="L155" s="7">
        <v>3</v>
      </c>
      <c r="M155" s="7">
        <v>0</v>
      </c>
      <c r="N155" s="7">
        <v>0</v>
      </c>
      <c r="O155" s="7">
        <v>0</v>
      </c>
      <c r="P155" s="7">
        <v>0</v>
      </c>
      <c r="Q155" s="9">
        <f>SUM(G155,I155,K155,M155,O155)</f>
        <v>18</v>
      </c>
      <c r="R155" s="9">
        <f>SUM(H155,J155,L155,N155,P155)</f>
        <v>9</v>
      </c>
      <c r="S155" s="10">
        <f>Q155/(Q155+R155)</f>
        <v>0.66666666666666663</v>
      </c>
      <c r="T155" s="6" t="s">
        <v>251</v>
      </c>
      <c r="U155" s="6" t="s">
        <v>511</v>
      </c>
      <c r="V155" s="7" t="s">
        <v>487</v>
      </c>
    </row>
    <row r="156" spans="1:22" x14ac:dyDescent="0.2">
      <c r="A156" s="6">
        <v>1902</v>
      </c>
      <c r="B156" s="6" t="s">
        <v>477</v>
      </c>
      <c r="C156" s="6" t="s">
        <v>304</v>
      </c>
      <c r="D156" s="6" t="s">
        <v>503</v>
      </c>
      <c r="E156" s="7" t="s">
        <v>479</v>
      </c>
      <c r="F156" s="6" t="s">
        <v>312</v>
      </c>
      <c r="G156" s="7">
        <v>6</v>
      </c>
      <c r="H156" s="7">
        <v>1</v>
      </c>
      <c r="I156" s="7">
        <v>1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9">
        <f>SUM(G156,I156,K156,M156,O156)</f>
        <v>7</v>
      </c>
      <c r="R156" s="9">
        <f>SUM(H156,J156,L156,N156,P156)</f>
        <v>1</v>
      </c>
      <c r="S156" s="10">
        <f>Q156/(Q156+R156)</f>
        <v>0.875</v>
      </c>
      <c r="T156" s="6" t="s">
        <v>293</v>
      </c>
      <c r="U156" s="6" t="s">
        <v>503</v>
      </c>
      <c r="V156" s="7" t="s">
        <v>479</v>
      </c>
    </row>
    <row r="157" spans="1:22" x14ac:dyDescent="0.2">
      <c r="A157" s="6">
        <v>1899</v>
      </c>
      <c r="B157" s="6" t="s">
        <v>477</v>
      </c>
      <c r="C157" s="6" t="s">
        <v>304</v>
      </c>
      <c r="D157" s="6" t="s">
        <v>503</v>
      </c>
      <c r="E157" s="7" t="s">
        <v>479</v>
      </c>
      <c r="F157" s="6" t="s">
        <v>307</v>
      </c>
      <c r="G157" s="7">
        <v>6</v>
      </c>
      <c r="H157" s="7">
        <v>1</v>
      </c>
      <c r="I157" s="7">
        <v>6</v>
      </c>
      <c r="J157" s="7">
        <v>1</v>
      </c>
      <c r="K157" s="7">
        <v>7</v>
      </c>
      <c r="L157" s="7">
        <v>5</v>
      </c>
      <c r="M157" s="7">
        <v>0</v>
      </c>
      <c r="N157" s="7">
        <v>0</v>
      </c>
      <c r="O157" s="7">
        <v>0</v>
      </c>
      <c r="P157" s="7">
        <v>0</v>
      </c>
      <c r="Q157" s="9">
        <f>SUM(G157,I157,K157,M157,O157)</f>
        <v>19</v>
      </c>
      <c r="R157" s="9">
        <f>SUM(H157,J157,L157,N157,P157)</f>
        <v>7</v>
      </c>
      <c r="S157" s="10">
        <f>Q157/(Q157+R157)</f>
        <v>0.73076923076923073</v>
      </c>
      <c r="T157" s="6" t="s">
        <v>306</v>
      </c>
      <c r="U157" s="6" t="s">
        <v>503</v>
      </c>
      <c r="V157" s="7" t="s">
        <v>479</v>
      </c>
    </row>
    <row r="158" spans="1:22" x14ac:dyDescent="0.2">
      <c r="A158" s="6">
        <v>1997</v>
      </c>
      <c r="B158" s="6" t="s">
        <v>477</v>
      </c>
      <c r="C158" s="6" t="s">
        <v>440</v>
      </c>
      <c r="D158" s="6" t="s">
        <v>525</v>
      </c>
      <c r="E158" s="7" t="s">
        <v>501</v>
      </c>
      <c r="F158" s="6" t="s">
        <v>442</v>
      </c>
      <c r="G158" s="7">
        <v>6</v>
      </c>
      <c r="H158" s="7">
        <v>0</v>
      </c>
      <c r="I158" s="7">
        <v>6</v>
      </c>
      <c r="J158" s="7">
        <v>4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9">
        <f>SUM(G158,I158,K158,M158,O158)</f>
        <v>12</v>
      </c>
      <c r="R158" s="9">
        <f>SUM(H158,J158,L158,N158,P158)</f>
        <v>4</v>
      </c>
      <c r="S158" s="10">
        <f>Q158/(Q158+R158)</f>
        <v>0.75</v>
      </c>
      <c r="T158" s="6" t="s">
        <v>441</v>
      </c>
      <c r="U158" s="6" t="s">
        <v>503</v>
      </c>
      <c r="V158" s="7" t="s">
        <v>479</v>
      </c>
    </row>
    <row r="159" spans="1:22" x14ac:dyDescent="0.2">
      <c r="A159" s="6">
        <v>1987</v>
      </c>
      <c r="B159" s="6" t="s">
        <v>477</v>
      </c>
      <c r="C159" s="6" t="s">
        <v>424</v>
      </c>
      <c r="D159" s="6" t="s">
        <v>503</v>
      </c>
      <c r="E159" s="7" t="s">
        <v>479</v>
      </c>
      <c r="F159" s="6" t="s">
        <v>429</v>
      </c>
      <c r="G159" s="7">
        <v>7</v>
      </c>
      <c r="H159" s="7">
        <v>6</v>
      </c>
      <c r="I159" s="7">
        <v>6</v>
      </c>
      <c r="J159" s="7">
        <v>1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9">
        <f>SUM(G159,I159,K159,M159,O159)</f>
        <v>13</v>
      </c>
      <c r="R159" s="9">
        <f>SUM(H159,J159,L159,N159,P159)</f>
        <v>7</v>
      </c>
      <c r="S159" s="10">
        <f>Q159/(Q159+R159)</f>
        <v>0.65</v>
      </c>
      <c r="T159" s="6" t="s">
        <v>428</v>
      </c>
      <c r="U159" s="6" t="s">
        <v>513</v>
      </c>
      <c r="V159" s="7" t="s">
        <v>489</v>
      </c>
    </row>
    <row r="160" spans="1:22" x14ac:dyDescent="0.2">
      <c r="A160" s="6">
        <v>1986</v>
      </c>
      <c r="B160" s="6" t="s">
        <v>477</v>
      </c>
      <c r="C160" s="6" t="s">
        <v>424</v>
      </c>
      <c r="D160" s="6" t="s">
        <v>503</v>
      </c>
      <c r="E160" s="7" t="s">
        <v>479</v>
      </c>
      <c r="F160" s="6" t="s">
        <v>322</v>
      </c>
      <c r="G160" s="7">
        <v>6</v>
      </c>
      <c r="H160" s="7">
        <v>3</v>
      </c>
      <c r="I160" s="7">
        <v>6</v>
      </c>
      <c r="J160" s="7">
        <v>2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9">
        <f>SUM(G160,I160,K160,M160,O160)</f>
        <v>12</v>
      </c>
      <c r="R160" s="9">
        <f>SUM(H160,J160,L160,N160,P160)</f>
        <v>5</v>
      </c>
      <c r="S160" s="10">
        <f>Q160/(Q160+R160)</f>
        <v>0.70588235294117652</v>
      </c>
      <c r="T160" s="6" t="s">
        <v>427</v>
      </c>
      <c r="U160" s="6" t="s">
        <v>504</v>
      </c>
      <c r="V160" s="7" t="s">
        <v>480</v>
      </c>
    </row>
    <row r="161" spans="1:22" x14ac:dyDescent="0.2">
      <c r="A161" s="6">
        <v>1984</v>
      </c>
      <c r="B161" s="6" t="s">
        <v>477</v>
      </c>
      <c r="C161" s="6" t="s">
        <v>424</v>
      </c>
      <c r="D161" s="6" t="s">
        <v>503</v>
      </c>
      <c r="E161" s="7" t="s">
        <v>479</v>
      </c>
      <c r="F161" s="6" t="s">
        <v>425</v>
      </c>
      <c r="G161" s="7">
        <v>4</v>
      </c>
      <c r="H161" s="7">
        <v>6</v>
      </c>
      <c r="I161" s="7">
        <v>6</v>
      </c>
      <c r="J161" s="7">
        <v>4</v>
      </c>
      <c r="K161" s="7">
        <v>6</v>
      </c>
      <c r="L161" s="7">
        <v>4</v>
      </c>
      <c r="M161" s="7">
        <v>0</v>
      </c>
      <c r="N161" s="7">
        <v>0</v>
      </c>
      <c r="O161" s="7">
        <v>0</v>
      </c>
      <c r="P161" s="7">
        <v>0</v>
      </c>
      <c r="Q161" s="9">
        <f>SUM(G161,I161,K161,M161,O161)</f>
        <v>16</v>
      </c>
      <c r="R161" s="9">
        <f>SUM(H161,J161,L161,N161,P161)</f>
        <v>14</v>
      </c>
      <c r="S161" s="10">
        <f>Q161/(Q161+R161)</f>
        <v>0.53333333333333333</v>
      </c>
      <c r="T161" s="6" t="s">
        <v>413</v>
      </c>
      <c r="U161" s="6" t="s">
        <v>503</v>
      </c>
      <c r="V161" s="7" t="s">
        <v>479</v>
      </c>
    </row>
    <row r="162" spans="1:22" x14ac:dyDescent="0.2">
      <c r="A162" s="6">
        <v>1983</v>
      </c>
      <c r="B162" s="6" t="s">
        <v>477</v>
      </c>
      <c r="C162" s="6" t="s">
        <v>424</v>
      </c>
      <c r="D162" s="6" t="s">
        <v>503</v>
      </c>
      <c r="E162" s="7" t="s">
        <v>479</v>
      </c>
      <c r="F162" s="6" t="s">
        <v>297</v>
      </c>
      <c r="G162" s="7">
        <v>6</v>
      </c>
      <c r="H162" s="7">
        <v>1</v>
      </c>
      <c r="I162" s="7">
        <v>6</v>
      </c>
      <c r="J162" s="7">
        <v>3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9">
        <f>SUM(G162,I162,K162,M162,O162)</f>
        <v>12</v>
      </c>
      <c r="R162" s="9">
        <f>SUM(H162,J162,L162,N162,P162)</f>
        <v>4</v>
      </c>
      <c r="S162" s="10">
        <f>Q162/(Q162+R162)</f>
        <v>0.75</v>
      </c>
      <c r="T162" s="6" t="s">
        <v>413</v>
      </c>
      <c r="U162" s="6" t="s">
        <v>503</v>
      </c>
      <c r="V162" s="7" t="s">
        <v>479</v>
      </c>
    </row>
    <row r="163" spans="1:22" x14ac:dyDescent="0.2">
      <c r="A163" s="6">
        <v>1914</v>
      </c>
      <c r="B163" s="6" t="s">
        <v>477</v>
      </c>
      <c r="C163" s="6" t="s">
        <v>330</v>
      </c>
      <c r="D163" s="6" t="s">
        <v>503</v>
      </c>
      <c r="E163" s="7" t="s">
        <v>479</v>
      </c>
      <c r="F163" s="6" t="s">
        <v>335</v>
      </c>
      <c r="G163" s="7">
        <v>6</v>
      </c>
      <c r="H163" s="7">
        <v>2</v>
      </c>
      <c r="I163" s="7">
        <v>1</v>
      </c>
      <c r="J163" s="7">
        <v>6</v>
      </c>
      <c r="K163" s="7">
        <v>6</v>
      </c>
      <c r="L163" s="7">
        <v>1</v>
      </c>
      <c r="M163" s="7">
        <v>0</v>
      </c>
      <c r="N163" s="7">
        <v>0</v>
      </c>
      <c r="O163" s="7">
        <v>0</v>
      </c>
      <c r="P163" s="7">
        <v>0</v>
      </c>
      <c r="Q163" s="9">
        <f>SUM(G163,I163,K163,M163,O163)</f>
        <v>13</v>
      </c>
      <c r="R163" s="9">
        <f>SUM(H163,J163,L163,N163,P163)</f>
        <v>9</v>
      </c>
      <c r="S163" s="10">
        <f>Q163/(Q163+R163)</f>
        <v>0.59090909090909094</v>
      </c>
      <c r="T163" s="6" t="s">
        <v>334</v>
      </c>
      <c r="U163" s="6" t="s">
        <v>503</v>
      </c>
      <c r="V163" s="7" t="s">
        <v>479</v>
      </c>
    </row>
    <row r="164" spans="1:22" x14ac:dyDescent="0.2">
      <c r="A164" s="6">
        <v>1913</v>
      </c>
      <c r="B164" s="6" t="s">
        <v>477</v>
      </c>
      <c r="C164" s="6" t="s">
        <v>330</v>
      </c>
      <c r="D164" s="6" t="s">
        <v>503</v>
      </c>
      <c r="E164" s="7" t="s">
        <v>479</v>
      </c>
      <c r="F164" s="6" t="s">
        <v>333</v>
      </c>
      <c r="G164" s="7">
        <v>6</v>
      </c>
      <c r="H164" s="7">
        <v>2</v>
      </c>
      <c r="I164" s="7">
        <v>7</v>
      </c>
      <c r="J164" s="7">
        <v>5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9">
        <f>SUM(G164,I164,K164,M164,O164)</f>
        <v>13</v>
      </c>
      <c r="R164" s="9">
        <f>SUM(H164,J164,L164,N164,P164)</f>
        <v>7</v>
      </c>
      <c r="S164" s="10">
        <f>Q164/(Q164+R164)</f>
        <v>0.65</v>
      </c>
      <c r="T164" s="6" t="s">
        <v>332</v>
      </c>
      <c r="U164" s="6" t="s">
        <v>503</v>
      </c>
      <c r="V164" s="7" t="s">
        <v>479</v>
      </c>
    </row>
    <row r="165" spans="1:22" x14ac:dyDescent="0.2">
      <c r="A165" s="6">
        <v>1912</v>
      </c>
      <c r="B165" s="6" t="s">
        <v>477</v>
      </c>
      <c r="C165" s="6" t="s">
        <v>330</v>
      </c>
      <c r="D165" s="6" t="s">
        <v>503</v>
      </c>
      <c r="E165" s="7" t="s">
        <v>479</v>
      </c>
      <c r="F165" s="6" t="s">
        <v>327</v>
      </c>
      <c r="G165" s="7">
        <v>6</v>
      </c>
      <c r="H165" s="7">
        <v>4</v>
      </c>
      <c r="I165" s="7">
        <v>6</v>
      </c>
      <c r="J165" s="7">
        <v>2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9">
        <f>SUM(G165,I165,K165,M165,O165)</f>
        <v>12</v>
      </c>
      <c r="R165" s="9">
        <f>SUM(H165,J165,L165,N165,P165)</f>
        <v>6</v>
      </c>
      <c r="S165" s="10">
        <f>Q165/(Q165+R165)</f>
        <v>0.66666666666666663</v>
      </c>
      <c r="T165" s="6" t="s">
        <v>331</v>
      </c>
      <c r="U165" s="6" t="s">
        <v>503</v>
      </c>
      <c r="V165" s="7" t="s">
        <v>479</v>
      </c>
    </row>
    <row r="166" spans="1:22" x14ac:dyDescent="0.2">
      <c r="A166" s="6">
        <v>1988</v>
      </c>
      <c r="B166" s="6" t="s">
        <v>281</v>
      </c>
      <c r="C166" s="6" t="s">
        <v>203</v>
      </c>
      <c r="D166" s="6" t="s">
        <v>505</v>
      </c>
      <c r="E166" s="7" t="s">
        <v>481</v>
      </c>
      <c r="F166" s="6" t="s">
        <v>205</v>
      </c>
      <c r="G166" s="7">
        <v>6</v>
      </c>
      <c r="H166" s="7">
        <v>4</v>
      </c>
      <c r="I166" s="7">
        <v>4</v>
      </c>
      <c r="J166" s="7">
        <v>6</v>
      </c>
      <c r="K166" s="7">
        <v>6</v>
      </c>
      <c r="L166" s="7">
        <v>3</v>
      </c>
      <c r="M166" s="7">
        <v>5</v>
      </c>
      <c r="N166" s="7">
        <v>7</v>
      </c>
      <c r="O166" s="7">
        <v>6</v>
      </c>
      <c r="P166" s="7">
        <v>4</v>
      </c>
      <c r="Q166" s="9">
        <f>SUM(G166,I166,K166,M166,O166)</f>
        <v>27</v>
      </c>
      <c r="R166" s="9">
        <f>SUM(H166,J166,L166,N166,P166)</f>
        <v>24</v>
      </c>
      <c r="S166" s="10">
        <f>Q166/(Q166+R166)</f>
        <v>0.52941176470588236</v>
      </c>
      <c r="T166" s="6" t="s">
        <v>196</v>
      </c>
      <c r="U166" s="6" t="s">
        <v>504</v>
      </c>
      <c r="V166" s="7" t="s">
        <v>480</v>
      </c>
    </row>
    <row r="167" spans="1:22" x14ac:dyDescent="0.2">
      <c r="A167" s="6">
        <v>1908</v>
      </c>
      <c r="B167" s="6" t="s">
        <v>477</v>
      </c>
      <c r="C167" s="6" t="s">
        <v>318</v>
      </c>
      <c r="D167" s="6" t="s">
        <v>503</v>
      </c>
      <c r="E167" s="7" t="s">
        <v>479</v>
      </c>
      <c r="F167" s="6" t="s">
        <v>323</v>
      </c>
      <c r="G167" s="7">
        <v>6</v>
      </c>
      <c r="H167" s="7">
        <v>3</v>
      </c>
      <c r="I167" s="7">
        <v>1</v>
      </c>
      <c r="J167" s="7">
        <v>6</v>
      </c>
      <c r="K167" s="7">
        <v>6</v>
      </c>
      <c r="L167" s="7">
        <v>3</v>
      </c>
      <c r="M167" s="7">
        <v>0</v>
      </c>
      <c r="N167" s="7">
        <v>0</v>
      </c>
      <c r="O167" s="7">
        <v>0</v>
      </c>
      <c r="P167" s="7">
        <v>0</v>
      </c>
      <c r="Q167" s="9">
        <f>SUM(G167,I167,K167,M167,O167)</f>
        <v>13</v>
      </c>
      <c r="R167" s="9">
        <f>SUM(H167,J167,L167,N167,P167)</f>
        <v>12</v>
      </c>
      <c r="S167" s="10">
        <f>Q167/(Q167+R167)</f>
        <v>0.52</v>
      </c>
      <c r="T167" s="6" t="s">
        <v>320</v>
      </c>
      <c r="U167" s="6" t="s">
        <v>503</v>
      </c>
      <c r="V167" s="7" t="s">
        <v>479</v>
      </c>
    </row>
    <row r="168" spans="1:22" x14ac:dyDescent="0.2">
      <c r="A168" s="6">
        <v>1953</v>
      </c>
      <c r="B168" s="6" t="s">
        <v>477</v>
      </c>
      <c r="C168" s="6" t="s">
        <v>381</v>
      </c>
      <c r="D168" s="6" t="s">
        <v>503</v>
      </c>
      <c r="E168" s="7" t="s">
        <v>479</v>
      </c>
      <c r="F168" s="6" t="s">
        <v>361</v>
      </c>
      <c r="G168" s="7">
        <v>6</v>
      </c>
      <c r="H168" s="7">
        <v>2</v>
      </c>
      <c r="I168" s="7">
        <v>6</v>
      </c>
      <c r="J168" s="7">
        <v>4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9">
        <f>SUM(G168,I168,K168,M168,O168)</f>
        <v>12</v>
      </c>
      <c r="R168" s="9">
        <f>SUM(H168,J168,L168,N168,P168)</f>
        <v>6</v>
      </c>
      <c r="S168" s="10">
        <f>Q168/(Q168+R168)</f>
        <v>0.66666666666666663</v>
      </c>
      <c r="T168" s="6" t="s">
        <v>377</v>
      </c>
      <c r="U168" s="6" t="s">
        <v>503</v>
      </c>
      <c r="V168" s="7" t="s">
        <v>479</v>
      </c>
    </row>
    <row r="169" spans="1:22" x14ac:dyDescent="0.2">
      <c r="A169" s="6">
        <v>1952</v>
      </c>
      <c r="B169" s="6" t="s">
        <v>477</v>
      </c>
      <c r="C169" s="6" t="s">
        <v>381</v>
      </c>
      <c r="D169" s="6" t="s">
        <v>503</v>
      </c>
      <c r="E169" s="7" t="s">
        <v>479</v>
      </c>
      <c r="F169" s="6" t="s">
        <v>384</v>
      </c>
      <c r="G169" s="7">
        <v>6</v>
      </c>
      <c r="H169" s="7">
        <v>3</v>
      </c>
      <c r="I169" s="7">
        <v>7</v>
      </c>
      <c r="J169" s="7">
        <v>5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9">
        <f>SUM(G169,I169,K169,M169,O169)</f>
        <v>13</v>
      </c>
      <c r="R169" s="9">
        <f>SUM(H169,J169,L169,N169,P169)</f>
        <v>8</v>
      </c>
      <c r="S169" s="10">
        <f>Q169/(Q169+R169)</f>
        <v>0.61904761904761907</v>
      </c>
      <c r="T169" s="6" t="s">
        <v>377</v>
      </c>
      <c r="U169" s="6" t="s">
        <v>503</v>
      </c>
      <c r="V169" s="7" t="s">
        <v>479</v>
      </c>
    </row>
    <row r="170" spans="1:22" x14ac:dyDescent="0.2">
      <c r="A170" s="6">
        <v>1951</v>
      </c>
      <c r="B170" s="6" t="s">
        <v>477</v>
      </c>
      <c r="C170" s="6" t="s">
        <v>381</v>
      </c>
      <c r="D170" s="6" t="s">
        <v>503</v>
      </c>
      <c r="E170" s="7" t="s">
        <v>479</v>
      </c>
      <c r="F170" s="6" t="s">
        <v>383</v>
      </c>
      <c r="G170" s="7">
        <v>6</v>
      </c>
      <c r="H170" s="7">
        <v>3</v>
      </c>
      <c r="I170" s="7">
        <v>1</v>
      </c>
      <c r="J170" s="7">
        <v>6</v>
      </c>
      <c r="K170" s="7">
        <v>6</v>
      </c>
      <c r="L170" s="7">
        <v>4</v>
      </c>
      <c r="M170" s="7">
        <v>0</v>
      </c>
      <c r="N170" s="7">
        <v>0</v>
      </c>
      <c r="O170" s="7">
        <v>0</v>
      </c>
      <c r="P170" s="7">
        <v>0</v>
      </c>
      <c r="Q170" s="9">
        <f>SUM(G170,I170,K170,M170,O170)</f>
        <v>13</v>
      </c>
      <c r="R170" s="9">
        <f>SUM(H170,J170,L170,N170,P170)</f>
        <v>13</v>
      </c>
      <c r="S170" s="10">
        <f>Q170/(Q170+R170)</f>
        <v>0.5</v>
      </c>
      <c r="T170" s="6" t="s">
        <v>382</v>
      </c>
      <c r="U170" s="6" t="s">
        <v>503</v>
      </c>
      <c r="V170" s="7" t="s">
        <v>479</v>
      </c>
    </row>
    <row r="171" spans="1:22" x14ac:dyDescent="0.2">
      <c r="A171" s="6">
        <v>1913</v>
      </c>
      <c r="B171" s="6" t="s">
        <v>281</v>
      </c>
      <c r="C171" s="6" t="s">
        <v>59</v>
      </c>
      <c r="D171" s="6" t="s">
        <v>503</v>
      </c>
      <c r="E171" s="7" t="s">
        <v>479</v>
      </c>
      <c r="F171" s="6" t="s">
        <v>64</v>
      </c>
      <c r="G171" s="7">
        <v>6</v>
      </c>
      <c r="H171" s="7">
        <v>4</v>
      </c>
      <c r="I171" s="7">
        <v>5</v>
      </c>
      <c r="J171" s="7">
        <v>7</v>
      </c>
      <c r="K171" s="7">
        <v>6</v>
      </c>
      <c r="L171" s="7">
        <v>3</v>
      </c>
      <c r="M171" s="7">
        <v>6</v>
      </c>
      <c r="N171" s="7">
        <v>1</v>
      </c>
      <c r="O171" s="7">
        <v>0</v>
      </c>
      <c r="P171" s="7">
        <v>0</v>
      </c>
      <c r="Q171" s="9">
        <f>SUM(G171,I171,K171,M171,O171)</f>
        <v>23</v>
      </c>
      <c r="R171" s="9">
        <f>SUM(H171,J171,L171,N171,P171)</f>
        <v>15</v>
      </c>
      <c r="S171" s="10">
        <f>Q171/(Q171+R171)</f>
        <v>0.60526315789473684</v>
      </c>
      <c r="T171" s="6" t="s">
        <v>63</v>
      </c>
      <c r="U171" s="6" t="s">
        <v>503</v>
      </c>
      <c r="V171" s="7" t="s">
        <v>479</v>
      </c>
    </row>
    <row r="172" spans="1:22" x14ac:dyDescent="0.2">
      <c r="A172" s="6">
        <v>1912</v>
      </c>
      <c r="B172" s="6" t="s">
        <v>281</v>
      </c>
      <c r="C172" s="6" t="s">
        <v>59</v>
      </c>
      <c r="D172" s="6" t="s">
        <v>503</v>
      </c>
      <c r="E172" s="7" t="s">
        <v>479</v>
      </c>
      <c r="F172" s="6" t="s">
        <v>62</v>
      </c>
      <c r="G172" s="7">
        <v>3</v>
      </c>
      <c r="H172" s="7">
        <v>6</v>
      </c>
      <c r="I172" s="7">
        <v>2</v>
      </c>
      <c r="J172" s="7">
        <v>6</v>
      </c>
      <c r="K172" s="7">
        <v>6</v>
      </c>
      <c r="L172" s="7">
        <v>2</v>
      </c>
      <c r="M172" s="7">
        <v>6</v>
      </c>
      <c r="N172" s="7">
        <v>4</v>
      </c>
      <c r="O172" s="7">
        <v>6</v>
      </c>
      <c r="P172" s="7">
        <v>2</v>
      </c>
      <c r="Q172" s="9">
        <f>SUM(G172,I172,K172,M172,O172)</f>
        <v>23</v>
      </c>
      <c r="R172" s="9">
        <f>SUM(H172,J172,L172,N172,P172)</f>
        <v>20</v>
      </c>
      <c r="S172" s="10">
        <f>Q172/(Q172+R172)</f>
        <v>0.53488372093023251</v>
      </c>
      <c r="T172" s="6" t="s">
        <v>61</v>
      </c>
      <c r="U172" s="6" t="s">
        <v>503</v>
      </c>
      <c r="V172" s="7" t="s">
        <v>479</v>
      </c>
    </row>
    <row r="173" spans="1:22" x14ac:dyDescent="0.2">
      <c r="A173" s="6">
        <v>1904</v>
      </c>
      <c r="B173" s="6" t="s">
        <v>477</v>
      </c>
      <c r="C173" s="6" t="s">
        <v>314</v>
      </c>
      <c r="D173" s="6" t="s">
        <v>503</v>
      </c>
      <c r="E173" s="7" t="s">
        <v>479</v>
      </c>
      <c r="F173" s="6" t="s">
        <v>315</v>
      </c>
      <c r="G173" s="7">
        <v>6</v>
      </c>
      <c r="H173" s="7">
        <v>1</v>
      </c>
      <c r="I173" s="7">
        <v>6</v>
      </c>
      <c r="J173" s="7">
        <v>2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9">
        <f>SUM(G173,I173,K173,M173,O173)</f>
        <v>12</v>
      </c>
      <c r="R173" s="9">
        <f>SUM(H173,J173,L173,N173,P173)</f>
        <v>3</v>
      </c>
      <c r="S173" s="10">
        <f>Q173/(Q173+R173)</f>
        <v>0.8</v>
      </c>
      <c r="T173" s="6" t="s">
        <v>293</v>
      </c>
      <c r="U173" s="6" t="s">
        <v>503</v>
      </c>
      <c r="V173" s="7" t="s">
        <v>479</v>
      </c>
    </row>
    <row r="174" spans="1:22" x14ac:dyDescent="0.2">
      <c r="A174" s="6">
        <v>1926</v>
      </c>
      <c r="B174" s="6" t="s">
        <v>477</v>
      </c>
      <c r="C174" s="6" t="s">
        <v>344</v>
      </c>
      <c r="D174" s="6" t="s">
        <v>503</v>
      </c>
      <c r="E174" s="7" t="s">
        <v>479</v>
      </c>
      <c r="F174" s="6" t="s">
        <v>349</v>
      </c>
      <c r="G174" s="7">
        <v>4</v>
      </c>
      <c r="H174" s="7">
        <v>6</v>
      </c>
      <c r="I174" s="7">
        <v>6</v>
      </c>
      <c r="J174" s="7">
        <v>4</v>
      </c>
      <c r="K174" s="7">
        <v>9</v>
      </c>
      <c r="L174" s="7">
        <v>7</v>
      </c>
      <c r="M174" s="7">
        <v>0</v>
      </c>
      <c r="N174" s="7">
        <v>0</v>
      </c>
      <c r="O174" s="7">
        <v>0</v>
      </c>
      <c r="P174" s="7">
        <v>0</v>
      </c>
      <c r="Q174" s="9">
        <f>SUM(G174,I174,K174,M174,O174)</f>
        <v>19</v>
      </c>
      <c r="R174" s="9">
        <f>SUM(H174,J174,L174,N174,P174)</f>
        <v>17</v>
      </c>
      <c r="S174" s="10">
        <f>Q174/(Q174+R174)</f>
        <v>0.52777777777777779</v>
      </c>
      <c r="T174" s="6" t="s">
        <v>348</v>
      </c>
      <c r="U174" s="6" t="s">
        <v>503</v>
      </c>
      <c r="V174" s="7" t="s">
        <v>479</v>
      </c>
    </row>
    <row r="175" spans="1:22" x14ac:dyDescent="0.2">
      <c r="A175" s="6">
        <v>1922</v>
      </c>
      <c r="B175" s="6" t="s">
        <v>477</v>
      </c>
      <c r="C175" s="6" t="s">
        <v>344</v>
      </c>
      <c r="D175" s="6" t="s">
        <v>503</v>
      </c>
      <c r="E175" s="7" t="s">
        <v>479</v>
      </c>
      <c r="F175" s="6" t="s">
        <v>341</v>
      </c>
      <c r="G175" s="7">
        <v>6</v>
      </c>
      <c r="H175" s="7">
        <v>3</v>
      </c>
      <c r="I175" s="7">
        <v>6</v>
      </c>
      <c r="J175" s="7">
        <v>1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9">
        <f>SUM(G175,I175,K175,M175,O175)</f>
        <v>12</v>
      </c>
      <c r="R175" s="9">
        <f>SUM(H175,J175,L175,N175,P175)</f>
        <v>4</v>
      </c>
      <c r="S175" s="10">
        <f>Q175/(Q175+R175)</f>
        <v>0.75</v>
      </c>
      <c r="T175" s="6" t="s">
        <v>343</v>
      </c>
      <c r="U175" s="6" t="s">
        <v>503</v>
      </c>
      <c r="V175" s="7" t="s">
        <v>479</v>
      </c>
    </row>
    <row r="176" spans="1:22" x14ac:dyDescent="0.2">
      <c r="A176" s="6">
        <v>1921</v>
      </c>
      <c r="B176" s="6" t="s">
        <v>477</v>
      </c>
      <c r="C176" s="6" t="s">
        <v>344</v>
      </c>
      <c r="D176" s="6" t="s">
        <v>503</v>
      </c>
      <c r="E176" s="7" t="s">
        <v>479</v>
      </c>
      <c r="F176" s="6" t="s">
        <v>342</v>
      </c>
      <c r="G176" s="7">
        <v>4</v>
      </c>
      <c r="H176" s="7">
        <v>6</v>
      </c>
      <c r="I176" s="7">
        <v>6</v>
      </c>
      <c r="J176" s="7">
        <v>4</v>
      </c>
      <c r="K176" s="7">
        <v>6</v>
      </c>
      <c r="L176" s="7">
        <v>2</v>
      </c>
      <c r="M176" s="7">
        <v>0</v>
      </c>
      <c r="N176" s="7">
        <v>0</v>
      </c>
      <c r="O176" s="7">
        <v>0</v>
      </c>
      <c r="P176" s="7">
        <v>0</v>
      </c>
      <c r="Q176" s="9">
        <f>SUM(G176,I176,K176,M176,O176)</f>
        <v>16</v>
      </c>
      <c r="R176" s="9">
        <f>SUM(H176,J176,L176,N176,P176)</f>
        <v>12</v>
      </c>
      <c r="S176" s="10">
        <f>Q176/(Q176+R176)</f>
        <v>0.5714285714285714</v>
      </c>
      <c r="T176" s="6" t="s">
        <v>330</v>
      </c>
      <c r="U176" s="6" t="s">
        <v>503</v>
      </c>
      <c r="V176" s="7" t="s">
        <v>479</v>
      </c>
    </row>
    <row r="177" spans="1:22" x14ac:dyDescent="0.2">
      <c r="A177" s="6">
        <v>1920</v>
      </c>
      <c r="B177" s="6" t="s">
        <v>477</v>
      </c>
      <c r="C177" s="6" t="s">
        <v>344</v>
      </c>
      <c r="D177" s="6" t="s">
        <v>503</v>
      </c>
      <c r="E177" s="7" t="s">
        <v>479</v>
      </c>
      <c r="F177" s="6" t="s">
        <v>341</v>
      </c>
      <c r="G177" s="7">
        <v>6</v>
      </c>
      <c r="H177" s="7">
        <v>3</v>
      </c>
      <c r="I177" s="7">
        <v>6</v>
      </c>
      <c r="J177" s="7">
        <v>1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9">
        <f>SUM(G177,I177,K177,M177,O177)</f>
        <v>12</v>
      </c>
      <c r="R177" s="9">
        <f>SUM(H177,J177,L177,N177,P177)</f>
        <v>4</v>
      </c>
      <c r="S177" s="10">
        <f>Q177/(Q177+R177)</f>
        <v>0.75</v>
      </c>
      <c r="T177" s="6" t="s">
        <v>340</v>
      </c>
      <c r="U177" s="6" t="s">
        <v>503</v>
      </c>
      <c r="V177" s="7" t="s">
        <v>479</v>
      </c>
    </row>
    <row r="178" spans="1:22" x14ac:dyDescent="0.2">
      <c r="A178" s="6">
        <v>1918</v>
      </c>
      <c r="B178" s="6" t="s">
        <v>477</v>
      </c>
      <c r="C178" s="6" t="s">
        <v>344</v>
      </c>
      <c r="D178" s="6" t="s">
        <v>509</v>
      </c>
      <c r="E178" s="7" t="s">
        <v>485</v>
      </c>
      <c r="F178" s="6" t="s">
        <v>319</v>
      </c>
      <c r="G178" s="7">
        <v>6</v>
      </c>
      <c r="H178" s="7">
        <v>4</v>
      </c>
      <c r="I178" s="7">
        <v>6</v>
      </c>
      <c r="J178" s="7">
        <v>3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9">
        <f>SUM(G178,I178,K178,M178,O178)</f>
        <v>12</v>
      </c>
      <c r="R178" s="9">
        <f>SUM(H178,J178,L178,N178,P178)</f>
        <v>7</v>
      </c>
      <c r="S178" s="10">
        <f>Q178/(Q178+R178)</f>
        <v>0.63157894736842102</v>
      </c>
      <c r="T178" s="6" t="s">
        <v>339</v>
      </c>
      <c r="U178" s="6" t="s">
        <v>503</v>
      </c>
      <c r="V178" s="7" t="s">
        <v>479</v>
      </c>
    </row>
    <row r="179" spans="1:22" x14ac:dyDescent="0.2">
      <c r="A179" s="6">
        <v>1917</v>
      </c>
      <c r="B179" s="6" t="s">
        <v>477</v>
      </c>
      <c r="C179" s="6" t="s">
        <v>344</v>
      </c>
      <c r="D179" s="6" t="s">
        <v>509</v>
      </c>
      <c r="E179" s="7" t="s">
        <v>485</v>
      </c>
      <c r="F179" s="6" t="s">
        <v>338</v>
      </c>
      <c r="G179" s="7">
        <v>4</v>
      </c>
      <c r="H179" s="7">
        <v>6</v>
      </c>
      <c r="I179" s="7">
        <v>6</v>
      </c>
      <c r="J179" s="7">
        <v>0</v>
      </c>
      <c r="K179" s="7">
        <v>6</v>
      </c>
      <c r="L179" s="7">
        <v>2</v>
      </c>
      <c r="M179" s="7">
        <v>0</v>
      </c>
      <c r="N179" s="7">
        <v>0</v>
      </c>
      <c r="O179" s="7">
        <v>0</v>
      </c>
      <c r="P179" s="7">
        <v>0</v>
      </c>
      <c r="Q179" s="9">
        <f>SUM(G179,I179,K179,M179,O179)</f>
        <v>16</v>
      </c>
      <c r="R179" s="9">
        <f>SUM(H179,J179,L179,N179,P179)</f>
        <v>8</v>
      </c>
      <c r="S179" s="10">
        <f>Q179/(Q179+R179)</f>
        <v>0.66666666666666663</v>
      </c>
      <c r="T179" s="6" t="s">
        <v>337</v>
      </c>
      <c r="U179" s="6" t="s">
        <v>503</v>
      </c>
      <c r="V179" s="7" t="s">
        <v>479</v>
      </c>
    </row>
    <row r="180" spans="1:22" x14ac:dyDescent="0.2">
      <c r="A180" s="6">
        <v>1916</v>
      </c>
      <c r="B180" s="6" t="s">
        <v>477</v>
      </c>
      <c r="C180" s="6" t="s">
        <v>344</v>
      </c>
      <c r="D180" s="6" t="s">
        <v>509</v>
      </c>
      <c r="E180" s="7" t="s">
        <v>485</v>
      </c>
      <c r="F180" s="6" t="s">
        <v>325</v>
      </c>
      <c r="G180" s="7">
        <v>6</v>
      </c>
      <c r="H180" s="7">
        <v>0</v>
      </c>
      <c r="I180" s="7">
        <v>6</v>
      </c>
      <c r="J180" s="7">
        <v>1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9">
        <f>SUM(G180,I180,K180,M180,O180)</f>
        <v>12</v>
      </c>
      <c r="R180" s="9">
        <f>SUM(H180,J180,L180,N180,P180)</f>
        <v>1</v>
      </c>
      <c r="S180" s="10">
        <f>Q180/(Q180+R180)</f>
        <v>0.92307692307692313</v>
      </c>
      <c r="T180" s="6" t="s">
        <v>326</v>
      </c>
      <c r="U180" s="6" t="s">
        <v>503</v>
      </c>
      <c r="V180" s="7" t="s">
        <v>479</v>
      </c>
    </row>
    <row r="181" spans="1:22" x14ac:dyDescent="0.2">
      <c r="A181" s="6">
        <v>1915</v>
      </c>
      <c r="B181" s="6" t="s">
        <v>477</v>
      </c>
      <c r="C181" s="6" t="s">
        <v>344</v>
      </c>
      <c r="D181" s="6" t="s">
        <v>509</v>
      </c>
      <c r="E181" s="7" t="s">
        <v>485</v>
      </c>
      <c r="F181" s="6" t="s">
        <v>336</v>
      </c>
      <c r="G181" s="7">
        <v>4</v>
      </c>
      <c r="H181" s="7">
        <v>6</v>
      </c>
      <c r="I181" s="7">
        <v>6</v>
      </c>
      <c r="J181" s="7">
        <v>2</v>
      </c>
      <c r="K181" s="7">
        <v>6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9">
        <f>SUM(G181,I181,K181,M181,O181)</f>
        <v>16</v>
      </c>
      <c r="R181" s="9">
        <f>SUM(H181,J181,L181,N181,P181)</f>
        <v>8</v>
      </c>
      <c r="S181" s="10">
        <f>Q181/(Q181+R181)</f>
        <v>0.66666666666666663</v>
      </c>
      <c r="T181" s="6" t="s">
        <v>324</v>
      </c>
      <c r="U181" s="6" t="s">
        <v>503</v>
      </c>
      <c r="V181" s="7" t="s">
        <v>479</v>
      </c>
    </row>
    <row r="182" spans="1:22" x14ac:dyDescent="0.2">
      <c r="A182" s="6">
        <v>1992</v>
      </c>
      <c r="B182" s="6" t="s">
        <v>477</v>
      </c>
      <c r="C182" s="6" t="s">
        <v>434</v>
      </c>
      <c r="D182" s="6" t="s">
        <v>502</v>
      </c>
      <c r="E182" s="7" t="s">
        <v>478</v>
      </c>
      <c r="F182" s="6" t="s">
        <v>437</v>
      </c>
      <c r="G182" s="7">
        <v>6</v>
      </c>
      <c r="H182" s="7">
        <v>3</v>
      </c>
      <c r="I182" s="7">
        <v>6</v>
      </c>
      <c r="J182" s="7">
        <v>3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9">
        <f>SUM(G182,I182,K182,M182,O182)</f>
        <v>12</v>
      </c>
      <c r="R182" s="9">
        <f>SUM(H182,J182,L182,N182,P182)</f>
        <v>6</v>
      </c>
      <c r="S182" s="10">
        <f>Q182/(Q182+R182)</f>
        <v>0.66666666666666663</v>
      </c>
      <c r="T182" s="6" t="s">
        <v>436</v>
      </c>
      <c r="U182" s="6" t="s">
        <v>516</v>
      </c>
      <c r="V182" s="7" t="s">
        <v>492</v>
      </c>
    </row>
    <row r="183" spans="1:22" x14ac:dyDescent="0.2">
      <c r="A183" s="6">
        <v>1991</v>
      </c>
      <c r="B183" s="6" t="s">
        <v>477</v>
      </c>
      <c r="C183" s="6" t="s">
        <v>434</v>
      </c>
      <c r="D183" s="6" t="s">
        <v>502</v>
      </c>
      <c r="E183" s="7" t="s">
        <v>478</v>
      </c>
      <c r="F183" s="6" t="s">
        <v>435</v>
      </c>
      <c r="G183" s="7">
        <v>7</v>
      </c>
      <c r="H183" s="7">
        <v>6</v>
      </c>
      <c r="I183" s="7">
        <v>6</v>
      </c>
      <c r="J183" s="7">
        <v>1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9">
        <f>SUM(G183,I183,K183,M183,O183)</f>
        <v>13</v>
      </c>
      <c r="R183" s="9">
        <f>SUM(H183,J183,L183,N183,P183)</f>
        <v>7</v>
      </c>
      <c r="S183" s="10">
        <f>Q183/(Q183+R183)</f>
        <v>0.65</v>
      </c>
      <c r="T183" s="6" t="s">
        <v>424</v>
      </c>
      <c r="U183" s="6" t="s">
        <v>503</v>
      </c>
      <c r="V183" s="7" t="s">
        <v>479</v>
      </c>
    </row>
    <row r="184" spans="1:22" x14ac:dyDescent="0.2">
      <c r="A184" s="6">
        <v>1900</v>
      </c>
      <c r="B184" s="6" t="s">
        <v>477</v>
      </c>
      <c r="C184" s="6" t="s">
        <v>308</v>
      </c>
      <c r="D184" s="6" t="s">
        <v>503</v>
      </c>
      <c r="E184" s="7" t="s">
        <v>479</v>
      </c>
      <c r="F184" s="6" t="s">
        <v>310</v>
      </c>
      <c r="G184" s="7">
        <v>6</v>
      </c>
      <c r="H184" s="7">
        <v>2</v>
      </c>
      <c r="I184" s="7">
        <v>6</v>
      </c>
      <c r="J184" s="7">
        <v>2</v>
      </c>
      <c r="K184" s="7">
        <v>6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9">
        <f>SUM(G184,I184,K184,M184,O184)</f>
        <v>18</v>
      </c>
      <c r="R184" s="9">
        <f>SUM(H184,J184,L184,N184,P184)</f>
        <v>4</v>
      </c>
      <c r="S184" s="10">
        <f>Q184/(Q184+R184)</f>
        <v>0.81818181818181823</v>
      </c>
      <c r="T184" s="6" t="s">
        <v>309</v>
      </c>
      <c r="U184" s="6" t="s">
        <v>503</v>
      </c>
      <c r="V184" s="7" t="s">
        <v>479</v>
      </c>
    </row>
    <row r="185" spans="1:22" x14ac:dyDescent="0.2">
      <c r="A185" s="6">
        <v>2020</v>
      </c>
      <c r="B185" s="6" t="s">
        <v>477</v>
      </c>
      <c r="C185" s="6" t="s">
        <v>471</v>
      </c>
      <c r="D185" s="6" t="s">
        <v>511</v>
      </c>
      <c r="E185" s="7" t="s">
        <v>487</v>
      </c>
      <c r="F185" s="6" t="s">
        <v>473</v>
      </c>
      <c r="G185" s="7">
        <v>1</v>
      </c>
      <c r="H185" s="7">
        <v>6</v>
      </c>
      <c r="I185" s="7">
        <v>6</v>
      </c>
      <c r="J185" s="7">
        <v>3</v>
      </c>
      <c r="K185" s="7">
        <v>6</v>
      </c>
      <c r="L185" s="7">
        <v>3</v>
      </c>
      <c r="M185" s="7">
        <v>0</v>
      </c>
      <c r="N185" s="7">
        <v>0</v>
      </c>
      <c r="O185" s="7">
        <v>0</v>
      </c>
      <c r="P185" s="7">
        <v>0</v>
      </c>
      <c r="Q185" s="9">
        <f>SUM(G185,I185,K185,M185,O185)</f>
        <v>13</v>
      </c>
      <c r="R185" s="9">
        <f>SUM(H185,J185,L185,N185,P185)</f>
        <v>12</v>
      </c>
      <c r="S185" s="10">
        <f>Q185/(Q185+R185)</f>
        <v>0.52</v>
      </c>
      <c r="T185" s="6" t="s">
        <v>460</v>
      </c>
      <c r="U185" s="6" t="s">
        <v>527</v>
      </c>
      <c r="V185" s="7" t="s">
        <v>537</v>
      </c>
    </row>
    <row r="186" spans="1:22" x14ac:dyDescent="0.2">
      <c r="A186" s="6">
        <v>2018</v>
      </c>
      <c r="B186" s="6" t="s">
        <v>477</v>
      </c>
      <c r="C186" s="6" t="s">
        <v>471</v>
      </c>
      <c r="D186" s="6" t="s">
        <v>511</v>
      </c>
      <c r="E186" s="7" t="s">
        <v>487</v>
      </c>
      <c r="F186" s="6" t="s">
        <v>361</v>
      </c>
      <c r="G186" s="7">
        <v>6</v>
      </c>
      <c r="H186" s="7">
        <v>2</v>
      </c>
      <c r="I186" s="7">
        <v>6</v>
      </c>
      <c r="J186" s="7">
        <v>4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9">
        <f>SUM(G186,I186,K186,M186,O186)</f>
        <v>12</v>
      </c>
      <c r="R186" s="9">
        <f>SUM(H186,J186,L186,N186,P186)</f>
        <v>6</v>
      </c>
      <c r="S186" s="10">
        <f>Q186/(Q186+R186)</f>
        <v>0.66666666666666663</v>
      </c>
      <c r="T186" s="6" t="s">
        <v>444</v>
      </c>
      <c r="U186" s="6" t="s">
        <v>503</v>
      </c>
      <c r="V186" s="7" t="s">
        <v>479</v>
      </c>
    </row>
    <row r="187" spans="1:22" x14ac:dyDescent="0.2">
      <c r="A187" s="6">
        <v>1960</v>
      </c>
      <c r="B187" s="6" t="s">
        <v>281</v>
      </c>
      <c r="C187" s="6" t="s">
        <v>152</v>
      </c>
      <c r="D187" s="6" t="s">
        <v>523</v>
      </c>
      <c r="E187" s="7" t="s">
        <v>499</v>
      </c>
      <c r="F187" s="6" t="s">
        <v>156</v>
      </c>
      <c r="G187" s="7">
        <v>6</v>
      </c>
      <c r="H187" s="7">
        <v>4</v>
      </c>
      <c r="I187" s="7">
        <v>6</v>
      </c>
      <c r="J187" s="7">
        <v>4</v>
      </c>
      <c r="K187" s="7">
        <v>9</v>
      </c>
      <c r="L187" s="7">
        <v>7</v>
      </c>
      <c r="M187" s="7">
        <v>0</v>
      </c>
      <c r="N187" s="7">
        <v>0</v>
      </c>
      <c r="O187" s="7">
        <v>0</v>
      </c>
      <c r="P187" s="7">
        <v>0</v>
      </c>
      <c r="Q187" s="9">
        <f>SUM(G187,I187,K187,M187,O187)</f>
        <v>21</v>
      </c>
      <c r="R187" s="9">
        <f>SUM(H187,J187,L187,N187,P187)</f>
        <v>15</v>
      </c>
      <c r="S187" s="10">
        <f>Q187/(Q187+R187)</f>
        <v>0.58333333333333337</v>
      </c>
      <c r="T187" s="6" t="s">
        <v>155</v>
      </c>
      <c r="U187" s="6" t="s">
        <v>523</v>
      </c>
      <c r="V187" s="7" t="s">
        <v>499</v>
      </c>
    </row>
    <row r="188" spans="1:22" x14ac:dyDescent="0.2">
      <c r="A188" s="6">
        <v>1959</v>
      </c>
      <c r="B188" s="6" t="s">
        <v>281</v>
      </c>
      <c r="C188" s="6" t="s">
        <v>152</v>
      </c>
      <c r="D188" s="6" t="s">
        <v>523</v>
      </c>
      <c r="E188" s="7" t="s">
        <v>499</v>
      </c>
      <c r="F188" s="6" t="s">
        <v>154</v>
      </c>
      <c r="G188" s="7">
        <v>6</v>
      </c>
      <c r="H188" s="7">
        <v>3</v>
      </c>
      <c r="I188" s="7">
        <v>5</v>
      </c>
      <c r="J188" s="7">
        <v>7</v>
      </c>
      <c r="K188" s="7">
        <v>6</v>
      </c>
      <c r="L188" s="7">
        <v>2</v>
      </c>
      <c r="M188" s="7">
        <v>6</v>
      </c>
      <c r="N188" s="7">
        <v>4</v>
      </c>
      <c r="O188" s="7">
        <v>0</v>
      </c>
      <c r="P188" s="7">
        <v>0</v>
      </c>
      <c r="Q188" s="9">
        <f>SUM(G188,I188,K188,M188,O188)</f>
        <v>23</v>
      </c>
      <c r="R188" s="9">
        <f>SUM(H188,J188,L188,N188,P188)</f>
        <v>16</v>
      </c>
      <c r="S188" s="10">
        <f>Q188/(Q188+R188)</f>
        <v>0.58974358974358976</v>
      </c>
      <c r="T188" s="6" t="s">
        <v>153</v>
      </c>
      <c r="U188" s="6" t="s">
        <v>503</v>
      </c>
      <c r="V188" s="7" t="s">
        <v>479</v>
      </c>
    </row>
    <row r="189" spans="1:22" x14ac:dyDescent="0.2">
      <c r="A189" s="6">
        <v>2018</v>
      </c>
      <c r="B189" s="6" t="s">
        <v>281</v>
      </c>
      <c r="C189" s="6" t="s">
        <v>239</v>
      </c>
      <c r="D189" s="6" t="s">
        <v>506</v>
      </c>
      <c r="E189" s="7" t="s">
        <v>482</v>
      </c>
      <c r="F189" s="6" t="s">
        <v>258</v>
      </c>
      <c r="G189" s="7">
        <v>6</v>
      </c>
      <c r="H189" s="7">
        <v>3</v>
      </c>
      <c r="I189" s="7">
        <v>7</v>
      </c>
      <c r="J189" s="7">
        <v>6</v>
      </c>
      <c r="K189" s="7">
        <v>6</v>
      </c>
      <c r="L189" s="7">
        <v>3</v>
      </c>
      <c r="M189" s="7">
        <v>0</v>
      </c>
      <c r="N189" s="7">
        <v>0</v>
      </c>
      <c r="O189" s="7">
        <v>0</v>
      </c>
      <c r="P189" s="7">
        <v>0</v>
      </c>
      <c r="Q189" s="9">
        <f>SUM(G189,I189,K189,M189,O189)</f>
        <v>19</v>
      </c>
      <c r="R189" s="9">
        <f>SUM(H189,J189,L189,N189,P189)</f>
        <v>12</v>
      </c>
      <c r="S189" s="10">
        <f>Q189/(Q189+R189)</f>
        <v>0.61290322580645162</v>
      </c>
      <c r="T189" s="6" t="s">
        <v>243</v>
      </c>
      <c r="U189" s="6" t="s">
        <v>524</v>
      </c>
      <c r="V189" s="7" t="s">
        <v>500</v>
      </c>
    </row>
    <row r="190" spans="1:22" x14ac:dyDescent="0.2">
      <c r="A190" s="6">
        <v>2015</v>
      </c>
      <c r="B190" s="6" t="s">
        <v>281</v>
      </c>
      <c r="C190" s="6" t="s">
        <v>239</v>
      </c>
      <c r="D190" s="6" t="s">
        <v>506</v>
      </c>
      <c r="E190" s="7" t="s">
        <v>482</v>
      </c>
      <c r="F190" s="6" t="s">
        <v>253</v>
      </c>
      <c r="G190" s="7">
        <v>6</v>
      </c>
      <c r="H190" s="7">
        <v>4</v>
      </c>
      <c r="I190" s="7">
        <v>5</v>
      </c>
      <c r="J190" s="7">
        <v>7</v>
      </c>
      <c r="K190" s="7">
        <v>6</v>
      </c>
      <c r="L190" s="7">
        <v>4</v>
      </c>
      <c r="M190" s="7">
        <v>6</v>
      </c>
      <c r="N190" s="7">
        <v>4</v>
      </c>
      <c r="O190" s="7">
        <v>0</v>
      </c>
      <c r="P190" s="7">
        <v>0</v>
      </c>
      <c r="Q190" s="9">
        <f>SUM(G190,I190,K190,M190,O190)</f>
        <v>23</v>
      </c>
      <c r="R190" s="9">
        <f>SUM(H190,J190,L190,N190,P190)</f>
        <v>19</v>
      </c>
      <c r="S190" s="10">
        <f>Q190/(Q190+R190)</f>
        <v>0.54761904761904767</v>
      </c>
      <c r="T190" s="6" t="s">
        <v>235</v>
      </c>
      <c r="U190" s="6" t="s">
        <v>525</v>
      </c>
      <c r="V190" s="7" t="s">
        <v>501</v>
      </c>
    </row>
    <row r="191" spans="1:22" x14ac:dyDescent="0.2">
      <c r="A191" s="6">
        <v>2011</v>
      </c>
      <c r="B191" s="6" t="s">
        <v>281</v>
      </c>
      <c r="C191" s="6" t="s">
        <v>239</v>
      </c>
      <c r="D191" s="6" t="s">
        <v>506</v>
      </c>
      <c r="E191" s="7" t="s">
        <v>482</v>
      </c>
      <c r="F191" s="6" t="s">
        <v>247</v>
      </c>
      <c r="G191" s="7">
        <v>6</v>
      </c>
      <c r="H191" s="7">
        <v>2</v>
      </c>
      <c r="I191" s="7">
        <v>6</v>
      </c>
      <c r="J191" s="7">
        <v>4</v>
      </c>
      <c r="K191" s="7">
        <v>6</v>
      </c>
      <c r="L191" s="7">
        <v>7</v>
      </c>
      <c r="M191" s="7">
        <v>6</v>
      </c>
      <c r="N191" s="7">
        <v>1</v>
      </c>
      <c r="O191" s="7">
        <v>0</v>
      </c>
      <c r="P191" s="7">
        <v>0</v>
      </c>
      <c r="Q191" s="9">
        <f>SUM(G191,I191,K191,M191,O191)</f>
        <v>24</v>
      </c>
      <c r="R191" s="9">
        <f>SUM(H191,J191,L191,N191,P191)</f>
        <v>14</v>
      </c>
      <c r="S191" s="10">
        <f>Q191/(Q191+R191)</f>
        <v>0.63157894736842102</v>
      </c>
      <c r="T191" s="6" t="s">
        <v>245</v>
      </c>
      <c r="U191" s="6" t="s">
        <v>516</v>
      </c>
      <c r="V191" s="7" t="s">
        <v>492</v>
      </c>
    </row>
    <row r="192" spans="1:22" x14ac:dyDescent="0.2">
      <c r="A192" s="6">
        <v>1892</v>
      </c>
      <c r="B192" s="6" t="s">
        <v>281</v>
      </c>
      <c r="C192" s="6" t="s">
        <v>21</v>
      </c>
      <c r="D192" s="6" t="s">
        <v>503</v>
      </c>
      <c r="E192" s="7" t="s">
        <v>479</v>
      </c>
      <c r="F192" s="6" t="s">
        <v>26</v>
      </c>
      <c r="G192" s="7">
        <v>7</v>
      </c>
      <c r="H192" s="7">
        <v>5</v>
      </c>
      <c r="I192" s="7">
        <v>3</v>
      </c>
      <c r="J192" s="7">
        <v>6</v>
      </c>
      <c r="K192" s="7">
        <v>6</v>
      </c>
      <c r="L192" s="7">
        <v>3</v>
      </c>
      <c r="M192" s="7">
        <v>7</v>
      </c>
      <c r="N192" s="7">
        <v>5</v>
      </c>
      <c r="O192" s="7">
        <v>0</v>
      </c>
      <c r="P192" s="7">
        <v>0</v>
      </c>
      <c r="Q192" s="9">
        <f>SUM(G192,I192,K192,M192,O192)</f>
        <v>23</v>
      </c>
      <c r="R192" s="9">
        <f>SUM(H192,J192,L192,N192,P192)</f>
        <v>19</v>
      </c>
      <c r="S192" s="10">
        <f>Q192/(Q192+R192)</f>
        <v>0.54761904761904767</v>
      </c>
      <c r="T192" s="6" t="s">
        <v>25</v>
      </c>
      <c r="U192" s="6" t="s">
        <v>503</v>
      </c>
      <c r="V192" s="7" t="s">
        <v>479</v>
      </c>
    </row>
    <row r="193" spans="1:22" x14ac:dyDescent="0.2">
      <c r="A193" s="6">
        <v>1891</v>
      </c>
      <c r="B193" s="6" t="s">
        <v>281</v>
      </c>
      <c r="C193" s="6" t="s">
        <v>21</v>
      </c>
      <c r="D193" s="6" t="s">
        <v>503</v>
      </c>
      <c r="E193" s="7" t="s">
        <v>479</v>
      </c>
      <c r="F193" s="6" t="s">
        <v>24</v>
      </c>
      <c r="G193" s="7">
        <v>2</v>
      </c>
      <c r="H193" s="7">
        <v>6</v>
      </c>
      <c r="I193" s="7">
        <v>7</v>
      </c>
      <c r="J193" s="7">
        <v>5</v>
      </c>
      <c r="K193" s="7">
        <v>7</v>
      </c>
      <c r="L193" s="7">
        <v>9</v>
      </c>
      <c r="M193" s="7">
        <v>6</v>
      </c>
      <c r="N193" s="7">
        <v>1</v>
      </c>
      <c r="O193" s="7">
        <v>6</v>
      </c>
      <c r="P193" s="7">
        <v>2</v>
      </c>
      <c r="Q193" s="9">
        <f>SUM(G193,I193,K193,M193,O193)</f>
        <v>28</v>
      </c>
      <c r="R193" s="9">
        <f>SUM(H193,J193,L193,N193,P193)</f>
        <v>23</v>
      </c>
      <c r="S193" s="10">
        <f>Q193/(Q193+R193)</f>
        <v>0.5490196078431373</v>
      </c>
      <c r="T193" s="6" t="s">
        <v>23</v>
      </c>
      <c r="U193" s="6" t="s">
        <v>503</v>
      </c>
      <c r="V193" s="7" t="s">
        <v>479</v>
      </c>
    </row>
    <row r="194" spans="1:22" x14ac:dyDescent="0.2">
      <c r="A194" s="6">
        <v>1890</v>
      </c>
      <c r="B194" s="6" t="s">
        <v>281</v>
      </c>
      <c r="C194" s="6" t="s">
        <v>21</v>
      </c>
      <c r="D194" s="6" t="s">
        <v>503</v>
      </c>
      <c r="E194" s="7" t="s">
        <v>479</v>
      </c>
      <c r="F194" s="6" t="s">
        <v>22</v>
      </c>
      <c r="G194" s="7">
        <v>6</v>
      </c>
      <c r="H194" s="7">
        <v>2</v>
      </c>
      <c r="I194" s="7">
        <v>4</v>
      </c>
      <c r="J194" s="7">
        <v>6</v>
      </c>
      <c r="K194" s="7">
        <v>6</v>
      </c>
      <c r="L194" s="7">
        <v>3</v>
      </c>
      <c r="M194" s="7">
        <v>6</v>
      </c>
      <c r="N194" s="7">
        <v>1</v>
      </c>
      <c r="O194" s="7">
        <v>0</v>
      </c>
      <c r="P194" s="7">
        <v>0</v>
      </c>
      <c r="Q194" s="9">
        <f>SUM(G194,I194,K194,M194,O194)</f>
        <v>22</v>
      </c>
      <c r="R194" s="9">
        <f>SUM(H194,J194,L194,N194,P194)</f>
        <v>12</v>
      </c>
      <c r="S194" s="10">
        <f>Q194/(Q194+R194)</f>
        <v>0.6470588235294118</v>
      </c>
      <c r="T194" s="6" t="s">
        <v>16</v>
      </c>
      <c r="U194" s="6" t="s">
        <v>503</v>
      </c>
      <c r="V194" s="7" t="s">
        <v>479</v>
      </c>
    </row>
    <row r="195" spans="1:22" x14ac:dyDescent="0.2">
      <c r="A195" s="6">
        <v>1949</v>
      </c>
      <c r="B195" s="6" t="s">
        <v>281</v>
      </c>
      <c r="C195" s="6" t="s">
        <v>128</v>
      </c>
      <c r="D195" s="6" t="s">
        <v>503</v>
      </c>
      <c r="E195" s="7" t="s">
        <v>479</v>
      </c>
      <c r="F195" s="6" t="s">
        <v>131</v>
      </c>
      <c r="G195" s="7">
        <v>16</v>
      </c>
      <c r="H195" s="7">
        <v>18</v>
      </c>
      <c r="I195" s="7">
        <v>2</v>
      </c>
      <c r="J195" s="7">
        <v>6</v>
      </c>
      <c r="K195" s="7">
        <v>6</v>
      </c>
      <c r="L195" s="7">
        <v>1</v>
      </c>
      <c r="M195" s="7">
        <v>6</v>
      </c>
      <c r="N195" s="7">
        <v>2</v>
      </c>
      <c r="O195" s="7">
        <v>6</v>
      </c>
      <c r="P195" s="7">
        <v>4</v>
      </c>
      <c r="Q195" s="9">
        <f>SUM(G195,I195,K195,M195,O195)</f>
        <v>36</v>
      </c>
      <c r="R195" s="9">
        <f>SUM(H195,J195,L195,N195,P195)</f>
        <v>31</v>
      </c>
      <c r="S195" s="10">
        <f>Q195/(Q195+R195)</f>
        <v>0.53731343283582089</v>
      </c>
      <c r="T195" s="6" t="s">
        <v>116</v>
      </c>
      <c r="U195" s="6" t="s">
        <v>503</v>
      </c>
      <c r="V195" s="7" t="s">
        <v>479</v>
      </c>
    </row>
    <row r="196" spans="1:22" x14ac:dyDescent="0.2">
      <c r="A196" s="6">
        <v>1948</v>
      </c>
      <c r="B196" s="6" t="s">
        <v>281</v>
      </c>
      <c r="C196" s="6" t="s">
        <v>128</v>
      </c>
      <c r="D196" s="6" t="s">
        <v>503</v>
      </c>
      <c r="E196" s="7" t="s">
        <v>479</v>
      </c>
      <c r="F196" s="6" t="s">
        <v>130</v>
      </c>
      <c r="G196" s="7">
        <v>6</v>
      </c>
      <c r="H196" s="7">
        <v>2</v>
      </c>
      <c r="I196" s="7">
        <v>6</v>
      </c>
      <c r="J196" s="7">
        <v>3</v>
      </c>
      <c r="K196" s="7">
        <v>14</v>
      </c>
      <c r="L196" s="7">
        <v>12</v>
      </c>
      <c r="M196" s="7">
        <v>0</v>
      </c>
      <c r="N196" s="7">
        <v>0</v>
      </c>
      <c r="O196" s="7">
        <v>0</v>
      </c>
      <c r="P196" s="7">
        <v>0</v>
      </c>
      <c r="Q196" s="9">
        <f>SUM(G196,I196,K196,M196,O196)</f>
        <v>26</v>
      </c>
      <c r="R196" s="9">
        <f>SUM(H196,J196,L196,N196,P196)</f>
        <v>17</v>
      </c>
      <c r="S196" s="10">
        <f>Q196/(Q196+R196)</f>
        <v>0.60465116279069764</v>
      </c>
      <c r="T196" s="6" t="s">
        <v>129</v>
      </c>
      <c r="U196" s="6" t="s">
        <v>529</v>
      </c>
      <c r="V196" s="7" t="s">
        <v>532</v>
      </c>
    </row>
    <row r="197" spans="1:22" x14ac:dyDescent="0.2">
      <c r="A197" s="6">
        <v>1998</v>
      </c>
      <c r="B197" s="6" t="s">
        <v>281</v>
      </c>
      <c r="C197" s="6" t="s">
        <v>221</v>
      </c>
      <c r="D197" s="6" t="s">
        <v>523</v>
      </c>
      <c r="E197" s="7" t="s">
        <v>499</v>
      </c>
      <c r="F197" s="6" t="s">
        <v>225</v>
      </c>
      <c r="G197" s="7">
        <v>6</v>
      </c>
      <c r="H197" s="7">
        <v>3</v>
      </c>
      <c r="I197" s="7">
        <v>3</v>
      </c>
      <c r="J197" s="7">
        <v>6</v>
      </c>
      <c r="K197" s="7">
        <v>6</v>
      </c>
      <c r="L197" s="7">
        <v>2</v>
      </c>
      <c r="M197" s="7">
        <v>6</v>
      </c>
      <c r="N197" s="7">
        <v>0</v>
      </c>
      <c r="O197" s="7">
        <v>0</v>
      </c>
      <c r="P197" s="7">
        <v>0</v>
      </c>
      <c r="Q197" s="9">
        <f>SUM(G197,I197,K197,M197,O197)</f>
        <v>21</v>
      </c>
      <c r="R197" s="9">
        <f>SUM(H197,J197,L197,N197,P197)</f>
        <v>11</v>
      </c>
      <c r="S197" s="10">
        <f>Q197/(Q197+R197)</f>
        <v>0.65625</v>
      </c>
      <c r="T197" s="6" t="s">
        <v>224</v>
      </c>
      <c r="U197" s="6" t="s">
        <v>523</v>
      </c>
      <c r="V197" s="7" t="s">
        <v>499</v>
      </c>
    </row>
    <row r="198" spans="1:22" x14ac:dyDescent="0.2">
      <c r="A198" s="6">
        <v>1997</v>
      </c>
      <c r="B198" s="6" t="s">
        <v>281</v>
      </c>
      <c r="C198" s="6" t="s">
        <v>221</v>
      </c>
      <c r="D198" s="6" t="s">
        <v>523</v>
      </c>
      <c r="E198" s="7" t="s">
        <v>499</v>
      </c>
      <c r="F198" s="6" t="s">
        <v>223</v>
      </c>
      <c r="G198" s="7">
        <v>6</v>
      </c>
      <c r="H198" s="7">
        <v>3</v>
      </c>
      <c r="I198" s="7">
        <v>6</v>
      </c>
      <c r="J198" s="7">
        <v>2</v>
      </c>
      <c r="K198" s="7">
        <v>4</v>
      </c>
      <c r="L198" s="7">
        <v>6</v>
      </c>
      <c r="M198" s="7">
        <v>7</v>
      </c>
      <c r="N198" s="7">
        <v>5</v>
      </c>
      <c r="O198" s="7">
        <v>0</v>
      </c>
      <c r="P198" s="7">
        <v>0</v>
      </c>
      <c r="Q198" s="9">
        <f>SUM(G198,I198,K198,M198,O198)</f>
        <v>23</v>
      </c>
      <c r="R198" s="9">
        <f>SUM(H198,J198,L198,N198,P198)</f>
        <v>16</v>
      </c>
      <c r="S198" s="10">
        <f>Q198/(Q198+R198)</f>
        <v>0.58974358974358976</v>
      </c>
      <c r="T198" s="6" t="s">
        <v>222</v>
      </c>
      <c r="U198" s="6" t="s">
        <v>514</v>
      </c>
      <c r="V198" s="7" t="s">
        <v>490</v>
      </c>
    </row>
    <row r="199" spans="1:22" x14ac:dyDescent="0.2">
      <c r="A199" s="6">
        <v>1946</v>
      </c>
      <c r="B199" s="6" t="s">
        <v>477</v>
      </c>
      <c r="C199" s="6" t="s">
        <v>370</v>
      </c>
      <c r="D199" s="6" t="s">
        <v>503</v>
      </c>
      <c r="E199" s="7" t="s">
        <v>479</v>
      </c>
      <c r="F199" s="6" t="s">
        <v>378</v>
      </c>
      <c r="G199" s="7">
        <v>11</v>
      </c>
      <c r="H199" s="7">
        <v>9</v>
      </c>
      <c r="I199" s="7">
        <v>6</v>
      </c>
      <c r="J199" s="7">
        <v>3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9">
        <f>SUM(G199,I199,K199,M199,O199)</f>
        <v>17</v>
      </c>
      <c r="R199" s="9">
        <f>SUM(H199,J199,L199,N199,P199)</f>
        <v>12</v>
      </c>
      <c r="S199" s="10">
        <f>Q199/(Q199+R199)</f>
        <v>0.58620689655172409</v>
      </c>
      <c r="T199" s="6" t="s">
        <v>377</v>
      </c>
      <c r="U199" s="6" t="s">
        <v>503</v>
      </c>
      <c r="V199" s="7" t="s">
        <v>479</v>
      </c>
    </row>
    <row r="200" spans="1:22" x14ac:dyDescent="0.2">
      <c r="A200" s="6">
        <v>1944</v>
      </c>
      <c r="B200" s="6" t="s">
        <v>477</v>
      </c>
      <c r="C200" s="6" t="s">
        <v>370</v>
      </c>
      <c r="D200" s="6" t="s">
        <v>503</v>
      </c>
      <c r="E200" s="7" t="s">
        <v>479</v>
      </c>
      <c r="F200" s="6" t="s">
        <v>375</v>
      </c>
      <c r="G200" s="7">
        <v>6</v>
      </c>
      <c r="H200" s="7">
        <v>3</v>
      </c>
      <c r="I200" s="7">
        <v>8</v>
      </c>
      <c r="J200" s="7">
        <v>6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9">
        <f>SUM(G200,I200,K200,M200,O200)</f>
        <v>14</v>
      </c>
      <c r="R200" s="9">
        <f>SUM(H200,J200,L200,N200,P200)</f>
        <v>9</v>
      </c>
      <c r="S200" s="10">
        <f>Q200/(Q200+R200)</f>
        <v>0.60869565217391308</v>
      </c>
      <c r="T200" s="6" t="s">
        <v>374</v>
      </c>
      <c r="U200" s="6" t="s">
        <v>503</v>
      </c>
      <c r="V200" s="7" t="s">
        <v>479</v>
      </c>
    </row>
    <row r="201" spans="1:22" x14ac:dyDescent="0.2">
      <c r="A201" s="6">
        <v>1943</v>
      </c>
      <c r="B201" s="6" t="s">
        <v>477</v>
      </c>
      <c r="C201" s="6" t="s">
        <v>370</v>
      </c>
      <c r="D201" s="6" t="s">
        <v>503</v>
      </c>
      <c r="E201" s="7" t="s">
        <v>479</v>
      </c>
      <c r="F201" s="6" t="s">
        <v>373</v>
      </c>
      <c r="G201" s="7">
        <v>6</v>
      </c>
      <c r="H201" s="7">
        <v>3</v>
      </c>
      <c r="I201" s="7">
        <v>5</v>
      </c>
      <c r="J201" s="7">
        <v>7</v>
      </c>
      <c r="K201" s="7">
        <v>6</v>
      </c>
      <c r="L201" s="7">
        <v>3</v>
      </c>
      <c r="M201" s="7">
        <v>0</v>
      </c>
      <c r="N201" s="7">
        <v>0</v>
      </c>
      <c r="O201" s="7">
        <v>0</v>
      </c>
      <c r="P201" s="7">
        <v>0</v>
      </c>
      <c r="Q201" s="9">
        <f>SUM(G201,I201,K201,M201,O201)</f>
        <v>17</v>
      </c>
      <c r="R201" s="9">
        <f>SUM(H201,J201,L201,N201,P201)</f>
        <v>13</v>
      </c>
      <c r="S201" s="10">
        <f>Q201/(Q201+R201)</f>
        <v>0.56666666666666665</v>
      </c>
      <c r="T201" s="6" t="s">
        <v>371</v>
      </c>
      <c r="U201" s="6" t="s">
        <v>503</v>
      </c>
      <c r="V201" s="7" t="s">
        <v>479</v>
      </c>
    </row>
    <row r="202" spans="1:22" x14ac:dyDescent="0.2">
      <c r="A202" s="6">
        <v>1942</v>
      </c>
      <c r="B202" s="6" t="s">
        <v>477</v>
      </c>
      <c r="C202" s="6" t="s">
        <v>370</v>
      </c>
      <c r="D202" s="6" t="s">
        <v>503</v>
      </c>
      <c r="E202" s="7" t="s">
        <v>479</v>
      </c>
      <c r="F202" s="6" t="s">
        <v>372</v>
      </c>
      <c r="G202" s="7">
        <v>4</v>
      </c>
      <c r="H202" s="7">
        <v>6</v>
      </c>
      <c r="I202" s="7">
        <v>6</v>
      </c>
      <c r="J202" s="7">
        <v>1</v>
      </c>
      <c r="K202" s="7">
        <v>6</v>
      </c>
      <c r="L202" s="7">
        <v>4</v>
      </c>
      <c r="M202" s="7">
        <v>0</v>
      </c>
      <c r="N202" s="7">
        <v>0</v>
      </c>
      <c r="O202" s="7">
        <v>0</v>
      </c>
      <c r="P202" s="7">
        <v>0</v>
      </c>
      <c r="Q202" s="9">
        <f>SUM(G202,I202,K202,M202,O202)</f>
        <v>16</v>
      </c>
      <c r="R202" s="9">
        <f>SUM(H202,J202,L202,N202,P202)</f>
        <v>11</v>
      </c>
      <c r="S202" s="10">
        <f>Q202/(Q202+R202)</f>
        <v>0.59259259259259256</v>
      </c>
      <c r="T202" s="6" t="s">
        <v>371</v>
      </c>
      <c r="U202" s="6" t="s">
        <v>503</v>
      </c>
      <c r="V202" s="7" t="s">
        <v>479</v>
      </c>
    </row>
    <row r="203" spans="1:22" x14ac:dyDescent="0.2">
      <c r="A203" s="6">
        <v>2002</v>
      </c>
      <c r="B203" s="6" t="s">
        <v>281</v>
      </c>
      <c r="C203" s="6" t="s">
        <v>208</v>
      </c>
      <c r="D203" s="6" t="s">
        <v>503</v>
      </c>
      <c r="E203" s="7" t="s">
        <v>479</v>
      </c>
      <c r="F203" s="6" t="s">
        <v>231</v>
      </c>
      <c r="G203" s="7">
        <v>6</v>
      </c>
      <c r="H203" s="7">
        <v>3</v>
      </c>
      <c r="I203" s="7">
        <v>6</v>
      </c>
      <c r="J203" s="7">
        <v>4</v>
      </c>
      <c r="K203" s="7">
        <v>5</v>
      </c>
      <c r="L203" s="7">
        <v>7</v>
      </c>
      <c r="M203" s="7">
        <v>6</v>
      </c>
      <c r="N203" s="7">
        <v>4</v>
      </c>
      <c r="O203" s="7">
        <v>0</v>
      </c>
      <c r="P203" s="7">
        <v>0</v>
      </c>
      <c r="Q203" s="9">
        <f>SUM(G203,I203,K203,M203,O203)</f>
        <v>23</v>
      </c>
      <c r="R203" s="9">
        <f>SUM(H203,J203,L203,N203,P203)</f>
        <v>18</v>
      </c>
      <c r="S203" s="10">
        <f>Q203/(Q203+R203)</f>
        <v>0.56097560975609762</v>
      </c>
      <c r="T203" s="6" t="s">
        <v>209</v>
      </c>
      <c r="U203" s="6" t="s">
        <v>503</v>
      </c>
      <c r="V203" s="7" t="s">
        <v>479</v>
      </c>
    </row>
    <row r="204" spans="1:22" x14ac:dyDescent="0.2">
      <c r="A204" s="6">
        <v>1996</v>
      </c>
      <c r="B204" s="6" t="s">
        <v>281</v>
      </c>
      <c r="C204" s="6" t="s">
        <v>208</v>
      </c>
      <c r="D204" s="6" t="s">
        <v>503</v>
      </c>
      <c r="E204" s="7" t="s">
        <v>479</v>
      </c>
      <c r="F204" s="6" t="s">
        <v>220</v>
      </c>
      <c r="G204" s="7">
        <v>6</v>
      </c>
      <c r="H204" s="7">
        <v>1</v>
      </c>
      <c r="I204" s="7">
        <v>6</v>
      </c>
      <c r="J204" s="7">
        <v>4</v>
      </c>
      <c r="K204" s="7">
        <v>7</v>
      </c>
      <c r="L204" s="7">
        <v>6</v>
      </c>
      <c r="M204" s="7">
        <v>0</v>
      </c>
      <c r="N204" s="7">
        <v>0</v>
      </c>
      <c r="O204" s="7">
        <v>0</v>
      </c>
      <c r="P204" s="7">
        <v>0</v>
      </c>
      <c r="Q204" s="9">
        <f>SUM(G204,I204,K204,M204,O204)</f>
        <v>19</v>
      </c>
      <c r="R204" s="9">
        <f>SUM(H204,J204,L204,N204,P204)</f>
        <v>11</v>
      </c>
      <c r="S204" s="10">
        <f>Q204/(Q204+R204)</f>
        <v>0.6333333333333333</v>
      </c>
      <c r="T204" s="6" t="s">
        <v>219</v>
      </c>
      <c r="U204" s="6" t="s">
        <v>503</v>
      </c>
      <c r="V204" s="7" t="s">
        <v>479</v>
      </c>
    </row>
    <row r="205" spans="1:22" x14ac:dyDescent="0.2">
      <c r="A205" s="6">
        <v>1995</v>
      </c>
      <c r="B205" s="6" t="s">
        <v>281</v>
      </c>
      <c r="C205" s="6" t="s">
        <v>208</v>
      </c>
      <c r="D205" s="6" t="s">
        <v>503</v>
      </c>
      <c r="E205" s="7" t="s">
        <v>479</v>
      </c>
      <c r="F205" s="6" t="s">
        <v>218</v>
      </c>
      <c r="G205" s="7">
        <v>6</v>
      </c>
      <c r="H205" s="7">
        <v>4</v>
      </c>
      <c r="I205" s="7">
        <v>6</v>
      </c>
      <c r="J205" s="7">
        <v>3</v>
      </c>
      <c r="K205" s="7">
        <v>4</v>
      </c>
      <c r="L205" s="7">
        <v>6</v>
      </c>
      <c r="M205" s="7">
        <v>7</v>
      </c>
      <c r="N205" s="7">
        <v>5</v>
      </c>
      <c r="O205" s="7">
        <v>0</v>
      </c>
      <c r="P205" s="7">
        <v>0</v>
      </c>
      <c r="Q205" s="9">
        <f>SUM(G205,I205,K205,M205,O205)</f>
        <v>23</v>
      </c>
      <c r="R205" s="9">
        <f>SUM(H205,J205,L205,N205,P205)</f>
        <v>18</v>
      </c>
      <c r="S205" s="10">
        <f>Q205/(Q205+R205)</f>
        <v>0.56097560975609762</v>
      </c>
      <c r="T205" s="6" t="s">
        <v>209</v>
      </c>
      <c r="U205" s="6" t="s">
        <v>503</v>
      </c>
      <c r="V205" s="7" t="s">
        <v>479</v>
      </c>
    </row>
    <row r="206" spans="1:22" x14ac:dyDescent="0.2">
      <c r="A206" s="6">
        <v>1993</v>
      </c>
      <c r="B206" s="6" t="s">
        <v>281</v>
      </c>
      <c r="C206" s="6" t="s">
        <v>208</v>
      </c>
      <c r="D206" s="6" t="s">
        <v>503</v>
      </c>
      <c r="E206" s="7" t="s">
        <v>479</v>
      </c>
      <c r="F206" s="6" t="s">
        <v>74</v>
      </c>
      <c r="G206" s="7">
        <v>6</v>
      </c>
      <c r="H206" s="7">
        <v>4</v>
      </c>
      <c r="I206" s="7">
        <v>6</v>
      </c>
      <c r="J206" s="7">
        <v>4</v>
      </c>
      <c r="K206" s="7">
        <v>6</v>
      </c>
      <c r="L206" s="7">
        <v>3</v>
      </c>
      <c r="M206" s="7">
        <v>0</v>
      </c>
      <c r="N206" s="7">
        <v>0</v>
      </c>
      <c r="O206" s="7">
        <v>0</v>
      </c>
      <c r="P206" s="7">
        <v>0</v>
      </c>
      <c r="Q206" s="9">
        <f>SUM(G206,I206,K206,M206,O206)</f>
        <v>18</v>
      </c>
      <c r="R206" s="9">
        <f>SUM(H206,J206,L206,N206,P206)</f>
        <v>11</v>
      </c>
      <c r="S206" s="10">
        <f>Q206/(Q206+R206)</f>
        <v>0.62068965517241381</v>
      </c>
      <c r="T206" s="6" t="s">
        <v>215</v>
      </c>
      <c r="U206" s="6" t="s">
        <v>515</v>
      </c>
      <c r="V206" s="7" t="s">
        <v>491</v>
      </c>
    </row>
    <row r="207" spans="1:22" x14ac:dyDescent="0.2">
      <c r="A207" s="6">
        <v>1990</v>
      </c>
      <c r="B207" s="6" t="s">
        <v>281</v>
      </c>
      <c r="C207" s="6" t="s">
        <v>208</v>
      </c>
      <c r="D207" s="6" t="s">
        <v>503</v>
      </c>
      <c r="E207" s="7" t="s">
        <v>479</v>
      </c>
      <c r="F207" s="6" t="s">
        <v>210</v>
      </c>
      <c r="G207" s="7">
        <v>6</v>
      </c>
      <c r="H207" s="7">
        <v>4</v>
      </c>
      <c r="I207" s="7">
        <v>6</v>
      </c>
      <c r="J207" s="7">
        <v>3</v>
      </c>
      <c r="K207" s="7">
        <v>6</v>
      </c>
      <c r="L207" s="7">
        <v>2</v>
      </c>
      <c r="M207" s="7">
        <v>0</v>
      </c>
      <c r="N207" s="7">
        <v>0</v>
      </c>
      <c r="O207" s="7">
        <v>0</v>
      </c>
      <c r="P207" s="7">
        <v>0</v>
      </c>
      <c r="Q207" s="9">
        <f>SUM(G207,I207,K207,M207,O207)</f>
        <v>18</v>
      </c>
      <c r="R207" s="9">
        <f>SUM(H207,J207,L207,N207,P207)</f>
        <v>9</v>
      </c>
      <c r="S207" s="10">
        <f>Q207/(Q207+R207)</f>
        <v>0.66666666666666663</v>
      </c>
      <c r="T207" s="6" t="s">
        <v>209</v>
      </c>
      <c r="U207" s="6" t="s">
        <v>503</v>
      </c>
      <c r="V207" s="7" t="s">
        <v>479</v>
      </c>
    </row>
    <row r="208" spans="1:22" x14ac:dyDescent="0.2">
      <c r="A208" s="6">
        <v>2019</v>
      </c>
      <c r="B208" s="6" t="s">
        <v>281</v>
      </c>
      <c r="C208" s="6" t="s">
        <v>245</v>
      </c>
      <c r="D208" s="6" t="s">
        <v>516</v>
      </c>
      <c r="E208" s="7" t="s">
        <v>492</v>
      </c>
      <c r="F208" s="6" t="s">
        <v>260</v>
      </c>
      <c r="G208" s="7">
        <v>7</v>
      </c>
      <c r="H208" s="7">
        <v>5</v>
      </c>
      <c r="I208" s="7">
        <v>6</v>
      </c>
      <c r="J208" s="7">
        <v>3</v>
      </c>
      <c r="K208" s="7">
        <v>5</v>
      </c>
      <c r="L208" s="7">
        <v>7</v>
      </c>
      <c r="M208" s="7">
        <v>4</v>
      </c>
      <c r="N208" s="7">
        <v>6</v>
      </c>
      <c r="O208" s="7">
        <v>6</v>
      </c>
      <c r="P208" s="7">
        <v>4</v>
      </c>
      <c r="Q208" s="9">
        <f>SUM(G208,I208,K208,M208,O208)</f>
        <v>28</v>
      </c>
      <c r="R208" s="9">
        <f>SUM(H208,J208,L208,N208,P208)</f>
        <v>25</v>
      </c>
      <c r="S208" s="10">
        <f>Q208/(Q208+R208)</f>
        <v>0.52830188679245282</v>
      </c>
      <c r="T208" s="6" t="s">
        <v>259</v>
      </c>
      <c r="U208" s="6" t="s">
        <v>507</v>
      </c>
      <c r="V208" s="7" t="s">
        <v>483</v>
      </c>
    </row>
    <row r="209" spans="1:22" x14ac:dyDescent="0.2">
      <c r="A209" s="6">
        <v>2017</v>
      </c>
      <c r="B209" s="6" t="s">
        <v>281</v>
      </c>
      <c r="C209" s="6" t="s">
        <v>245</v>
      </c>
      <c r="D209" s="6" t="s">
        <v>516</v>
      </c>
      <c r="E209" s="7" t="s">
        <v>492</v>
      </c>
      <c r="F209" s="6" t="s">
        <v>257</v>
      </c>
      <c r="G209" s="7">
        <v>6</v>
      </c>
      <c r="H209" s="7">
        <v>3</v>
      </c>
      <c r="I209" s="7">
        <v>6</v>
      </c>
      <c r="J209" s="7">
        <v>3</v>
      </c>
      <c r="K209" s="7">
        <v>6</v>
      </c>
      <c r="L209" s="7">
        <v>4</v>
      </c>
      <c r="M209" s="7">
        <v>0</v>
      </c>
      <c r="N209" s="7">
        <v>0</v>
      </c>
      <c r="O209" s="7">
        <v>0</v>
      </c>
      <c r="P209" s="7">
        <v>0</v>
      </c>
      <c r="Q209" s="9">
        <f>SUM(G209,I209,K209,M209,O209)</f>
        <v>18</v>
      </c>
      <c r="R209" s="9">
        <f>SUM(H209,J209,L209,N209,P209)</f>
        <v>10</v>
      </c>
      <c r="S209" s="10">
        <f>Q209/(Q209+R209)</f>
        <v>0.6428571428571429</v>
      </c>
      <c r="T209" s="6" t="s">
        <v>256</v>
      </c>
      <c r="U209" s="6" t="s">
        <v>529</v>
      </c>
      <c r="V209" s="7" t="s">
        <v>532</v>
      </c>
    </row>
    <row r="210" spans="1:22" x14ac:dyDescent="0.2">
      <c r="A210" s="6">
        <v>2013</v>
      </c>
      <c r="B210" s="6" t="s">
        <v>281</v>
      </c>
      <c r="C210" s="6" t="s">
        <v>245</v>
      </c>
      <c r="D210" s="6" t="s">
        <v>516</v>
      </c>
      <c r="E210" s="7" t="s">
        <v>492</v>
      </c>
      <c r="F210" s="6" t="s">
        <v>249</v>
      </c>
      <c r="G210" s="7">
        <v>6</v>
      </c>
      <c r="H210" s="7">
        <v>2</v>
      </c>
      <c r="I210" s="7">
        <v>3</v>
      </c>
      <c r="J210" s="7">
        <v>6</v>
      </c>
      <c r="K210" s="7">
        <v>6</v>
      </c>
      <c r="L210" s="7">
        <v>4</v>
      </c>
      <c r="M210" s="7">
        <v>6</v>
      </c>
      <c r="N210" s="7">
        <v>1</v>
      </c>
      <c r="O210" s="7">
        <v>0</v>
      </c>
      <c r="P210" s="7">
        <v>0</v>
      </c>
      <c r="Q210" s="9">
        <f>SUM(G210,I210,K210,M210,O210)</f>
        <v>21</v>
      </c>
      <c r="R210" s="9">
        <f>SUM(H210,J210,L210,N210,P210)</f>
        <v>13</v>
      </c>
      <c r="S210" s="10">
        <f>Q210/(Q210+R210)</f>
        <v>0.61764705882352944</v>
      </c>
      <c r="T210" s="6" t="s">
        <v>239</v>
      </c>
      <c r="U210" s="6" t="s">
        <v>506</v>
      </c>
      <c r="V210" s="7" t="s">
        <v>482</v>
      </c>
    </row>
    <row r="211" spans="1:22" x14ac:dyDescent="0.2">
      <c r="A211" s="6">
        <v>2010</v>
      </c>
      <c r="B211" s="6" t="s">
        <v>281</v>
      </c>
      <c r="C211" s="6" t="s">
        <v>245</v>
      </c>
      <c r="D211" s="6" t="s">
        <v>516</v>
      </c>
      <c r="E211" s="7" t="s">
        <v>492</v>
      </c>
      <c r="F211" s="6" t="s">
        <v>246</v>
      </c>
      <c r="G211" s="7">
        <v>6</v>
      </c>
      <c r="H211" s="7">
        <v>4</v>
      </c>
      <c r="I211" s="7">
        <v>5</v>
      </c>
      <c r="J211" s="7">
        <v>7</v>
      </c>
      <c r="K211" s="7">
        <v>6</v>
      </c>
      <c r="L211" s="7">
        <v>4</v>
      </c>
      <c r="M211" s="7">
        <v>6</v>
      </c>
      <c r="N211" s="7">
        <v>2</v>
      </c>
      <c r="O211" s="7">
        <v>0</v>
      </c>
      <c r="P211" s="7">
        <v>0</v>
      </c>
      <c r="Q211" s="9">
        <f>SUM(G211,I211,K211,M211,O211)</f>
        <v>23</v>
      </c>
      <c r="R211" s="9">
        <f>SUM(H211,J211,L211,N211,P211)</f>
        <v>17</v>
      </c>
      <c r="S211" s="10">
        <f>Q211/(Q211+R211)</f>
        <v>0.57499999999999996</v>
      </c>
      <c r="T211" s="6" t="s">
        <v>239</v>
      </c>
      <c r="U211" s="6" t="s">
        <v>506</v>
      </c>
      <c r="V211" s="7" t="s">
        <v>482</v>
      </c>
    </row>
    <row r="212" spans="1:22" x14ac:dyDescent="0.2">
      <c r="A212" s="6">
        <v>1963</v>
      </c>
      <c r="B212" s="6" t="s">
        <v>281</v>
      </c>
      <c r="C212" s="6" t="s">
        <v>160</v>
      </c>
      <c r="D212" s="6" t="s">
        <v>510</v>
      </c>
      <c r="E212" s="7" t="s">
        <v>486</v>
      </c>
      <c r="F212" s="6" t="s">
        <v>162</v>
      </c>
      <c r="G212" s="7">
        <v>7</v>
      </c>
      <c r="H212" s="7">
        <v>5</v>
      </c>
      <c r="I212" s="7">
        <v>6</v>
      </c>
      <c r="J212" s="7">
        <v>4</v>
      </c>
      <c r="K212" s="7">
        <v>6</v>
      </c>
      <c r="L212" s="7">
        <v>2</v>
      </c>
      <c r="M212" s="7">
        <v>0</v>
      </c>
      <c r="N212" s="7">
        <v>0</v>
      </c>
      <c r="O212" s="7">
        <v>0</v>
      </c>
      <c r="P212" s="7">
        <v>0</v>
      </c>
      <c r="Q212" s="9">
        <f>SUM(G212,I212,K212,M212,O212)</f>
        <v>19</v>
      </c>
      <c r="R212" s="9">
        <f>SUM(H212,J212,L212,N212,P212)</f>
        <v>11</v>
      </c>
      <c r="S212" s="10">
        <f>Q212/(Q212+R212)</f>
        <v>0.6333333333333333</v>
      </c>
      <c r="T212" s="6" t="s">
        <v>161</v>
      </c>
      <c r="U212" s="6" t="s">
        <v>503</v>
      </c>
      <c r="V212" s="7" t="s">
        <v>479</v>
      </c>
    </row>
    <row r="213" spans="1:22" x14ac:dyDescent="0.2">
      <c r="A213" s="6">
        <v>1927</v>
      </c>
      <c r="B213" s="6" t="s">
        <v>281</v>
      </c>
      <c r="C213" s="6" t="s">
        <v>81</v>
      </c>
      <c r="D213" s="6" t="s">
        <v>515</v>
      </c>
      <c r="E213" s="7" t="s">
        <v>491</v>
      </c>
      <c r="F213" s="6" t="s">
        <v>84</v>
      </c>
      <c r="G213" s="7">
        <v>11</v>
      </c>
      <c r="H213" s="7">
        <v>9</v>
      </c>
      <c r="I213" s="7">
        <v>6</v>
      </c>
      <c r="J213" s="7">
        <v>3</v>
      </c>
      <c r="K213" s="7">
        <v>11</v>
      </c>
      <c r="L213" s="7">
        <v>9</v>
      </c>
      <c r="M213" s="7">
        <v>0</v>
      </c>
      <c r="N213" s="7">
        <v>0</v>
      </c>
      <c r="O213" s="7">
        <v>0</v>
      </c>
      <c r="P213" s="7">
        <v>0</v>
      </c>
      <c r="Q213" s="9">
        <f>SUM(G213,I213,K213,M213,O213)</f>
        <v>28</v>
      </c>
      <c r="R213" s="9">
        <f>SUM(H213,J213,L213,N213,P213)</f>
        <v>21</v>
      </c>
      <c r="S213" s="10">
        <f>Q213/(Q213+R213)</f>
        <v>0.5714285714285714</v>
      </c>
      <c r="T213" s="6" t="s">
        <v>72</v>
      </c>
      <c r="U213" s="6" t="s">
        <v>503</v>
      </c>
      <c r="V213" s="7" t="s">
        <v>479</v>
      </c>
    </row>
    <row r="214" spans="1:22" x14ac:dyDescent="0.2">
      <c r="A214" s="6">
        <v>1926</v>
      </c>
      <c r="B214" s="6" t="s">
        <v>281</v>
      </c>
      <c r="C214" s="6" t="s">
        <v>81</v>
      </c>
      <c r="D214" s="6" t="s">
        <v>515</v>
      </c>
      <c r="E214" s="7" t="s">
        <v>491</v>
      </c>
      <c r="F214" s="6" t="s">
        <v>83</v>
      </c>
      <c r="G214" s="7">
        <v>6</v>
      </c>
      <c r="H214" s="7">
        <v>4</v>
      </c>
      <c r="I214" s="7">
        <v>6</v>
      </c>
      <c r="J214" s="7">
        <v>0</v>
      </c>
      <c r="K214" s="7">
        <v>6</v>
      </c>
      <c r="L214" s="7">
        <v>4</v>
      </c>
      <c r="M214" s="7">
        <v>0</v>
      </c>
      <c r="N214" s="7">
        <v>0</v>
      </c>
      <c r="O214" s="7">
        <v>0</v>
      </c>
      <c r="P214" s="7">
        <v>0</v>
      </c>
      <c r="Q214" s="9">
        <f>SUM(G214,I214,K214,M214,O214)</f>
        <v>18</v>
      </c>
      <c r="R214" s="9">
        <f>SUM(H214,J214,L214,N214,P214)</f>
        <v>8</v>
      </c>
      <c r="S214" s="10">
        <f>Q214/(Q214+R214)</f>
        <v>0.69230769230769229</v>
      </c>
      <c r="T214" s="6" t="s">
        <v>82</v>
      </c>
      <c r="U214" s="6" t="s">
        <v>515</v>
      </c>
      <c r="V214" s="7" t="s">
        <v>491</v>
      </c>
    </row>
    <row r="215" spans="1:22" x14ac:dyDescent="0.2">
      <c r="A215" s="6">
        <v>1916</v>
      </c>
      <c r="B215" s="6" t="s">
        <v>281</v>
      </c>
      <c r="C215" s="6" t="s">
        <v>63</v>
      </c>
      <c r="D215" s="6" t="s">
        <v>503</v>
      </c>
      <c r="E215" s="7" t="s">
        <v>479</v>
      </c>
      <c r="F215" s="6" t="s">
        <v>68</v>
      </c>
      <c r="G215" s="7">
        <v>4</v>
      </c>
      <c r="H215" s="7">
        <v>6</v>
      </c>
      <c r="I215" s="7">
        <v>6</v>
      </c>
      <c r="J215" s="7">
        <v>4</v>
      </c>
      <c r="K215" s="7">
        <v>0</v>
      </c>
      <c r="L215" s="7">
        <v>6</v>
      </c>
      <c r="M215" s="7">
        <v>6</v>
      </c>
      <c r="N215" s="7">
        <v>2</v>
      </c>
      <c r="O215" s="7">
        <v>6</v>
      </c>
      <c r="P215" s="7">
        <v>4</v>
      </c>
      <c r="Q215" s="9">
        <f>SUM(G215,I215,K215,M215,O215)</f>
        <v>22</v>
      </c>
      <c r="R215" s="9">
        <f>SUM(H215,J215,L215,N215,P215)</f>
        <v>22</v>
      </c>
      <c r="S215" s="10">
        <f>Q215/(Q215+R215)</f>
        <v>0.5</v>
      </c>
      <c r="T215" s="6" t="s">
        <v>66</v>
      </c>
      <c r="U215" s="6" t="s">
        <v>503</v>
      </c>
      <c r="V215" s="7" t="s">
        <v>479</v>
      </c>
    </row>
    <row r="216" spans="1:22" x14ac:dyDescent="0.2">
      <c r="A216" s="6">
        <v>1914</v>
      </c>
      <c r="B216" s="6" t="s">
        <v>281</v>
      </c>
      <c r="C216" s="6" t="s">
        <v>63</v>
      </c>
      <c r="D216" s="6" t="s">
        <v>503</v>
      </c>
      <c r="E216" s="7" t="s">
        <v>479</v>
      </c>
      <c r="F216" s="6" t="s">
        <v>65</v>
      </c>
      <c r="G216" s="7">
        <v>6</v>
      </c>
      <c r="H216" s="7">
        <v>3</v>
      </c>
      <c r="I216" s="7">
        <v>8</v>
      </c>
      <c r="J216" s="7">
        <v>6</v>
      </c>
      <c r="K216" s="7">
        <v>10</v>
      </c>
      <c r="L216" s="7">
        <v>8</v>
      </c>
      <c r="M216" s="7">
        <v>0</v>
      </c>
      <c r="N216" s="7">
        <v>0</v>
      </c>
      <c r="O216" s="7">
        <v>0</v>
      </c>
      <c r="P216" s="7">
        <v>0</v>
      </c>
      <c r="Q216" s="9">
        <f>SUM(G216,I216,K216,M216,O216)</f>
        <v>24</v>
      </c>
      <c r="R216" s="9">
        <f>SUM(H216,J216,L216,N216,P216)</f>
        <v>17</v>
      </c>
      <c r="S216" s="10">
        <f>Q216/(Q216+R216)</f>
        <v>0.58536585365853655</v>
      </c>
      <c r="T216" s="6" t="s">
        <v>59</v>
      </c>
      <c r="U216" s="6" t="s">
        <v>503</v>
      </c>
      <c r="V216" s="7" t="s">
        <v>479</v>
      </c>
    </row>
    <row r="217" spans="1:22" x14ac:dyDescent="0.2">
      <c r="A217" s="6">
        <v>1887</v>
      </c>
      <c r="B217" s="6" t="s">
        <v>281</v>
      </c>
      <c r="C217" s="6" t="s">
        <v>3</v>
      </c>
      <c r="D217" s="6" t="s">
        <v>503</v>
      </c>
      <c r="E217" s="7" t="s">
        <v>479</v>
      </c>
      <c r="F217" s="6" t="s">
        <v>17</v>
      </c>
      <c r="G217" s="7">
        <v>6</v>
      </c>
      <c r="H217" s="7">
        <v>1</v>
      </c>
      <c r="I217" s="7">
        <v>6</v>
      </c>
      <c r="J217" s="7">
        <v>3</v>
      </c>
      <c r="K217" s="7">
        <v>6</v>
      </c>
      <c r="L217" s="7">
        <v>2</v>
      </c>
      <c r="M217" s="7">
        <v>0</v>
      </c>
      <c r="N217" s="7">
        <v>0</v>
      </c>
      <c r="O217" s="7">
        <v>0</v>
      </c>
      <c r="P217" s="7">
        <v>0</v>
      </c>
      <c r="Q217" s="9">
        <f>SUM(G217,I217,K217,M217,O217)</f>
        <v>18</v>
      </c>
      <c r="R217" s="9">
        <f>SUM(H217,J217,L217,N217,P217)</f>
        <v>6</v>
      </c>
      <c r="S217" s="10">
        <f>Q217/(Q217+R217)</f>
        <v>0.75</v>
      </c>
      <c r="T217" s="6" t="s">
        <v>16</v>
      </c>
      <c r="U217" s="6" t="s">
        <v>503</v>
      </c>
      <c r="V217" s="7" t="s">
        <v>479</v>
      </c>
    </row>
    <row r="218" spans="1:22" x14ac:dyDescent="0.2">
      <c r="A218" s="6">
        <v>1886</v>
      </c>
      <c r="B218" s="6" t="s">
        <v>281</v>
      </c>
      <c r="C218" s="6" t="s">
        <v>3</v>
      </c>
      <c r="D218" s="6" t="s">
        <v>503</v>
      </c>
      <c r="E218" s="7" t="s">
        <v>479</v>
      </c>
      <c r="F218" s="6" t="s">
        <v>15</v>
      </c>
      <c r="G218" s="7">
        <v>4</v>
      </c>
      <c r="H218" s="7">
        <v>6</v>
      </c>
      <c r="I218" s="7">
        <v>6</v>
      </c>
      <c r="J218" s="7">
        <v>1</v>
      </c>
      <c r="K218" s="7">
        <v>6</v>
      </c>
      <c r="L218" s="7">
        <v>3</v>
      </c>
      <c r="M218" s="7">
        <v>6</v>
      </c>
      <c r="N218" s="7">
        <v>4</v>
      </c>
      <c r="O218" s="7">
        <v>0</v>
      </c>
      <c r="P218" s="7">
        <v>0</v>
      </c>
      <c r="Q218" s="9">
        <f>SUM(G218,I218,K218,M218,O218)</f>
        <v>22</v>
      </c>
      <c r="R218" s="9">
        <f>SUM(H218,J218,L218,N218,P218)</f>
        <v>14</v>
      </c>
      <c r="S218" s="10">
        <f>Q218/(Q218+R218)</f>
        <v>0.61111111111111116</v>
      </c>
      <c r="T218" s="6" t="s">
        <v>14</v>
      </c>
      <c r="U218" s="6" t="s">
        <v>503</v>
      </c>
      <c r="V218" s="7" t="s">
        <v>479</v>
      </c>
    </row>
    <row r="219" spans="1:22" x14ac:dyDescent="0.2">
      <c r="A219" s="6">
        <v>1885</v>
      </c>
      <c r="B219" s="6" t="s">
        <v>281</v>
      </c>
      <c r="C219" s="6" t="s">
        <v>3</v>
      </c>
      <c r="D219" s="6" t="s">
        <v>503</v>
      </c>
      <c r="E219" s="7" t="s">
        <v>479</v>
      </c>
      <c r="F219" s="6" t="s">
        <v>13</v>
      </c>
      <c r="G219" s="7">
        <v>6</v>
      </c>
      <c r="H219" s="7">
        <v>3</v>
      </c>
      <c r="I219" s="7">
        <v>4</v>
      </c>
      <c r="J219" s="7">
        <v>6</v>
      </c>
      <c r="K219" s="7">
        <v>6</v>
      </c>
      <c r="L219" s="7">
        <v>0</v>
      </c>
      <c r="M219" s="7">
        <v>6</v>
      </c>
      <c r="N219" s="7">
        <v>3</v>
      </c>
      <c r="O219" s="7">
        <v>0</v>
      </c>
      <c r="P219" s="7">
        <v>0</v>
      </c>
      <c r="Q219" s="9">
        <f>SUM(G219,I219,K219,M219,O219)</f>
        <v>22</v>
      </c>
      <c r="R219" s="9">
        <f>SUM(H219,J219,L219,N219,P219)</f>
        <v>12</v>
      </c>
      <c r="S219" s="10">
        <f>Q219/(Q219+R219)</f>
        <v>0.6470588235294118</v>
      </c>
      <c r="T219" s="6" t="s">
        <v>12</v>
      </c>
      <c r="U219" s="6" t="s">
        <v>503</v>
      </c>
      <c r="V219" s="7" t="s">
        <v>479</v>
      </c>
    </row>
    <row r="220" spans="1:22" x14ac:dyDescent="0.2">
      <c r="A220" s="6">
        <v>1884</v>
      </c>
      <c r="B220" s="6" t="s">
        <v>281</v>
      </c>
      <c r="C220" s="6" t="s">
        <v>3</v>
      </c>
      <c r="D220" s="6" t="s">
        <v>503</v>
      </c>
      <c r="E220" s="7" t="s">
        <v>479</v>
      </c>
      <c r="F220" s="6" t="s">
        <v>11</v>
      </c>
      <c r="G220" s="7">
        <v>6</v>
      </c>
      <c r="H220" s="7">
        <v>0</v>
      </c>
      <c r="I220" s="7">
        <v>1</v>
      </c>
      <c r="J220" s="7">
        <v>6</v>
      </c>
      <c r="K220" s="7">
        <v>6</v>
      </c>
      <c r="L220" s="7">
        <v>0</v>
      </c>
      <c r="M220" s="7">
        <v>6</v>
      </c>
      <c r="N220" s="7">
        <v>2</v>
      </c>
      <c r="O220" s="7">
        <v>0</v>
      </c>
      <c r="P220" s="7">
        <v>0</v>
      </c>
      <c r="Q220" s="9">
        <f>SUM(G220,I220,K220,M220,O220)</f>
        <v>19</v>
      </c>
      <c r="R220" s="9">
        <f>SUM(H220,J220,L220,N220,P220)</f>
        <v>8</v>
      </c>
      <c r="S220" s="10">
        <f>Q220/(Q220+R220)</f>
        <v>0.70370370370370372</v>
      </c>
      <c r="T220" s="6" t="s">
        <v>10</v>
      </c>
      <c r="U220" s="6" t="s">
        <v>503</v>
      </c>
      <c r="V220" s="7" t="s">
        <v>479</v>
      </c>
    </row>
    <row r="221" spans="1:22" x14ac:dyDescent="0.2">
      <c r="A221" s="6">
        <v>1883</v>
      </c>
      <c r="B221" s="6" t="s">
        <v>281</v>
      </c>
      <c r="C221" s="6" t="s">
        <v>3</v>
      </c>
      <c r="D221" s="6" t="s">
        <v>503</v>
      </c>
      <c r="E221" s="7" t="s">
        <v>479</v>
      </c>
      <c r="F221" s="6" t="s">
        <v>9</v>
      </c>
      <c r="G221" s="7">
        <v>6</v>
      </c>
      <c r="H221" s="7">
        <v>2</v>
      </c>
      <c r="I221" s="7">
        <v>6</v>
      </c>
      <c r="J221" s="7">
        <v>0</v>
      </c>
      <c r="K221" s="7">
        <v>9</v>
      </c>
      <c r="L221" s="7">
        <v>7</v>
      </c>
      <c r="M221" s="7">
        <v>0</v>
      </c>
      <c r="N221" s="7">
        <v>0</v>
      </c>
      <c r="O221" s="7">
        <v>0</v>
      </c>
      <c r="P221" s="7">
        <v>0</v>
      </c>
      <c r="Q221" s="9">
        <f>SUM(G221,I221,K221,M221,O221)</f>
        <v>21</v>
      </c>
      <c r="R221" s="9">
        <f>SUM(H221,J221,L221,N221,P221)</f>
        <v>9</v>
      </c>
      <c r="S221" s="10">
        <f>Q221/(Q221+R221)</f>
        <v>0.7</v>
      </c>
      <c r="T221" s="6" t="s">
        <v>8</v>
      </c>
      <c r="U221" s="6" t="s">
        <v>503</v>
      </c>
      <c r="V221" s="7" t="s">
        <v>479</v>
      </c>
    </row>
    <row r="222" spans="1:22" x14ac:dyDescent="0.2">
      <c r="A222" s="6">
        <v>1882</v>
      </c>
      <c r="B222" s="6" t="s">
        <v>281</v>
      </c>
      <c r="C222" s="6" t="s">
        <v>3</v>
      </c>
      <c r="D222" s="6" t="s">
        <v>503</v>
      </c>
      <c r="E222" s="7" t="s">
        <v>479</v>
      </c>
      <c r="F222" s="6" t="s">
        <v>7</v>
      </c>
      <c r="G222" s="7">
        <v>6</v>
      </c>
      <c r="H222" s="7">
        <v>1</v>
      </c>
      <c r="I222" s="7">
        <v>6</v>
      </c>
      <c r="J222" s="7">
        <v>4</v>
      </c>
      <c r="K222" s="7">
        <v>6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9">
        <f>SUM(G222,I222,K222,M222,O222)</f>
        <v>18</v>
      </c>
      <c r="R222" s="9">
        <f>SUM(H222,J222,L222,N222,P222)</f>
        <v>5</v>
      </c>
      <c r="S222" s="10">
        <f>Q222/(Q222+R222)</f>
        <v>0.78260869565217395</v>
      </c>
      <c r="T222" s="6" t="s">
        <v>6</v>
      </c>
      <c r="U222" s="6" t="s">
        <v>503</v>
      </c>
      <c r="V222" s="7" t="s">
        <v>479</v>
      </c>
    </row>
    <row r="223" spans="1:22" x14ac:dyDescent="0.2">
      <c r="A223" s="6">
        <v>1881</v>
      </c>
      <c r="B223" s="6" t="s">
        <v>281</v>
      </c>
      <c r="C223" s="6" t="s">
        <v>3</v>
      </c>
      <c r="D223" s="6" t="s">
        <v>503</v>
      </c>
      <c r="E223" s="7" t="s">
        <v>479</v>
      </c>
      <c r="F223" s="6" t="s">
        <v>5</v>
      </c>
      <c r="G223" s="7">
        <v>6</v>
      </c>
      <c r="H223" s="7">
        <v>0</v>
      </c>
      <c r="I223" s="7">
        <v>6</v>
      </c>
      <c r="J223" s="7">
        <v>3</v>
      </c>
      <c r="K223" s="7">
        <v>6</v>
      </c>
      <c r="L223" s="7">
        <v>2</v>
      </c>
      <c r="M223" s="7">
        <v>0</v>
      </c>
      <c r="N223" s="7">
        <v>0</v>
      </c>
      <c r="O223" s="7">
        <v>0</v>
      </c>
      <c r="P223" s="7">
        <v>0</v>
      </c>
      <c r="Q223" s="9">
        <f>SUM(G223,I223,K223,M223,O223)</f>
        <v>18</v>
      </c>
      <c r="R223" s="9">
        <f>SUM(H223,J223,L223,N223,P223)</f>
        <v>5</v>
      </c>
      <c r="S223" s="10">
        <f>Q223/(Q223+R223)</f>
        <v>0.78260869565217395</v>
      </c>
      <c r="T223" s="6" t="s">
        <v>4</v>
      </c>
      <c r="U223" s="6" t="s">
        <v>514</v>
      </c>
      <c r="V223" s="7" t="s">
        <v>490</v>
      </c>
    </row>
    <row r="224" spans="1:22" x14ac:dyDescent="0.2">
      <c r="A224" s="6">
        <v>1918</v>
      </c>
      <c r="B224" s="6" t="s">
        <v>281</v>
      </c>
      <c r="C224" s="6" t="s">
        <v>71</v>
      </c>
      <c r="D224" s="6" t="s">
        <v>503</v>
      </c>
      <c r="E224" s="7" t="s">
        <v>479</v>
      </c>
      <c r="F224" s="6" t="s">
        <v>73</v>
      </c>
      <c r="G224" s="7">
        <v>6</v>
      </c>
      <c r="H224" s="7">
        <v>3</v>
      </c>
      <c r="I224" s="7">
        <v>6</v>
      </c>
      <c r="J224" s="7">
        <v>1</v>
      </c>
      <c r="K224" s="7">
        <v>7</v>
      </c>
      <c r="L224" s="7">
        <v>5</v>
      </c>
      <c r="M224" s="7">
        <v>0</v>
      </c>
      <c r="N224" s="7">
        <v>0</v>
      </c>
      <c r="O224" s="7">
        <v>0</v>
      </c>
      <c r="P224" s="7">
        <v>0</v>
      </c>
      <c r="Q224" s="9">
        <f>SUM(G224,I224,K224,M224,O224)</f>
        <v>19</v>
      </c>
      <c r="R224" s="9">
        <f>SUM(H224,J224,L224,N224,P224)</f>
        <v>9</v>
      </c>
      <c r="S224" s="10">
        <f>Q224/(Q224+R224)</f>
        <v>0.6785714285714286</v>
      </c>
      <c r="T224" s="6" t="s">
        <v>72</v>
      </c>
      <c r="U224" s="6" t="s">
        <v>503</v>
      </c>
      <c r="V224" s="7" t="s">
        <v>479</v>
      </c>
    </row>
    <row r="225" spans="1:22" x14ac:dyDescent="0.2">
      <c r="A225" s="6">
        <v>1917</v>
      </c>
      <c r="B225" s="6" t="s">
        <v>281</v>
      </c>
      <c r="C225" s="6" t="s">
        <v>71</v>
      </c>
      <c r="D225" s="6" t="s">
        <v>503</v>
      </c>
      <c r="E225" s="7" t="s">
        <v>479</v>
      </c>
      <c r="F225" s="6" t="s">
        <v>70</v>
      </c>
      <c r="G225" s="7">
        <v>5</v>
      </c>
      <c r="H225" s="7">
        <v>7</v>
      </c>
      <c r="I225" s="7">
        <v>8</v>
      </c>
      <c r="J225" s="7">
        <v>6</v>
      </c>
      <c r="K225" s="7">
        <v>6</v>
      </c>
      <c r="L225" s="7">
        <v>3</v>
      </c>
      <c r="M225" s="7">
        <v>6</v>
      </c>
      <c r="N225" s="7">
        <v>3</v>
      </c>
      <c r="O225" s="7">
        <v>0</v>
      </c>
      <c r="P225" s="7">
        <v>0</v>
      </c>
      <c r="Q225" s="9">
        <f>SUM(G225,I225,K225,M225,O225)</f>
        <v>25</v>
      </c>
      <c r="R225" s="9">
        <f>SUM(H225,J225,L225,N225,P225)</f>
        <v>19</v>
      </c>
      <c r="S225" s="10">
        <f>Q225/(Q225+R225)</f>
        <v>0.56818181818181823</v>
      </c>
      <c r="T225" s="6" t="s">
        <v>69</v>
      </c>
      <c r="U225" s="6" t="s">
        <v>503</v>
      </c>
      <c r="V225" s="7" t="s">
        <v>479</v>
      </c>
    </row>
    <row r="226" spans="1:22" x14ac:dyDescent="0.2">
      <c r="A226" s="6">
        <v>1897</v>
      </c>
      <c r="B226" s="6" t="s">
        <v>281</v>
      </c>
      <c r="C226" s="6" t="s">
        <v>27</v>
      </c>
      <c r="D226" s="6" t="s">
        <v>503</v>
      </c>
      <c r="E226" s="7" t="s">
        <v>479</v>
      </c>
      <c r="F226" s="6" t="s">
        <v>34</v>
      </c>
      <c r="G226" s="7">
        <v>4</v>
      </c>
      <c r="H226" s="7">
        <v>6</v>
      </c>
      <c r="I226" s="7">
        <v>8</v>
      </c>
      <c r="J226" s="7">
        <v>6</v>
      </c>
      <c r="K226" s="7">
        <v>6</v>
      </c>
      <c r="L226" s="7">
        <v>3</v>
      </c>
      <c r="M226" s="7">
        <v>2</v>
      </c>
      <c r="N226" s="7">
        <v>6</v>
      </c>
      <c r="O226" s="7">
        <v>6</v>
      </c>
      <c r="P226" s="7">
        <v>2</v>
      </c>
      <c r="Q226" s="9">
        <f>SUM(G226,I226,K226,M226,O226)</f>
        <v>26</v>
      </c>
      <c r="R226" s="9">
        <f>SUM(H226,J226,L226,N226,P226)</f>
        <v>23</v>
      </c>
      <c r="S226" s="10">
        <f>Q226/(Q226+R226)</f>
        <v>0.53061224489795922</v>
      </c>
      <c r="T226" s="6" t="s">
        <v>33</v>
      </c>
      <c r="U226" s="6" t="s">
        <v>514</v>
      </c>
      <c r="V226" s="7" t="s">
        <v>490</v>
      </c>
    </row>
    <row r="227" spans="1:22" x14ac:dyDescent="0.2">
      <c r="A227" s="6">
        <v>1896</v>
      </c>
      <c r="B227" s="6" t="s">
        <v>281</v>
      </c>
      <c r="C227" s="6" t="s">
        <v>27</v>
      </c>
      <c r="D227" s="6" t="s">
        <v>503</v>
      </c>
      <c r="E227" s="7" t="s">
        <v>479</v>
      </c>
      <c r="F227" s="6" t="s">
        <v>32</v>
      </c>
      <c r="G227" s="7">
        <v>7</v>
      </c>
      <c r="H227" s="7">
        <v>5</v>
      </c>
      <c r="I227" s="7">
        <v>3</v>
      </c>
      <c r="J227" s="7">
        <v>6</v>
      </c>
      <c r="K227" s="7">
        <v>6</v>
      </c>
      <c r="L227" s="7">
        <v>0</v>
      </c>
      <c r="M227" s="7">
        <v>1</v>
      </c>
      <c r="N227" s="7">
        <v>6</v>
      </c>
      <c r="O227" s="7">
        <v>6</v>
      </c>
      <c r="P227" s="7">
        <v>1</v>
      </c>
      <c r="Q227" s="9">
        <f>SUM(G227,I227,K227,M227,O227)</f>
        <v>23</v>
      </c>
      <c r="R227" s="9">
        <f>SUM(H227,J227,L227,N227,P227)</f>
        <v>18</v>
      </c>
      <c r="S227" s="10">
        <f>Q227/(Q227+R227)</f>
        <v>0.56097560975609762</v>
      </c>
      <c r="T227" s="6" t="s">
        <v>25</v>
      </c>
      <c r="U227" s="6" t="s">
        <v>503</v>
      </c>
      <c r="V227" s="7" t="s">
        <v>479</v>
      </c>
    </row>
    <row r="228" spans="1:22" x14ac:dyDescent="0.2">
      <c r="A228" s="6">
        <v>1894</v>
      </c>
      <c r="B228" s="6" t="s">
        <v>281</v>
      </c>
      <c r="C228" s="6" t="s">
        <v>27</v>
      </c>
      <c r="D228" s="6" t="s">
        <v>503</v>
      </c>
      <c r="E228" s="7" t="s">
        <v>479</v>
      </c>
      <c r="F228" s="6" t="s">
        <v>30</v>
      </c>
      <c r="G228" s="7">
        <v>6</v>
      </c>
      <c r="H228" s="7">
        <v>8</v>
      </c>
      <c r="I228" s="7">
        <v>6</v>
      </c>
      <c r="J228" s="7">
        <v>1</v>
      </c>
      <c r="K228" s="7">
        <v>6</v>
      </c>
      <c r="L228" s="7">
        <v>4</v>
      </c>
      <c r="M228" s="7">
        <v>6</v>
      </c>
      <c r="N228" s="7">
        <v>4</v>
      </c>
      <c r="O228" s="7">
        <v>0</v>
      </c>
      <c r="P228" s="7">
        <v>0</v>
      </c>
      <c r="Q228" s="9">
        <f>SUM(G228,I228,K228,M228,O228)</f>
        <v>24</v>
      </c>
      <c r="R228" s="9">
        <f>SUM(H228,J228,L228,N228,P228)</f>
        <v>17</v>
      </c>
      <c r="S228" s="10">
        <f>Q228/(Q228+R228)</f>
        <v>0.58536585365853655</v>
      </c>
      <c r="T228" s="6" t="s">
        <v>29</v>
      </c>
      <c r="U228" s="6" t="s">
        <v>514</v>
      </c>
      <c r="V228" s="7" t="s">
        <v>490</v>
      </c>
    </row>
    <row r="229" spans="1:22" x14ac:dyDescent="0.2">
      <c r="A229" s="6">
        <v>1893</v>
      </c>
      <c r="B229" s="6" t="s">
        <v>281</v>
      </c>
      <c r="C229" s="6" t="s">
        <v>27</v>
      </c>
      <c r="D229" s="6" t="s">
        <v>503</v>
      </c>
      <c r="E229" s="7" t="s">
        <v>479</v>
      </c>
      <c r="F229" s="6" t="s">
        <v>28</v>
      </c>
      <c r="G229" s="7">
        <v>6</v>
      </c>
      <c r="H229" s="7">
        <v>4</v>
      </c>
      <c r="I229" s="7">
        <v>3</v>
      </c>
      <c r="J229" s="7">
        <v>6</v>
      </c>
      <c r="K229" s="7">
        <v>6</v>
      </c>
      <c r="L229" s="7">
        <v>4</v>
      </c>
      <c r="M229" s="7">
        <v>6</v>
      </c>
      <c r="N229" s="7">
        <v>4</v>
      </c>
      <c r="O229" s="7">
        <v>0</v>
      </c>
      <c r="P229" s="7">
        <v>0</v>
      </c>
      <c r="Q229" s="9">
        <f>SUM(G229,I229,K229,M229,O229)</f>
        <v>21</v>
      </c>
      <c r="R229" s="9">
        <f>SUM(H229,J229,L229,N229,P229)</f>
        <v>18</v>
      </c>
      <c r="S229" s="10">
        <f>Q229/(Q229+R229)</f>
        <v>0.53846153846153844</v>
      </c>
      <c r="T229" s="6" t="s">
        <v>25</v>
      </c>
      <c r="U229" s="6" t="s">
        <v>503</v>
      </c>
      <c r="V229" s="7" t="s">
        <v>479</v>
      </c>
    </row>
    <row r="230" spans="1:22" x14ac:dyDescent="0.2">
      <c r="A230" s="6">
        <v>1969</v>
      </c>
      <c r="B230" s="6" t="s">
        <v>281</v>
      </c>
      <c r="C230" s="6" t="s">
        <v>155</v>
      </c>
      <c r="D230" s="6" t="s">
        <v>523</v>
      </c>
      <c r="E230" s="7" t="s">
        <v>499</v>
      </c>
      <c r="F230" s="6" t="s">
        <v>174</v>
      </c>
      <c r="G230" s="7">
        <v>7</v>
      </c>
      <c r="H230" s="7">
        <v>9</v>
      </c>
      <c r="I230" s="7">
        <v>6</v>
      </c>
      <c r="J230" s="7">
        <v>1</v>
      </c>
      <c r="K230" s="7">
        <v>6</v>
      </c>
      <c r="L230" s="7">
        <v>2</v>
      </c>
      <c r="M230" s="7">
        <v>6</v>
      </c>
      <c r="N230" s="7">
        <v>2</v>
      </c>
      <c r="O230" s="7">
        <v>0</v>
      </c>
      <c r="P230" s="7">
        <v>0</v>
      </c>
      <c r="Q230" s="9">
        <f>SUM(G230,I230,K230,M230,O230)</f>
        <v>25</v>
      </c>
      <c r="R230" s="9">
        <f>SUM(H230,J230,L230,N230,P230)</f>
        <v>14</v>
      </c>
      <c r="S230" s="10">
        <f>Q230/(Q230+R230)</f>
        <v>0.64102564102564108</v>
      </c>
      <c r="T230" s="6" t="s">
        <v>173</v>
      </c>
      <c r="U230" s="6" t="s">
        <v>523</v>
      </c>
      <c r="V230" s="7" t="s">
        <v>499</v>
      </c>
    </row>
    <row r="231" spans="1:22" x14ac:dyDescent="0.2">
      <c r="A231" s="6">
        <v>1962</v>
      </c>
      <c r="B231" s="6" t="s">
        <v>281</v>
      </c>
      <c r="C231" s="6" t="s">
        <v>155</v>
      </c>
      <c r="D231" s="6" t="s">
        <v>523</v>
      </c>
      <c r="E231" s="7" t="s">
        <v>499</v>
      </c>
      <c r="F231" s="6" t="s">
        <v>159</v>
      </c>
      <c r="G231" s="7">
        <v>6</v>
      </c>
      <c r="H231" s="7">
        <v>2</v>
      </c>
      <c r="I231" s="7">
        <v>6</v>
      </c>
      <c r="J231" s="7">
        <v>4</v>
      </c>
      <c r="K231" s="7">
        <v>5</v>
      </c>
      <c r="L231" s="7">
        <v>7</v>
      </c>
      <c r="M231" s="7">
        <v>6</v>
      </c>
      <c r="N231" s="7">
        <v>4</v>
      </c>
      <c r="O231" s="7">
        <v>0</v>
      </c>
      <c r="P231" s="7">
        <v>0</v>
      </c>
      <c r="Q231" s="9">
        <f>SUM(G231,I231,K231,M231,O231)</f>
        <v>23</v>
      </c>
      <c r="R231" s="9">
        <f>SUM(H231,J231,L231,N231,P231)</f>
        <v>17</v>
      </c>
      <c r="S231" s="10">
        <f>Q231/(Q231+R231)</f>
        <v>0.57499999999999996</v>
      </c>
      <c r="T231" s="6" t="s">
        <v>157</v>
      </c>
      <c r="U231" s="6" t="s">
        <v>523</v>
      </c>
      <c r="V231" s="7" t="s">
        <v>499</v>
      </c>
    </row>
    <row r="232" spans="1:22" x14ac:dyDescent="0.2">
      <c r="A232" s="6">
        <v>2008</v>
      </c>
      <c r="B232" s="6" t="s">
        <v>281</v>
      </c>
      <c r="C232" s="6" t="s">
        <v>235</v>
      </c>
      <c r="D232" s="6" t="s">
        <v>525</v>
      </c>
      <c r="E232" s="7" t="s">
        <v>501</v>
      </c>
      <c r="F232" s="6" t="s">
        <v>242</v>
      </c>
      <c r="G232" s="7">
        <v>6</v>
      </c>
      <c r="H232" s="7">
        <v>2</v>
      </c>
      <c r="I232" s="7">
        <v>7</v>
      </c>
      <c r="J232" s="7">
        <v>5</v>
      </c>
      <c r="K232" s="7">
        <v>6</v>
      </c>
      <c r="L232" s="7">
        <v>2</v>
      </c>
      <c r="M232" s="7">
        <v>0</v>
      </c>
      <c r="N232" s="7">
        <v>0</v>
      </c>
      <c r="O232" s="7">
        <v>0</v>
      </c>
      <c r="P232" s="7">
        <v>0</v>
      </c>
      <c r="Q232" s="9">
        <f>SUM(G232,I232,K232,M232,O232)</f>
        <v>19</v>
      </c>
      <c r="R232" s="9">
        <f>SUM(H232,J232,L232,N232,P232)</f>
        <v>9</v>
      </c>
      <c r="S232" s="10">
        <f>Q232/(Q232+R232)</f>
        <v>0.6785714285714286</v>
      </c>
      <c r="T232" s="6" t="s">
        <v>241</v>
      </c>
      <c r="U232" s="6" t="s">
        <v>514</v>
      </c>
      <c r="V232" s="7" t="s">
        <v>490</v>
      </c>
    </row>
    <row r="233" spans="1:22" x14ac:dyDescent="0.2">
      <c r="A233" s="6">
        <v>2007</v>
      </c>
      <c r="B233" s="6" t="s">
        <v>281</v>
      </c>
      <c r="C233" s="6" t="s">
        <v>235</v>
      </c>
      <c r="D233" s="6" t="s">
        <v>525</v>
      </c>
      <c r="E233" s="7" t="s">
        <v>501</v>
      </c>
      <c r="F233" s="6" t="s">
        <v>240</v>
      </c>
      <c r="G233" s="7">
        <v>7</v>
      </c>
      <c r="H233" s="7">
        <v>6</v>
      </c>
      <c r="I233" s="7">
        <v>7</v>
      </c>
      <c r="J233" s="7">
        <v>6</v>
      </c>
      <c r="K233" s="7">
        <v>6</v>
      </c>
      <c r="L233" s="7">
        <v>4</v>
      </c>
      <c r="M233" s="7">
        <v>0</v>
      </c>
      <c r="N233" s="7">
        <v>0</v>
      </c>
      <c r="O233" s="7">
        <v>0</v>
      </c>
      <c r="P233" s="7">
        <v>0</v>
      </c>
      <c r="Q233" s="9">
        <f>SUM(G233,I233,K233,M233,O233)</f>
        <v>20</v>
      </c>
      <c r="R233" s="9">
        <f>SUM(H233,J233,L233,N233,P233)</f>
        <v>16</v>
      </c>
      <c r="S233" s="10">
        <f>Q233/(Q233+R233)</f>
        <v>0.55555555555555558</v>
      </c>
      <c r="T233" s="6" t="s">
        <v>239</v>
      </c>
      <c r="U233" s="6" t="s">
        <v>506</v>
      </c>
      <c r="V233" s="7" t="s">
        <v>482</v>
      </c>
    </row>
    <row r="234" spans="1:22" x14ac:dyDescent="0.2">
      <c r="A234" s="6">
        <v>2006</v>
      </c>
      <c r="B234" s="6" t="s">
        <v>281</v>
      </c>
      <c r="C234" s="6" t="s">
        <v>235</v>
      </c>
      <c r="D234" s="6" t="s">
        <v>525</v>
      </c>
      <c r="E234" s="7" t="s">
        <v>501</v>
      </c>
      <c r="F234" s="6" t="s">
        <v>238</v>
      </c>
      <c r="G234" s="7">
        <v>6</v>
      </c>
      <c r="H234" s="7">
        <v>2</v>
      </c>
      <c r="I234" s="7">
        <v>4</v>
      </c>
      <c r="J234" s="7">
        <v>6</v>
      </c>
      <c r="K234" s="7">
        <v>7</v>
      </c>
      <c r="L234" s="7">
        <v>5</v>
      </c>
      <c r="M234" s="7">
        <v>6</v>
      </c>
      <c r="N234" s="7">
        <v>1</v>
      </c>
      <c r="O234" s="7">
        <v>0</v>
      </c>
      <c r="P234" s="7">
        <v>0</v>
      </c>
      <c r="Q234" s="9">
        <f>SUM(G234,I234,K234,M234,O234)</f>
        <v>23</v>
      </c>
      <c r="R234" s="9">
        <f>SUM(H234,J234,L234,N234,P234)</f>
        <v>14</v>
      </c>
      <c r="S234" s="10">
        <f>Q234/(Q234+R234)</f>
        <v>0.6216216216216216</v>
      </c>
      <c r="T234" s="6" t="s">
        <v>232</v>
      </c>
      <c r="U234" s="6" t="s">
        <v>503</v>
      </c>
      <c r="V234" s="7" t="s">
        <v>479</v>
      </c>
    </row>
    <row r="235" spans="1:22" x14ac:dyDescent="0.2">
      <c r="A235" s="6">
        <v>2005</v>
      </c>
      <c r="B235" s="6" t="s">
        <v>281</v>
      </c>
      <c r="C235" s="6" t="s">
        <v>235</v>
      </c>
      <c r="D235" s="6" t="s">
        <v>525</v>
      </c>
      <c r="E235" s="7" t="s">
        <v>501</v>
      </c>
      <c r="F235" s="6" t="s">
        <v>237</v>
      </c>
      <c r="G235" s="7">
        <v>6</v>
      </c>
      <c r="H235" s="7">
        <v>3</v>
      </c>
      <c r="I235" s="7">
        <v>2</v>
      </c>
      <c r="J235" s="7">
        <v>6</v>
      </c>
      <c r="K235" s="7">
        <v>7</v>
      </c>
      <c r="L235" s="7">
        <v>6</v>
      </c>
      <c r="M235" s="7">
        <v>6</v>
      </c>
      <c r="N235" s="7">
        <v>1</v>
      </c>
      <c r="O235" s="7">
        <v>0</v>
      </c>
      <c r="P235" s="7">
        <v>0</v>
      </c>
      <c r="Q235" s="9">
        <f>SUM(G235,I235,K235,M235,O235)</f>
        <v>21</v>
      </c>
      <c r="R235" s="9">
        <f>SUM(H235,J235,L235,N235,P235)</f>
        <v>16</v>
      </c>
      <c r="S235" s="10">
        <f>Q235/(Q235+R235)</f>
        <v>0.56756756756756754</v>
      </c>
      <c r="T235" s="6" t="s">
        <v>209</v>
      </c>
      <c r="U235" s="6" t="s">
        <v>503</v>
      </c>
      <c r="V235" s="7" t="s">
        <v>479</v>
      </c>
    </row>
    <row r="236" spans="1:22" x14ac:dyDescent="0.2">
      <c r="A236" s="6">
        <v>2004</v>
      </c>
      <c r="B236" s="6" t="s">
        <v>281</v>
      </c>
      <c r="C236" s="6" t="s">
        <v>235</v>
      </c>
      <c r="D236" s="6" t="s">
        <v>525</v>
      </c>
      <c r="E236" s="7" t="s">
        <v>501</v>
      </c>
      <c r="F236" s="6" t="s">
        <v>236</v>
      </c>
      <c r="G236" s="7">
        <v>6</v>
      </c>
      <c r="H236" s="7">
        <v>0</v>
      </c>
      <c r="I236" s="7">
        <v>7</v>
      </c>
      <c r="J236" s="7">
        <v>6</v>
      </c>
      <c r="K236" s="7">
        <v>6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9">
        <f>SUM(G236,I236,K236,M236,O236)</f>
        <v>19</v>
      </c>
      <c r="R236" s="9">
        <f>SUM(H236,J236,L236,N236,P236)</f>
        <v>6</v>
      </c>
      <c r="S236" s="10">
        <f>Q236/(Q236+R236)</f>
        <v>0.76</v>
      </c>
      <c r="T236" s="6" t="s">
        <v>229</v>
      </c>
      <c r="U236" s="6" t="s">
        <v>523</v>
      </c>
      <c r="V236" s="7" t="s">
        <v>499</v>
      </c>
    </row>
    <row r="237" spans="1:22" x14ac:dyDescent="0.2">
      <c r="A237" s="6">
        <v>1964</v>
      </c>
      <c r="B237" s="6" t="s">
        <v>281</v>
      </c>
      <c r="C237" s="6" t="s">
        <v>157</v>
      </c>
      <c r="D237" s="6" t="s">
        <v>523</v>
      </c>
      <c r="E237" s="7" t="s">
        <v>499</v>
      </c>
      <c r="F237" s="6" t="s">
        <v>111</v>
      </c>
      <c r="G237" s="7">
        <v>6</v>
      </c>
      <c r="H237" s="7">
        <v>4</v>
      </c>
      <c r="I237" s="7">
        <v>6</v>
      </c>
      <c r="J237" s="7">
        <v>2</v>
      </c>
      <c r="K237" s="7">
        <v>6</v>
      </c>
      <c r="L237" s="7">
        <v>4</v>
      </c>
      <c r="M237" s="7">
        <v>0</v>
      </c>
      <c r="N237" s="7">
        <v>0</v>
      </c>
      <c r="O237" s="7">
        <v>0</v>
      </c>
      <c r="P237" s="7">
        <v>0</v>
      </c>
      <c r="Q237" s="9">
        <f>SUM(G237,I237,K237,M237,O237)</f>
        <v>18</v>
      </c>
      <c r="R237" s="9">
        <f>SUM(H237,J237,L237,N237,P237)</f>
        <v>10</v>
      </c>
      <c r="S237" s="10">
        <f>Q237/(Q237+R237)</f>
        <v>0.6428571428571429</v>
      </c>
      <c r="T237" s="6" t="s">
        <v>163</v>
      </c>
      <c r="U237" s="6" t="s">
        <v>523</v>
      </c>
      <c r="V237" s="7" t="s">
        <v>499</v>
      </c>
    </row>
    <row r="238" spans="1:22" x14ac:dyDescent="0.2">
      <c r="A238" s="6">
        <v>1961</v>
      </c>
      <c r="B238" s="6" t="s">
        <v>281</v>
      </c>
      <c r="C238" s="6" t="s">
        <v>157</v>
      </c>
      <c r="D238" s="6" t="s">
        <v>523</v>
      </c>
      <c r="E238" s="7" t="s">
        <v>499</v>
      </c>
      <c r="F238" s="6" t="s">
        <v>158</v>
      </c>
      <c r="G238" s="7">
        <v>7</v>
      </c>
      <c r="H238" s="7">
        <v>5</v>
      </c>
      <c r="I238" s="7">
        <v>6</v>
      </c>
      <c r="J238" s="7">
        <v>3</v>
      </c>
      <c r="K238" s="7">
        <v>6</v>
      </c>
      <c r="L238" s="7">
        <v>2</v>
      </c>
      <c r="M238" s="7">
        <v>0</v>
      </c>
      <c r="N238" s="7">
        <v>0</v>
      </c>
      <c r="O238" s="7">
        <v>0</v>
      </c>
      <c r="P238" s="7">
        <v>0</v>
      </c>
      <c r="Q238" s="9">
        <f>SUM(G238,I238,K238,M238,O238)</f>
        <v>19</v>
      </c>
      <c r="R238" s="9">
        <f>SUM(H238,J238,L238,N238,P238)</f>
        <v>10</v>
      </c>
      <c r="S238" s="10">
        <f>Q238/(Q238+R238)</f>
        <v>0.65517241379310343</v>
      </c>
      <c r="T238" s="6" t="s">
        <v>155</v>
      </c>
      <c r="U238" s="6" t="s">
        <v>523</v>
      </c>
      <c r="V238" s="7" t="s">
        <v>499</v>
      </c>
    </row>
    <row r="239" spans="1:22" x14ac:dyDescent="0.2">
      <c r="A239" s="6">
        <v>2011</v>
      </c>
      <c r="B239" s="6" t="s">
        <v>477</v>
      </c>
      <c r="C239" s="6" t="s">
        <v>459</v>
      </c>
      <c r="D239" s="6" t="s">
        <v>523</v>
      </c>
      <c r="E239" s="7" t="s">
        <v>499</v>
      </c>
      <c r="F239" s="6" t="s">
        <v>369</v>
      </c>
      <c r="G239" s="7">
        <v>6</v>
      </c>
      <c r="H239" s="7">
        <v>2</v>
      </c>
      <c r="I239" s="7">
        <v>6</v>
      </c>
      <c r="J239" s="7">
        <v>3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9">
        <f>SUM(G239,I239,K239,M239,O239)</f>
        <v>12</v>
      </c>
      <c r="R239" s="9">
        <f>SUM(H239,J239,L239,N239,P239)</f>
        <v>5</v>
      </c>
      <c r="S239" s="10">
        <f>Q239/(Q239+R239)</f>
        <v>0.70588235294117652</v>
      </c>
      <c r="T239" s="6" t="s">
        <v>444</v>
      </c>
      <c r="U239" s="6" t="s">
        <v>503</v>
      </c>
      <c r="V239" s="7" t="s">
        <v>479</v>
      </c>
    </row>
    <row r="240" spans="1:22" x14ac:dyDescent="0.2">
      <c r="A240" s="6">
        <v>1945</v>
      </c>
      <c r="B240" s="6" t="s">
        <v>477</v>
      </c>
      <c r="C240" s="6" t="s">
        <v>360</v>
      </c>
      <c r="D240" s="6" t="s">
        <v>503</v>
      </c>
      <c r="E240" s="7" t="s">
        <v>479</v>
      </c>
      <c r="F240" s="6" t="s">
        <v>376</v>
      </c>
      <c r="G240" s="7">
        <v>3</v>
      </c>
      <c r="H240" s="7">
        <v>6</v>
      </c>
      <c r="I240" s="7">
        <v>8</v>
      </c>
      <c r="J240" s="7">
        <v>6</v>
      </c>
      <c r="K240" s="7">
        <v>6</v>
      </c>
      <c r="L240" s="7">
        <v>4</v>
      </c>
      <c r="M240" s="7">
        <v>0</v>
      </c>
      <c r="N240" s="7">
        <v>0</v>
      </c>
      <c r="O240" s="7">
        <v>0</v>
      </c>
      <c r="P240" s="7">
        <v>0</v>
      </c>
      <c r="Q240" s="9">
        <f>SUM(G240,I240,K240,M240,O240)</f>
        <v>17</v>
      </c>
      <c r="R240" s="9">
        <f>SUM(H240,J240,L240,N240,P240)</f>
        <v>16</v>
      </c>
      <c r="S240" s="10">
        <f>Q240/(Q240+R240)</f>
        <v>0.51515151515151514</v>
      </c>
      <c r="T240" s="6" t="s">
        <v>370</v>
      </c>
      <c r="U240" s="6" t="s">
        <v>503</v>
      </c>
      <c r="V240" s="7" t="s">
        <v>479</v>
      </c>
    </row>
    <row r="241" spans="1:22" x14ac:dyDescent="0.2">
      <c r="A241" s="6">
        <v>1941</v>
      </c>
      <c r="B241" s="6" t="s">
        <v>477</v>
      </c>
      <c r="C241" s="6" t="s">
        <v>360</v>
      </c>
      <c r="D241" s="6" t="s">
        <v>503</v>
      </c>
      <c r="E241" s="7" t="s">
        <v>479</v>
      </c>
      <c r="F241" s="6" t="s">
        <v>288</v>
      </c>
      <c r="G241" s="7">
        <v>7</v>
      </c>
      <c r="H241" s="7">
        <v>5</v>
      </c>
      <c r="I241" s="7">
        <v>6</v>
      </c>
      <c r="J241" s="7">
        <v>2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9">
        <f>SUM(G241,I241,K241,M241,O241)</f>
        <v>13</v>
      </c>
      <c r="R241" s="9">
        <f>SUM(H241,J241,L241,N241,P241)</f>
        <v>7</v>
      </c>
      <c r="S241" s="10">
        <f>Q241/(Q241+R241)</f>
        <v>0.65</v>
      </c>
      <c r="T241" s="6" t="s">
        <v>370</v>
      </c>
      <c r="U241" s="6" t="s">
        <v>503</v>
      </c>
      <c r="V241" s="7" t="s">
        <v>479</v>
      </c>
    </row>
    <row r="242" spans="1:22" x14ac:dyDescent="0.2">
      <c r="A242" s="6">
        <v>2014</v>
      </c>
      <c r="B242" s="6" t="s">
        <v>477</v>
      </c>
      <c r="C242" s="6" t="s">
        <v>444</v>
      </c>
      <c r="D242" s="6" t="s">
        <v>503</v>
      </c>
      <c r="E242" s="7" t="s">
        <v>479</v>
      </c>
      <c r="F242" s="6" t="s">
        <v>437</v>
      </c>
      <c r="G242" s="7">
        <v>6</v>
      </c>
      <c r="H242" s="7">
        <v>3</v>
      </c>
      <c r="I242" s="7">
        <v>6</v>
      </c>
      <c r="J242" s="7">
        <v>3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9">
        <f>SUM(G242,I242,K242,M242,O242)</f>
        <v>12</v>
      </c>
      <c r="R242" s="9">
        <f>SUM(H242,J242,L242,N242,P242)</f>
        <v>6</v>
      </c>
      <c r="S242" s="10">
        <f>Q242/(Q242+R242)</f>
        <v>0.66666666666666663</v>
      </c>
      <c r="T242" s="6" t="s">
        <v>456</v>
      </c>
      <c r="U242" s="6" t="s">
        <v>526</v>
      </c>
      <c r="V242" s="7" t="s">
        <v>535</v>
      </c>
    </row>
    <row r="243" spans="1:22" x14ac:dyDescent="0.2">
      <c r="A243" s="6">
        <v>2013</v>
      </c>
      <c r="B243" s="6" t="s">
        <v>477</v>
      </c>
      <c r="C243" s="6" t="s">
        <v>444</v>
      </c>
      <c r="D243" s="6" t="s">
        <v>503</v>
      </c>
      <c r="E243" s="7" t="s">
        <v>479</v>
      </c>
      <c r="F243" s="6" t="s">
        <v>462</v>
      </c>
      <c r="G243" s="7">
        <v>7</v>
      </c>
      <c r="H243" s="7">
        <v>5</v>
      </c>
      <c r="I243" s="7">
        <v>6</v>
      </c>
      <c r="J243" s="7">
        <v>7</v>
      </c>
      <c r="K243" s="7">
        <v>6</v>
      </c>
      <c r="L243" s="7">
        <v>1</v>
      </c>
      <c r="M243" s="7">
        <v>0</v>
      </c>
      <c r="N243" s="7">
        <v>0</v>
      </c>
      <c r="O243" s="7">
        <v>0</v>
      </c>
      <c r="P243" s="7">
        <v>0</v>
      </c>
      <c r="Q243" s="9">
        <f>SUM(G243,I243,K243,M243,O243)</f>
        <v>19</v>
      </c>
      <c r="R243" s="9">
        <f>SUM(H243,J243,L243,N243,P243)</f>
        <v>13</v>
      </c>
      <c r="S243" s="10">
        <f>Q243/(Q243+R243)</f>
        <v>0.59375</v>
      </c>
      <c r="T243" s="6" t="s">
        <v>460</v>
      </c>
      <c r="U243" s="6" t="s">
        <v>527</v>
      </c>
      <c r="V243" s="7" t="s">
        <v>537</v>
      </c>
    </row>
    <row r="244" spans="1:22" x14ac:dyDescent="0.2">
      <c r="A244" s="6">
        <v>2012</v>
      </c>
      <c r="B244" s="6" t="s">
        <v>477</v>
      </c>
      <c r="C244" s="6" t="s">
        <v>444</v>
      </c>
      <c r="D244" s="6" t="s">
        <v>503</v>
      </c>
      <c r="E244" s="7" t="s">
        <v>479</v>
      </c>
      <c r="F244" s="6" t="s">
        <v>461</v>
      </c>
      <c r="G244" s="7">
        <v>6</v>
      </c>
      <c r="H244" s="7">
        <v>2</v>
      </c>
      <c r="I244" s="7">
        <v>2</v>
      </c>
      <c r="J244" s="7">
        <v>6</v>
      </c>
      <c r="K244" s="7">
        <v>7</v>
      </c>
      <c r="L244" s="7">
        <v>5</v>
      </c>
      <c r="M244" s="7">
        <v>0</v>
      </c>
      <c r="N244" s="7">
        <v>0</v>
      </c>
      <c r="O244" s="7">
        <v>0</v>
      </c>
      <c r="P244" s="7">
        <v>0</v>
      </c>
      <c r="Q244" s="9">
        <f>SUM(G244,I244,K244,M244,O244)</f>
        <v>15</v>
      </c>
      <c r="R244" s="9">
        <f>SUM(H244,J244,L244,N244,P244)</f>
        <v>13</v>
      </c>
      <c r="S244" s="10">
        <f>Q244/(Q244+R244)</f>
        <v>0.5357142857142857</v>
      </c>
      <c r="T244" s="6" t="s">
        <v>460</v>
      </c>
      <c r="U244" s="6" t="s">
        <v>527</v>
      </c>
      <c r="V244" s="7" t="s">
        <v>537</v>
      </c>
    </row>
    <row r="245" spans="1:22" x14ac:dyDescent="0.2">
      <c r="A245" s="6">
        <v>2008</v>
      </c>
      <c r="B245" s="6" t="s">
        <v>477</v>
      </c>
      <c r="C245" s="6" t="s">
        <v>444</v>
      </c>
      <c r="D245" s="6" t="s">
        <v>503</v>
      </c>
      <c r="E245" s="7" t="s">
        <v>479</v>
      </c>
      <c r="F245" s="6" t="s">
        <v>446</v>
      </c>
      <c r="G245" s="7">
        <v>6</v>
      </c>
      <c r="H245" s="7">
        <v>4</v>
      </c>
      <c r="I245" s="7">
        <v>7</v>
      </c>
      <c r="J245" s="7">
        <v>5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9">
        <f>SUM(G245,I245,K245,M245,O245)</f>
        <v>13</v>
      </c>
      <c r="R245" s="9">
        <f>SUM(H245,J245,L245,N245,P245)</f>
        <v>9</v>
      </c>
      <c r="S245" s="10">
        <f>Q245/(Q245+R245)</f>
        <v>0.59090909090909094</v>
      </c>
      <c r="T245" s="6" t="s">
        <v>455</v>
      </c>
      <c r="U245" s="6" t="s">
        <v>506</v>
      </c>
      <c r="V245" s="7" t="s">
        <v>482</v>
      </c>
    </row>
    <row r="246" spans="1:22" x14ac:dyDescent="0.2">
      <c r="A246" s="6">
        <v>2002</v>
      </c>
      <c r="B246" s="6" t="s">
        <v>477</v>
      </c>
      <c r="C246" s="6" t="s">
        <v>444</v>
      </c>
      <c r="D246" s="6" t="s">
        <v>503</v>
      </c>
      <c r="E246" s="7" t="s">
        <v>479</v>
      </c>
      <c r="F246" s="6" t="s">
        <v>319</v>
      </c>
      <c r="G246" s="7">
        <v>6</v>
      </c>
      <c r="H246" s="7">
        <v>4</v>
      </c>
      <c r="I246" s="7">
        <v>6</v>
      </c>
      <c r="J246" s="7">
        <v>3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9">
        <f>SUM(G246,I246,K246,M246,O246)</f>
        <v>12</v>
      </c>
      <c r="R246" s="9">
        <f>SUM(H246,J246,L246,N246,P246)</f>
        <v>7</v>
      </c>
      <c r="S246" s="10">
        <f>Q246/(Q246+R246)</f>
        <v>0.63157894736842102</v>
      </c>
      <c r="T246" s="6" t="s">
        <v>441</v>
      </c>
      <c r="U246" s="6" t="s">
        <v>503</v>
      </c>
      <c r="V246" s="7" t="s">
        <v>479</v>
      </c>
    </row>
    <row r="247" spans="1:22" x14ac:dyDescent="0.2">
      <c r="A247" s="6">
        <v>1999</v>
      </c>
      <c r="B247" s="6" t="s">
        <v>477</v>
      </c>
      <c r="C247" s="6" t="s">
        <v>444</v>
      </c>
      <c r="D247" s="6" t="s">
        <v>503</v>
      </c>
      <c r="E247" s="7" t="s">
        <v>479</v>
      </c>
      <c r="F247" s="6" t="s">
        <v>445</v>
      </c>
      <c r="G247" s="7">
        <v>6</v>
      </c>
      <c r="H247" s="7">
        <v>3</v>
      </c>
      <c r="I247" s="7">
        <v>7</v>
      </c>
      <c r="J247" s="7">
        <v>6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9">
        <f>SUM(G247,I247,K247,M247,O247)</f>
        <v>13</v>
      </c>
      <c r="R247" s="9">
        <f>SUM(H247,J247,L247,N247,P247)</f>
        <v>9</v>
      </c>
      <c r="S247" s="10">
        <f>Q247/(Q247+R247)</f>
        <v>0.59090909090909094</v>
      </c>
      <c r="T247" s="6" t="s">
        <v>440</v>
      </c>
      <c r="U247" s="6" t="s">
        <v>525</v>
      </c>
      <c r="V247" s="7" t="s">
        <v>501</v>
      </c>
    </row>
    <row r="248" spans="1:22" x14ac:dyDescent="0.2">
      <c r="A248" s="6">
        <v>1956</v>
      </c>
      <c r="B248" s="6" t="s">
        <v>477</v>
      </c>
      <c r="C248" s="6" t="s">
        <v>382</v>
      </c>
      <c r="D248" s="6" t="s">
        <v>503</v>
      </c>
      <c r="E248" s="7" t="s">
        <v>479</v>
      </c>
      <c r="F248" s="6" t="s">
        <v>388</v>
      </c>
      <c r="G248" s="7">
        <v>6</v>
      </c>
      <c r="H248" s="7">
        <v>3</v>
      </c>
      <c r="I248" s="7">
        <v>6</v>
      </c>
      <c r="J248" s="7">
        <v>4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9">
        <f>SUM(G248,I248,K248,M248,O248)</f>
        <v>12</v>
      </c>
      <c r="R248" s="9">
        <f>SUM(H248,J248,L248,N248,P248)</f>
        <v>7</v>
      </c>
      <c r="S248" s="10">
        <f>Q248/(Q248+R248)</f>
        <v>0.63157894736842102</v>
      </c>
      <c r="T248" s="6" t="s">
        <v>387</v>
      </c>
      <c r="U248" s="6" t="s">
        <v>503</v>
      </c>
      <c r="V248" s="7" t="s">
        <v>479</v>
      </c>
    </row>
    <row r="249" spans="1:22" x14ac:dyDescent="0.2">
      <c r="A249" s="6">
        <v>2017</v>
      </c>
      <c r="B249" s="6" t="s">
        <v>477</v>
      </c>
      <c r="C249" s="6" t="s">
        <v>469</v>
      </c>
      <c r="D249" s="6" t="s">
        <v>503</v>
      </c>
      <c r="E249" s="7" t="s">
        <v>479</v>
      </c>
      <c r="F249" s="6" t="s">
        <v>415</v>
      </c>
      <c r="G249" s="7">
        <v>6</v>
      </c>
      <c r="H249" s="7">
        <v>3</v>
      </c>
      <c r="I249" s="7">
        <v>6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9">
        <f>SUM(G249,I249,K249,M249,O249)</f>
        <v>12</v>
      </c>
      <c r="R249" s="9">
        <f>SUM(H249,J249,L249,N249,P249)</f>
        <v>3</v>
      </c>
      <c r="S249" s="10">
        <f>Q249/(Q249+R249)</f>
        <v>0.8</v>
      </c>
      <c r="T249" s="6" t="s">
        <v>470</v>
      </c>
      <c r="U249" s="6" t="s">
        <v>503</v>
      </c>
      <c r="V249" s="7" t="s">
        <v>479</v>
      </c>
    </row>
    <row r="250" spans="1:22" x14ac:dyDescent="0.2">
      <c r="A250" s="6">
        <v>1971</v>
      </c>
      <c r="B250" s="6" t="s">
        <v>281</v>
      </c>
      <c r="C250" s="6" t="s">
        <v>175</v>
      </c>
      <c r="D250" s="6" t="s">
        <v>503</v>
      </c>
      <c r="E250" s="7" t="s">
        <v>479</v>
      </c>
      <c r="F250" s="6" t="s">
        <v>177</v>
      </c>
      <c r="G250" s="7">
        <v>3</v>
      </c>
      <c r="H250" s="7">
        <v>6</v>
      </c>
      <c r="I250" s="7">
        <v>6</v>
      </c>
      <c r="J250" s="7">
        <v>3</v>
      </c>
      <c r="K250" s="7">
        <v>6</v>
      </c>
      <c r="L250" s="7">
        <v>2</v>
      </c>
      <c r="M250" s="7">
        <v>7</v>
      </c>
      <c r="N250" s="7">
        <v>6</v>
      </c>
      <c r="O250" s="7">
        <v>0</v>
      </c>
      <c r="P250" s="7">
        <v>0</v>
      </c>
      <c r="Q250" s="9">
        <f>SUM(G250,I250,K250,M250,O250)</f>
        <v>22</v>
      </c>
      <c r="R250" s="9">
        <f>SUM(H250,J250,L250,N250,P250)</f>
        <v>17</v>
      </c>
      <c r="S250" s="10">
        <f>Q250/(Q250+R250)</f>
        <v>0.5641025641025641</v>
      </c>
      <c r="T250" s="6" t="s">
        <v>176</v>
      </c>
      <c r="U250" s="6" t="s">
        <v>504</v>
      </c>
      <c r="V250" s="7" t="s">
        <v>480</v>
      </c>
    </row>
    <row r="251" spans="1:22" x14ac:dyDescent="0.2">
      <c r="A251" s="6">
        <v>2016</v>
      </c>
      <c r="B251" s="6" t="s">
        <v>281</v>
      </c>
      <c r="C251" s="6" t="s">
        <v>254</v>
      </c>
      <c r="D251" s="6" t="s">
        <v>525</v>
      </c>
      <c r="E251" s="7" t="s">
        <v>501</v>
      </c>
      <c r="F251" s="6" t="s">
        <v>255</v>
      </c>
      <c r="G251" s="7">
        <v>6</v>
      </c>
      <c r="H251" s="7">
        <v>7</v>
      </c>
      <c r="I251" s="7">
        <v>6</v>
      </c>
      <c r="J251" s="7">
        <v>4</v>
      </c>
      <c r="K251" s="7">
        <v>7</v>
      </c>
      <c r="L251" s="7">
        <v>5</v>
      </c>
      <c r="M251" s="7">
        <v>6</v>
      </c>
      <c r="N251" s="7">
        <v>3</v>
      </c>
      <c r="O251" s="7">
        <v>0</v>
      </c>
      <c r="P251" s="7">
        <v>0</v>
      </c>
      <c r="Q251" s="9">
        <f>SUM(G251,I251,K251,M251,O251)</f>
        <v>25</v>
      </c>
      <c r="R251" s="9">
        <f>SUM(H251,J251,L251,N251,P251)</f>
        <v>19</v>
      </c>
      <c r="S251" s="10">
        <f>Q251/(Q251+R251)</f>
        <v>0.56818181818181823</v>
      </c>
      <c r="T251" s="6" t="s">
        <v>239</v>
      </c>
      <c r="U251" s="6" t="s">
        <v>506</v>
      </c>
      <c r="V251" s="7" t="s">
        <v>482</v>
      </c>
    </row>
    <row r="252" spans="1:22" x14ac:dyDescent="0.2">
      <c r="A252" s="6">
        <v>1992</v>
      </c>
      <c r="B252" s="6" t="s">
        <v>281</v>
      </c>
      <c r="C252" s="6" t="s">
        <v>211</v>
      </c>
      <c r="D252" s="6" t="s">
        <v>505</v>
      </c>
      <c r="E252" s="7" t="s">
        <v>481</v>
      </c>
      <c r="F252" s="6" t="s">
        <v>214</v>
      </c>
      <c r="G252" s="7">
        <v>3</v>
      </c>
      <c r="H252" s="7">
        <v>6</v>
      </c>
      <c r="I252" s="7">
        <v>6</v>
      </c>
      <c r="J252" s="7">
        <v>4</v>
      </c>
      <c r="K252" s="7">
        <v>7</v>
      </c>
      <c r="L252" s="7">
        <v>6</v>
      </c>
      <c r="M252" s="7">
        <v>6</v>
      </c>
      <c r="N252" s="7">
        <v>2</v>
      </c>
      <c r="O252" s="7">
        <v>0</v>
      </c>
      <c r="P252" s="7">
        <v>0</v>
      </c>
      <c r="Q252" s="9">
        <f>SUM(G252,I252,K252,M252,O252)</f>
        <v>22</v>
      </c>
      <c r="R252" s="9">
        <f>SUM(H252,J252,L252,N252,P252)</f>
        <v>18</v>
      </c>
      <c r="S252" s="10">
        <f>Q252/(Q252+R252)</f>
        <v>0.55000000000000004</v>
      </c>
      <c r="T252" s="6" t="s">
        <v>208</v>
      </c>
      <c r="U252" s="6" t="s">
        <v>503</v>
      </c>
      <c r="V252" s="7" t="s">
        <v>479</v>
      </c>
    </row>
    <row r="253" spans="1:22" x14ac:dyDescent="0.2">
      <c r="A253" s="6">
        <v>1991</v>
      </c>
      <c r="B253" s="6" t="s">
        <v>281</v>
      </c>
      <c r="C253" s="6" t="s">
        <v>211</v>
      </c>
      <c r="D253" s="6" t="s">
        <v>505</v>
      </c>
      <c r="E253" s="7" t="s">
        <v>481</v>
      </c>
      <c r="F253" s="6" t="s">
        <v>213</v>
      </c>
      <c r="G253" s="7">
        <v>6</v>
      </c>
      <c r="H253" s="7">
        <v>2</v>
      </c>
      <c r="I253" s="7">
        <v>6</v>
      </c>
      <c r="J253" s="7">
        <v>4</v>
      </c>
      <c r="K253" s="7">
        <v>6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9">
        <f>SUM(G253,I253,K253,M253,O253)</f>
        <v>18</v>
      </c>
      <c r="R253" s="9">
        <f>SUM(H253,J253,L253,N253,P253)</f>
        <v>6</v>
      </c>
      <c r="S253" s="10">
        <f>Q253/(Q253+R253)</f>
        <v>0.75</v>
      </c>
      <c r="T253" s="6" t="s">
        <v>212</v>
      </c>
      <c r="U253" s="6" t="s">
        <v>503</v>
      </c>
      <c r="V253" s="7" t="s">
        <v>479</v>
      </c>
    </row>
    <row r="254" spans="1:22" x14ac:dyDescent="0.2">
      <c r="A254" s="6">
        <v>1996</v>
      </c>
      <c r="B254" s="6" t="s">
        <v>477</v>
      </c>
      <c r="C254" s="6" t="s">
        <v>428</v>
      </c>
      <c r="D254" s="6" t="s">
        <v>513</v>
      </c>
      <c r="E254" s="7" t="s">
        <v>489</v>
      </c>
      <c r="F254" s="6" t="s">
        <v>397</v>
      </c>
      <c r="G254" s="7">
        <v>7</v>
      </c>
      <c r="H254" s="7">
        <v>5</v>
      </c>
      <c r="I254" s="7">
        <v>6</v>
      </c>
      <c r="J254" s="7">
        <v>4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9">
        <f>SUM(G254,I254,K254,M254,O254)</f>
        <v>13</v>
      </c>
      <c r="R254" s="9">
        <f>SUM(H254,J254,L254,N254,P254)</f>
        <v>9</v>
      </c>
      <c r="S254" s="10">
        <f>Q254/(Q254+R254)</f>
        <v>0.59090909090909094</v>
      </c>
      <c r="T254" s="6" t="s">
        <v>434</v>
      </c>
      <c r="U254" s="6" t="s">
        <v>503</v>
      </c>
      <c r="V254" s="7" t="s">
        <v>479</v>
      </c>
    </row>
    <row r="255" spans="1:22" x14ac:dyDescent="0.2">
      <c r="A255" s="6">
        <v>1995</v>
      </c>
      <c r="B255" s="6" t="s">
        <v>477</v>
      </c>
      <c r="C255" s="6" t="s">
        <v>428</v>
      </c>
      <c r="D255" s="6" t="s">
        <v>513</v>
      </c>
      <c r="E255" s="7" t="s">
        <v>489</v>
      </c>
      <c r="F255" s="6" t="s">
        <v>439</v>
      </c>
      <c r="G255" s="7">
        <v>7</v>
      </c>
      <c r="H255" s="7">
        <v>6</v>
      </c>
      <c r="I255" s="7">
        <v>0</v>
      </c>
      <c r="J255" s="7">
        <v>6</v>
      </c>
      <c r="K255" s="7">
        <v>6</v>
      </c>
      <c r="L255" s="7">
        <v>3</v>
      </c>
      <c r="M255" s="7">
        <v>0</v>
      </c>
      <c r="N255" s="7">
        <v>0</v>
      </c>
      <c r="O255" s="7">
        <v>0</v>
      </c>
      <c r="P255" s="7">
        <v>0</v>
      </c>
      <c r="Q255" s="9">
        <f>SUM(G255,I255,K255,M255,O255)</f>
        <v>13</v>
      </c>
      <c r="R255" s="9">
        <f>SUM(H255,J255,L255,N255,P255)</f>
        <v>15</v>
      </c>
      <c r="S255" s="10">
        <f>Q255/(Q255+R255)</f>
        <v>0.4642857142857143</v>
      </c>
      <c r="T255" s="6" t="s">
        <v>434</v>
      </c>
      <c r="U255" s="6" t="s">
        <v>503</v>
      </c>
      <c r="V255" s="7" t="s">
        <v>479</v>
      </c>
    </row>
    <row r="256" spans="1:22" x14ac:dyDescent="0.2">
      <c r="A256" s="6">
        <v>1993</v>
      </c>
      <c r="B256" s="6" t="s">
        <v>477</v>
      </c>
      <c r="C256" s="6" t="s">
        <v>428</v>
      </c>
      <c r="D256" s="6" t="s">
        <v>513</v>
      </c>
      <c r="E256" s="7" t="s">
        <v>489</v>
      </c>
      <c r="F256" s="6" t="s">
        <v>437</v>
      </c>
      <c r="G256" s="7">
        <v>6</v>
      </c>
      <c r="H256" s="7">
        <v>3</v>
      </c>
      <c r="I256" s="7">
        <v>6</v>
      </c>
      <c r="J256" s="7">
        <v>3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9">
        <f>SUM(G256,I256,K256,M256,O256)</f>
        <v>12</v>
      </c>
      <c r="R256" s="9">
        <f>SUM(H256,J256,L256,N256,P256)</f>
        <v>6</v>
      </c>
      <c r="S256" s="10">
        <f>Q256/(Q256+R256)</f>
        <v>0.66666666666666663</v>
      </c>
      <c r="T256" s="6" t="s">
        <v>427</v>
      </c>
      <c r="U256" s="6" t="s">
        <v>530</v>
      </c>
      <c r="V256" s="7" t="s">
        <v>536</v>
      </c>
    </row>
    <row r="257" spans="1:22" x14ac:dyDescent="0.2">
      <c r="A257" s="6">
        <v>1989</v>
      </c>
      <c r="B257" s="6" t="s">
        <v>477</v>
      </c>
      <c r="C257" s="6" t="s">
        <v>428</v>
      </c>
      <c r="D257" s="6" t="s">
        <v>513</v>
      </c>
      <c r="E257" s="7" t="s">
        <v>489</v>
      </c>
      <c r="F257" s="6" t="s">
        <v>432</v>
      </c>
      <c r="G257" s="7">
        <v>3</v>
      </c>
      <c r="H257" s="7">
        <v>6</v>
      </c>
      <c r="I257" s="7">
        <v>7</v>
      </c>
      <c r="J257" s="7">
        <v>5</v>
      </c>
      <c r="K257" s="7">
        <v>6</v>
      </c>
      <c r="L257" s="7">
        <v>1</v>
      </c>
      <c r="M257" s="7">
        <v>0</v>
      </c>
      <c r="N257" s="7">
        <v>0</v>
      </c>
      <c r="O257" s="7">
        <v>0</v>
      </c>
      <c r="P257" s="7">
        <v>0</v>
      </c>
      <c r="Q257" s="9">
        <f>SUM(G257,I257,K257,M257,O257)</f>
        <v>16</v>
      </c>
      <c r="R257" s="9">
        <f>SUM(H257,J257,L257,N257,P257)</f>
        <v>12</v>
      </c>
      <c r="S257" s="10">
        <f>Q257/(Q257+R257)</f>
        <v>0.5714285714285714</v>
      </c>
      <c r="T257" s="6" t="s">
        <v>424</v>
      </c>
      <c r="U257" s="6" t="s">
        <v>503</v>
      </c>
      <c r="V257" s="7" t="s">
        <v>479</v>
      </c>
    </row>
    <row r="258" spans="1:22" x14ac:dyDescent="0.2">
      <c r="A258" s="6">
        <v>1988</v>
      </c>
      <c r="B258" s="6" t="s">
        <v>477</v>
      </c>
      <c r="C258" s="6" t="s">
        <v>428</v>
      </c>
      <c r="D258" s="6" t="s">
        <v>513</v>
      </c>
      <c r="E258" s="7" t="s">
        <v>489</v>
      </c>
      <c r="F258" s="6" t="s">
        <v>431</v>
      </c>
      <c r="G258" s="7">
        <v>6</v>
      </c>
      <c r="H258" s="7">
        <v>3</v>
      </c>
      <c r="I258" s="7">
        <v>3</v>
      </c>
      <c r="J258" s="7">
        <v>6</v>
      </c>
      <c r="K258" s="7">
        <v>6</v>
      </c>
      <c r="L258" s="7">
        <v>1</v>
      </c>
      <c r="M258" s="7">
        <v>0</v>
      </c>
      <c r="N258" s="7">
        <v>0</v>
      </c>
      <c r="O258" s="7">
        <v>0</v>
      </c>
      <c r="P258" s="7">
        <v>0</v>
      </c>
      <c r="Q258" s="9">
        <f>SUM(G258,I258,K258,M258,O258)</f>
        <v>15</v>
      </c>
      <c r="R258" s="9">
        <f>SUM(H258,J258,L258,N258,P258)</f>
        <v>10</v>
      </c>
      <c r="S258" s="10">
        <f>Q258/(Q258+R258)</f>
        <v>0.6</v>
      </c>
      <c r="T258" s="6" t="s">
        <v>430</v>
      </c>
      <c r="U258" s="6" t="s">
        <v>524</v>
      </c>
      <c r="V258" s="7" t="s">
        <v>500</v>
      </c>
    </row>
    <row r="259" spans="1:22" x14ac:dyDescent="0.2">
      <c r="A259" s="6">
        <v>2004</v>
      </c>
      <c r="B259" s="6" t="s">
        <v>477</v>
      </c>
      <c r="C259" s="6" t="s">
        <v>450</v>
      </c>
      <c r="D259" s="6" t="s">
        <v>507</v>
      </c>
      <c r="E259" s="7" t="s">
        <v>483</v>
      </c>
      <c r="F259" s="6" t="s">
        <v>384</v>
      </c>
      <c r="G259" s="7">
        <v>6</v>
      </c>
      <c r="H259" s="7">
        <v>3</v>
      </c>
      <c r="I259" s="7">
        <v>7</v>
      </c>
      <c r="J259" s="7">
        <v>5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9">
        <f>SUM(G259,I259,K259,M259,O259)</f>
        <v>13</v>
      </c>
      <c r="R259" s="9">
        <f>SUM(H259,J259,L259,N259,P259)</f>
        <v>8</v>
      </c>
      <c r="S259" s="10">
        <f>Q259/(Q259+R259)</f>
        <v>0.61904761904761907</v>
      </c>
      <c r="T259" s="6" t="s">
        <v>451</v>
      </c>
      <c r="U259" s="6" t="s">
        <v>507</v>
      </c>
      <c r="V259" s="7" t="s">
        <v>483</v>
      </c>
    </row>
    <row r="260" spans="1:22" x14ac:dyDescent="0.2">
      <c r="A260" s="6">
        <v>1942</v>
      </c>
      <c r="B260" s="6" t="s">
        <v>281</v>
      </c>
      <c r="C260" s="6" t="s">
        <v>116</v>
      </c>
      <c r="D260" s="6" t="s">
        <v>503</v>
      </c>
      <c r="E260" s="7" t="s">
        <v>479</v>
      </c>
      <c r="F260" s="6" t="s">
        <v>118</v>
      </c>
      <c r="G260" s="7">
        <v>8</v>
      </c>
      <c r="H260" s="7">
        <v>6</v>
      </c>
      <c r="I260" s="7">
        <v>7</v>
      </c>
      <c r="J260" s="7">
        <v>5</v>
      </c>
      <c r="K260" s="7">
        <v>3</v>
      </c>
      <c r="L260" s="7">
        <v>6</v>
      </c>
      <c r="M260" s="7">
        <v>4</v>
      </c>
      <c r="N260" s="7">
        <v>6</v>
      </c>
      <c r="O260" s="7">
        <v>6</v>
      </c>
      <c r="P260" s="7">
        <v>2</v>
      </c>
      <c r="Q260" s="9">
        <f>SUM(G260,I260,K260,M260,O260)</f>
        <v>28</v>
      </c>
      <c r="R260" s="9">
        <f>SUM(H260,J260,L260,N260,P260)</f>
        <v>25</v>
      </c>
      <c r="S260" s="10">
        <f>Q260/(Q260+R260)</f>
        <v>0.52830188679245282</v>
      </c>
      <c r="T260" s="6" t="s">
        <v>117</v>
      </c>
      <c r="U260" s="6" t="s">
        <v>503</v>
      </c>
      <c r="V260" s="7" t="s">
        <v>479</v>
      </c>
    </row>
    <row r="261" spans="1:22" x14ac:dyDescent="0.2">
      <c r="A261" s="6">
        <v>1955</v>
      </c>
      <c r="B261" s="6" t="s">
        <v>281</v>
      </c>
      <c r="C261" s="6" t="s">
        <v>140</v>
      </c>
      <c r="D261" s="6" t="s">
        <v>503</v>
      </c>
      <c r="E261" s="7" t="s">
        <v>479</v>
      </c>
      <c r="F261" s="6" t="s">
        <v>145</v>
      </c>
      <c r="G261" s="7">
        <v>9</v>
      </c>
      <c r="H261" s="7">
        <v>7</v>
      </c>
      <c r="I261" s="7">
        <v>6</v>
      </c>
      <c r="J261" s="7">
        <v>3</v>
      </c>
      <c r="K261" s="7">
        <v>6</v>
      </c>
      <c r="L261" s="7">
        <v>3</v>
      </c>
      <c r="M261" s="7">
        <v>0</v>
      </c>
      <c r="N261" s="7">
        <v>0</v>
      </c>
      <c r="O261" s="7">
        <v>0</v>
      </c>
      <c r="P261" s="7">
        <v>0</v>
      </c>
      <c r="Q261" s="9">
        <f>SUM(G261,I261,K261,M261,O261)</f>
        <v>21</v>
      </c>
      <c r="R261" s="9">
        <f>SUM(H261,J261,L261,N261,P261)</f>
        <v>13</v>
      </c>
      <c r="S261" s="10">
        <f>Q261/(Q261+R261)</f>
        <v>0.61764705882352944</v>
      </c>
      <c r="T261" s="6" t="s">
        <v>144</v>
      </c>
      <c r="U261" s="6" t="s">
        <v>523</v>
      </c>
      <c r="V261" s="7" t="s">
        <v>499</v>
      </c>
    </row>
    <row r="262" spans="1:22" x14ac:dyDescent="0.2">
      <c r="A262" s="6">
        <v>1953</v>
      </c>
      <c r="B262" s="6" t="s">
        <v>281</v>
      </c>
      <c r="C262" s="6" t="s">
        <v>140</v>
      </c>
      <c r="D262" s="6" t="s">
        <v>503</v>
      </c>
      <c r="E262" s="7" t="s">
        <v>479</v>
      </c>
      <c r="F262" s="6" t="s">
        <v>141</v>
      </c>
      <c r="G262" s="7">
        <v>6</v>
      </c>
      <c r="H262" s="7">
        <v>3</v>
      </c>
      <c r="I262" s="7">
        <v>6</v>
      </c>
      <c r="J262" s="7">
        <v>2</v>
      </c>
      <c r="K262" s="7">
        <v>6</v>
      </c>
      <c r="L262" s="7">
        <v>3</v>
      </c>
      <c r="M262" s="7">
        <v>0</v>
      </c>
      <c r="N262" s="7">
        <v>0</v>
      </c>
      <c r="O262" s="7">
        <v>0</v>
      </c>
      <c r="P262" s="7">
        <v>0</v>
      </c>
      <c r="Q262" s="9">
        <f>SUM(G262,I262,K262,M262,O262)</f>
        <v>18</v>
      </c>
      <c r="R262" s="9">
        <f>SUM(H262,J262,L262,N262,P262)</f>
        <v>8</v>
      </c>
      <c r="S262" s="10">
        <f>Q262/(Q262+R262)</f>
        <v>0.69230769230769229</v>
      </c>
      <c r="T262" s="6" t="s">
        <v>136</v>
      </c>
      <c r="U262" s="6" t="s">
        <v>503</v>
      </c>
      <c r="V262" s="7" t="s">
        <v>479</v>
      </c>
    </row>
    <row r="263" spans="1:22" x14ac:dyDescent="0.2">
      <c r="A263" s="6">
        <v>1981</v>
      </c>
      <c r="B263" s="6" t="s">
        <v>477</v>
      </c>
      <c r="C263" s="6" t="s">
        <v>419</v>
      </c>
      <c r="D263" s="6" t="s">
        <v>503</v>
      </c>
      <c r="E263" s="7" t="s">
        <v>479</v>
      </c>
      <c r="F263" s="6" t="s">
        <v>423</v>
      </c>
      <c r="G263" s="7">
        <v>1</v>
      </c>
      <c r="H263" s="7">
        <v>6</v>
      </c>
      <c r="I263" s="7">
        <v>7</v>
      </c>
      <c r="J263" s="7">
        <v>6</v>
      </c>
      <c r="K263" s="7">
        <v>7</v>
      </c>
      <c r="L263" s="7">
        <v>6</v>
      </c>
      <c r="M263" s="7">
        <v>0</v>
      </c>
      <c r="N263" s="7">
        <v>0</v>
      </c>
      <c r="O263" s="7">
        <v>0</v>
      </c>
      <c r="P263" s="7">
        <v>0</v>
      </c>
      <c r="Q263" s="9">
        <f>SUM(G263,I263,K263,M263,O263)</f>
        <v>15</v>
      </c>
      <c r="R263" s="9">
        <f>SUM(H263,J263,L263,N263,P263)</f>
        <v>18</v>
      </c>
      <c r="S263" s="10">
        <f>Q263/(Q263+R263)</f>
        <v>0.45454545454545453</v>
      </c>
      <c r="T263" s="6" t="s">
        <v>422</v>
      </c>
      <c r="U263" s="6" t="s">
        <v>503</v>
      </c>
      <c r="V263" s="7" t="s">
        <v>479</v>
      </c>
    </row>
    <row r="264" spans="1:22" x14ac:dyDescent="0.2">
      <c r="A264" s="6">
        <v>1979</v>
      </c>
      <c r="B264" s="6" t="s">
        <v>477</v>
      </c>
      <c r="C264" s="6" t="s">
        <v>419</v>
      </c>
      <c r="D264" s="6" t="s">
        <v>503</v>
      </c>
      <c r="E264" s="7" t="s">
        <v>479</v>
      </c>
      <c r="F264" s="6" t="s">
        <v>319</v>
      </c>
      <c r="G264" s="7">
        <v>6</v>
      </c>
      <c r="H264" s="7">
        <v>4</v>
      </c>
      <c r="I264" s="7">
        <v>6</v>
      </c>
      <c r="J264" s="7">
        <v>3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9">
        <f>SUM(G264,I264,K264,M264,O264)</f>
        <v>12</v>
      </c>
      <c r="R264" s="9">
        <f>SUM(H264,J264,L264,N264,P264)</f>
        <v>7</v>
      </c>
      <c r="S264" s="10">
        <f>Q264/(Q264+R264)</f>
        <v>0.63157894736842102</v>
      </c>
      <c r="T264" s="6" t="s">
        <v>413</v>
      </c>
      <c r="U264" s="6" t="s">
        <v>503</v>
      </c>
      <c r="V264" s="7" t="s">
        <v>479</v>
      </c>
    </row>
    <row r="265" spans="1:22" x14ac:dyDescent="0.2">
      <c r="A265" s="6">
        <v>2001</v>
      </c>
      <c r="B265" s="6" t="s">
        <v>477</v>
      </c>
      <c r="C265" s="6" t="s">
        <v>441</v>
      </c>
      <c r="D265" s="6" t="s">
        <v>503</v>
      </c>
      <c r="E265" s="7" t="s">
        <v>479</v>
      </c>
      <c r="F265" s="6" t="s">
        <v>361</v>
      </c>
      <c r="G265" s="7">
        <v>6</v>
      </c>
      <c r="H265" s="7">
        <v>2</v>
      </c>
      <c r="I265" s="7">
        <v>6</v>
      </c>
      <c r="J265" s="7">
        <v>4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9">
        <f>SUM(G265,I265,K265,M265,O265)</f>
        <v>12</v>
      </c>
      <c r="R265" s="9">
        <f>SUM(H265,J265,L265,N265,P265)</f>
        <v>6</v>
      </c>
      <c r="S265" s="10">
        <f>Q265/(Q265+R265)</f>
        <v>0.66666666666666663</v>
      </c>
      <c r="T265" s="6" t="s">
        <v>444</v>
      </c>
      <c r="U265" s="6" t="s">
        <v>503</v>
      </c>
      <c r="V265" s="7" t="s">
        <v>479</v>
      </c>
    </row>
    <row r="266" spans="1:22" x14ac:dyDescent="0.2">
      <c r="A266" s="6">
        <v>2000</v>
      </c>
      <c r="B266" s="6" t="s">
        <v>477</v>
      </c>
      <c r="C266" s="6" t="s">
        <v>441</v>
      </c>
      <c r="D266" s="6" t="s">
        <v>503</v>
      </c>
      <c r="E266" s="7" t="s">
        <v>479</v>
      </c>
      <c r="F266" s="6" t="s">
        <v>446</v>
      </c>
      <c r="G266" s="7">
        <v>6</v>
      </c>
      <c r="H266" s="7">
        <v>4</v>
      </c>
      <c r="I266" s="7">
        <v>7</v>
      </c>
      <c r="J266" s="7">
        <v>5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9">
        <f>SUM(G266,I266,K266,M266,O266)</f>
        <v>13</v>
      </c>
      <c r="R266" s="9">
        <f>SUM(H266,J266,L266,N266,P266)</f>
        <v>9</v>
      </c>
      <c r="S266" s="10">
        <f>Q266/(Q266+R266)</f>
        <v>0.59090909090909094</v>
      </c>
      <c r="T266" s="6" t="s">
        <v>443</v>
      </c>
      <c r="U266" s="6" t="s">
        <v>503</v>
      </c>
      <c r="V266" s="7" t="s">
        <v>479</v>
      </c>
    </row>
    <row r="267" spans="1:22" x14ac:dyDescent="0.2">
      <c r="A267" s="6">
        <v>1954</v>
      </c>
      <c r="B267" s="6" t="s">
        <v>281</v>
      </c>
      <c r="C267" s="6" t="s">
        <v>136</v>
      </c>
      <c r="D267" s="6" t="s">
        <v>503</v>
      </c>
      <c r="E267" s="7" t="s">
        <v>479</v>
      </c>
      <c r="F267" s="6" t="s">
        <v>143</v>
      </c>
      <c r="G267" s="7">
        <v>3</v>
      </c>
      <c r="H267" s="7">
        <v>6</v>
      </c>
      <c r="I267" s="7">
        <v>6</v>
      </c>
      <c r="J267" s="7">
        <v>2</v>
      </c>
      <c r="K267" s="7">
        <v>6</v>
      </c>
      <c r="L267" s="7">
        <v>4</v>
      </c>
      <c r="M267" s="7">
        <v>6</v>
      </c>
      <c r="N267" s="7">
        <v>4</v>
      </c>
      <c r="O267" s="7">
        <v>0</v>
      </c>
      <c r="P267" s="7">
        <v>0</v>
      </c>
      <c r="Q267" s="9">
        <f>SUM(G267,I267,K267,M267,O267)</f>
        <v>21</v>
      </c>
      <c r="R267" s="9">
        <f>SUM(H267,J267,L267,N267,P267)</f>
        <v>16</v>
      </c>
      <c r="S267" s="10">
        <f>Q267/(Q267+R267)</f>
        <v>0.56756756756756754</v>
      </c>
      <c r="T267" s="6" t="s">
        <v>142</v>
      </c>
      <c r="U267" s="6" t="s">
        <v>523</v>
      </c>
      <c r="V267" s="7" t="s">
        <v>499</v>
      </c>
    </row>
    <row r="268" spans="1:22" x14ac:dyDescent="0.2">
      <c r="A268" s="6">
        <v>1968</v>
      </c>
      <c r="B268" s="6" t="s">
        <v>477</v>
      </c>
      <c r="C268" s="6" t="s">
        <v>405</v>
      </c>
      <c r="D268" s="6" t="s">
        <v>514</v>
      </c>
      <c r="E268" s="7" t="s">
        <v>490</v>
      </c>
      <c r="F268" s="6" t="s">
        <v>327</v>
      </c>
      <c r="G268" s="7">
        <v>6</v>
      </c>
      <c r="H268" s="7">
        <v>4</v>
      </c>
      <c r="I268" s="7">
        <v>6</v>
      </c>
      <c r="J268" s="7">
        <v>2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9">
        <f>SUM(G268,I268,K268,M268,O268)</f>
        <v>12</v>
      </c>
      <c r="R268" s="9">
        <f>SUM(H268,J268,L268,N268,P268)</f>
        <v>6</v>
      </c>
      <c r="S268" s="10">
        <f>Q268/(Q268+R268)</f>
        <v>0.66666666666666663</v>
      </c>
      <c r="T268" s="6" t="s">
        <v>402</v>
      </c>
      <c r="U268" s="6" t="s">
        <v>503</v>
      </c>
      <c r="V268" s="7" t="s">
        <v>479</v>
      </c>
    </row>
    <row r="269" spans="1:22" x14ac:dyDescent="0.2">
      <c r="A269" s="6">
        <v>1906</v>
      </c>
      <c r="B269" s="6" t="s">
        <v>281</v>
      </c>
      <c r="C269" s="6" t="s">
        <v>49</v>
      </c>
      <c r="D269" s="6" t="s">
        <v>503</v>
      </c>
      <c r="E269" s="7" t="s">
        <v>479</v>
      </c>
      <c r="F269" s="6" t="s">
        <v>52</v>
      </c>
      <c r="G269" s="7">
        <v>6</v>
      </c>
      <c r="H269" s="7">
        <v>3</v>
      </c>
      <c r="I269" s="7">
        <v>6</v>
      </c>
      <c r="J269" s="7">
        <v>0</v>
      </c>
      <c r="K269" s="7">
        <v>6</v>
      </c>
      <c r="L269" s="7">
        <v>4</v>
      </c>
      <c r="M269" s="7">
        <v>0</v>
      </c>
      <c r="N269" s="7">
        <v>0</v>
      </c>
      <c r="O269" s="7">
        <v>0</v>
      </c>
      <c r="P269" s="7">
        <v>0</v>
      </c>
      <c r="Q269" s="9">
        <f>SUM(G269,I269,K269,M269,O269)</f>
        <v>18</v>
      </c>
      <c r="R269" s="9">
        <f>SUM(H269,J269,L269,N269,P269)</f>
        <v>7</v>
      </c>
      <c r="S269" s="10">
        <f>Q269/(Q269+R269)</f>
        <v>0.72</v>
      </c>
      <c r="T269" s="6" t="s">
        <v>42</v>
      </c>
      <c r="U269" s="6" t="s">
        <v>503</v>
      </c>
      <c r="V269" s="7" t="s">
        <v>479</v>
      </c>
    </row>
    <row r="270" spans="1:22" x14ac:dyDescent="0.2">
      <c r="A270" s="6">
        <v>1911</v>
      </c>
      <c r="B270" s="6" t="s">
        <v>281</v>
      </c>
      <c r="C270" s="6" t="s">
        <v>40</v>
      </c>
      <c r="D270" s="6" t="s">
        <v>503</v>
      </c>
      <c r="E270" s="7" t="s">
        <v>479</v>
      </c>
      <c r="F270" s="6" t="s">
        <v>60</v>
      </c>
      <c r="G270" s="7">
        <v>6</v>
      </c>
      <c r="H270" s="7">
        <v>4</v>
      </c>
      <c r="I270" s="7">
        <v>6</v>
      </c>
      <c r="J270" s="7">
        <v>4</v>
      </c>
      <c r="K270" s="7">
        <v>6</v>
      </c>
      <c r="L270" s="7">
        <v>2</v>
      </c>
      <c r="M270" s="7">
        <v>0</v>
      </c>
      <c r="N270" s="7">
        <v>0</v>
      </c>
      <c r="O270" s="7">
        <v>0</v>
      </c>
      <c r="P270" s="7">
        <v>0</v>
      </c>
      <c r="Q270" s="9">
        <f>SUM(G270,I270,K270,M270,O270)</f>
        <v>18</v>
      </c>
      <c r="R270" s="9">
        <f>SUM(H270,J270,L270,N270,P270)</f>
        <v>10</v>
      </c>
      <c r="S270" s="10">
        <f>Q270/(Q270+R270)</f>
        <v>0.6428571428571429</v>
      </c>
      <c r="T270" s="6" t="s">
        <v>59</v>
      </c>
      <c r="U270" s="6" t="s">
        <v>503</v>
      </c>
      <c r="V270" s="7" t="s">
        <v>479</v>
      </c>
    </row>
    <row r="271" spans="1:22" x14ac:dyDescent="0.2">
      <c r="A271" s="6">
        <v>1910</v>
      </c>
      <c r="B271" s="6" t="s">
        <v>281</v>
      </c>
      <c r="C271" s="6" t="s">
        <v>40</v>
      </c>
      <c r="D271" s="6" t="s">
        <v>503</v>
      </c>
      <c r="E271" s="7" t="s">
        <v>479</v>
      </c>
      <c r="F271" s="6" t="s">
        <v>58</v>
      </c>
      <c r="G271" s="7">
        <v>6</v>
      </c>
      <c r="H271" s="7">
        <v>1</v>
      </c>
      <c r="I271" s="7">
        <v>5</v>
      </c>
      <c r="J271" s="7">
        <v>7</v>
      </c>
      <c r="K271" s="7">
        <v>6</v>
      </c>
      <c r="L271" s="7">
        <v>0</v>
      </c>
      <c r="M271" s="7">
        <v>6</v>
      </c>
      <c r="N271" s="7">
        <v>8</v>
      </c>
      <c r="O271" s="7">
        <v>6</v>
      </c>
      <c r="P271" s="7">
        <v>1</v>
      </c>
      <c r="Q271" s="9">
        <f>SUM(G271,I271,K271,M271,O271)</f>
        <v>29</v>
      </c>
      <c r="R271" s="9">
        <f>SUM(H271,J271,L271,N271,P271)</f>
        <v>17</v>
      </c>
      <c r="S271" s="10">
        <f>Q271/(Q271+R271)</f>
        <v>0.63043478260869568</v>
      </c>
      <c r="T271" s="6" t="s">
        <v>57</v>
      </c>
      <c r="U271" s="6" t="s">
        <v>503</v>
      </c>
      <c r="V271" s="7" t="s">
        <v>479</v>
      </c>
    </row>
    <row r="272" spans="1:22" x14ac:dyDescent="0.2">
      <c r="A272" s="6">
        <v>1909</v>
      </c>
      <c r="B272" s="6" t="s">
        <v>281</v>
      </c>
      <c r="C272" s="6" t="s">
        <v>40</v>
      </c>
      <c r="D272" s="6" t="s">
        <v>503</v>
      </c>
      <c r="E272" s="7" t="s">
        <v>479</v>
      </c>
      <c r="F272" s="6" t="s">
        <v>56</v>
      </c>
      <c r="G272" s="7">
        <v>6</v>
      </c>
      <c r="H272" s="7">
        <v>1</v>
      </c>
      <c r="I272" s="7">
        <v>6</v>
      </c>
      <c r="J272" s="7">
        <v>2</v>
      </c>
      <c r="K272" s="7">
        <v>5</v>
      </c>
      <c r="L272" s="7">
        <v>7</v>
      </c>
      <c r="M272" s="7">
        <v>1</v>
      </c>
      <c r="N272" s="7">
        <v>6</v>
      </c>
      <c r="O272" s="7">
        <v>6</v>
      </c>
      <c r="P272" s="7">
        <v>1</v>
      </c>
      <c r="Q272" s="9">
        <f>SUM(G272,I272,K272,M272,O272)</f>
        <v>24</v>
      </c>
      <c r="R272" s="9">
        <f>SUM(H272,J272,L272,N272,P272)</f>
        <v>17</v>
      </c>
      <c r="S272" s="10">
        <f>Q272/(Q272+R272)</f>
        <v>0.58536585365853655</v>
      </c>
      <c r="T272" s="6" t="s">
        <v>49</v>
      </c>
      <c r="U272" s="6" t="s">
        <v>503</v>
      </c>
      <c r="V272" s="7" t="s">
        <v>479</v>
      </c>
    </row>
    <row r="273" spans="1:22" x14ac:dyDescent="0.2">
      <c r="A273" s="6">
        <v>1908</v>
      </c>
      <c r="B273" s="6" t="s">
        <v>281</v>
      </c>
      <c r="C273" s="6" t="s">
        <v>40</v>
      </c>
      <c r="D273" s="6" t="s">
        <v>503</v>
      </c>
      <c r="E273" s="7" t="s">
        <v>479</v>
      </c>
      <c r="F273" s="6" t="s">
        <v>55</v>
      </c>
      <c r="G273" s="7">
        <v>6</v>
      </c>
      <c r="H273" s="7">
        <v>1</v>
      </c>
      <c r="I273" s="7">
        <v>6</v>
      </c>
      <c r="J273" s="7">
        <v>2</v>
      </c>
      <c r="K273" s="7">
        <v>8</v>
      </c>
      <c r="L273" s="7">
        <v>6</v>
      </c>
      <c r="M273" s="7">
        <v>0</v>
      </c>
      <c r="N273" s="7">
        <v>0</v>
      </c>
      <c r="O273" s="7">
        <v>0</v>
      </c>
      <c r="P273" s="7">
        <v>0</v>
      </c>
      <c r="Q273" s="9">
        <f>SUM(G273,I273,K273,M273,O273)</f>
        <v>20</v>
      </c>
      <c r="R273" s="9">
        <f>SUM(H273,J273,L273,N273,P273)</f>
        <v>9</v>
      </c>
      <c r="S273" s="10">
        <f>Q273/(Q273+R273)</f>
        <v>0.68965517241379315</v>
      </c>
      <c r="T273" s="6" t="s">
        <v>42</v>
      </c>
      <c r="U273" s="6" t="s">
        <v>503</v>
      </c>
      <c r="V273" s="7" t="s">
        <v>479</v>
      </c>
    </row>
    <row r="274" spans="1:22" x14ac:dyDescent="0.2">
      <c r="A274" s="6">
        <v>1907</v>
      </c>
      <c r="B274" s="6" t="s">
        <v>281</v>
      </c>
      <c r="C274" s="6" t="s">
        <v>40</v>
      </c>
      <c r="D274" s="6" t="s">
        <v>503</v>
      </c>
      <c r="E274" s="7" t="s">
        <v>479</v>
      </c>
      <c r="F274" s="6" t="s">
        <v>54</v>
      </c>
      <c r="G274" s="7">
        <v>6</v>
      </c>
      <c r="H274" s="7">
        <v>2</v>
      </c>
      <c r="I274" s="7">
        <v>6</v>
      </c>
      <c r="J274" s="7">
        <v>2</v>
      </c>
      <c r="K274" s="7">
        <v>6</v>
      </c>
      <c r="L274" s="7">
        <v>4</v>
      </c>
      <c r="M274" s="7">
        <v>0</v>
      </c>
      <c r="N274" s="7">
        <v>0</v>
      </c>
      <c r="O274" s="7">
        <v>0</v>
      </c>
      <c r="P274" s="7">
        <v>0</v>
      </c>
      <c r="Q274" s="9">
        <f>SUM(G274,I274,K274,M274,O274)</f>
        <v>18</v>
      </c>
      <c r="R274" s="9">
        <f>SUM(H274,J274,L274,N274,P274)</f>
        <v>8</v>
      </c>
      <c r="S274" s="10">
        <f>Q274/(Q274+R274)</f>
        <v>0.69230769230769229</v>
      </c>
      <c r="T274" s="6" t="s">
        <v>53</v>
      </c>
      <c r="U274" s="6" t="s">
        <v>503</v>
      </c>
      <c r="V274" s="7" t="s">
        <v>479</v>
      </c>
    </row>
    <row r="275" spans="1:22" x14ac:dyDescent="0.2">
      <c r="A275" s="6">
        <v>1902</v>
      </c>
      <c r="B275" s="6" t="s">
        <v>281</v>
      </c>
      <c r="C275" s="6" t="s">
        <v>40</v>
      </c>
      <c r="D275" s="6" t="s">
        <v>503</v>
      </c>
      <c r="E275" s="7" t="s">
        <v>479</v>
      </c>
      <c r="F275" s="6" t="s">
        <v>45</v>
      </c>
      <c r="G275" s="7">
        <v>4</v>
      </c>
      <c r="H275" s="7">
        <v>6</v>
      </c>
      <c r="I275" s="7">
        <v>6</v>
      </c>
      <c r="J275" s="7">
        <v>2</v>
      </c>
      <c r="K275" s="7">
        <v>6</v>
      </c>
      <c r="L275" s="7">
        <v>4</v>
      </c>
      <c r="M275" s="7">
        <v>8</v>
      </c>
      <c r="N275" s="7">
        <v>6</v>
      </c>
      <c r="O275" s="7">
        <v>0</v>
      </c>
      <c r="P275" s="7">
        <v>0</v>
      </c>
      <c r="Q275" s="9">
        <f>SUM(G275,I275,K275,M275,O275)</f>
        <v>24</v>
      </c>
      <c r="R275" s="9">
        <f>SUM(H275,J275,L275,N275,P275)</f>
        <v>18</v>
      </c>
      <c r="S275" s="10">
        <f>Q275/(Q275+R275)</f>
        <v>0.5714285714285714</v>
      </c>
      <c r="T275" s="6" t="s">
        <v>44</v>
      </c>
      <c r="U275" s="6" t="s">
        <v>514</v>
      </c>
      <c r="V275" s="7" t="s">
        <v>490</v>
      </c>
    </row>
    <row r="276" spans="1:22" x14ac:dyDescent="0.2">
      <c r="A276" s="6">
        <v>1901</v>
      </c>
      <c r="B276" s="6" t="s">
        <v>281</v>
      </c>
      <c r="C276" s="6" t="s">
        <v>40</v>
      </c>
      <c r="D276" s="6" t="s">
        <v>503</v>
      </c>
      <c r="E276" s="7" t="s">
        <v>479</v>
      </c>
      <c r="F276" s="6" t="s">
        <v>43</v>
      </c>
      <c r="G276" s="7">
        <v>6</v>
      </c>
      <c r="H276" s="7">
        <v>2</v>
      </c>
      <c r="I276" s="7">
        <v>6</v>
      </c>
      <c r="J276" s="7">
        <v>8</v>
      </c>
      <c r="K276" s="7">
        <v>6</v>
      </c>
      <c r="L276" s="7">
        <v>4</v>
      </c>
      <c r="M276" s="7">
        <v>6</v>
      </c>
      <c r="N276" s="7">
        <v>4</v>
      </c>
      <c r="O276" s="7">
        <v>0</v>
      </c>
      <c r="P276" s="7">
        <v>0</v>
      </c>
      <c r="Q276" s="9">
        <f>SUM(G276,I276,K276,M276,O276)</f>
        <v>24</v>
      </c>
      <c r="R276" s="9">
        <f>SUM(H276,J276,L276,N276,P276)</f>
        <v>18</v>
      </c>
      <c r="S276" s="10">
        <f>Q276/(Q276+R276)</f>
        <v>0.5714285714285714</v>
      </c>
      <c r="T276" s="6" t="s">
        <v>42</v>
      </c>
      <c r="U276" s="6" t="s">
        <v>503</v>
      </c>
      <c r="V276" s="7" t="s">
        <v>479</v>
      </c>
    </row>
    <row r="277" spans="1:22" x14ac:dyDescent="0.2">
      <c r="A277" s="6">
        <v>1935</v>
      </c>
      <c r="B277" s="6" t="s">
        <v>281</v>
      </c>
      <c r="C277" s="6" t="s">
        <v>99</v>
      </c>
      <c r="D277" s="6" t="s">
        <v>503</v>
      </c>
      <c r="E277" s="7" t="s">
        <v>479</v>
      </c>
      <c r="F277" s="6" t="s">
        <v>102</v>
      </c>
      <c r="G277" s="7">
        <v>6</v>
      </c>
      <c r="H277" s="7">
        <v>2</v>
      </c>
      <c r="I277" s="7">
        <v>6</v>
      </c>
      <c r="J277" s="7">
        <v>2</v>
      </c>
      <c r="K277" s="7">
        <v>6</v>
      </c>
      <c r="L277" s="7">
        <v>3</v>
      </c>
      <c r="M277" s="7">
        <v>0</v>
      </c>
      <c r="N277" s="7">
        <v>0</v>
      </c>
      <c r="O277" s="7">
        <v>0</v>
      </c>
      <c r="P277" s="7">
        <v>0</v>
      </c>
      <c r="Q277" s="9">
        <f>SUM(G277,I277,K277,M277,O277)</f>
        <v>18</v>
      </c>
      <c r="R277" s="9">
        <f>SUM(H277,J277,L277,N277,P277)</f>
        <v>7</v>
      </c>
      <c r="S277" s="10">
        <f>Q277/(Q277+R277)</f>
        <v>0.72</v>
      </c>
      <c r="T277" s="6" t="s">
        <v>101</v>
      </c>
      <c r="U277" s="6" t="s">
        <v>503</v>
      </c>
      <c r="V277" s="7" t="s">
        <v>479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2F431-3979-F54E-8E39-E8700FC49D0A}">
  <dimension ref="A1:W55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23" sqref="L23"/>
    </sheetView>
  </sheetViews>
  <sheetFormatPr baseColWidth="10" defaultColWidth="8.83203125" defaultRowHeight="15" outlineLevelRow="2" x14ac:dyDescent="0.2"/>
  <cols>
    <col min="1" max="1" width="5" customWidth="1"/>
    <col min="2" max="2" width="8.33203125" bestFit="1" customWidth="1"/>
    <col min="3" max="3" width="22.5" bestFit="1" customWidth="1"/>
    <col min="4" max="4" width="18.1640625" bestFit="1" customWidth="1"/>
    <col min="5" max="5" width="15.6640625" bestFit="1" customWidth="1"/>
    <col min="6" max="6" width="7.6640625" bestFit="1" customWidth="1"/>
    <col min="7" max="7" width="24.33203125" bestFit="1" customWidth="1"/>
    <col min="8" max="8" width="6.83203125" bestFit="1" customWidth="1"/>
    <col min="9" max="9" width="8" bestFit="1" customWidth="1"/>
    <col min="10" max="10" width="7.5" bestFit="1" customWidth="1"/>
    <col min="11" max="11" width="7.6640625" bestFit="1" customWidth="1"/>
    <col min="12" max="12" width="7.1640625" bestFit="1" customWidth="1"/>
    <col min="13" max="13" width="7.6640625" bestFit="1" customWidth="1"/>
    <col min="14" max="14" width="7.1640625" bestFit="1" customWidth="1"/>
    <col min="15" max="15" width="7.1640625" customWidth="1"/>
    <col min="16" max="19" width="7.83203125" customWidth="1"/>
    <col min="20" max="20" width="7.6640625" bestFit="1" customWidth="1"/>
    <col min="21" max="21" width="18.5" bestFit="1" customWidth="1"/>
    <col min="22" max="22" width="16.1640625" bestFit="1" customWidth="1"/>
    <col min="23" max="23" width="13.6640625" bestFit="1" customWidth="1"/>
  </cols>
  <sheetData>
    <row r="1" spans="1:23" s="1" customFormat="1" x14ac:dyDescent="0.2">
      <c r="A1" s="2" t="s">
        <v>0</v>
      </c>
      <c r="B1" s="3" t="s">
        <v>264</v>
      </c>
      <c r="C1" s="3" t="s">
        <v>1</v>
      </c>
      <c r="D1" s="3" t="s">
        <v>265</v>
      </c>
      <c r="E1" s="4" t="s">
        <v>266</v>
      </c>
      <c r="F1" s="8" t="s">
        <v>540</v>
      </c>
      <c r="G1" s="2" t="s">
        <v>267</v>
      </c>
      <c r="H1" s="5" t="s">
        <v>268</v>
      </c>
      <c r="I1" s="5" t="s">
        <v>269</v>
      </c>
      <c r="J1" s="5" t="s">
        <v>270</v>
      </c>
      <c r="K1" s="5" t="s">
        <v>271</v>
      </c>
      <c r="L1" s="5" t="s">
        <v>272</v>
      </c>
      <c r="M1" s="5" t="s">
        <v>273</v>
      </c>
      <c r="N1" s="5" t="s">
        <v>274</v>
      </c>
      <c r="O1" s="5" t="s">
        <v>275</v>
      </c>
      <c r="P1" s="5" t="s">
        <v>276</v>
      </c>
      <c r="Q1" s="5" t="s">
        <v>277</v>
      </c>
      <c r="R1" s="8" t="s">
        <v>538</v>
      </c>
      <c r="S1" s="8" t="s">
        <v>539</v>
      </c>
      <c r="T1" s="8" t="s">
        <v>540</v>
      </c>
      <c r="U1" s="3" t="s">
        <v>2</v>
      </c>
      <c r="V1" s="3" t="s">
        <v>278</v>
      </c>
      <c r="W1" s="4" t="s">
        <v>279</v>
      </c>
    </row>
    <row r="2" spans="1:23" outlineLevel="2" x14ac:dyDescent="0.2">
      <c r="A2" s="6">
        <v>1940</v>
      </c>
      <c r="B2" s="6" t="s">
        <v>477</v>
      </c>
      <c r="C2" s="6" t="s">
        <v>362</v>
      </c>
      <c r="D2" s="6" t="s">
        <v>503</v>
      </c>
      <c r="E2" s="7" t="s">
        <v>479</v>
      </c>
      <c r="F2" s="10">
        <v>0.70588235294117652</v>
      </c>
      <c r="G2" s="6" t="s">
        <v>369</v>
      </c>
      <c r="H2" s="7">
        <v>6</v>
      </c>
      <c r="I2" s="7">
        <v>2</v>
      </c>
      <c r="J2" s="7">
        <v>6</v>
      </c>
      <c r="K2" s="7">
        <v>3</v>
      </c>
      <c r="L2" s="7"/>
      <c r="M2" s="7"/>
      <c r="N2" s="7"/>
      <c r="O2" s="7"/>
      <c r="P2" s="7"/>
      <c r="Q2" s="7"/>
      <c r="R2" s="9">
        <f>SUM(H2,J2,L2,N2,P2)</f>
        <v>12</v>
      </c>
      <c r="S2" s="9">
        <f>SUM(I2,K2,M2,O2,Q2)</f>
        <v>5</v>
      </c>
      <c r="T2" s="10">
        <f>R2/(R2+S2)</f>
        <v>0.70588235294117652</v>
      </c>
      <c r="U2" s="6" t="s">
        <v>352</v>
      </c>
      <c r="V2" s="6" t="s">
        <v>503</v>
      </c>
      <c r="W2" s="7" t="s">
        <v>479</v>
      </c>
    </row>
    <row r="3" spans="1:23" outlineLevel="1" x14ac:dyDescent="0.2">
      <c r="A3" s="11" t="s">
        <v>670</v>
      </c>
      <c r="B3" s="6"/>
      <c r="C3" s="6">
        <f>SUBTOTAL(3,C2:C2)</f>
        <v>1</v>
      </c>
      <c r="D3" s="6"/>
      <c r="E3" s="7"/>
      <c r="F3" s="10"/>
      <c r="G3" s="6"/>
      <c r="H3" s="7"/>
      <c r="I3" s="7"/>
      <c r="J3" s="7"/>
      <c r="K3" s="7"/>
      <c r="L3" s="7"/>
      <c r="M3" s="7"/>
      <c r="N3" s="7"/>
      <c r="O3" s="7"/>
      <c r="P3" s="7"/>
      <c r="Q3" s="7"/>
      <c r="R3" s="9"/>
      <c r="S3" s="9"/>
      <c r="T3" s="10"/>
      <c r="U3" s="6"/>
      <c r="V3" s="6"/>
      <c r="W3" s="7"/>
    </row>
    <row r="4" spans="1:23" outlineLevel="2" x14ac:dyDescent="0.2">
      <c r="A4" s="6">
        <v>1939</v>
      </c>
      <c r="B4" s="6" t="s">
        <v>477</v>
      </c>
      <c r="C4" s="6" t="s">
        <v>362</v>
      </c>
      <c r="D4" s="6" t="s">
        <v>503</v>
      </c>
      <c r="E4" s="7" t="s">
        <v>479</v>
      </c>
      <c r="F4" s="10">
        <v>0.58823529411764708</v>
      </c>
      <c r="G4" s="6" t="s">
        <v>368</v>
      </c>
      <c r="H4" s="7">
        <v>6</v>
      </c>
      <c r="I4" s="7">
        <v>0</v>
      </c>
      <c r="J4" s="7">
        <v>8</v>
      </c>
      <c r="K4" s="7">
        <v>10</v>
      </c>
      <c r="L4" s="7">
        <v>6</v>
      </c>
      <c r="M4" s="7">
        <v>4</v>
      </c>
      <c r="N4" s="7"/>
      <c r="O4" s="7"/>
      <c r="P4" s="7"/>
      <c r="Q4" s="7"/>
      <c r="R4" s="9">
        <f>SUM(H4,J4,L4,N4,P4)</f>
        <v>20</v>
      </c>
      <c r="S4" s="9">
        <f>SUM(I4,K4,M4,O4,Q4)</f>
        <v>14</v>
      </c>
      <c r="T4" s="10">
        <f>R4/(R4+S4)</f>
        <v>0.58823529411764708</v>
      </c>
      <c r="U4" s="6" t="s">
        <v>352</v>
      </c>
      <c r="V4" s="6" t="s">
        <v>503</v>
      </c>
      <c r="W4" s="7" t="s">
        <v>479</v>
      </c>
    </row>
    <row r="5" spans="1:23" outlineLevel="1" x14ac:dyDescent="0.2">
      <c r="A5" s="11" t="s">
        <v>671</v>
      </c>
      <c r="B5" s="6"/>
      <c r="C5" s="6">
        <f>SUBTOTAL(3,C4:C4)</f>
        <v>1</v>
      </c>
      <c r="D5" s="6"/>
      <c r="E5" s="7"/>
      <c r="F5" s="10"/>
      <c r="G5" s="6"/>
      <c r="H5" s="7"/>
      <c r="I5" s="7"/>
      <c r="J5" s="7"/>
      <c r="K5" s="7"/>
      <c r="L5" s="7"/>
      <c r="M5" s="7"/>
      <c r="N5" s="7"/>
      <c r="O5" s="7"/>
      <c r="P5" s="7"/>
      <c r="Q5" s="7"/>
      <c r="R5" s="9"/>
      <c r="S5" s="9"/>
      <c r="T5" s="10"/>
      <c r="U5" s="6"/>
      <c r="V5" s="6"/>
      <c r="W5" s="7"/>
    </row>
    <row r="6" spans="1:23" outlineLevel="2" x14ac:dyDescent="0.2">
      <c r="A6" s="6">
        <v>1938</v>
      </c>
      <c r="B6" s="6" t="s">
        <v>477</v>
      </c>
      <c r="C6" s="6" t="s">
        <v>362</v>
      </c>
      <c r="D6" s="6" t="s">
        <v>503</v>
      </c>
      <c r="E6" s="7" t="s">
        <v>479</v>
      </c>
      <c r="F6" s="10">
        <v>0.8</v>
      </c>
      <c r="G6" s="6" t="s">
        <v>367</v>
      </c>
      <c r="H6" s="7">
        <v>6</v>
      </c>
      <c r="I6" s="7">
        <v>0</v>
      </c>
      <c r="J6" s="7">
        <v>6</v>
      </c>
      <c r="K6" s="7">
        <v>3</v>
      </c>
      <c r="L6" s="7"/>
      <c r="M6" s="7"/>
      <c r="N6" s="7"/>
      <c r="O6" s="7"/>
      <c r="P6" s="7"/>
      <c r="Q6" s="7"/>
      <c r="R6" s="9">
        <f>SUM(H6,J6,L6,N6,P6)</f>
        <v>12</v>
      </c>
      <c r="S6" s="9">
        <f>SUM(I6,K6,M6,O6,Q6)</f>
        <v>3</v>
      </c>
      <c r="T6" s="10">
        <f>R6/(R6+S6)</f>
        <v>0.8</v>
      </c>
      <c r="U6" s="6" t="s">
        <v>366</v>
      </c>
      <c r="V6" s="6" t="s">
        <v>523</v>
      </c>
      <c r="W6" s="7" t="s">
        <v>499</v>
      </c>
    </row>
    <row r="7" spans="1:23" outlineLevel="1" x14ac:dyDescent="0.2">
      <c r="A7" s="11" t="s">
        <v>672</v>
      </c>
      <c r="B7" s="6"/>
      <c r="C7" s="6">
        <f>SUBTOTAL(3,C6:C6)</f>
        <v>1</v>
      </c>
      <c r="D7" s="6"/>
      <c r="E7" s="7"/>
      <c r="F7" s="10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9"/>
      <c r="S7" s="9"/>
      <c r="T7" s="10"/>
      <c r="U7" s="6"/>
      <c r="V7" s="6"/>
      <c r="W7" s="7"/>
    </row>
    <row r="8" spans="1:23" outlineLevel="2" x14ac:dyDescent="0.2">
      <c r="A8" s="6">
        <v>1936</v>
      </c>
      <c r="B8" s="6" t="s">
        <v>477</v>
      </c>
      <c r="C8" s="6" t="s">
        <v>362</v>
      </c>
      <c r="D8" s="6" t="s">
        <v>503</v>
      </c>
      <c r="E8" s="7" t="s">
        <v>479</v>
      </c>
      <c r="F8" s="10">
        <v>0.59259259259259256</v>
      </c>
      <c r="G8" s="6" t="s">
        <v>363</v>
      </c>
      <c r="H8" s="7">
        <v>4</v>
      </c>
      <c r="I8" s="7">
        <v>6</v>
      </c>
      <c r="J8" s="7">
        <v>6</v>
      </c>
      <c r="K8" s="7">
        <v>3</v>
      </c>
      <c r="L8" s="7">
        <v>6</v>
      </c>
      <c r="M8" s="7">
        <v>2</v>
      </c>
      <c r="N8" s="7"/>
      <c r="O8" s="7"/>
      <c r="P8" s="7"/>
      <c r="Q8" s="7"/>
      <c r="R8" s="9">
        <f>SUM(H8,J8,L8,N8,P8)</f>
        <v>16</v>
      </c>
      <c r="S8" s="9">
        <f>SUM(I8,K8,M8,O8,Q8)</f>
        <v>11</v>
      </c>
      <c r="T8" s="10">
        <f>R8/(R8+S8)</f>
        <v>0.59259259259259256</v>
      </c>
      <c r="U8" s="6" t="s">
        <v>352</v>
      </c>
      <c r="V8" s="6" t="s">
        <v>503</v>
      </c>
      <c r="W8" s="7" t="s">
        <v>479</v>
      </c>
    </row>
    <row r="9" spans="1:23" outlineLevel="1" x14ac:dyDescent="0.2">
      <c r="A9" s="11" t="s">
        <v>673</v>
      </c>
      <c r="B9" s="6"/>
      <c r="C9" s="6">
        <f>SUBTOTAL(3,C8:C8)</f>
        <v>1</v>
      </c>
      <c r="D9" s="6"/>
      <c r="E9" s="7"/>
      <c r="F9" s="10"/>
      <c r="G9" s="6"/>
      <c r="H9" s="7"/>
      <c r="I9" s="7"/>
      <c r="J9" s="7"/>
      <c r="K9" s="7"/>
      <c r="L9" s="7"/>
      <c r="M9" s="7"/>
      <c r="N9" s="7"/>
      <c r="O9" s="7"/>
      <c r="P9" s="7"/>
      <c r="Q9" s="7"/>
      <c r="R9" s="9"/>
      <c r="S9" s="9"/>
      <c r="T9" s="10"/>
      <c r="U9" s="6"/>
      <c r="V9" s="6"/>
      <c r="W9" s="7"/>
    </row>
    <row r="10" spans="1:23" outlineLevel="2" x14ac:dyDescent="0.2">
      <c r="A10" s="6">
        <v>1893</v>
      </c>
      <c r="B10" s="6" t="s">
        <v>477</v>
      </c>
      <c r="C10" s="6" t="s">
        <v>295</v>
      </c>
      <c r="D10" s="6" t="s">
        <v>503</v>
      </c>
      <c r="E10" s="7" t="s">
        <v>479</v>
      </c>
      <c r="F10" s="10">
        <v>0.75</v>
      </c>
      <c r="G10" s="6" t="s">
        <v>297</v>
      </c>
      <c r="H10" s="7">
        <v>6</v>
      </c>
      <c r="I10" s="7">
        <v>1</v>
      </c>
      <c r="J10" s="7">
        <v>6</v>
      </c>
      <c r="K10" s="7">
        <v>3</v>
      </c>
      <c r="L10" s="7"/>
      <c r="M10" s="7"/>
      <c r="N10" s="7"/>
      <c r="O10" s="7"/>
      <c r="P10" s="7"/>
      <c r="Q10" s="7"/>
      <c r="R10" s="9">
        <f>SUM(H10,J10,L10,N10,P10)</f>
        <v>12</v>
      </c>
      <c r="S10" s="9">
        <f>SUM(I10,K10,M10,O10,Q10)</f>
        <v>4</v>
      </c>
      <c r="T10" s="10">
        <f>R10/(R10+S10)</f>
        <v>0.75</v>
      </c>
      <c r="U10" s="6" t="s">
        <v>296</v>
      </c>
      <c r="V10" s="6" t="s">
        <v>503</v>
      </c>
      <c r="W10" s="7" t="s">
        <v>479</v>
      </c>
    </row>
    <row r="11" spans="1:23" outlineLevel="1" x14ac:dyDescent="0.2">
      <c r="A11" s="11" t="s">
        <v>674</v>
      </c>
      <c r="B11" s="6"/>
      <c r="C11" s="6">
        <f>SUBTOTAL(3,C10:C10)</f>
        <v>1</v>
      </c>
      <c r="D11" s="6"/>
      <c r="E11" s="7"/>
      <c r="F11" s="10"/>
      <c r="G11" s="6"/>
      <c r="H11" s="7"/>
      <c r="I11" s="7"/>
      <c r="J11" s="7"/>
      <c r="K11" s="7"/>
      <c r="L11" s="7"/>
      <c r="M11" s="7"/>
      <c r="N11" s="7"/>
      <c r="O11" s="7"/>
      <c r="P11" s="7"/>
      <c r="Q11" s="7"/>
      <c r="R11" s="9"/>
      <c r="S11" s="9"/>
      <c r="T11" s="10"/>
      <c r="U11" s="6"/>
      <c r="V11" s="6"/>
      <c r="W11" s="7"/>
    </row>
    <row r="12" spans="1:23" outlineLevel="2" x14ac:dyDescent="0.2">
      <c r="A12" s="6">
        <v>1958</v>
      </c>
      <c r="B12" s="6" t="s">
        <v>477</v>
      </c>
      <c r="C12" s="6" t="s">
        <v>387</v>
      </c>
      <c r="D12" s="6" t="s">
        <v>503</v>
      </c>
      <c r="E12" s="7" t="s">
        <v>479</v>
      </c>
      <c r="F12" s="10">
        <v>0.625</v>
      </c>
      <c r="G12" s="6" t="s">
        <v>390</v>
      </c>
      <c r="H12" s="7">
        <v>3</v>
      </c>
      <c r="I12" s="7">
        <v>6</v>
      </c>
      <c r="J12" s="7">
        <v>6</v>
      </c>
      <c r="K12" s="7">
        <v>1</v>
      </c>
      <c r="L12" s="7">
        <v>6</v>
      </c>
      <c r="M12" s="7">
        <v>2</v>
      </c>
      <c r="N12" s="7"/>
      <c r="O12" s="7"/>
      <c r="P12" s="7"/>
      <c r="Q12" s="7"/>
      <c r="R12" s="9">
        <f>SUM(H12,J12,L12,N12,P12)</f>
        <v>15</v>
      </c>
      <c r="S12" s="9">
        <f>SUM(I12,K12,M12,O12,Q12)</f>
        <v>9</v>
      </c>
      <c r="T12" s="10">
        <f>R12/(R12+S12)</f>
        <v>0.625</v>
      </c>
      <c r="U12" s="6" t="s">
        <v>389</v>
      </c>
      <c r="V12" s="6" t="s">
        <v>503</v>
      </c>
      <c r="W12" s="7" t="s">
        <v>479</v>
      </c>
    </row>
    <row r="13" spans="1:23" outlineLevel="1" x14ac:dyDescent="0.2">
      <c r="A13" s="11" t="s">
        <v>675</v>
      </c>
      <c r="B13" s="6"/>
      <c r="C13" s="6">
        <f>SUBTOTAL(3,C12:C12)</f>
        <v>1</v>
      </c>
      <c r="D13" s="6"/>
      <c r="E13" s="7"/>
      <c r="F13" s="10"/>
      <c r="G13" s="6"/>
      <c r="H13" s="7"/>
      <c r="I13" s="7"/>
      <c r="J13" s="7"/>
      <c r="K13" s="7"/>
      <c r="L13" s="7"/>
      <c r="M13" s="7"/>
      <c r="N13" s="7"/>
      <c r="O13" s="7"/>
      <c r="P13" s="7"/>
      <c r="Q13" s="7"/>
      <c r="R13" s="9"/>
      <c r="S13" s="9"/>
      <c r="T13" s="10"/>
      <c r="U13" s="6"/>
      <c r="V13" s="6"/>
      <c r="W13" s="7"/>
    </row>
    <row r="14" spans="1:23" outlineLevel="2" x14ac:dyDescent="0.2">
      <c r="A14" s="6">
        <v>1957</v>
      </c>
      <c r="B14" s="6" t="s">
        <v>477</v>
      </c>
      <c r="C14" s="6" t="s">
        <v>387</v>
      </c>
      <c r="D14" s="6" t="s">
        <v>503</v>
      </c>
      <c r="E14" s="7" t="s">
        <v>479</v>
      </c>
      <c r="F14" s="10">
        <v>0.70588235294117652</v>
      </c>
      <c r="G14" s="6" t="s">
        <v>322</v>
      </c>
      <c r="H14" s="7">
        <v>6</v>
      </c>
      <c r="I14" s="7">
        <v>3</v>
      </c>
      <c r="J14" s="7">
        <v>6</v>
      </c>
      <c r="K14" s="7">
        <v>2</v>
      </c>
      <c r="L14" s="7"/>
      <c r="M14" s="7"/>
      <c r="N14" s="7"/>
      <c r="O14" s="7"/>
      <c r="P14" s="7"/>
      <c r="Q14" s="7"/>
      <c r="R14" s="9">
        <f>SUM(H14,J14,L14,N14,P14)</f>
        <v>12</v>
      </c>
      <c r="S14" s="9">
        <f>SUM(I14,K14,M14,O14,Q14)</f>
        <v>5</v>
      </c>
      <c r="T14" s="10">
        <f>R14/(R14+S14)</f>
        <v>0.70588235294117652</v>
      </c>
      <c r="U14" s="6" t="s">
        <v>371</v>
      </c>
      <c r="V14" s="6" t="s">
        <v>503</v>
      </c>
      <c r="W14" s="7" t="s">
        <v>479</v>
      </c>
    </row>
    <row r="15" spans="1:23" outlineLevel="1" x14ac:dyDescent="0.2">
      <c r="A15" s="11" t="s">
        <v>676</v>
      </c>
      <c r="B15" s="6"/>
      <c r="C15" s="6">
        <f>SUBTOTAL(3,C14:C14)</f>
        <v>1</v>
      </c>
      <c r="D15" s="6"/>
      <c r="E15" s="7"/>
      <c r="F15" s="10"/>
      <c r="G15" s="6"/>
      <c r="H15" s="7"/>
      <c r="I15" s="7"/>
      <c r="J15" s="7"/>
      <c r="K15" s="7"/>
      <c r="L15" s="7"/>
      <c r="M15" s="7"/>
      <c r="N15" s="7"/>
      <c r="O15" s="7"/>
      <c r="P15" s="7"/>
      <c r="Q15" s="7"/>
      <c r="R15" s="9"/>
      <c r="S15" s="9"/>
      <c r="T15" s="10"/>
      <c r="U15" s="6"/>
      <c r="V15" s="6"/>
      <c r="W15" s="7"/>
    </row>
    <row r="16" spans="1:23" outlineLevel="2" x14ac:dyDescent="0.2">
      <c r="A16" s="6">
        <v>1999</v>
      </c>
      <c r="B16" s="6" t="s">
        <v>281</v>
      </c>
      <c r="C16" s="6" t="s">
        <v>209</v>
      </c>
      <c r="D16" s="6" t="s">
        <v>503</v>
      </c>
      <c r="E16" s="7" t="s">
        <v>479</v>
      </c>
      <c r="F16" s="10">
        <v>0.56603773584905659</v>
      </c>
      <c r="G16" s="6" t="s">
        <v>227</v>
      </c>
      <c r="H16" s="7">
        <v>6</v>
      </c>
      <c r="I16" s="7">
        <v>4</v>
      </c>
      <c r="J16" s="7">
        <v>6</v>
      </c>
      <c r="K16" s="7">
        <v>7</v>
      </c>
      <c r="L16" s="7">
        <v>6</v>
      </c>
      <c r="M16" s="7">
        <v>7</v>
      </c>
      <c r="N16" s="7">
        <v>6</v>
      </c>
      <c r="O16" s="7">
        <v>3</v>
      </c>
      <c r="P16" s="7">
        <v>6</v>
      </c>
      <c r="Q16" s="7">
        <v>2</v>
      </c>
      <c r="R16" s="9">
        <f>SUM(H16,J16,L16,N16,P16)</f>
        <v>30</v>
      </c>
      <c r="S16" s="9">
        <f>SUM(I16,K16,M16,O16,Q16)</f>
        <v>23</v>
      </c>
      <c r="T16" s="10">
        <f>R16/(R16+S16)</f>
        <v>0.56603773584905659</v>
      </c>
      <c r="U16" s="6" t="s">
        <v>226</v>
      </c>
      <c r="V16" s="6" t="s">
        <v>503</v>
      </c>
      <c r="W16" s="7" t="s">
        <v>479</v>
      </c>
    </row>
    <row r="17" spans="1:23" outlineLevel="1" x14ac:dyDescent="0.2">
      <c r="A17" s="11" t="s">
        <v>677</v>
      </c>
      <c r="B17" s="6"/>
      <c r="C17" s="6">
        <f>SUBTOTAL(3,C16:C16)</f>
        <v>1</v>
      </c>
      <c r="D17" s="6"/>
      <c r="E17" s="7"/>
      <c r="F17" s="10"/>
      <c r="G17" s="6"/>
      <c r="H17" s="7"/>
      <c r="I17" s="7"/>
      <c r="J17" s="7"/>
      <c r="K17" s="7"/>
      <c r="L17" s="7"/>
      <c r="M17" s="7"/>
      <c r="N17" s="7"/>
      <c r="O17" s="7"/>
      <c r="P17" s="7"/>
      <c r="Q17" s="7"/>
      <c r="R17" s="9"/>
      <c r="S17" s="9"/>
      <c r="T17" s="10"/>
      <c r="U17" s="6"/>
      <c r="V17" s="6"/>
      <c r="W17" s="7"/>
    </row>
    <row r="18" spans="1:23" outlineLevel="2" x14ac:dyDescent="0.2">
      <c r="A18" s="6">
        <v>1994</v>
      </c>
      <c r="B18" s="6" t="s">
        <v>281</v>
      </c>
      <c r="C18" s="6" t="s">
        <v>209</v>
      </c>
      <c r="D18" s="6" t="s">
        <v>503</v>
      </c>
      <c r="E18" s="7" t="s">
        <v>479</v>
      </c>
      <c r="F18" s="10">
        <v>0.625</v>
      </c>
      <c r="G18" s="6" t="s">
        <v>217</v>
      </c>
      <c r="H18" s="7">
        <v>6</v>
      </c>
      <c r="I18" s="7">
        <v>1</v>
      </c>
      <c r="J18" s="7">
        <v>7</v>
      </c>
      <c r="K18" s="7">
        <v>6</v>
      </c>
      <c r="L18" s="7">
        <v>7</v>
      </c>
      <c r="M18" s="7">
        <v>5</v>
      </c>
      <c r="N18" s="7"/>
      <c r="O18" s="7"/>
      <c r="P18" s="7"/>
      <c r="Q18" s="7"/>
      <c r="R18" s="9">
        <f>SUM(H18,J18,L18,N18,P18)</f>
        <v>20</v>
      </c>
      <c r="S18" s="9">
        <f>SUM(I18,K18,M18,O18,Q18)</f>
        <v>12</v>
      </c>
      <c r="T18" s="10">
        <f>R18/(R18+S18)</f>
        <v>0.625</v>
      </c>
      <c r="U18" s="6" t="s">
        <v>216</v>
      </c>
      <c r="V18" s="6" t="s">
        <v>513</v>
      </c>
      <c r="W18" s="7" t="s">
        <v>489</v>
      </c>
    </row>
    <row r="19" spans="1:23" outlineLevel="1" x14ac:dyDescent="0.2">
      <c r="A19" s="11" t="s">
        <v>678</v>
      </c>
      <c r="B19" s="6"/>
      <c r="C19" s="6">
        <f>SUBTOTAL(3,C18:C18)</f>
        <v>1</v>
      </c>
      <c r="D19" s="6"/>
      <c r="E19" s="7"/>
      <c r="F19" s="10"/>
      <c r="G19" s="6"/>
      <c r="H19" s="7"/>
      <c r="I19" s="7"/>
      <c r="J19" s="7"/>
      <c r="K19" s="7"/>
      <c r="L19" s="7"/>
      <c r="M19" s="7"/>
      <c r="N19" s="7"/>
      <c r="O19" s="7"/>
      <c r="P19" s="7"/>
      <c r="Q19" s="7"/>
      <c r="R19" s="9"/>
      <c r="S19" s="9"/>
      <c r="T19" s="10"/>
      <c r="U19" s="6"/>
      <c r="V19" s="6"/>
      <c r="W19" s="7"/>
    </row>
    <row r="20" spans="1:23" outlineLevel="2" x14ac:dyDescent="0.2">
      <c r="A20" s="6">
        <v>2012</v>
      </c>
      <c r="B20" s="6" t="s">
        <v>281</v>
      </c>
      <c r="C20" s="6" t="s">
        <v>241</v>
      </c>
      <c r="D20" s="6" t="s">
        <v>514</v>
      </c>
      <c r="E20" s="7" t="s">
        <v>490</v>
      </c>
      <c r="F20" s="10">
        <v>0.5</v>
      </c>
      <c r="G20" s="6" t="s">
        <v>248</v>
      </c>
      <c r="H20" s="7">
        <v>7</v>
      </c>
      <c r="I20" s="7">
        <v>6</v>
      </c>
      <c r="J20" s="7">
        <v>7</v>
      </c>
      <c r="K20" s="7">
        <v>5</v>
      </c>
      <c r="L20" s="7">
        <v>2</v>
      </c>
      <c r="M20" s="7">
        <v>6</v>
      </c>
      <c r="N20" s="7">
        <v>3</v>
      </c>
      <c r="O20" s="7">
        <v>6</v>
      </c>
      <c r="P20" s="7">
        <v>6</v>
      </c>
      <c r="Q20" s="7">
        <v>2</v>
      </c>
      <c r="R20" s="9">
        <f>SUM(H20,J20,L20,N20,P20)</f>
        <v>25</v>
      </c>
      <c r="S20" s="9">
        <f>SUM(I20,K20,M20,O20,Q20)</f>
        <v>25</v>
      </c>
      <c r="T20" s="10">
        <f>R20/(R20+S20)</f>
        <v>0.5</v>
      </c>
      <c r="U20" s="6" t="s">
        <v>239</v>
      </c>
      <c r="V20" s="6" t="s">
        <v>506</v>
      </c>
      <c r="W20" s="7" t="s">
        <v>482</v>
      </c>
    </row>
    <row r="21" spans="1:23" outlineLevel="1" x14ac:dyDescent="0.2">
      <c r="A21" s="11" t="s">
        <v>679</v>
      </c>
      <c r="B21" s="6"/>
      <c r="C21" s="6">
        <f>SUBTOTAL(3,C20:C20)</f>
        <v>1</v>
      </c>
      <c r="D21" s="6"/>
      <c r="E21" s="7"/>
      <c r="F21" s="10"/>
      <c r="G21" s="6"/>
      <c r="H21" s="7"/>
      <c r="I21" s="7"/>
      <c r="J21" s="7"/>
      <c r="K21" s="7"/>
      <c r="L21" s="7"/>
      <c r="M21" s="7"/>
      <c r="N21" s="7"/>
      <c r="O21" s="7"/>
      <c r="P21" s="7"/>
      <c r="Q21" s="7"/>
      <c r="R21" s="9"/>
      <c r="S21" s="9"/>
      <c r="T21" s="10"/>
      <c r="U21" s="6"/>
      <c r="V21" s="6"/>
      <c r="W21" s="7"/>
    </row>
    <row r="22" spans="1:23" outlineLevel="2" x14ac:dyDescent="0.2">
      <c r="A22" s="6">
        <v>2003</v>
      </c>
      <c r="B22" s="6" t="s">
        <v>281</v>
      </c>
      <c r="C22" s="6" t="s">
        <v>232</v>
      </c>
      <c r="D22" s="6" t="s">
        <v>503</v>
      </c>
      <c r="E22" s="7" t="s">
        <v>479</v>
      </c>
      <c r="F22" s="10">
        <v>0.61290322580645162</v>
      </c>
      <c r="G22" s="6" t="s">
        <v>234</v>
      </c>
      <c r="H22" s="7">
        <v>6</v>
      </c>
      <c r="I22" s="7">
        <v>3</v>
      </c>
      <c r="J22" s="7">
        <v>7</v>
      </c>
      <c r="K22" s="7">
        <v>6</v>
      </c>
      <c r="L22" s="7">
        <v>6</v>
      </c>
      <c r="M22" s="7">
        <v>3</v>
      </c>
      <c r="N22" s="7"/>
      <c r="O22" s="7"/>
      <c r="P22" s="7"/>
      <c r="Q22" s="7"/>
      <c r="R22" s="9">
        <f>SUM(H22,J22,L22,N22,P22)</f>
        <v>19</v>
      </c>
      <c r="S22" s="9">
        <f>SUM(I22,K22,M22,O22,Q22)</f>
        <v>12</v>
      </c>
      <c r="T22" s="10">
        <f>R22/(R22+S22)</f>
        <v>0.61290322580645162</v>
      </c>
      <c r="U22" s="6" t="s">
        <v>233</v>
      </c>
      <c r="V22" s="6" t="s">
        <v>516</v>
      </c>
      <c r="W22" s="7" t="s">
        <v>492</v>
      </c>
    </row>
    <row r="23" spans="1:23" outlineLevel="1" x14ac:dyDescent="0.2">
      <c r="A23" s="11" t="s">
        <v>680</v>
      </c>
      <c r="B23" s="6"/>
      <c r="C23" s="6">
        <f>SUBTOTAL(3,C22:C22)</f>
        <v>1</v>
      </c>
      <c r="D23" s="6"/>
      <c r="E23" s="7"/>
      <c r="F23" s="10"/>
      <c r="G23" s="6"/>
      <c r="H23" s="7"/>
      <c r="I23" s="7"/>
      <c r="J23" s="7"/>
      <c r="K23" s="7"/>
      <c r="L23" s="7"/>
      <c r="M23" s="7"/>
      <c r="N23" s="7"/>
      <c r="O23" s="7"/>
      <c r="P23" s="7"/>
      <c r="Q23" s="7"/>
      <c r="R23" s="9"/>
      <c r="S23" s="9"/>
      <c r="T23" s="10"/>
      <c r="U23" s="6"/>
      <c r="V23" s="6"/>
      <c r="W23" s="7"/>
    </row>
    <row r="24" spans="1:23" outlineLevel="2" x14ac:dyDescent="0.2">
      <c r="A24" s="6">
        <v>2016</v>
      </c>
      <c r="B24" s="6" t="s">
        <v>477</v>
      </c>
      <c r="C24" s="6" t="s">
        <v>466</v>
      </c>
      <c r="D24" s="6" t="s">
        <v>513</v>
      </c>
      <c r="E24" s="7" t="s">
        <v>489</v>
      </c>
      <c r="F24" s="10">
        <v>0.55172413793103448</v>
      </c>
      <c r="G24" s="6" t="s">
        <v>468</v>
      </c>
      <c r="H24" s="7">
        <v>6</v>
      </c>
      <c r="I24" s="7">
        <v>3</v>
      </c>
      <c r="J24" s="7">
        <v>4</v>
      </c>
      <c r="K24" s="7">
        <v>6</v>
      </c>
      <c r="L24" s="7">
        <v>6</v>
      </c>
      <c r="M24" s="7">
        <v>4</v>
      </c>
      <c r="N24" s="7"/>
      <c r="O24" s="7"/>
      <c r="P24" s="7"/>
      <c r="Q24" s="7"/>
      <c r="R24" s="9">
        <f>SUM(H24,J24,L24,N24,P24)</f>
        <v>16</v>
      </c>
      <c r="S24" s="9">
        <f>SUM(I24,K24,M24,O24,Q24)</f>
        <v>13</v>
      </c>
      <c r="T24" s="10">
        <f>R24/(R24+S24)</f>
        <v>0.55172413793103448</v>
      </c>
      <c r="U24" s="6" t="s">
        <v>467</v>
      </c>
      <c r="V24" s="6" t="s">
        <v>530</v>
      </c>
      <c r="W24" s="7" t="s">
        <v>536</v>
      </c>
    </row>
    <row r="25" spans="1:23" outlineLevel="1" x14ac:dyDescent="0.2">
      <c r="A25" s="11" t="s">
        <v>681</v>
      </c>
      <c r="B25" s="6"/>
      <c r="C25" s="6">
        <f>SUBTOTAL(3,C24:C24)</f>
        <v>1</v>
      </c>
      <c r="D25" s="6"/>
      <c r="E25" s="7"/>
      <c r="F25" s="10"/>
      <c r="G25" s="6"/>
      <c r="H25" s="7"/>
      <c r="I25" s="7"/>
      <c r="J25" s="7"/>
      <c r="K25" s="7"/>
      <c r="L25" s="7"/>
      <c r="M25" s="7"/>
      <c r="N25" s="7"/>
      <c r="O25" s="7"/>
      <c r="P25" s="7"/>
      <c r="Q25" s="7"/>
      <c r="R25" s="9"/>
      <c r="S25" s="9"/>
      <c r="T25" s="10"/>
      <c r="U25" s="6"/>
      <c r="V25" s="6"/>
      <c r="W25" s="7"/>
    </row>
    <row r="26" spans="1:23" outlineLevel="2" x14ac:dyDescent="0.2">
      <c r="A26" s="6">
        <v>1937</v>
      </c>
      <c r="B26" s="6" t="s">
        <v>477</v>
      </c>
      <c r="C26" s="6" t="s">
        <v>364</v>
      </c>
      <c r="D26" s="6" t="s">
        <v>518</v>
      </c>
      <c r="E26" s="7" t="s">
        <v>494</v>
      </c>
      <c r="F26" s="10">
        <v>0.66666666666666663</v>
      </c>
      <c r="G26" s="6" t="s">
        <v>327</v>
      </c>
      <c r="H26" s="7">
        <v>6</v>
      </c>
      <c r="I26" s="7">
        <v>4</v>
      </c>
      <c r="J26" s="7">
        <v>6</v>
      </c>
      <c r="K26" s="7">
        <v>2</v>
      </c>
      <c r="L26" s="7"/>
      <c r="M26" s="7"/>
      <c r="N26" s="7"/>
      <c r="O26" s="7"/>
      <c r="P26" s="7"/>
      <c r="Q26" s="7"/>
      <c r="R26" s="9">
        <f>SUM(H26,J26,L26,N26,P26)</f>
        <v>12</v>
      </c>
      <c r="S26" s="9">
        <f>SUM(I26,K26,M26,O26,Q26)</f>
        <v>6</v>
      </c>
      <c r="T26" s="10">
        <f>R26/(R26+S26)</f>
        <v>0.66666666666666663</v>
      </c>
      <c r="U26" s="6" t="s">
        <v>365</v>
      </c>
      <c r="V26" s="6" t="s">
        <v>531</v>
      </c>
      <c r="W26" s="7" t="s">
        <v>533</v>
      </c>
    </row>
    <row r="27" spans="1:23" outlineLevel="1" x14ac:dyDescent="0.2">
      <c r="A27" s="11" t="s">
        <v>682</v>
      </c>
      <c r="B27" s="6"/>
      <c r="C27" s="6">
        <f>SUBTOTAL(3,C26:C26)</f>
        <v>1</v>
      </c>
      <c r="D27" s="6"/>
      <c r="E27" s="7"/>
      <c r="F27" s="10"/>
      <c r="G27" s="6"/>
      <c r="H27" s="7"/>
      <c r="I27" s="7"/>
      <c r="J27" s="7"/>
      <c r="K27" s="7"/>
      <c r="L27" s="7"/>
      <c r="M27" s="7"/>
      <c r="N27" s="7"/>
      <c r="O27" s="7"/>
      <c r="P27" s="7"/>
      <c r="Q27" s="7"/>
      <c r="R27" s="9"/>
      <c r="S27" s="9"/>
      <c r="T27" s="10"/>
      <c r="U27" s="6"/>
      <c r="V27" s="6"/>
      <c r="W27" s="7"/>
    </row>
    <row r="28" spans="1:23" outlineLevel="2" x14ac:dyDescent="0.2">
      <c r="A28" s="6">
        <v>1994</v>
      </c>
      <c r="B28" s="6" t="s">
        <v>477</v>
      </c>
      <c r="C28" s="6" t="s">
        <v>436</v>
      </c>
      <c r="D28" s="6" t="s">
        <v>516</v>
      </c>
      <c r="E28" s="7" t="s">
        <v>492</v>
      </c>
      <c r="F28" s="10">
        <v>0.46666666666666667</v>
      </c>
      <c r="G28" s="6" t="s">
        <v>438</v>
      </c>
      <c r="H28" s="7">
        <v>1</v>
      </c>
      <c r="I28" s="7">
        <v>6</v>
      </c>
      <c r="J28" s="7">
        <v>7</v>
      </c>
      <c r="K28" s="7">
        <v>6</v>
      </c>
      <c r="L28" s="7">
        <v>6</v>
      </c>
      <c r="M28" s="7">
        <v>4</v>
      </c>
      <c r="N28" s="7"/>
      <c r="O28" s="7"/>
      <c r="P28" s="7"/>
      <c r="Q28" s="7"/>
      <c r="R28" s="9">
        <f>SUM(H28,J28,L28,N28,P28)</f>
        <v>14</v>
      </c>
      <c r="S28" s="9">
        <f>SUM(I28,K28,M28,O28,Q28)</f>
        <v>16</v>
      </c>
      <c r="T28" s="10">
        <f>R28/(R28+S28)</f>
        <v>0.46666666666666667</v>
      </c>
      <c r="U28" s="6" t="s">
        <v>428</v>
      </c>
      <c r="V28" s="6" t="s">
        <v>513</v>
      </c>
      <c r="W28" s="7" t="s">
        <v>489</v>
      </c>
    </row>
    <row r="29" spans="1:23" outlineLevel="1" x14ac:dyDescent="0.2">
      <c r="A29" s="11" t="s">
        <v>678</v>
      </c>
      <c r="B29" s="6"/>
      <c r="C29" s="6">
        <f>SUBTOTAL(3,C28:C28)</f>
        <v>1</v>
      </c>
      <c r="D29" s="6"/>
      <c r="E29" s="7"/>
      <c r="F29" s="10"/>
      <c r="G29" s="6"/>
      <c r="H29" s="7"/>
      <c r="I29" s="7"/>
      <c r="J29" s="7"/>
      <c r="K29" s="7"/>
      <c r="L29" s="7"/>
      <c r="M29" s="7"/>
      <c r="N29" s="7"/>
      <c r="O29" s="7"/>
      <c r="P29" s="7"/>
      <c r="Q29" s="7"/>
      <c r="R29" s="9"/>
      <c r="S29" s="9"/>
      <c r="T29" s="10"/>
      <c r="U29" s="6"/>
      <c r="V29" s="6"/>
      <c r="W29" s="7"/>
    </row>
    <row r="30" spans="1:23" outlineLevel="2" x14ac:dyDescent="0.2">
      <c r="A30" s="6">
        <v>1968</v>
      </c>
      <c r="B30" s="6" t="s">
        <v>281</v>
      </c>
      <c r="C30" s="6" t="s">
        <v>179</v>
      </c>
      <c r="D30" s="6" t="s">
        <v>503</v>
      </c>
      <c r="E30" s="7" t="s">
        <v>479</v>
      </c>
      <c r="F30" s="10">
        <v>0.52307692307692311</v>
      </c>
      <c r="G30" s="6" t="s">
        <v>172</v>
      </c>
      <c r="H30" s="7">
        <v>14</v>
      </c>
      <c r="I30" s="7">
        <v>12</v>
      </c>
      <c r="J30" s="7">
        <v>5</v>
      </c>
      <c r="K30" s="7">
        <v>7</v>
      </c>
      <c r="L30" s="7">
        <v>6</v>
      </c>
      <c r="M30" s="7">
        <v>3</v>
      </c>
      <c r="N30" s="7">
        <v>3</v>
      </c>
      <c r="O30" s="7">
        <v>6</v>
      </c>
      <c r="P30" s="7">
        <v>6</v>
      </c>
      <c r="Q30" s="7">
        <v>3</v>
      </c>
      <c r="R30" s="9">
        <f>SUM(H30,J30,L30,N30,P30)</f>
        <v>34</v>
      </c>
      <c r="S30" s="9">
        <f>SUM(I30,K30,M30,O30,Q30)</f>
        <v>31</v>
      </c>
      <c r="T30" s="10">
        <f>R30/(R30+S30)</f>
        <v>0.52307692307692311</v>
      </c>
      <c r="U30" s="6" t="s">
        <v>171</v>
      </c>
      <c r="V30" s="6" t="s">
        <v>528</v>
      </c>
      <c r="W30" s="7" t="s">
        <v>534</v>
      </c>
    </row>
    <row r="31" spans="1:23" outlineLevel="1" x14ac:dyDescent="0.2">
      <c r="A31" s="11" t="s">
        <v>683</v>
      </c>
      <c r="B31" s="6"/>
      <c r="C31" s="6">
        <f>SUBTOTAL(3,C30:C30)</f>
        <v>1</v>
      </c>
      <c r="D31" s="6"/>
      <c r="E31" s="7"/>
      <c r="F31" s="10"/>
      <c r="G31" s="6"/>
      <c r="H31" s="7"/>
      <c r="I31" s="7"/>
      <c r="J31" s="7"/>
      <c r="K31" s="7"/>
      <c r="L31" s="7"/>
      <c r="M31" s="7"/>
      <c r="N31" s="7"/>
      <c r="O31" s="7"/>
      <c r="P31" s="7"/>
      <c r="Q31" s="7"/>
      <c r="R31" s="9"/>
      <c r="S31" s="9"/>
      <c r="T31" s="10"/>
      <c r="U31" s="6"/>
      <c r="V31" s="6"/>
      <c r="W31" s="7"/>
    </row>
    <row r="32" spans="1:23" outlineLevel="2" x14ac:dyDescent="0.2">
      <c r="A32" s="6">
        <v>1950</v>
      </c>
      <c r="B32" s="6" t="s">
        <v>281</v>
      </c>
      <c r="C32" s="6" t="s">
        <v>132</v>
      </c>
      <c r="D32" s="6" t="s">
        <v>503</v>
      </c>
      <c r="E32" s="7" t="s">
        <v>479</v>
      </c>
      <c r="F32" s="10">
        <v>0.54</v>
      </c>
      <c r="G32" s="6" t="s">
        <v>134</v>
      </c>
      <c r="H32" s="7">
        <v>6</v>
      </c>
      <c r="I32" s="7">
        <v>3</v>
      </c>
      <c r="J32" s="7">
        <v>4</v>
      </c>
      <c r="K32" s="7">
        <v>6</v>
      </c>
      <c r="L32" s="7">
        <v>5</v>
      </c>
      <c r="M32" s="7">
        <v>7</v>
      </c>
      <c r="N32" s="7">
        <v>6</v>
      </c>
      <c r="O32" s="7">
        <v>4</v>
      </c>
      <c r="P32" s="7">
        <v>6</v>
      </c>
      <c r="Q32" s="7">
        <v>3</v>
      </c>
      <c r="R32" s="9">
        <f>SUM(H32,J32,L32,N32,P32)</f>
        <v>27</v>
      </c>
      <c r="S32" s="9">
        <f>SUM(I32,K32,M32,O32,Q32)</f>
        <v>23</v>
      </c>
      <c r="T32" s="10">
        <f>R32/(R32+S32)</f>
        <v>0.54</v>
      </c>
      <c r="U32" s="6" t="s">
        <v>133</v>
      </c>
      <c r="V32" s="6" t="s">
        <v>503</v>
      </c>
      <c r="W32" s="7" t="s">
        <v>479</v>
      </c>
    </row>
    <row r="33" spans="1:23" outlineLevel="1" x14ac:dyDescent="0.2">
      <c r="A33" s="11" t="s">
        <v>684</v>
      </c>
      <c r="B33" s="6"/>
      <c r="C33" s="6">
        <f>SUBTOTAL(3,C32:C32)</f>
        <v>1</v>
      </c>
      <c r="D33" s="6"/>
      <c r="E33" s="7"/>
      <c r="F33" s="10"/>
      <c r="G33" s="6"/>
      <c r="H33" s="7"/>
      <c r="I33" s="7"/>
      <c r="J33" s="7"/>
      <c r="K33" s="7"/>
      <c r="L33" s="7"/>
      <c r="M33" s="7"/>
      <c r="N33" s="7"/>
      <c r="O33" s="7"/>
      <c r="P33" s="7"/>
      <c r="Q33" s="7"/>
      <c r="R33" s="9"/>
      <c r="S33" s="9"/>
      <c r="T33" s="10"/>
      <c r="U33" s="6"/>
      <c r="V33" s="6"/>
      <c r="W33" s="7"/>
    </row>
    <row r="34" spans="1:23" outlineLevel="2" x14ac:dyDescent="0.2">
      <c r="A34" s="6">
        <v>1958</v>
      </c>
      <c r="B34" s="6" t="s">
        <v>281</v>
      </c>
      <c r="C34" s="6" t="s">
        <v>149</v>
      </c>
      <c r="D34" s="6" t="s">
        <v>523</v>
      </c>
      <c r="E34" s="7" t="s">
        <v>499</v>
      </c>
      <c r="F34" s="10">
        <v>0.52542372881355937</v>
      </c>
      <c r="G34" s="6" t="s">
        <v>151</v>
      </c>
      <c r="H34" s="7">
        <v>6</v>
      </c>
      <c r="I34" s="7">
        <v>2</v>
      </c>
      <c r="J34" s="7">
        <v>3</v>
      </c>
      <c r="K34" s="7">
        <v>6</v>
      </c>
      <c r="L34" s="7">
        <v>4</v>
      </c>
      <c r="M34" s="7">
        <v>6</v>
      </c>
      <c r="N34" s="7">
        <v>10</v>
      </c>
      <c r="O34" s="7">
        <v>8</v>
      </c>
      <c r="P34" s="7">
        <v>8</v>
      </c>
      <c r="Q34" s="7">
        <v>6</v>
      </c>
      <c r="R34" s="9">
        <f>SUM(H34,J34,L34,N34,P34)</f>
        <v>31</v>
      </c>
      <c r="S34" s="9">
        <f>SUM(I34,K34,M34,O34,Q34)</f>
        <v>28</v>
      </c>
      <c r="T34" s="10">
        <f>R34/(R34+S34)</f>
        <v>0.52542372881355937</v>
      </c>
      <c r="U34" s="6" t="s">
        <v>148</v>
      </c>
      <c r="V34" s="6" t="s">
        <v>523</v>
      </c>
      <c r="W34" s="7" t="s">
        <v>499</v>
      </c>
    </row>
    <row r="35" spans="1:23" outlineLevel="1" x14ac:dyDescent="0.2">
      <c r="A35" s="11" t="s">
        <v>675</v>
      </c>
      <c r="B35" s="6"/>
      <c r="C35" s="6">
        <f>SUBTOTAL(3,C34:C34)</f>
        <v>1</v>
      </c>
      <c r="D35" s="6"/>
      <c r="E35" s="7"/>
      <c r="F35" s="10"/>
      <c r="G35" s="6"/>
      <c r="H35" s="7"/>
      <c r="I35" s="7"/>
      <c r="J35" s="7"/>
      <c r="K35" s="7"/>
      <c r="L35" s="7"/>
      <c r="M35" s="7"/>
      <c r="N35" s="7"/>
      <c r="O35" s="7"/>
      <c r="P35" s="7"/>
      <c r="Q35" s="7"/>
      <c r="R35" s="9"/>
      <c r="S35" s="9"/>
      <c r="T35" s="10"/>
      <c r="U35" s="6"/>
      <c r="V35" s="6"/>
      <c r="W35" s="7"/>
    </row>
    <row r="36" spans="1:23" outlineLevel="2" x14ac:dyDescent="0.2">
      <c r="A36" s="6">
        <v>1905</v>
      </c>
      <c r="B36" s="6" t="s">
        <v>281</v>
      </c>
      <c r="C36" s="6" t="s">
        <v>42</v>
      </c>
      <c r="D36" s="6" t="s">
        <v>503</v>
      </c>
      <c r="E36" s="7" t="s">
        <v>479</v>
      </c>
      <c r="F36" s="10">
        <v>0.65714285714285714</v>
      </c>
      <c r="G36" s="6" t="s">
        <v>51</v>
      </c>
      <c r="H36" s="7">
        <v>6</v>
      </c>
      <c r="I36" s="7">
        <v>2</v>
      </c>
      <c r="J36" s="7">
        <v>6</v>
      </c>
      <c r="K36" s="7">
        <v>1</v>
      </c>
      <c r="L36" s="7">
        <v>11</v>
      </c>
      <c r="M36" s="7">
        <v>9</v>
      </c>
      <c r="N36" s="7"/>
      <c r="O36" s="7"/>
      <c r="P36" s="7"/>
      <c r="Q36" s="7"/>
      <c r="R36" s="9">
        <f>SUM(H36,J36,L36,N36,P36)</f>
        <v>23</v>
      </c>
      <c r="S36" s="9">
        <f>SUM(I36,K36,M36,O36,Q36)</f>
        <v>12</v>
      </c>
      <c r="T36" s="10">
        <f>R36/(R36+S36)</f>
        <v>0.65714285714285714</v>
      </c>
      <c r="U36" s="6" t="s">
        <v>48</v>
      </c>
      <c r="V36" s="6" t="s">
        <v>503</v>
      </c>
      <c r="W36" s="7" t="s">
        <v>479</v>
      </c>
    </row>
    <row r="37" spans="1:23" outlineLevel="1" x14ac:dyDescent="0.2">
      <c r="A37" s="11" t="s">
        <v>685</v>
      </c>
      <c r="B37" s="6"/>
      <c r="C37" s="6">
        <f>SUBTOTAL(3,C36:C36)</f>
        <v>1</v>
      </c>
      <c r="D37" s="6"/>
      <c r="E37" s="7"/>
      <c r="F37" s="10"/>
      <c r="G37" s="6"/>
      <c r="H37" s="7"/>
      <c r="I37" s="7"/>
      <c r="J37" s="7"/>
      <c r="K37" s="7"/>
      <c r="L37" s="7"/>
      <c r="M37" s="7"/>
      <c r="N37" s="7"/>
      <c r="O37" s="7"/>
      <c r="P37" s="7"/>
      <c r="Q37" s="7"/>
      <c r="R37" s="9"/>
      <c r="S37" s="9"/>
      <c r="T37" s="10"/>
      <c r="U37" s="6"/>
      <c r="V37" s="6"/>
      <c r="W37" s="7"/>
    </row>
    <row r="38" spans="1:23" outlineLevel="2" x14ac:dyDescent="0.2">
      <c r="A38" s="6">
        <v>1889</v>
      </c>
      <c r="B38" s="6" t="s">
        <v>477</v>
      </c>
      <c r="C38" s="6" t="s">
        <v>285</v>
      </c>
      <c r="D38" s="6" t="s">
        <v>503</v>
      </c>
      <c r="E38" s="7" t="s">
        <v>479</v>
      </c>
      <c r="F38" s="10">
        <v>0.65</v>
      </c>
      <c r="G38" s="6" t="s">
        <v>288</v>
      </c>
      <c r="H38" s="7">
        <v>7</v>
      </c>
      <c r="I38" s="7">
        <v>5</v>
      </c>
      <c r="J38" s="7">
        <v>6</v>
      </c>
      <c r="K38" s="7">
        <v>2</v>
      </c>
      <c r="L38" s="7"/>
      <c r="M38" s="7"/>
      <c r="N38" s="7"/>
      <c r="O38" s="7"/>
      <c r="P38" s="7"/>
      <c r="Q38" s="7"/>
      <c r="R38" s="9">
        <f>SUM(H38,J38,L38,N38,P38)</f>
        <v>13</v>
      </c>
      <c r="S38" s="9">
        <f>SUM(I38,K38,M38,O38,Q38)</f>
        <v>7</v>
      </c>
      <c r="T38" s="10">
        <f>R38/(R38+S38)</f>
        <v>0.65</v>
      </c>
      <c r="U38" s="6" t="s">
        <v>287</v>
      </c>
      <c r="V38" s="6" t="s">
        <v>503</v>
      </c>
      <c r="W38" s="7" t="s">
        <v>479</v>
      </c>
    </row>
    <row r="39" spans="1:23" outlineLevel="1" x14ac:dyDescent="0.2">
      <c r="A39" s="11" t="s">
        <v>686</v>
      </c>
      <c r="B39" s="6"/>
      <c r="C39" s="6">
        <f>SUBTOTAL(3,C38:C38)</f>
        <v>1</v>
      </c>
      <c r="D39" s="6"/>
      <c r="E39" s="7"/>
      <c r="F39" s="10"/>
      <c r="G39" s="6"/>
      <c r="H39" s="7"/>
      <c r="I39" s="7"/>
      <c r="J39" s="7"/>
      <c r="K39" s="7"/>
      <c r="L39" s="7"/>
      <c r="M39" s="7"/>
      <c r="N39" s="7"/>
      <c r="O39" s="7"/>
      <c r="P39" s="7"/>
      <c r="Q39" s="7"/>
      <c r="R39" s="9"/>
      <c r="S39" s="9"/>
      <c r="T39" s="10"/>
      <c r="U39" s="6"/>
      <c r="V39" s="6"/>
      <c r="W39" s="7"/>
    </row>
    <row r="40" spans="1:23" outlineLevel="2" x14ac:dyDescent="0.2">
      <c r="A40" s="6">
        <v>1888</v>
      </c>
      <c r="B40" s="6" t="s">
        <v>477</v>
      </c>
      <c r="C40" s="6" t="s">
        <v>285</v>
      </c>
      <c r="D40" s="6" t="s">
        <v>503</v>
      </c>
      <c r="E40" s="7" t="s">
        <v>479</v>
      </c>
      <c r="F40" s="10">
        <v>0.6</v>
      </c>
      <c r="G40" s="6" t="s">
        <v>286</v>
      </c>
      <c r="H40" s="7">
        <v>6</v>
      </c>
      <c r="I40" s="7">
        <v>3</v>
      </c>
      <c r="J40" s="7">
        <v>6</v>
      </c>
      <c r="K40" s="7">
        <v>5</v>
      </c>
      <c r="L40" s="7"/>
      <c r="M40" s="7"/>
      <c r="N40" s="7"/>
      <c r="O40" s="7"/>
      <c r="P40" s="7"/>
      <c r="Q40" s="7"/>
      <c r="R40" s="9">
        <f>SUM(H40,J40,L40,N40,P40)</f>
        <v>12</v>
      </c>
      <c r="S40" s="9">
        <f>SUM(I40,K40,M40,O40,Q40)</f>
        <v>8</v>
      </c>
      <c r="T40" s="10">
        <f>R40/(R40+S40)</f>
        <v>0.6</v>
      </c>
      <c r="U40" s="6" t="s">
        <v>282</v>
      </c>
      <c r="V40" s="6" t="s">
        <v>503</v>
      </c>
      <c r="W40" s="7" t="s">
        <v>479</v>
      </c>
    </row>
    <row r="41" spans="1:23" outlineLevel="1" x14ac:dyDescent="0.2">
      <c r="A41" s="11" t="s">
        <v>687</v>
      </c>
      <c r="B41" s="6"/>
      <c r="C41" s="6">
        <f>SUBTOTAL(3,C40:C40)</f>
        <v>1</v>
      </c>
      <c r="D41" s="6"/>
      <c r="E41" s="7"/>
      <c r="F41" s="10"/>
      <c r="G41" s="6"/>
      <c r="H41" s="7"/>
      <c r="I41" s="7"/>
      <c r="J41" s="7"/>
      <c r="K41" s="7"/>
      <c r="L41" s="7"/>
      <c r="M41" s="7"/>
      <c r="N41" s="7"/>
      <c r="O41" s="7"/>
      <c r="P41" s="7"/>
      <c r="Q41" s="7"/>
      <c r="R41" s="9"/>
      <c r="S41" s="9"/>
      <c r="T41" s="10"/>
      <c r="U41" s="6"/>
      <c r="V41" s="6"/>
      <c r="W41" s="7"/>
    </row>
    <row r="42" spans="1:23" outlineLevel="2" x14ac:dyDescent="0.2">
      <c r="A42" s="6">
        <v>1930</v>
      </c>
      <c r="B42" s="6" t="s">
        <v>477</v>
      </c>
      <c r="C42" s="6" t="s">
        <v>350</v>
      </c>
      <c r="D42" s="6" t="s">
        <v>514</v>
      </c>
      <c r="E42" s="7" t="s">
        <v>490</v>
      </c>
      <c r="F42" s="10">
        <v>0.70588235294117652</v>
      </c>
      <c r="G42" s="6" t="s">
        <v>351</v>
      </c>
      <c r="H42" s="7">
        <v>6</v>
      </c>
      <c r="I42" s="7">
        <v>1</v>
      </c>
      <c r="J42" s="7">
        <v>6</v>
      </c>
      <c r="K42" s="7">
        <v>4</v>
      </c>
      <c r="L42" s="7"/>
      <c r="M42" s="7"/>
      <c r="N42" s="7"/>
      <c r="O42" s="7"/>
      <c r="P42" s="7"/>
      <c r="Q42" s="7"/>
      <c r="R42" s="9">
        <f>SUM(H42,J42,L42,N42,P42)</f>
        <v>12</v>
      </c>
      <c r="S42" s="9">
        <f>SUM(I42,K42,M42,O42,Q42)</f>
        <v>5</v>
      </c>
      <c r="T42" s="10">
        <f>R42/(R42+S42)</f>
        <v>0.70588235294117652</v>
      </c>
      <c r="U42" s="6" t="s">
        <v>354</v>
      </c>
      <c r="V42" s="6" t="s">
        <v>503</v>
      </c>
      <c r="W42" s="7" t="s">
        <v>479</v>
      </c>
    </row>
    <row r="43" spans="1:23" outlineLevel="1" x14ac:dyDescent="0.2">
      <c r="A43" s="11" t="s">
        <v>688</v>
      </c>
      <c r="B43" s="6"/>
      <c r="C43" s="6">
        <f>SUBTOTAL(3,C42:C42)</f>
        <v>1</v>
      </c>
      <c r="D43" s="6"/>
      <c r="E43" s="7"/>
      <c r="F43" s="10"/>
      <c r="G43" s="6"/>
      <c r="H43" s="7"/>
      <c r="I43" s="7"/>
      <c r="J43" s="7"/>
      <c r="K43" s="7"/>
      <c r="L43" s="7"/>
      <c r="M43" s="7"/>
      <c r="N43" s="7"/>
      <c r="O43" s="7"/>
      <c r="P43" s="7"/>
      <c r="Q43" s="7"/>
      <c r="R43" s="9"/>
      <c r="S43" s="9"/>
      <c r="T43" s="10"/>
      <c r="U43" s="6"/>
      <c r="V43" s="6"/>
      <c r="W43" s="7"/>
    </row>
    <row r="44" spans="1:23" outlineLevel="2" x14ac:dyDescent="0.2">
      <c r="A44" s="6">
        <v>2019</v>
      </c>
      <c r="B44" s="6" t="s">
        <v>477</v>
      </c>
      <c r="C44" s="6" t="s">
        <v>472</v>
      </c>
      <c r="D44" s="6" t="s">
        <v>519</v>
      </c>
      <c r="E44" s="7" t="s">
        <v>495</v>
      </c>
      <c r="F44" s="10">
        <v>0.61904761904761907</v>
      </c>
      <c r="G44" s="6" t="s">
        <v>384</v>
      </c>
      <c r="H44" s="7">
        <v>6</v>
      </c>
      <c r="I44" s="7">
        <v>3</v>
      </c>
      <c r="J44" s="7">
        <v>7</v>
      </c>
      <c r="K44" s="7">
        <v>5</v>
      </c>
      <c r="L44" s="7"/>
      <c r="M44" s="7"/>
      <c r="N44" s="7"/>
      <c r="O44" s="7"/>
      <c r="P44" s="7"/>
      <c r="Q44" s="7"/>
      <c r="R44" s="9">
        <f>SUM(H44,J44,L44,N44,P44)</f>
        <v>13</v>
      </c>
      <c r="S44" s="9">
        <f>SUM(I44,K44,M44,O44,Q44)</f>
        <v>8</v>
      </c>
      <c r="T44" s="10">
        <f>R44/(R44+S44)</f>
        <v>0.61904761904761907</v>
      </c>
      <c r="U44" s="6" t="s">
        <v>444</v>
      </c>
      <c r="V44" s="6" t="s">
        <v>503</v>
      </c>
      <c r="W44" s="7" t="s">
        <v>479</v>
      </c>
    </row>
    <row r="45" spans="1:23" outlineLevel="1" x14ac:dyDescent="0.2">
      <c r="A45" s="11" t="s">
        <v>689</v>
      </c>
      <c r="B45" s="6"/>
      <c r="C45" s="6">
        <f>SUBTOTAL(3,C44:C44)</f>
        <v>1</v>
      </c>
      <c r="D45" s="6"/>
      <c r="E45" s="7"/>
      <c r="F45" s="10"/>
      <c r="G45" s="6"/>
      <c r="H45" s="7"/>
      <c r="I45" s="7"/>
      <c r="J45" s="7"/>
      <c r="K45" s="7"/>
      <c r="L45" s="7"/>
      <c r="M45" s="7"/>
      <c r="N45" s="7"/>
      <c r="O45" s="7"/>
      <c r="P45" s="7"/>
      <c r="Q45" s="7"/>
      <c r="R45" s="9"/>
      <c r="S45" s="9"/>
      <c r="T45" s="10"/>
      <c r="U45" s="6"/>
      <c r="V45" s="6"/>
      <c r="W45" s="7"/>
    </row>
    <row r="46" spans="1:23" outlineLevel="2" x14ac:dyDescent="0.2">
      <c r="A46" s="6">
        <v>1919</v>
      </c>
      <c r="B46" s="6" t="s">
        <v>281</v>
      </c>
      <c r="C46" s="6" t="s">
        <v>66</v>
      </c>
      <c r="D46" s="6" t="s">
        <v>503</v>
      </c>
      <c r="E46" s="7" t="s">
        <v>479</v>
      </c>
      <c r="F46" s="10">
        <v>0.62068965517241381</v>
      </c>
      <c r="G46" s="6" t="s">
        <v>74</v>
      </c>
      <c r="H46" s="7">
        <v>6</v>
      </c>
      <c r="I46" s="7">
        <v>4</v>
      </c>
      <c r="J46" s="7">
        <v>6</v>
      </c>
      <c r="K46" s="7">
        <v>4</v>
      </c>
      <c r="L46" s="7">
        <v>6</v>
      </c>
      <c r="M46" s="7">
        <v>3</v>
      </c>
      <c r="N46" s="7"/>
      <c r="O46" s="7"/>
      <c r="P46" s="7"/>
      <c r="Q46" s="7"/>
      <c r="R46" s="9">
        <f>SUM(H46,J46,L46,N46,P46)</f>
        <v>18</v>
      </c>
      <c r="S46" s="9">
        <f>SUM(I46,K46,M46,O46,Q46)</f>
        <v>11</v>
      </c>
      <c r="T46" s="10">
        <f>R46/(R46+S46)</f>
        <v>0.62068965517241381</v>
      </c>
      <c r="U46" s="6" t="s">
        <v>72</v>
      </c>
      <c r="V46" s="6" t="s">
        <v>503</v>
      </c>
      <c r="W46" s="7" t="s">
        <v>479</v>
      </c>
    </row>
    <row r="47" spans="1:23" outlineLevel="1" x14ac:dyDescent="0.2">
      <c r="A47" s="11" t="s">
        <v>690</v>
      </c>
      <c r="B47" s="6"/>
      <c r="C47" s="6">
        <f>SUBTOTAL(3,C46:C46)</f>
        <v>1</v>
      </c>
      <c r="D47" s="6"/>
      <c r="E47" s="7"/>
      <c r="F47" s="10"/>
      <c r="G47" s="6"/>
      <c r="H47" s="7"/>
      <c r="I47" s="7"/>
      <c r="J47" s="7"/>
      <c r="K47" s="7"/>
      <c r="L47" s="7"/>
      <c r="M47" s="7"/>
      <c r="N47" s="7"/>
      <c r="O47" s="7"/>
      <c r="P47" s="7"/>
      <c r="Q47" s="7"/>
      <c r="R47" s="9"/>
      <c r="S47" s="9"/>
      <c r="T47" s="10"/>
      <c r="U47" s="6"/>
      <c r="V47" s="6"/>
      <c r="W47" s="7"/>
    </row>
    <row r="48" spans="1:23" outlineLevel="2" x14ac:dyDescent="0.2">
      <c r="A48" s="6">
        <v>1915</v>
      </c>
      <c r="B48" s="6" t="s">
        <v>281</v>
      </c>
      <c r="C48" s="6" t="s">
        <v>66</v>
      </c>
      <c r="D48" s="6" t="s">
        <v>503</v>
      </c>
      <c r="E48" s="7" t="s">
        <v>479</v>
      </c>
      <c r="F48" s="10">
        <v>0.55813953488372092</v>
      </c>
      <c r="G48" s="6" t="s">
        <v>67</v>
      </c>
      <c r="H48" s="7">
        <v>1</v>
      </c>
      <c r="I48" s="7">
        <v>6</v>
      </c>
      <c r="J48" s="7">
        <v>6</v>
      </c>
      <c r="K48" s="7">
        <v>0</v>
      </c>
      <c r="L48" s="7">
        <v>7</v>
      </c>
      <c r="M48" s="7">
        <v>5</v>
      </c>
      <c r="N48" s="7">
        <v>10</v>
      </c>
      <c r="O48" s="7">
        <v>8</v>
      </c>
      <c r="P48" s="7"/>
      <c r="Q48" s="7"/>
      <c r="R48" s="9">
        <f>SUM(H48,J48,L48,N48,P48)</f>
        <v>24</v>
      </c>
      <c r="S48" s="9">
        <f>SUM(I48,K48,M48,O48,Q48)</f>
        <v>19</v>
      </c>
      <c r="T48" s="10">
        <f>R48/(R48+S48)</f>
        <v>0.55813953488372092</v>
      </c>
      <c r="U48" s="6" t="s">
        <v>59</v>
      </c>
      <c r="V48" s="6" t="s">
        <v>503</v>
      </c>
      <c r="W48" s="7" t="s">
        <v>479</v>
      </c>
    </row>
    <row r="49" spans="1:23" outlineLevel="1" x14ac:dyDescent="0.2">
      <c r="A49" s="11" t="s">
        <v>691</v>
      </c>
      <c r="B49" s="6"/>
      <c r="C49" s="6">
        <f>SUBTOTAL(3,C48:C48)</f>
        <v>1</v>
      </c>
      <c r="D49" s="6"/>
      <c r="E49" s="7"/>
      <c r="F49" s="10"/>
      <c r="G49" s="6"/>
      <c r="H49" s="7"/>
      <c r="I49" s="7"/>
      <c r="J49" s="7"/>
      <c r="K49" s="7"/>
      <c r="L49" s="7"/>
      <c r="M49" s="7"/>
      <c r="N49" s="7"/>
      <c r="O49" s="7"/>
      <c r="P49" s="7"/>
      <c r="Q49" s="7"/>
      <c r="R49" s="9"/>
      <c r="S49" s="9"/>
      <c r="T49" s="10"/>
      <c r="U49" s="6"/>
      <c r="V49" s="6"/>
      <c r="W49" s="7"/>
    </row>
    <row r="50" spans="1:23" outlineLevel="2" x14ac:dyDescent="0.2">
      <c r="A50" s="6">
        <v>1929</v>
      </c>
      <c r="B50" s="6" t="s">
        <v>281</v>
      </c>
      <c r="C50" s="6" t="s">
        <v>72</v>
      </c>
      <c r="D50" s="6" t="s">
        <v>503</v>
      </c>
      <c r="E50" s="7" t="s">
        <v>479</v>
      </c>
      <c r="F50" s="10">
        <v>0.54347826086956519</v>
      </c>
      <c r="G50" s="6" t="s">
        <v>88</v>
      </c>
      <c r="H50" s="7">
        <v>3</v>
      </c>
      <c r="I50" s="7">
        <v>6</v>
      </c>
      <c r="J50" s="7">
        <v>6</v>
      </c>
      <c r="K50" s="7">
        <v>3</v>
      </c>
      <c r="L50" s="7">
        <v>4</v>
      </c>
      <c r="M50" s="7">
        <v>6</v>
      </c>
      <c r="N50" s="7">
        <v>6</v>
      </c>
      <c r="O50" s="7">
        <v>2</v>
      </c>
      <c r="P50" s="7">
        <v>6</v>
      </c>
      <c r="Q50" s="7">
        <v>4</v>
      </c>
      <c r="R50" s="9">
        <f>SUM(H50,J50,L50,N50,P50)</f>
        <v>25</v>
      </c>
      <c r="S50" s="9">
        <f>SUM(I50,K50,M50,O50,Q50)</f>
        <v>21</v>
      </c>
      <c r="T50" s="10">
        <f>R50/(R50+S50)</f>
        <v>0.54347826086956519</v>
      </c>
      <c r="U50" s="6" t="s">
        <v>86</v>
      </c>
      <c r="V50" s="6" t="s">
        <v>503</v>
      </c>
      <c r="W50" s="7" t="s">
        <v>479</v>
      </c>
    </row>
    <row r="51" spans="1:23" outlineLevel="1" x14ac:dyDescent="0.2">
      <c r="A51" s="11" t="s">
        <v>692</v>
      </c>
      <c r="B51" s="6"/>
      <c r="C51" s="6">
        <f>SUBTOTAL(3,C50:C50)</f>
        <v>1</v>
      </c>
      <c r="D51" s="6"/>
      <c r="E51" s="7"/>
      <c r="F51" s="10"/>
      <c r="G51" s="6"/>
      <c r="H51" s="7"/>
      <c r="I51" s="7"/>
      <c r="J51" s="7"/>
      <c r="K51" s="7"/>
      <c r="L51" s="7"/>
      <c r="M51" s="7"/>
      <c r="N51" s="7"/>
      <c r="O51" s="7"/>
      <c r="P51" s="7"/>
      <c r="Q51" s="7"/>
      <c r="R51" s="9"/>
      <c r="S51" s="9"/>
      <c r="T51" s="10"/>
      <c r="U51" s="6"/>
      <c r="V51" s="6"/>
      <c r="W51" s="7"/>
    </row>
    <row r="52" spans="1:23" outlineLevel="2" x14ac:dyDescent="0.2">
      <c r="A52" s="6">
        <v>1925</v>
      </c>
      <c r="B52" s="6" t="s">
        <v>281</v>
      </c>
      <c r="C52" s="6" t="s">
        <v>72</v>
      </c>
      <c r="D52" s="6" t="s">
        <v>503</v>
      </c>
      <c r="E52" s="7" t="s">
        <v>479</v>
      </c>
      <c r="F52" s="10">
        <v>0.53448275862068961</v>
      </c>
      <c r="G52" s="6" t="s">
        <v>80</v>
      </c>
      <c r="H52" s="7">
        <v>4</v>
      </c>
      <c r="I52" s="7">
        <v>6</v>
      </c>
      <c r="J52" s="7">
        <v>11</v>
      </c>
      <c r="K52" s="7">
        <v>9</v>
      </c>
      <c r="L52" s="7">
        <v>6</v>
      </c>
      <c r="M52" s="7">
        <v>3</v>
      </c>
      <c r="N52" s="7">
        <v>4</v>
      </c>
      <c r="O52" s="7">
        <v>6</v>
      </c>
      <c r="P52" s="7">
        <v>6</v>
      </c>
      <c r="Q52" s="7">
        <v>3</v>
      </c>
      <c r="R52" s="9">
        <f>SUM(H52,J52,L52,N52,P52)</f>
        <v>31</v>
      </c>
      <c r="S52" s="9">
        <f>SUM(I52,K52,M52,O52,Q52)</f>
        <v>27</v>
      </c>
      <c r="T52" s="10">
        <f>R52/(R52+S52)</f>
        <v>0.53448275862068961</v>
      </c>
      <c r="U52" s="6" t="s">
        <v>66</v>
      </c>
      <c r="V52" s="6" t="s">
        <v>503</v>
      </c>
      <c r="W52" s="7" t="s">
        <v>479</v>
      </c>
    </row>
    <row r="53" spans="1:23" outlineLevel="1" x14ac:dyDescent="0.2">
      <c r="A53" s="11" t="s">
        <v>693</v>
      </c>
      <c r="B53" s="6"/>
      <c r="C53" s="6">
        <f>SUBTOTAL(3,C52:C52)</f>
        <v>1</v>
      </c>
      <c r="D53" s="6"/>
      <c r="E53" s="7"/>
      <c r="F53" s="10"/>
      <c r="G53" s="6"/>
      <c r="H53" s="7"/>
      <c r="I53" s="7"/>
      <c r="J53" s="7"/>
      <c r="K53" s="7"/>
      <c r="L53" s="7"/>
      <c r="M53" s="7"/>
      <c r="N53" s="7"/>
      <c r="O53" s="7"/>
      <c r="P53" s="7"/>
      <c r="Q53" s="7"/>
      <c r="R53" s="9"/>
      <c r="S53" s="9"/>
      <c r="T53" s="10"/>
      <c r="U53" s="6"/>
      <c r="V53" s="6"/>
      <c r="W53" s="7"/>
    </row>
    <row r="54" spans="1:23" outlineLevel="2" x14ac:dyDescent="0.2">
      <c r="A54" s="6">
        <v>1924</v>
      </c>
      <c r="B54" s="6" t="s">
        <v>281</v>
      </c>
      <c r="C54" s="6" t="s">
        <v>72</v>
      </c>
      <c r="D54" s="6" t="s">
        <v>503</v>
      </c>
      <c r="E54" s="7" t="s">
        <v>479</v>
      </c>
      <c r="F54" s="10">
        <v>0.67741935483870963</v>
      </c>
      <c r="G54" s="6" t="s">
        <v>79</v>
      </c>
      <c r="H54" s="7">
        <v>6</v>
      </c>
      <c r="I54" s="7">
        <v>1</v>
      </c>
      <c r="J54" s="7">
        <v>9</v>
      </c>
      <c r="K54" s="7">
        <v>7</v>
      </c>
      <c r="L54" s="7">
        <v>6</v>
      </c>
      <c r="M54" s="7">
        <v>2</v>
      </c>
      <c r="N54" s="7"/>
      <c r="O54" s="7"/>
      <c r="P54" s="7"/>
      <c r="Q54" s="7"/>
      <c r="R54" s="9">
        <f>SUM(H54,J54,L54,N54,P54)</f>
        <v>21</v>
      </c>
      <c r="S54" s="9">
        <f>SUM(I54,K54,M54,O54,Q54)</f>
        <v>10</v>
      </c>
      <c r="T54" s="10">
        <f>R54/(R54+S54)</f>
        <v>0.67741935483870963</v>
      </c>
      <c r="U54" s="6" t="s">
        <v>66</v>
      </c>
      <c r="V54" s="6" t="s">
        <v>503</v>
      </c>
      <c r="W54" s="7" t="s">
        <v>479</v>
      </c>
    </row>
    <row r="55" spans="1:23" outlineLevel="1" x14ac:dyDescent="0.2">
      <c r="A55" s="11" t="s">
        <v>694</v>
      </c>
      <c r="B55" s="6"/>
      <c r="C55" s="6">
        <f>SUBTOTAL(3,C54:C54)</f>
        <v>1</v>
      </c>
      <c r="D55" s="6"/>
      <c r="E55" s="7"/>
      <c r="F55" s="10"/>
      <c r="G55" s="6"/>
      <c r="H55" s="7"/>
      <c r="I55" s="7"/>
      <c r="J55" s="7"/>
      <c r="K55" s="7"/>
      <c r="L55" s="7"/>
      <c r="M55" s="7"/>
      <c r="N55" s="7"/>
      <c r="O55" s="7"/>
      <c r="P55" s="7"/>
      <c r="Q55" s="7"/>
      <c r="R55" s="9"/>
      <c r="S55" s="9"/>
      <c r="T55" s="10"/>
      <c r="U55" s="6"/>
      <c r="V55" s="6"/>
      <c r="W55" s="7"/>
    </row>
    <row r="56" spans="1:23" outlineLevel="2" x14ac:dyDescent="0.2">
      <c r="A56" s="6">
        <v>1923</v>
      </c>
      <c r="B56" s="6" t="s">
        <v>281</v>
      </c>
      <c r="C56" s="6" t="s">
        <v>72</v>
      </c>
      <c r="D56" s="6" t="s">
        <v>503</v>
      </c>
      <c r="E56" s="7" t="s">
        <v>479</v>
      </c>
      <c r="F56" s="10">
        <v>0.66666666666666663</v>
      </c>
      <c r="G56" s="6" t="s">
        <v>78</v>
      </c>
      <c r="H56" s="7">
        <v>6</v>
      </c>
      <c r="I56" s="7">
        <v>4</v>
      </c>
      <c r="J56" s="7">
        <v>6</v>
      </c>
      <c r="K56" s="7">
        <v>1</v>
      </c>
      <c r="L56" s="7">
        <v>6</v>
      </c>
      <c r="M56" s="7">
        <v>4</v>
      </c>
      <c r="N56" s="7"/>
      <c r="O56" s="7"/>
      <c r="P56" s="7"/>
      <c r="Q56" s="7"/>
      <c r="R56" s="9">
        <f>SUM(H56,J56,L56,N56,P56)</f>
        <v>18</v>
      </c>
      <c r="S56" s="9">
        <f>SUM(I56,K56,M56,O56,Q56)</f>
        <v>9</v>
      </c>
      <c r="T56" s="10">
        <f>R56/(R56+S56)</f>
        <v>0.66666666666666663</v>
      </c>
      <c r="U56" s="6" t="s">
        <v>66</v>
      </c>
      <c r="V56" s="6" t="s">
        <v>503</v>
      </c>
      <c r="W56" s="7" t="s">
        <v>479</v>
      </c>
    </row>
    <row r="57" spans="1:23" outlineLevel="1" x14ac:dyDescent="0.2">
      <c r="A57" s="11" t="s">
        <v>695</v>
      </c>
      <c r="B57" s="6"/>
      <c r="C57" s="6">
        <f>SUBTOTAL(3,C56:C56)</f>
        <v>1</v>
      </c>
      <c r="D57" s="6"/>
      <c r="E57" s="7"/>
      <c r="F57" s="10"/>
      <c r="G57" s="6"/>
      <c r="H57" s="7"/>
      <c r="I57" s="7"/>
      <c r="J57" s="7"/>
      <c r="K57" s="7"/>
      <c r="L57" s="7"/>
      <c r="M57" s="7"/>
      <c r="N57" s="7"/>
      <c r="O57" s="7"/>
      <c r="P57" s="7"/>
      <c r="Q57" s="7"/>
      <c r="R57" s="9"/>
      <c r="S57" s="9"/>
      <c r="T57" s="10"/>
      <c r="U57" s="6"/>
      <c r="V57" s="6"/>
      <c r="W57" s="7"/>
    </row>
    <row r="58" spans="1:23" outlineLevel="2" x14ac:dyDescent="0.2">
      <c r="A58" s="6">
        <v>1922</v>
      </c>
      <c r="B58" s="6" t="s">
        <v>281</v>
      </c>
      <c r="C58" s="6" t="s">
        <v>72</v>
      </c>
      <c r="D58" s="6" t="s">
        <v>503</v>
      </c>
      <c r="E58" s="7" t="s">
        <v>479</v>
      </c>
      <c r="F58" s="10">
        <v>0.54347826086956519</v>
      </c>
      <c r="G58" s="6" t="s">
        <v>77</v>
      </c>
      <c r="H58" s="7">
        <v>4</v>
      </c>
      <c r="I58" s="7">
        <v>6</v>
      </c>
      <c r="J58" s="7">
        <v>3</v>
      </c>
      <c r="K58" s="7">
        <v>6</v>
      </c>
      <c r="L58" s="7">
        <v>6</v>
      </c>
      <c r="M58" s="7">
        <v>2</v>
      </c>
      <c r="N58" s="7">
        <v>6</v>
      </c>
      <c r="O58" s="7">
        <v>3</v>
      </c>
      <c r="P58" s="7">
        <v>6</v>
      </c>
      <c r="Q58" s="7">
        <v>4</v>
      </c>
      <c r="R58" s="9">
        <f>SUM(H58,J58,L58,N58,P58)</f>
        <v>25</v>
      </c>
      <c r="S58" s="9">
        <f>SUM(I58,K58,M58,O58,Q58)</f>
        <v>21</v>
      </c>
      <c r="T58" s="10">
        <f>R58/(R58+S58)</f>
        <v>0.54347826086956519</v>
      </c>
      <c r="U58" s="6" t="s">
        <v>66</v>
      </c>
      <c r="V58" s="6" t="s">
        <v>503</v>
      </c>
      <c r="W58" s="7" t="s">
        <v>479</v>
      </c>
    </row>
    <row r="59" spans="1:23" outlineLevel="1" x14ac:dyDescent="0.2">
      <c r="A59" s="11" t="s">
        <v>696</v>
      </c>
      <c r="B59" s="6"/>
      <c r="C59" s="6">
        <f>SUBTOTAL(3,C58:C58)</f>
        <v>1</v>
      </c>
      <c r="D59" s="6"/>
      <c r="E59" s="7"/>
      <c r="F59" s="10"/>
      <c r="G59" s="6"/>
      <c r="H59" s="7"/>
      <c r="I59" s="7"/>
      <c r="J59" s="7"/>
      <c r="K59" s="7"/>
      <c r="L59" s="7"/>
      <c r="M59" s="7"/>
      <c r="N59" s="7"/>
      <c r="O59" s="7"/>
      <c r="P59" s="7"/>
      <c r="Q59" s="7"/>
      <c r="R59" s="9"/>
      <c r="S59" s="9"/>
      <c r="T59" s="10"/>
      <c r="U59" s="6"/>
      <c r="V59" s="6"/>
      <c r="W59" s="7"/>
    </row>
    <row r="60" spans="1:23" outlineLevel="2" x14ac:dyDescent="0.2">
      <c r="A60" s="6">
        <v>1921</v>
      </c>
      <c r="B60" s="6" t="s">
        <v>281</v>
      </c>
      <c r="C60" s="6" t="s">
        <v>72</v>
      </c>
      <c r="D60" s="6" t="s">
        <v>503</v>
      </c>
      <c r="E60" s="7" t="s">
        <v>479</v>
      </c>
      <c r="F60" s="10">
        <v>0.78260869565217395</v>
      </c>
      <c r="G60" s="6" t="s">
        <v>76</v>
      </c>
      <c r="H60" s="7">
        <v>6</v>
      </c>
      <c r="I60" s="7">
        <v>1</v>
      </c>
      <c r="J60" s="7">
        <v>6</v>
      </c>
      <c r="K60" s="7">
        <v>3</v>
      </c>
      <c r="L60" s="7">
        <v>6</v>
      </c>
      <c r="M60" s="7">
        <v>1</v>
      </c>
      <c r="N60" s="7"/>
      <c r="O60" s="7"/>
      <c r="P60" s="7"/>
      <c r="Q60" s="7"/>
      <c r="R60" s="9">
        <f>SUM(H60,J60,L60,N60,P60)</f>
        <v>18</v>
      </c>
      <c r="S60" s="9">
        <f>SUM(I60,K60,M60,O60,Q60)</f>
        <v>5</v>
      </c>
      <c r="T60" s="10">
        <f>R60/(R60+S60)</f>
        <v>0.78260869565217395</v>
      </c>
      <c r="U60" s="6" t="s">
        <v>61</v>
      </c>
      <c r="V60" s="6" t="s">
        <v>503</v>
      </c>
      <c r="W60" s="7" t="s">
        <v>479</v>
      </c>
    </row>
    <row r="61" spans="1:23" outlineLevel="1" x14ac:dyDescent="0.2">
      <c r="A61" s="11" t="s">
        <v>697</v>
      </c>
      <c r="B61" s="6"/>
      <c r="C61" s="6">
        <f>SUBTOTAL(3,C60:C60)</f>
        <v>1</v>
      </c>
      <c r="D61" s="6"/>
      <c r="E61" s="7"/>
      <c r="F61" s="10"/>
      <c r="G61" s="6"/>
      <c r="H61" s="7"/>
      <c r="I61" s="7"/>
      <c r="J61" s="7"/>
      <c r="K61" s="7"/>
      <c r="L61" s="7"/>
      <c r="M61" s="7"/>
      <c r="N61" s="7"/>
      <c r="O61" s="7"/>
      <c r="P61" s="7"/>
      <c r="Q61" s="7"/>
      <c r="R61" s="9"/>
      <c r="S61" s="9"/>
      <c r="T61" s="10"/>
      <c r="U61" s="6"/>
      <c r="V61" s="6"/>
      <c r="W61" s="7"/>
    </row>
    <row r="62" spans="1:23" outlineLevel="2" x14ac:dyDescent="0.2">
      <c r="A62" s="6">
        <v>1920</v>
      </c>
      <c r="B62" s="6" t="s">
        <v>281</v>
      </c>
      <c r="C62" s="6" t="s">
        <v>72</v>
      </c>
      <c r="D62" s="6" t="s">
        <v>503</v>
      </c>
      <c r="E62" s="7" t="s">
        <v>479</v>
      </c>
      <c r="F62" s="10">
        <v>0.53191489361702127</v>
      </c>
      <c r="G62" s="6" t="s">
        <v>75</v>
      </c>
      <c r="H62" s="7">
        <v>6</v>
      </c>
      <c r="I62" s="7">
        <v>1</v>
      </c>
      <c r="J62" s="7">
        <v>1</v>
      </c>
      <c r="K62" s="7">
        <v>6</v>
      </c>
      <c r="L62" s="7">
        <v>7</v>
      </c>
      <c r="M62" s="7">
        <v>5</v>
      </c>
      <c r="N62" s="7">
        <v>5</v>
      </c>
      <c r="O62" s="7">
        <v>7</v>
      </c>
      <c r="P62" s="7">
        <v>6</v>
      </c>
      <c r="Q62" s="7">
        <v>3</v>
      </c>
      <c r="R62" s="9">
        <f>SUM(H62,J62,L62,N62,P62)</f>
        <v>25</v>
      </c>
      <c r="S62" s="9">
        <f>SUM(I62,K62,M62,O62,Q62)</f>
        <v>22</v>
      </c>
      <c r="T62" s="10">
        <f>R62/(R62+S62)</f>
        <v>0.53191489361702127</v>
      </c>
      <c r="U62" s="6" t="s">
        <v>66</v>
      </c>
      <c r="V62" s="6" t="s">
        <v>503</v>
      </c>
      <c r="W62" s="7" t="s">
        <v>479</v>
      </c>
    </row>
    <row r="63" spans="1:23" outlineLevel="1" x14ac:dyDescent="0.2">
      <c r="A63" s="11" t="s">
        <v>698</v>
      </c>
      <c r="B63" s="6"/>
      <c r="C63" s="6">
        <f>SUBTOTAL(3,C62:C62)</f>
        <v>1</v>
      </c>
      <c r="D63" s="6"/>
      <c r="E63" s="7"/>
      <c r="F63" s="10"/>
      <c r="G63" s="6"/>
      <c r="H63" s="7"/>
      <c r="I63" s="7"/>
      <c r="J63" s="7"/>
      <c r="K63" s="7"/>
      <c r="L63" s="7"/>
      <c r="M63" s="7"/>
      <c r="N63" s="7"/>
      <c r="O63" s="7"/>
      <c r="P63" s="7"/>
      <c r="Q63" s="7"/>
      <c r="R63" s="9"/>
      <c r="S63" s="9"/>
      <c r="T63" s="10"/>
      <c r="U63" s="6"/>
      <c r="V63" s="6"/>
      <c r="W63" s="7"/>
    </row>
    <row r="64" spans="1:23" outlineLevel="2" x14ac:dyDescent="0.2">
      <c r="A64" s="6">
        <v>1974</v>
      </c>
      <c r="B64" s="6" t="s">
        <v>477</v>
      </c>
      <c r="C64" s="6" t="s">
        <v>402</v>
      </c>
      <c r="D64" s="6" t="s">
        <v>503</v>
      </c>
      <c r="E64" s="7" t="s">
        <v>479</v>
      </c>
      <c r="F64" s="10">
        <v>0.53333333333333333</v>
      </c>
      <c r="G64" s="6" t="s">
        <v>412</v>
      </c>
      <c r="H64" s="7">
        <v>3</v>
      </c>
      <c r="I64" s="7">
        <v>6</v>
      </c>
      <c r="J64" s="7">
        <v>6</v>
      </c>
      <c r="K64" s="7">
        <v>3</v>
      </c>
      <c r="L64" s="7">
        <v>7</v>
      </c>
      <c r="M64" s="7">
        <v>5</v>
      </c>
      <c r="N64" s="7"/>
      <c r="O64" s="7"/>
      <c r="P64" s="7"/>
      <c r="Q64" s="7"/>
      <c r="R64" s="9">
        <f>SUM(H64,J64,L64,N64,P64)</f>
        <v>16</v>
      </c>
      <c r="S64" s="9">
        <f>SUM(I64,K64,M64,O64,Q64)</f>
        <v>14</v>
      </c>
      <c r="T64" s="10">
        <f>R64/(R64+S64)</f>
        <v>0.53333333333333333</v>
      </c>
      <c r="U64" s="6" t="s">
        <v>410</v>
      </c>
      <c r="V64" s="6" t="s">
        <v>523</v>
      </c>
      <c r="W64" s="7" t="s">
        <v>499</v>
      </c>
    </row>
    <row r="65" spans="1:23" outlineLevel="1" x14ac:dyDescent="0.2">
      <c r="A65" s="11" t="s">
        <v>699</v>
      </c>
      <c r="B65" s="6"/>
      <c r="C65" s="6">
        <f>SUBTOTAL(3,C64:C64)</f>
        <v>1</v>
      </c>
      <c r="D65" s="6"/>
      <c r="E65" s="7"/>
      <c r="F65" s="10"/>
      <c r="G65" s="6"/>
      <c r="H65" s="7"/>
      <c r="I65" s="7"/>
      <c r="J65" s="7"/>
      <c r="K65" s="7"/>
      <c r="L65" s="7"/>
      <c r="M65" s="7"/>
      <c r="N65" s="7"/>
      <c r="O65" s="7"/>
      <c r="P65" s="7"/>
      <c r="Q65" s="7"/>
      <c r="R65" s="9"/>
      <c r="S65" s="9"/>
      <c r="T65" s="10"/>
      <c r="U65" s="6"/>
      <c r="V65" s="6"/>
      <c r="W65" s="7"/>
    </row>
    <row r="66" spans="1:23" outlineLevel="2" x14ac:dyDescent="0.2">
      <c r="A66" s="6">
        <v>1972</v>
      </c>
      <c r="B66" s="6" t="s">
        <v>477</v>
      </c>
      <c r="C66" s="6" t="s">
        <v>402</v>
      </c>
      <c r="D66" s="6" t="s">
        <v>503</v>
      </c>
      <c r="E66" s="7" t="s">
        <v>479</v>
      </c>
      <c r="F66" s="10">
        <v>0.61904761904761907</v>
      </c>
      <c r="G66" s="6" t="s">
        <v>384</v>
      </c>
      <c r="H66" s="7">
        <v>6</v>
      </c>
      <c r="I66" s="7">
        <v>3</v>
      </c>
      <c r="J66" s="7">
        <v>7</v>
      </c>
      <c r="K66" s="7">
        <v>5</v>
      </c>
      <c r="L66" s="7"/>
      <c r="M66" s="7"/>
      <c r="N66" s="7"/>
      <c r="O66" s="7"/>
      <c r="P66" s="7"/>
      <c r="Q66" s="7"/>
      <c r="R66" s="9">
        <f>SUM(H66,J66,L66,N66,P66)</f>
        <v>13</v>
      </c>
      <c r="S66" s="9">
        <f>SUM(I66,K66,M66,O66,Q66)</f>
        <v>8</v>
      </c>
      <c r="T66" s="10">
        <f>R66/(R66+S66)</f>
        <v>0.61904761904761907</v>
      </c>
      <c r="U66" s="6" t="s">
        <v>409</v>
      </c>
      <c r="V66" s="6" t="s">
        <v>523</v>
      </c>
      <c r="W66" s="7" t="s">
        <v>499</v>
      </c>
    </row>
    <row r="67" spans="1:23" outlineLevel="1" x14ac:dyDescent="0.2">
      <c r="A67" s="11" t="s">
        <v>700</v>
      </c>
      <c r="B67" s="6"/>
      <c r="C67" s="6">
        <f>SUBTOTAL(3,C66:C66)</f>
        <v>1</v>
      </c>
      <c r="D67" s="6"/>
      <c r="E67" s="7"/>
      <c r="F67" s="10"/>
      <c r="G67" s="6"/>
      <c r="H67" s="7"/>
      <c r="I67" s="7"/>
      <c r="J67" s="7"/>
      <c r="K67" s="7"/>
      <c r="L67" s="7"/>
      <c r="M67" s="7"/>
      <c r="N67" s="7"/>
      <c r="O67" s="7"/>
      <c r="P67" s="7"/>
      <c r="Q67" s="7"/>
      <c r="R67" s="9"/>
      <c r="S67" s="9"/>
      <c r="T67" s="10"/>
      <c r="U67" s="6"/>
      <c r="V67" s="6"/>
      <c r="W67" s="7"/>
    </row>
    <row r="68" spans="1:23" outlineLevel="2" x14ac:dyDescent="0.2">
      <c r="A68" s="6">
        <v>1971</v>
      </c>
      <c r="B68" s="6" t="s">
        <v>477</v>
      </c>
      <c r="C68" s="6" t="s">
        <v>402</v>
      </c>
      <c r="D68" s="6" t="s">
        <v>503</v>
      </c>
      <c r="E68" s="7" t="s">
        <v>479</v>
      </c>
      <c r="F68" s="10">
        <v>0.56521739130434778</v>
      </c>
      <c r="G68" s="6" t="s">
        <v>408</v>
      </c>
      <c r="H68" s="7">
        <v>6</v>
      </c>
      <c r="I68" s="7">
        <v>4</v>
      </c>
      <c r="J68" s="7">
        <v>7</v>
      </c>
      <c r="K68" s="7">
        <v>6</v>
      </c>
      <c r="L68" s="7"/>
      <c r="M68" s="7"/>
      <c r="N68" s="7"/>
      <c r="O68" s="7"/>
      <c r="P68" s="7"/>
      <c r="Q68" s="7"/>
      <c r="R68" s="9">
        <f>SUM(H68,J68,L68,N68,P68)</f>
        <v>13</v>
      </c>
      <c r="S68" s="9">
        <f>SUM(I68,K68,M68,O68,Q68)</f>
        <v>10</v>
      </c>
      <c r="T68" s="10">
        <f>R68/(R68+S68)</f>
        <v>0.56521739130434778</v>
      </c>
      <c r="U68" s="6" t="s">
        <v>406</v>
      </c>
      <c r="V68" s="6" t="s">
        <v>503</v>
      </c>
      <c r="W68" s="7" t="s">
        <v>479</v>
      </c>
    </row>
    <row r="69" spans="1:23" outlineLevel="1" x14ac:dyDescent="0.2">
      <c r="A69" s="11" t="s">
        <v>701</v>
      </c>
      <c r="B69" s="6"/>
      <c r="C69" s="6">
        <f>SUBTOTAL(3,C68:C68)</f>
        <v>1</v>
      </c>
      <c r="D69" s="6"/>
      <c r="E69" s="7"/>
      <c r="F69" s="10"/>
      <c r="G69" s="6"/>
      <c r="H69" s="7"/>
      <c r="I69" s="7"/>
      <c r="J69" s="7"/>
      <c r="K69" s="7"/>
      <c r="L69" s="7"/>
      <c r="M69" s="7"/>
      <c r="N69" s="7"/>
      <c r="O69" s="7"/>
      <c r="P69" s="7"/>
      <c r="Q69" s="7"/>
      <c r="R69" s="9"/>
      <c r="S69" s="9"/>
      <c r="T69" s="10"/>
      <c r="U69" s="6"/>
      <c r="V69" s="6"/>
      <c r="W69" s="7"/>
    </row>
    <row r="70" spans="1:23" outlineLevel="2" x14ac:dyDescent="0.2">
      <c r="A70" s="6">
        <v>1967</v>
      </c>
      <c r="B70" s="6" t="s">
        <v>477</v>
      </c>
      <c r="C70" s="6" t="s">
        <v>402</v>
      </c>
      <c r="D70" s="6" t="s">
        <v>503</v>
      </c>
      <c r="E70" s="7" t="s">
        <v>479</v>
      </c>
      <c r="F70" s="10">
        <v>0.56666666666666665</v>
      </c>
      <c r="G70" s="6" t="s">
        <v>404</v>
      </c>
      <c r="H70" s="7">
        <v>11</v>
      </c>
      <c r="I70" s="7">
        <v>9</v>
      </c>
      <c r="J70" s="7">
        <v>6</v>
      </c>
      <c r="K70" s="7">
        <v>4</v>
      </c>
      <c r="L70" s="7"/>
      <c r="M70" s="7"/>
      <c r="N70" s="7"/>
      <c r="O70" s="7"/>
      <c r="P70" s="7"/>
      <c r="Q70" s="7"/>
      <c r="R70" s="9">
        <f>SUM(H70,J70,L70,N70,P70)</f>
        <v>17</v>
      </c>
      <c r="S70" s="9">
        <f>SUM(I70,K70,M70,O70,Q70)</f>
        <v>13</v>
      </c>
      <c r="T70" s="10">
        <f>R70/(R70+S70)</f>
        <v>0.56666666666666665</v>
      </c>
      <c r="U70" s="6" t="s">
        <v>403</v>
      </c>
      <c r="V70" s="6" t="s">
        <v>514</v>
      </c>
      <c r="W70" s="7" t="s">
        <v>490</v>
      </c>
    </row>
    <row r="71" spans="1:23" outlineLevel="1" x14ac:dyDescent="0.2">
      <c r="A71" s="11" t="s">
        <v>702</v>
      </c>
      <c r="B71" s="6"/>
      <c r="C71" s="6">
        <f>SUBTOTAL(3,C70:C70)</f>
        <v>1</v>
      </c>
      <c r="D71" s="6"/>
      <c r="E71" s="7"/>
      <c r="F71" s="10"/>
      <c r="G71" s="6"/>
      <c r="H71" s="7"/>
      <c r="I71" s="7"/>
      <c r="J71" s="7"/>
      <c r="K71" s="7"/>
      <c r="L71" s="7"/>
      <c r="M71" s="7"/>
      <c r="N71" s="7"/>
      <c r="O71" s="7"/>
      <c r="P71" s="7"/>
      <c r="Q71" s="7"/>
      <c r="R71" s="9"/>
      <c r="S71" s="9"/>
      <c r="T71" s="10"/>
      <c r="U71" s="6"/>
      <c r="V71" s="6"/>
      <c r="W71" s="7"/>
    </row>
    <row r="72" spans="1:23" outlineLevel="2" x14ac:dyDescent="0.2">
      <c r="A72" s="6">
        <v>1941</v>
      </c>
      <c r="B72" s="6" t="s">
        <v>281</v>
      </c>
      <c r="C72" s="6" t="s">
        <v>109</v>
      </c>
      <c r="D72" s="6" t="s">
        <v>503</v>
      </c>
      <c r="E72" s="7" t="s">
        <v>479</v>
      </c>
      <c r="F72" s="10">
        <v>0.6216216216216216</v>
      </c>
      <c r="G72" s="6" t="s">
        <v>115</v>
      </c>
      <c r="H72" s="7">
        <v>5</v>
      </c>
      <c r="I72" s="7">
        <v>7</v>
      </c>
      <c r="J72" s="7">
        <v>6</v>
      </c>
      <c r="K72" s="7">
        <v>1</v>
      </c>
      <c r="L72" s="7">
        <v>6</v>
      </c>
      <c r="M72" s="7">
        <v>3</v>
      </c>
      <c r="N72" s="7">
        <v>6</v>
      </c>
      <c r="O72" s="7">
        <v>3</v>
      </c>
      <c r="P72" s="7"/>
      <c r="Q72" s="7"/>
      <c r="R72" s="9">
        <f>SUM(H72,J72,L72,N72,P72)</f>
        <v>23</v>
      </c>
      <c r="S72" s="9">
        <f>SUM(I72,K72,M72,O72,Q72)</f>
        <v>14</v>
      </c>
      <c r="T72" s="10">
        <f>R72/(R72+S72)</f>
        <v>0.6216216216216216</v>
      </c>
      <c r="U72" s="6" t="s">
        <v>114</v>
      </c>
      <c r="V72" s="6" t="s">
        <v>503</v>
      </c>
      <c r="W72" s="7" t="s">
        <v>479</v>
      </c>
    </row>
    <row r="73" spans="1:23" outlineLevel="1" x14ac:dyDescent="0.2">
      <c r="A73" s="11" t="s">
        <v>703</v>
      </c>
      <c r="B73" s="6"/>
      <c r="C73" s="6">
        <f>SUBTOTAL(3,C72:C72)</f>
        <v>1</v>
      </c>
      <c r="D73" s="6"/>
      <c r="E73" s="7"/>
      <c r="F73" s="10"/>
      <c r="G73" s="6"/>
      <c r="H73" s="7"/>
      <c r="I73" s="7"/>
      <c r="J73" s="7"/>
      <c r="K73" s="7"/>
      <c r="L73" s="7"/>
      <c r="M73" s="7"/>
      <c r="N73" s="7"/>
      <c r="O73" s="7"/>
      <c r="P73" s="7"/>
      <c r="Q73" s="7"/>
      <c r="R73" s="9"/>
      <c r="S73" s="9"/>
      <c r="T73" s="10"/>
      <c r="U73" s="6"/>
      <c r="V73" s="6"/>
      <c r="W73" s="7"/>
    </row>
    <row r="74" spans="1:23" outlineLevel="2" x14ac:dyDescent="0.2">
      <c r="A74" s="6">
        <v>1939</v>
      </c>
      <c r="B74" s="6" t="s">
        <v>281</v>
      </c>
      <c r="C74" s="6" t="s">
        <v>109</v>
      </c>
      <c r="D74" s="6" t="s">
        <v>503</v>
      </c>
      <c r="E74" s="7" t="s">
        <v>479</v>
      </c>
      <c r="F74" s="10">
        <v>0.6428571428571429</v>
      </c>
      <c r="G74" s="6" t="s">
        <v>111</v>
      </c>
      <c r="H74" s="7">
        <v>6</v>
      </c>
      <c r="I74" s="7">
        <v>4</v>
      </c>
      <c r="J74" s="7">
        <v>6</v>
      </c>
      <c r="K74" s="7">
        <v>2</v>
      </c>
      <c r="L74" s="7">
        <v>6</v>
      </c>
      <c r="M74" s="7">
        <v>4</v>
      </c>
      <c r="N74" s="7"/>
      <c r="O74" s="7"/>
      <c r="P74" s="7"/>
      <c r="Q74" s="7"/>
      <c r="R74" s="9">
        <f>SUM(H74,J74,L74,N74,P74)</f>
        <v>18</v>
      </c>
      <c r="S74" s="9">
        <f>SUM(I74,K74,M74,O74,Q74)</f>
        <v>10</v>
      </c>
      <c r="T74" s="10">
        <f>R74/(R74+S74)</f>
        <v>0.6428571428571429</v>
      </c>
      <c r="U74" s="6" t="s">
        <v>110</v>
      </c>
      <c r="V74" s="6" t="s">
        <v>503</v>
      </c>
      <c r="W74" s="7" t="s">
        <v>479</v>
      </c>
    </row>
    <row r="75" spans="1:23" outlineLevel="1" x14ac:dyDescent="0.2">
      <c r="A75" s="11" t="s">
        <v>671</v>
      </c>
      <c r="B75" s="6"/>
      <c r="C75" s="6">
        <f>SUBTOTAL(3,C74:C74)</f>
        <v>1</v>
      </c>
      <c r="D75" s="6"/>
      <c r="E75" s="7"/>
      <c r="F75" s="10"/>
      <c r="G75" s="6"/>
      <c r="H75" s="7"/>
      <c r="I75" s="7"/>
      <c r="J75" s="7"/>
      <c r="K75" s="7"/>
      <c r="L75" s="7"/>
      <c r="M75" s="7"/>
      <c r="N75" s="7"/>
      <c r="O75" s="7"/>
      <c r="P75" s="7"/>
      <c r="Q75" s="7"/>
      <c r="R75" s="9"/>
      <c r="S75" s="9"/>
      <c r="T75" s="10"/>
      <c r="U75" s="6"/>
      <c r="V75" s="6"/>
      <c r="W75" s="7"/>
    </row>
    <row r="76" spans="1:23" outlineLevel="2" x14ac:dyDescent="0.2">
      <c r="A76" s="6">
        <v>1989</v>
      </c>
      <c r="B76" s="6" t="s">
        <v>281</v>
      </c>
      <c r="C76" s="6" t="s">
        <v>206</v>
      </c>
      <c r="D76" s="6" t="s">
        <v>513</v>
      </c>
      <c r="E76" s="7" t="s">
        <v>489</v>
      </c>
      <c r="F76" s="10">
        <v>0.5</v>
      </c>
      <c r="G76" s="6" t="s">
        <v>207</v>
      </c>
      <c r="H76" s="7">
        <v>7</v>
      </c>
      <c r="I76" s="7">
        <v>6</v>
      </c>
      <c r="J76" s="7">
        <v>1</v>
      </c>
      <c r="K76" s="7">
        <v>6</v>
      </c>
      <c r="L76" s="7">
        <v>6</v>
      </c>
      <c r="M76" s="7">
        <v>3</v>
      </c>
      <c r="N76" s="7">
        <v>7</v>
      </c>
      <c r="O76" s="7">
        <v>6</v>
      </c>
      <c r="P76" s="7"/>
      <c r="Q76" s="7"/>
      <c r="R76" s="9">
        <f>SUM(H76,J76,L76,N76,P76)</f>
        <v>21</v>
      </c>
      <c r="S76" s="9">
        <f>SUM(I76,K76,M76,O76,Q76)</f>
        <v>21</v>
      </c>
      <c r="T76" s="10">
        <f>R76/(R76+S76)</f>
        <v>0.5</v>
      </c>
      <c r="U76" s="6" t="s">
        <v>196</v>
      </c>
      <c r="V76" s="6" t="s">
        <v>504</v>
      </c>
      <c r="W76" s="7" t="s">
        <v>480</v>
      </c>
    </row>
    <row r="77" spans="1:23" outlineLevel="1" x14ac:dyDescent="0.2">
      <c r="A77" s="11" t="s">
        <v>704</v>
      </c>
      <c r="B77" s="6"/>
      <c r="C77" s="6">
        <f>SUBTOTAL(3,C76:C76)</f>
        <v>1</v>
      </c>
      <c r="D77" s="6"/>
      <c r="E77" s="7"/>
      <c r="F77" s="10"/>
      <c r="G77" s="6"/>
      <c r="H77" s="7"/>
      <c r="I77" s="7"/>
      <c r="J77" s="7"/>
      <c r="K77" s="7"/>
      <c r="L77" s="7"/>
      <c r="M77" s="7"/>
      <c r="N77" s="7"/>
      <c r="O77" s="7"/>
      <c r="P77" s="7"/>
      <c r="Q77" s="7"/>
      <c r="R77" s="9"/>
      <c r="S77" s="9"/>
      <c r="T77" s="10"/>
      <c r="U77" s="6"/>
      <c r="V77" s="6"/>
      <c r="W77" s="7"/>
    </row>
    <row r="78" spans="1:23" outlineLevel="2" x14ac:dyDescent="0.2">
      <c r="A78" s="6">
        <v>1982</v>
      </c>
      <c r="B78" s="6" t="s">
        <v>477</v>
      </c>
      <c r="C78" s="6" t="s">
        <v>413</v>
      </c>
      <c r="D78" s="6" t="s">
        <v>503</v>
      </c>
      <c r="E78" s="7" t="s">
        <v>479</v>
      </c>
      <c r="F78" s="10">
        <v>0.75</v>
      </c>
      <c r="G78" s="6" t="s">
        <v>341</v>
      </c>
      <c r="H78" s="7">
        <v>6</v>
      </c>
      <c r="I78" s="7">
        <v>3</v>
      </c>
      <c r="J78" s="7">
        <v>6</v>
      </c>
      <c r="K78" s="7">
        <v>1</v>
      </c>
      <c r="L78" s="7"/>
      <c r="M78" s="7"/>
      <c r="N78" s="7"/>
      <c r="O78" s="7"/>
      <c r="P78" s="7"/>
      <c r="Q78" s="7"/>
      <c r="R78" s="9">
        <f>SUM(H78,J78,L78,N78,P78)</f>
        <v>12</v>
      </c>
      <c r="S78" s="9">
        <f>SUM(I78,K78,M78,O78,Q78)</f>
        <v>4</v>
      </c>
      <c r="T78" s="10">
        <f>R78/(R78+S78)</f>
        <v>0.75</v>
      </c>
      <c r="U78" s="6" t="s">
        <v>420</v>
      </c>
      <c r="V78" s="6" t="s">
        <v>504</v>
      </c>
      <c r="W78" s="7" t="s">
        <v>480</v>
      </c>
    </row>
    <row r="79" spans="1:23" outlineLevel="1" x14ac:dyDescent="0.2">
      <c r="A79" s="11" t="s">
        <v>705</v>
      </c>
      <c r="B79" s="6"/>
      <c r="C79" s="6">
        <f>SUBTOTAL(3,C78:C78)</f>
        <v>1</v>
      </c>
      <c r="D79" s="6"/>
      <c r="E79" s="7"/>
      <c r="F79" s="10"/>
      <c r="G79" s="6"/>
      <c r="H79" s="7"/>
      <c r="I79" s="7"/>
      <c r="J79" s="7"/>
      <c r="K79" s="7"/>
      <c r="L79" s="7"/>
      <c r="M79" s="7"/>
      <c r="N79" s="7"/>
      <c r="O79" s="7"/>
      <c r="P79" s="7"/>
      <c r="Q79" s="7"/>
      <c r="R79" s="9"/>
      <c r="S79" s="9"/>
      <c r="T79" s="10"/>
      <c r="U79" s="6"/>
      <c r="V79" s="6"/>
      <c r="W79" s="7"/>
    </row>
    <row r="80" spans="1:23" outlineLevel="2" x14ac:dyDescent="0.2">
      <c r="A80" s="6">
        <v>1980</v>
      </c>
      <c r="B80" s="6" t="s">
        <v>477</v>
      </c>
      <c r="C80" s="6" t="s">
        <v>413</v>
      </c>
      <c r="D80" s="6" t="s">
        <v>503</v>
      </c>
      <c r="E80" s="7" t="s">
        <v>479</v>
      </c>
      <c r="F80" s="10">
        <v>0.65384615384615385</v>
      </c>
      <c r="G80" s="6" t="s">
        <v>421</v>
      </c>
      <c r="H80" s="7">
        <v>5</v>
      </c>
      <c r="I80" s="7">
        <v>7</v>
      </c>
      <c r="J80" s="7">
        <v>6</v>
      </c>
      <c r="K80" s="7">
        <v>1</v>
      </c>
      <c r="L80" s="7">
        <v>6</v>
      </c>
      <c r="M80" s="7">
        <v>1</v>
      </c>
      <c r="N80" s="7"/>
      <c r="O80" s="7"/>
      <c r="P80" s="7"/>
      <c r="Q80" s="7"/>
      <c r="R80" s="9">
        <f>SUM(H80,J80,L80,N80,P80)</f>
        <v>17</v>
      </c>
      <c r="S80" s="9">
        <f>SUM(I80,K80,M80,O80,Q80)</f>
        <v>9</v>
      </c>
      <c r="T80" s="10">
        <f>R80/(R80+S80)</f>
        <v>0.65384615384615385</v>
      </c>
      <c r="U80" s="6" t="s">
        <v>420</v>
      </c>
      <c r="V80" s="6" t="s">
        <v>504</v>
      </c>
      <c r="W80" s="7" t="s">
        <v>480</v>
      </c>
    </row>
    <row r="81" spans="1:23" outlineLevel="1" x14ac:dyDescent="0.2">
      <c r="A81" s="11" t="s">
        <v>706</v>
      </c>
      <c r="B81" s="6"/>
      <c r="C81" s="6">
        <f>SUBTOTAL(3,C80:C80)</f>
        <v>1</v>
      </c>
      <c r="D81" s="6"/>
      <c r="E81" s="7"/>
      <c r="F81" s="10"/>
      <c r="G81" s="6"/>
      <c r="H81" s="7"/>
      <c r="I81" s="7"/>
      <c r="J81" s="7"/>
      <c r="K81" s="7"/>
      <c r="L81" s="7"/>
      <c r="M81" s="7"/>
      <c r="N81" s="7"/>
      <c r="O81" s="7"/>
      <c r="P81" s="7"/>
      <c r="Q81" s="7"/>
      <c r="R81" s="9"/>
      <c r="S81" s="9"/>
      <c r="T81" s="10"/>
      <c r="U81" s="6"/>
      <c r="V81" s="6"/>
      <c r="W81" s="7"/>
    </row>
    <row r="82" spans="1:23" outlineLevel="2" x14ac:dyDescent="0.2">
      <c r="A82" s="6">
        <v>1978</v>
      </c>
      <c r="B82" s="6" t="s">
        <v>477</v>
      </c>
      <c r="C82" s="6" t="s">
        <v>413</v>
      </c>
      <c r="D82" s="6" t="s">
        <v>503</v>
      </c>
      <c r="E82" s="7" t="s">
        <v>479</v>
      </c>
      <c r="F82" s="10">
        <v>0.59090909090909094</v>
      </c>
      <c r="G82" s="6" t="s">
        <v>397</v>
      </c>
      <c r="H82" s="7">
        <v>7</v>
      </c>
      <c r="I82" s="7">
        <v>5</v>
      </c>
      <c r="J82" s="7">
        <v>6</v>
      </c>
      <c r="K82" s="7">
        <v>4</v>
      </c>
      <c r="L82" s="7"/>
      <c r="M82" s="7"/>
      <c r="N82" s="7"/>
      <c r="O82" s="7"/>
      <c r="P82" s="7"/>
      <c r="Q82" s="7"/>
      <c r="R82" s="9">
        <f>SUM(H82,J82,L82,N82,P82)</f>
        <v>13</v>
      </c>
      <c r="S82" s="9">
        <f>SUM(I82,K82,M82,O82,Q82)</f>
        <v>9</v>
      </c>
      <c r="T82" s="10">
        <f>R82/(R82+S82)</f>
        <v>0.59090909090909094</v>
      </c>
      <c r="U82" s="6" t="s">
        <v>418</v>
      </c>
      <c r="V82" s="6" t="s">
        <v>503</v>
      </c>
      <c r="W82" s="7" t="s">
        <v>479</v>
      </c>
    </row>
    <row r="83" spans="1:23" outlineLevel="1" x14ac:dyDescent="0.2">
      <c r="A83" s="11" t="s">
        <v>707</v>
      </c>
      <c r="B83" s="6"/>
      <c r="C83" s="6">
        <f>SUBTOTAL(3,C82:C82)</f>
        <v>1</v>
      </c>
      <c r="D83" s="6"/>
      <c r="E83" s="7"/>
      <c r="F83" s="10"/>
      <c r="G83" s="6"/>
      <c r="H83" s="7"/>
      <c r="I83" s="7"/>
      <c r="J83" s="7"/>
      <c r="K83" s="7"/>
      <c r="L83" s="7"/>
      <c r="M83" s="7"/>
      <c r="N83" s="7"/>
      <c r="O83" s="7"/>
      <c r="P83" s="7"/>
      <c r="Q83" s="7"/>
      <c r="R83" s="9"/>
      <c r="S83" s="9"/>
      <c r="T83" s="10"/>
      <c r="U83" s="6"/>
      <c r="V83" s="6"/>
      <c r="W83" s="7"/>
    </row>
    <row r="84" spans="1:23" outlineLevel="2" x14ac:dyDescent="0.2">
      <c r="A84" s="6">
        <v>1977</v>
      </c>
      <c r="B84" s="6" t="s">
        <v>477</v>
      </c>
      <c r="C84" s="6" t="s">
        <v>413</v>
      </c>
      <c r="D84" s="6" t="s">
        <v>503</v>
      </c>
      <c r="E84" s="7" t="s">
        <v>479</v>
      </c>
      <c r="F84" s="10">
        <v>0.61904761904761907</v>
      </c>
      <c r="G84" s="6" t="s">
        <v>417</v>
      </c>
      <c r="H84" s="7">
        <v>7</v>
      </c>
      <c r="I84" s="7">
        <v>6</v>
      </c>
      <c r="J84" s="7">
        <v>6</v>
      </c>
      <c r="K84" s="7">
        <v>2</v>
      </c>
      <c r="L84" s="7"/>
      <c r="M84" s="7"/>
      <c r="N84" s="7"/>
      <c r="O84" s="7"/>
      <c r="P84" s="7"/>
      <c r="Q84" s="7"/>
      <c r="R84" s="9">
        <f>SUM(H84,J84,L84,N84,P84)</f>
        <v>13</v>
      </c>
      <c r="S84" s="9">
        <f>SUM(I84,K84,M84,O84,Q84)</f>
        <v>8</v>
      </c>
      <c r="T84" s="10">
        <f>R84/(R84+S84)</f>
        <v>0.61904761904761907</v>
      </c>
      <c r="U84" s="6" t="s">
        <v>416</v>
      </c>
      <c r="V84" s="6" t="s">
        <v>523</v>
      </c>
      <c r="W84" s="7" t="s">
        <v>499</v>
      </c>
    </row>
    <row r="85" spans="1:23" outlineLevel="1" x14ac:dyDescent="0.2">
      <c r="A85" s="11" t="s">
        <v>708</v>
      </c>
      <c r="B85" s="6"/>
      <c r="C85" s="6">
        <f>SUBTOTAL(3,C84:C84)</f>
        <v>1</v>
      </c>
      <c r="D85" s="6"/>
      <c r="E85" s="7"/>
      <c r="F85" s="10"/>
      <c r="G85" s="6"/>
      <c r="H85" s="7"/>
      <c r="I85" s="7"/>
      <c r="J85" s="7"/>
      <c r="K85" s="7"/>
      <c r="L85" s="7"/>
      <c r="M85" s="7"/>
      <c r="N85" s="7"/>
      <c r="O85" s="7"/>
      <c r="P85" s="7"/>
      <c r="Q85" s="7"/>
      <c r="R85" s="9"/>
      <c r="S85" s="9"/>
      <c r="T85" s="10"/>
      <c r="U85" s="6"/>
      <c r="V85" s="6"/>
      <c r="W85" s="7"/>
    </row>
    <row r="86" spans="1:23" outlineLevel="2" x14ac:dyDescent="0.2">
      <c r="A86" s="6">
        <v>1976</v>
      </c>
      <c r="B86" s="6" t="s">
        <v>477</v>
      </c>
      <c r="C86" s="6" t="s">
        <v>413</v>
      </c>
      <c r="D86" s="6" t="s">
        <v>503</v>
      </c>
      <c r="E86" s="7" t="s">
        <v>479</v>
      </c>
      <c r="F86" s="10">
        <v>0.8</v>
      </c>
      <c r="G86" s="6" t="s">
        <v>415</v>
      </c>
      <c r="H86" s="7">
        <v>6</v>
      </c>
      <c r="I86" s="7">
        <v>3</v>
      </c>
      <c r="J86" s="7">
        <v>6</v>
      </c>
      <c r="K86" s="7">
        <v>0</v>
      </c>
      <c r="L86" s="7"/>
      <c r="M86" s="7"/>
      <c r="N86" s="7"/>
      <c r="O86" s="7"/>
      <c r="P86" s="7"/>
      <c r="Q86" s="7"/>
      <c r="R86" s="9">
        <f>SUM(H86,J86,L86,N86,P86)</f>
        <v>12</v>
      </c>
      <c r="S86" s="9">
        <f>SUM(I86,K86,M86,O86,Q86)</f>
        <v>3</v>
      </c>
      <c r="T86" s="10">
        <f>R86/(R86+S86)</f>
        <v>0.8</v>
      </c>
      <c r="U86" s="6" t="s">
        <v>410</v>
      </c>
      <c r="V86" s="6" t="s">
        <v>523</v>
      </c>
      <c r="W86" s="7" t="s">
        <v>499</v>
      </c>
    </row>
    <row r="87" spans="1:23" outlineLevel="1" x14ac:dyDescent="0.2">
      <c r="A87" s="11" t="s">
        <v>709</v>
      </c>
      <c r="B87" s="6"/>
      <c r="C87" s="6">
        <f>SUBTOTAL(3,C86:C86)</f>
        <v>1</v>
      </c>
      <c r="D87" s="6"/>
      <c r="E87" s="7"/>
      <c r="F87" s="10"/>
      <c r="G87" s="6"/>
      <c r="H87" s="7"/>
      <c r="I87" s="7"/>
      <c r="J87" s="7"/>
      <c r="K87" s="7"/>
      <c r="L87" s="7"/>
      <c r="M87" s="7"/>
      <c r="N87" s="7"/>
      <c r="O87" s="7"/>
      <c r="P87" s="7"/>
      <c r="Q87" s="7"/>
      <c r="R87" s="9"/>
      <c r="S87" s="9"/>
      <c r="T87" s="10"/>
      <c r="U87" s="6"/>
      <c r="V87" s="6"/>
      <c r="W87" s="7"/>
    </row>
    <row r="88" spans="1:23" outlineLevel="2" x14ac:dyDescent="0.2">
      <c r="A88" s="6">
        <v>1975</v>
      </c>
      <c r="B88" s="6" t="s">
        <v>477</v>
      </c>
      <c r="C88" s="6" t="s">
        <v>413</v>
      </c>
      <c r="D88" s="6" t="s">
        <v>503</v>
      </c>
      <c r="E88" s="7" t="s">
        <v>479</v>
      </c>
      <c r="F88" s="10">
        <v>0.56666666666666665</v>
      </c>
      <c r="G88" s="6" t="s">
        <v>414</v>
      </c>
      <c r="H88" s="7">
        <v>5</v>
      </c>
      <c r="I88" s="7">
        <v>7</v>
      </c>
      <c r="J88" s="7">
        <v>6</v>
      </c>
      <c r="K88" s="7">
        <v>4</v>
      </c>
      <c r="L88" s="7">
        <v>6</v>
      </c>
      <c r="M88" s="7">
        <v>2</v>
      </c>
      <c r="N88" s="7"/>
      <c r="O88" s="7"/>
      <c r="P88" s="7"/>
      <c r="Q88" s="7"/>
      <c r="R88" s="9">
        <f>SUM(H88,J88,L88,N88,P88)</f>
        <v>17</v>
      </c>
      <c r="S88" s="9">
        <f>SUM(I88,K88,M88,O88,Q88)</f>
        <v>13</v>
      </c>
      <c r="T88" s="10">
        <f>R88/(R88+S88)</f>
        <v>0.56666666666666665</v>
      </c>
      <c r="U88" s="6" t="s">
        <v>410</v>
      </c>
      <c r="V88" s="6" t="s">
        <v>523</v>
      </c>
      <c r="W88" s="7" t="s">
        <v>499</v>
      </c>
    </row>
    <row r="89" spans="1:23" outlineLevel="1" x14ac:dyDescent="0.2">
      <c r="A89" s="11" t="s">
        <v>710</v>
      </c>
      <c r="B89" s="6"/>
      <c r="C89" s="6">
        <f>SUBTOTAL(3,C88:C88)</f>
        <v>1</v>
      </c>
      <c r="D89" s="6"/>
      <c r="E89" s="7"/>
      <c r="F89" s="10"/>
      <c r="G89" s="6"/>
      <c r="H89" s="7"/>
      <c r="I89" s="7"/>
      <c r="J89" s="7"/>
      <c r="K89" s="7"/>
      <c r="L89" s="7"/>
      <c r="M89" s="7"/>
      <c r="N89" s="7"/>
      <c r="O89" s="7"/>
      <c r="P89" s="7"/>
      <c r="Q89" s="7"/>
      <c r="R89" s="9"/>
      <c r="S89" s="9"/>
      <c r="T89" s="10"/>
      <c r="U89" s="6"/>
      <c r="V89" s="6"/>
      <c r="W89" s="7"/>
    </row>
    <row r="90" spans="1:23" outlineLevel="2" x14ac:dyDescent="0.2">
      <c r="A90" s="6">
        <v>2021</v>
      </c>
      <c r="B90" s="6" t="s">
        <v>281</v>
      </c>
      <c r="C90" s="6" t="s">
        <v>259</v>
      </c>
      <c r="D90" s="6" t="s">
        <v>507</v>
      </c>
      <c r="E90" s="7" t="s">
        <v>483</v>
      </c>
      <c r="F90" s="10">
        <v>0.6</v>
      </c>
      <c r="G90" s="6" t="s">
        <v>95</v>
      </c>
      <c r="H90" s="7">
        <v>6</v>
      </c>
      <c r="I90" s="7">
        <v>4</v>
      </c>
      <c r="J90" s="7">
        <v>6</v>
      </c>
      <c r="K90" s="7">
        <v>4</v>
      </c>
      <c r="L90" s="7">
        <v>6</v>
      </c>
      <c r="M90" s="7">
        <v>4</v>
      </c>
      <c r="N90" s="7"/>
      <c r="O90" s="7"/>
      <c r="P90" s="7"/>
      <c r="Q90" s="7"/>
      <c r="R90" s="9">
        <f>SUM(H90,J90,L90,N90,P90)</f>
        <v>18</v>
      </c>
      <c r="S90" s="9">
        <f>SUM(I90,K90,M90,O90,Q90)</f>
        <v>12</v>
      </c>
      <c r="T90" s="10">
        <f>R90/(R90+S90)</f>
        <v>0.6</v>
      </c>
      <c r="U90" s="6" t="s">
        <v>239</v>
      </c>
      <c r="V90" s="6" t="s">
        <v>506</v>
      </c>
      <c r="W90" s="7" t="s">
        <v>482</v>
      </c>
    </row>
    <row r="91" spans="1:23" outlineLevel="1" x14ac:dyDescent="0.2">
      <c r="A91" s="11" t="s">
        <v>711</v>
      </c>
      <c r="B91" s="6"/>
      <c r="C91" s="6">
        <f>SUBTOTAL(3,C90:C90)</f>
        <v>1</v>
      </c>
      <c r="D91" s="6"/>
      <c r="E91" s="7"/>
      <c r="F91" s="10"/>
      <c r="G91" s="6"/>
      <c r="H91" s="7"/>
      <c r="I91" s="7"/>
      <c r="J91" s="7"/>
      <c r="K91" s="7"/>
      <c r="L91" s="7"/>
      <c r="M91" s="7"/>
      <c r="N91" s="7"/>
      <c r="O91" s="7"/>
      <c r="P91" s="7"/>
      <c r="Q91" s="7"/>
      <c r="R91" s="9"/>
      <c r="S91" s="9"/>
      <c r="T91" s="10"/>
      <c r="U91" s="6"/>
      <c r="V91" s="6"/>
      <c r="W91" s="7"/>
    </row>
    <row r="92" spans="1:23" outlineLevel="2" x14ac:dyDescent="0.2">
      <c r="A92" s="6">
        <v>1961</v>
      </c>
      <c r="B92" s="6" t="s">
        <v>477</v>
      </c>
      <c r="C92" s="6" t="s">
        <v>389</v>
      </c>
      <c r="D92" s="6" t="s">
        <v>503</v>
      </c>
      <c r="E92" s="7" t="s">
        <v>479</v>
      </c>
      <c r="F92" s="10">
        <v>0.63157894736842102</v>
      </c>
      <c r="G92" s="6" t="s">
        <v>388</v>
      </c>
      <c r="H92" s="7">
        <v>6</v>
      </c>
      <c r="I92" s="7">
        <v>3</v>
      </c>
      <c r="J92" s="7">
        <v>6</v>
      </c>
      <c r="K92" s="7">
        <v>4</v>
      </c>
      <c r="L92" s="7"/>
      <c r="M92" s="7"/>
      <c r="N92" s="7"/>
      <c r="O92" s="7"/>
      <c r="P92" s="7"/>
      <c r="Q92" s="7"/>
      <c r="R92" s="9">
        <f>SUM(H92,J92,L92,N92,P92)</f>
        <v>12</v>
      </c>
      <c r="S92" s="9">
        <f>SUM(I92,K92,M92,O92,Q92)</f>
        <v>7</v>
      </c>
      <c r="T92" s="10">
        <f>R92/(R92+S92)</f>
        <v>0.63157894736842102</v>
      </c>
      <c r="U92" s="6" t="s">
        <v>394</v>
      </c>
      <c r="V92" s="6" t="s">
        <v>514</v>
      </c>
      <c r="W92" s="7" t="s">
        <v>490</v>
      </c>
    </row>
    <row r="93" spans="1:23" outlineLevel="1" x14ac:dyDescent="0.2">
      <c r="A93" s="11" t="s">
        <v>712</v>
      </c>
      <c r="B93" s="6"/>
      <c r="C93" s="6">
        <f>SUBTOTAL(3,C92:C92)</f>
        <v>1</v>
      </c>
      <c r="D93" s="6"/>
      <c r="E93" s="7"/>
      <c r="F93" s="10"/>
      <c r="G93" s="6"/>
      <c r="H93" s="7"/>
      <c r="I93" s="7"/>
      <c r="J93" s="7"/>
      <c r="K93" s="7"/>
      <c r="L93" s="7"/>
      <c r="M93" s="7"/>
      <c r="N93" s="7"/>
      <c r="O93" s="7"/>
      <c r="P93" s="7"/>
      <c r="Q93" s="7"/>
      <c r="R93" s="9"/>
      <c r="S93" s="9"/>
      <c r="T93" s="10"/>
      <c r="U93" s="6"/>
      <c r="V93" s="6"/>
      <c r="W93" s="7"/>
    </row>
    <row r="94" spans="1:23" outlineLevel="2" x14ac:dyDescent="0.2">
      <c r="A94" s="6">
        <v>1960</v>
      </c>
      <c r="B94" s="6" t="s">
        <v>477</v>
      </c>
      <c r="C94" s="6" t="s">
        <v>389</v>
      </c>
      <c r="D94" s="6" t="s">
        <v>503</v>
      </c>
      <c r="E94" s="7" t="s">
        <v>479</v>
      </c>
      <c r="F94" s="10">
        <v>0.52380952380952384</v>
      </c>
      <c r="G94" s="6" t="s">
        <v>393</v>
      </c>
      <c r="H94" s="7">
        <v>6</v>
      </c>
      <c r="I94" s="7">
        <v>4</v>
      </c>
      <c r="J94" s="7">
        <v>10</v>
      </c>
      <c r="K94" s="7">
        <v>12</v>
      </c>
      <c r="L94" s="7">
        <v>6</v>
      </c>
      <c r="M94" s="7">
        <v>4</v>
      </c>
      <c r="N94" s="7"/>
      <c r="O94" s="7"/>
      <c r="P94" s="7"/>
      <c r="Q94" s="7"/>
      <c r="R94" s="9">
        <f>SUM(H94,J94,L94,N94,P94)</f>
        <v>22</v>
      </c>
      <c r="S94" s="9">
        <f>SUM(I94,K94,M94,O94,Q94)</f>
        <v>20</v>
      </c>
      <c r="T94" s="10">
        <f>R94/(R94+S94)</f>
        <v>0.52380952380952384</v>
      </c>
      <c r="U94" s="6" t="s">
        <v>391</v>
      </c>
      <c r="V94" s="6" t="s">
        <v>520</v>
      </c>
      <c r="W94" s="7" t="s">
        <v>496</v>
      </c>
    </row>
    <row r="95" spans="1:23" outlineLevel="1" x14ac:dyDescent="0.2">
      <c r="A95" s="11" t="s">
        <v>713</v>
      </c>
      <c r="B95" s="6"/>
      <c r="C95" s="6">
        <f>SUBTOTAL(3,C94:C94)</f>
        <v>1</v>
      </c>
      <c r="D95" s="6"/>
      <c r="E95" s="7"/>
      <c r="F95" s="10"/>
      <c r="G95" s="6"/>
      <c r="H95" s="7"/>
      <c r="I95" s="7"/>
      <c r="J95" s="7"/>
      <c r="K95" s="7"/>
      <c r="L95" s="7"/>
      <c r="M95" s="7"/>
      <c r="N95" s="7"/>
      <c r="O95" s="7"/>
      <c r="P95" s="7"/>
      <c r="Q95" s="7"/>
      <c r="R95" s="9"/>
      <c r="S95" s="9"/>
      <c r="T95" s="10"/>
      <c r="U95" s="6"/>
      <c r="V95" s="6"/>
      <c r="W95" s="7"/>
    </row>
    <row r="96" spans="1:23" outlineLevel="2" x14ac:dyDescent="0.2">
      <c r="A96" s="6">
        <v>2020</v>
      </c>
      <c r="B96" s="6" t="s">
        <v>281</v>
      </c>
      <c r="C96" s="6" t="s">
        <v>261</v>
      </c>
      <c r="D96" s="6" t="s">
        <v>522</v>
      </c>
      <c r="E96" s="7" t="s">
        <v>498</v>
      </c>
      <c r="F96" s="10">
        <v>0.5</v>
      </c>
      <c r="G96" s="6" t="s">
        <v>263</v>
      </c>
      <c r="H96" s="7">
        <v>2</v>
      </c>
      <c r="I96" s="7">
        <v>6</v>
      </c>
      <c r="J96" s="7">
        <v>4</v>
      </c>
      <c r="K96" s="7">
        <v>6</v>
      </c>
      <c r="L96" s="7">
        <v>6</v>
      </c>
      <c r="M96" s="7">
        <v>4</v>
      </c>
      <c r="N96" s="7">
        <v>6</v>
      </c>
      <c r="O96" s="7">
        <v>3</v>
      </c>
      <c r="P96" s="7">
        <v>7</v>
      </c>
      <c r="Q96" s="7">
        <v>6</v>
      </c>
      <c r="R96" s="9">
        <f>SUM(H96,J96,L96,N96,P96)</f>
        <v>25</v>
      </c>
      <c r="S96" s="9">
        <f>SUM(I96,K96,M96,O96,Q96)</f>
        <v>25</v>
      </c>
      <c r="T96" s="10">
        <f>R96/(R96+S96)</f>
        <v>0.5</v>
      </c>
      <c r="U96" s="6" t="s">
        <v>262</v>
      </c>
      <c r="V96" s="6" t="s">
        <v>513</v>
      </c>
      <c r="W96" s="7" t="s">
        <v>489</v>
      </c>
    </row>
    <row r="97" spans="1:23" outlineLevel="1" x14ac:dyDescent="0.2">
      <c r="A97" s="11" t="s">
        <v>714</v>
      </c>
      <c r="B97" s="6"/>
      <c r="C97" s="6">
        <f>SUBTOTAL(3,C96:C96)</f>
        <v>1</v>
      </c>
      <c r="D97" s="6"/>
      <c r="E97" s="7"/>
      <c r="F97" s="10"/>
      <c r="G97" s="6"/>
      <c r="H97" s="7"/>
      <c r="I97" s="7"/>
      <c r="J97" s="7"/>
      <c r="K97" s="7"/>
      <c r="L97" s="7"/>
      <c r="M97" s="7"/>
      <c r="N97" s="7"/>
      <c r="O97" s="7"/>
      <c r="P97" s="7"/>
      <c r="Q97" s="7"/>
      <c r="R97" s="9"/>
      <c r="S97" s="9"/>
      <c r="T97" s="10"/>
      <c r="U97" s="6"/>
      <c r="V97" s="6"/>
      <c r="W97" s="7"/>
    </row>
    <row r="98" spans="1:23" outlineLevel="2" x14ac:dyDescent="0.2">
      <c r="A98" s="6">
        <v>1938</v>
      </c>
      <c r="B98" s="6" t="s">
        <v>281</v>
      </c>
      <c r="C98" s="6" t="s">
        <v>103</v>
      </c>
      <c r="D98" s="6" t="s">
        <v>503</v>
      </c>
      <c r="E98" s="7" t="s">
        <v>479</v>
      </c>
      <c r="F98" s="10">
        <v>0.63157894736842102</v>
      </c>
      <c r="G98" s="6" t="s">
        <v>108</v>
      </c>
      <c r="H98" s="7">
        <v>6</v>
      </c>
      <c r="I98" s="7">
        <v>3</v>
      </c>
      <c r="J98" s="7">
        <v>6</v>
      </c>
      <c r="K98" s="7">
        <v>8</v>
      </c>
      <c r="L98" s="7">
        <v>6</v>
      </c>
      <c r="M98" s="7">
        <v>2</v>
      </c>
      <c r="N98" s="7">
        <v>6</v>
      </c>
      <c r="O98" s="7">
        <v>1</v>
      </c>
      <c r="P98" s="7"/>
      <c r="Q98" s="7"/>
      <c r="R98" s="9">
        <f>SUM(H98,J98,L98,N98,P98)</f>
        <v>24</v>
      </c>
      <c r="S98" s="9">
        <f>SUM(I98,K98,M98,O98,Q98)</f>
        <v>14</v>
      </c>
      <c r="T98" s="10">
        <f>R98/(R98+S98)</f>
        <v>0.63157894736842102</v>
      </c>
      <c r="U98" s="6" t="s">
        <v>107</v>
      </c>
      <c r="V98" s="6" t="s">
        <v>503</v>
      </c>
      <c r="W98" s="7" t="s">
        <v>479</v>
      </c>
    </row>
    <row r="99" spans="1:23" outlineLevel="1" x14ac:dyDescent="0.2">
      <c r="A99" s="11" t="s">
        <v>672</v>
      </c>
      <c r="B99" s="6"/>
      <c r="C99" s="6">
        <f>SUBTOTAL(3,C98:C98)</f>
        <v>1</v>
      </c>
      <c r="D99" s="6"/>
      <c r="E99" s="7"/>
      <c r="F99" s="10"/>
      <c r="G99" s="6"/>
      <c r="H99" s="7"/>
      <c r="I99" s="7"/>
      <c r="J99" s="7"/>
      <c r="K99" s="7"/>
      <c r="L99" s="7"/>
      <c r="M99" s="7"/>
      <c r="N99" s="7"/>
      <c r="O99" s="7"/>
      <c r="P99" s="7"/>
      <c r="Q99" s="7"/>
      <c r="R99" s="9"/>
      <c r="S99" s="9"/>
      <c r="T99" s="10"/>
      <c r="U99" s="6"/>
      <c r="V99" s="6"/>
      <c r="W99" s="7"/>
    </row>
    <row r="100" spans="1:23" outlineLevel="2" x14ac:dyDescent="0.2">
      <c r="A100" s="6">
        <v>1937</v>
      </c>
      <c r="B100" s="6" t="s">
        <v>281</v>
      </c>
      <c r="C100" s="6" t="s">
        <v>103</v>
      </c>
      <c r="D100" s="6" t="s">
        <v>503</v>
      </c>
      <c r="E100" s="7" t="s">
        <v>479</v>
      </c>
      <c r="F100" s="10">
        <v>0.60869565217391308</v>
      </c>
      <c r="G100" s="6" t="s">
        <v>106</v>
      </c>
      <c r="H100" s="7">
        <v>6</v>
      </c>
      <c r="I100" s="7">
        <v>1</v>
      </c>
      <c r="J100" s="7">
        <v>7</v>
      </c>
      <c r="K100" s="7">
        <v>9</v>
      </c>
      <c r="L100" s="7">
        <v>6</v>
      </c>
      <c r="M100" s="7">
        <v>1</v>
      </c>
      <c r="N100" s="7">
        <v>3</v>
      </c>
      <c r="O100" s="7">
        <v>6</v>
      </c>
      <c r="P100" s="7">
        <v>6</v>
      </c>
      <c r="Q100" s="7">
        <v>1</v>
      </c>
      <c r="R100" s="9">
        <f>SUM(H100,J100,L100,N100,P100)</f>
        <v>28</v>
      </c>
      <c r="S100" s="9">
        <f>SUM(I100,K100,M100,O100,Q100)</f>
        <v>18</v>
      </c>
      <c r="T100" s="10">
        <f>R100/(R100+S100)</f>
        <v>0.60869565217391308</v>
      </c>
      <c r="U100" s="6" t="s">
        <v>105</v>
      </c>
      <c r="V100" s="6" t="s">
        <v>513</v>
      </c>
      <c r="W100" s="7" t="s">
        <v>489</v>
      </c>
    </row>
    <row r="101" spans="1:23" outlineLevel="1" x14ac:dyDescent="0.2">
      <c r="A101" s="11" t="s">
        <v>682</v>
      </c>
      <c r="B101" s="6"/>
      <c r="C101" s="6">
        <f>SUBTOTAL(3,C100:C100)</f>
        <v>1</v>
      </c>
      <c r="D101" s="6"/>
      <c r="E101" s="7"/>
      <c r="F101" s="10"/>
      <c r="G101" s="6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9"/>
      <c r="S101" s="9"/>
      <c r="T101" s="10"/>
      <c r="U101" s="6"/>
      <c r="V101" s="6"/>
      <c r="W101" s="7"/>
    </row>
    <row r="102" spans="1:23" outlineLevel="2" x14ac:dyDescent="0.2">
      <c r="A102" s="6">
        <v>1940</v>
      </c>
      <c r="B102" s="6" t="s">
        <v>281</v>
      </c>
      <c r="C102" s="6" t="s">
        <v>112</v>
      </c>
      <c r="D102" s="6" t="s">
        <v>503</v>
      </c>
      <c r="E102" s="7" t="s">
        <v>479</v>
      </c>
      <c r="F102" s="10">
        <v>0.53703703703703709</v>
      </c>
      <c r="G102" s="6" t="s">
        <v>113</v>
      </c>
      <c r="H102" s="7">
        <v>4</v>
      </c>
      <c r="I102" s="7">
        <v>6</v>
      </c>
      <c r="J102" s="7">
        <v>6</v>
      </c>
      <c r="K102" s="7">
        <v>8</v>
      </c>
      <c r="L102" s="7">
        <v>6</v>
      </c>
      <c r="M102" s="7">
        <v>3</v>
      </c>
      <c r="N102" s="7">
        <v>6</v>
      </c>
      <c r="O102" s="7">
        <v>3</v>
      </c>
      <c r="P102" s="7">
        <v>7</v>
      </c>
      <c r="Q102" s="7">
        <v>5</v>
      </c>
      <c r="R102" s="9">
        <f>SUM(H102,J102,L102,N102,P102)</f>
        <v>29</v>
      </c>
      <c r="S102" s="9">
        <f>SUM(I102,K102,M102,O102,Q102)</f>
        <v>25</v>
      </c>
      <c r="T102" s="10">
        <f>R102/(R102+S102)</f>
        <v>0.53703703703703709</v>
      </c>
      <c r="U102" s="6" t="s">
        <v>109</v>
      </c>
      <c r="V102" s="6" t="s">
        <v>503</v>
      </c>
      <c r="W102" s="7" t="s">
        <v>479</v>
      </c>
    </row>
    <row r="103" spans="1:23" outlineLevel="1" x14ac:dyDescent="0.2">
      <c r="A103" s="11" t="s">
        <v>670</v>
      </c>
      <c r="B103" s="6"/>
      <c r="C103" s="6">
        <f>SUBTOTAL(3,C102:C102)</f>
        <v>1</v>
      </c>
      <c r="D103" s="6"/>
      <c r="E103" s="7"/>
      <c r="F103" s="10"/>
      <c r="G103" s="6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9"/>
      <c r="S103" s="9"/>
      <c r="T103" s="10"/>
      <c r="U103" s="6"/>
      <c r="V103" s="6"/>
      <c r="W103" s="7"/>
    </row>
    <row r="104" spans="1:23" outlineLevel="2" x14ac:dyDescent="0.2">
      <c r="A104" s="6">
        <v>1955</v>
      </c>
      <c r="B104" s="6" t="s">
        <v>477</v>
      </c>
      <c r="C104" s="6" t="s">
        <v>377</v>
      </c>
      <c r="D104" s="6" t="s">
        <v>503</v>
      </c>
      <c r="E104" s="7" t="s">
        <v>479</v>
      </c>
      <c r="F104" s="10">
        <v>0.66666666666666663</v>
      </c>
      <c r="G104" s="6" t="s">
        <v>327</v>
      </c>
      <c r="H104" s="7">
        <v>6</v>
      </c>
      <c r="I104" s="7">
        <v>4</v>
      </c>
      <c r="J104" s="7">
        <v>6</v>
      </c>
      <c r="K104" s="7">
        <v>2</v>
      </c>
      <c r="L104" s="7"/>
      <c r="M104" s="7"/>
      <c r="N104" s="7"/>
      <c r="O104" s="7"/>
      <c r="P104" s="7"/>
      <c r="Q104" s="7"/>
      <c r="R104" s="9">
        <f>SUM(H104,J104,L104,N104,P104)</f>
        <v>12</v>
      </c>
      <c r="S104" s="9">
        <f>SUM(I104,K104,M104,O104,Q104)</f>
        <v>6</v>
      </c>
      <c r="T104" s="10">
        <f>R104/(R104+S104)</f>
        <v>0.66666666666666663</v>
      </c>
      <c r="U104" s="6" t="s">
        <v>386</v>
      </c>
      <c r="V104" s="6" t="s">
        <v>514</v>
      </c>
      <c r="W104" s="7" t="s">
        <v>490</v>
      </c>
    </row>
    <row r="105" spans="1:23" outlineLevel="1" x14ac:dyDescent="0.2">
      <c r="A105" s="11" t="s">
        <v>715</v>
      </c>
      <c r="B105" s="6"/>
      <c r="C105" s="6">
        <f>SUBTOTAL(3,C104:C104)</f>
        <v>1</v>
      </c>
      <c r="D105" s="6"/>
      <c r="E105" s="7"/>
      <c r="F105" s="10"/>
      <c r="G105" s="6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9"/>
      <c r="S105" s="9"/>
      <c r="T105" s="10"/>
      <c r="U105" s="6"/>
      <c r="V105" s="6"/>
      <c r="W105" s="7"/>
    </row>
    <row r="106" spans="1:23" outlineLevel="2" x14ac:dyDescent="0.2">
      <c r="A106" s="6">
        <v>1954</v>
      </c>
      <c r="B106" s="6" t="s">
        <v>477</v>
      </c>
      <c r="C106" s="6" t="s">
        <v>377</v>
      </c>
      <c r="D106" s="6" t="s">
        <v>503</v>
      </c>
      <c r="E106" s="7" t="s">
        <v>479</v>
      </c>
      <c r="F106" s="10">
        <v>0.5714285714285714</v>
      </c>
      <c r="G106" s="6" t="s">
        <v>385</v>
      </c>
      <c r="H106" s="7">
        <v>6</v>
      </c>
      <c r="I106" s="7">
        <v>8</v>
      </c>
      <c r="J106" s="7">
        <v>6</v>
      </c>
      <c r="K106" s="7">
        <v>1</v>
      </c>
      <c r="L106" s="7">
        <v>8</v>
      </c>
      <c r="M106" s="7">
        <v>6</v>
      </c>
      <c r="N106" s="7"/>
      <c r="O106" s="7"/>
      <c r="P106" s="7"/>
      <c r="Q106" s="7"/>
      <c r="R106" s="9">
        <f>SUM(H106,J106,L106,N106,P106)</f>
        <v>20</v>
      </c>
      <c r="S106" s="9">
        <f>SUM(I106,K106,M106,O106,Q106)</f>
        <v>15</v>
      </c>
      <c r="T106" s="10">
        <f>R106/(R106+S106)</f>
        <v>0.5714285714285714</v>
      </c>
      <c r="U106" s="6" t="s">
        <v>371</v>
      </c>
      <c r="V106" s="6" t="s">
        <v>503</v>
      </c>
      <c r="W106" s="7" t="s">
        <v>479</v>
      </c>
    </row>
    <row r="107" spans="1:23" outlineLevel="1" x14ac:dyDescent="0.2">
      <c r="A107" s="11" t="s">
        <v>716</v>
      </c>
      <c r="B107" s="6"/>
      <c r="C107" s="6">
        <f>SUBTOTAL(3,C106:C106)</f>
        <v>1</v>
      </c>
      <c r="D107" s="6"/>
      <c r="E107" s="7"/>
      <c r="F107" s="10"/>
      <c r="G107" s="6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9"/>
      <c r="S107" s="9"/>
      <c r="T107" s="10"/>
      <c r="U107" s="6"/>
      <c r="V107" s="6"/>
      <c r="W107" s="7"/>
    </row>
    <row r="108" spans="1:23" outlineLevel="2" x14ac:dyDescent="0.2">
      <c r="A108" s="6">
        <v>1905</v>
      </c>
      <c r="B108" s="6" t="s">
        <v>477</v>
      </c>
      <c r="C108" s="6" t="s">
        <v>293</v>
      </c>
      <c r="D108" s="6" t="s">
        <v>503</v>
      </c>
      <c r="E108" s="7" t="s">
        <v>479</v>
      </c>
      <c r="F108" s="10">
        <v>0.58620689655172409</v>
      </c>
      <c r="G108" s="6" t="s">
        <v>317</v>
      </c>
      <c r="H108" s="7">
        <v>6</v>
      </c>
      <c r="I108" s="7">
        <v>4</v>
      </c>
      <c r="J108" s="7">
        <v>5</v>
      </c>
      <c r="K108" s="7">
        <v>7</v>
      </c>
      <c r="L108" s="7">
        <v>6</v>
      </c>
      <c r="M108" s="7">
        <v>1</v>
      </c>
      <c r="N108" s="7"/>
      <c r="O108" s="7"/>
      <c r="P108" s="7"/>
      <c r="Q108" s="7"/>
      <c r="R108" s="9">
        <f>SUM(H108,J108,L108,N108,P108)</f>
        <v>17</v>
      </c>
      <c r="S108" s="9">
        <f>SUM(I108,K108,M108,O108,Q108)</f>
        <v>12</v>
      </c>
      <c r="T108" s="10">
        <f>R108/(R108+S108)</f>
        <v>0.58620689655172409</v>
      </c>
      <c r="U108" s="6" t="s">
        <v>316</v>
      </c>
      <c r="V108" s="6" t="s">
        <v>503</v>
      </c>
      <c r="W108" s="7" t="s">
        <v>479</v>
      </c>
    </row>
    <row r="109" spans="1:23" outlineLevel="1" x14ac:dyDescent="0.2">
      <c r="A109" s="11" t="s">
        <v>685</v>
      </c>
      <c r="B109" s="6"/>
      <c r="C109" s="6">
        <f>SUBTOTAL(3,C108:C108)</f>
        <v>1</v>
      </c>
      <c r="D109" s="6"/>
      <c r="E109" s="7"/>
      <c r="F109" s="10"/>
      <c r="G109" s="6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9"/>
      <c r="S109" s="9"/>
      <c r="T109" s="10"/>
      <c r="U109" s="6"/>
      <c r="V109" s="6"/>
      <c r="W109" s="7"/>
    </row>
    <row r="110" spans="1:23" outlineLevel="2" x14ac:dyDescent="0.2">
      <c r="A110" s="6">
        <v>1903</v>
      </c>
      <c r="B110" s="6" t="s">
        <v>477</v>
      </c>
      <c r="C110" s="6" t="s">
        <v>293</v>
      </c>
      <c r="D110" s="6" t="s">
        <v>503</v>
      </c>
      <c r="E110" s="7" t="s">
        <v>479</v>
      </c>
      <c r="F110" s="10">
        <v>0.57692307692307687</v>
      </c>
      <c r="G110" s="6" t="s">
        <v>313</v>
      </c>
      <c r="H110" s="7">
        <v>7</v>
      </c>
      <c r="I110" s="7">
        <v>5</v>
      </c>
      <c r="J110" s="7">
        <v>8</v>
      </c>
      <c r="K110" s="7">
        <v>6</v>
      </c>
      <c r="L110" s="7"/>
      <c r="M110" s="7"/>
      <c r="N110" s="7"/>
      <c r="O110" s="7"/>
      <c r="P110" s="7"/>
      <c r="Q110" s="7"/>
      <c r="R110" s="9">
        <f>SUM(H110,J110,L110,N110,P110)</f>
        <v>15</v>
      </c>
      <c r="S110" s="9">
        <f>SUM(I110,K110,M110,O110,Q110)</f>
        <v>11</v>
      </c>
      <c r="T110" s="10">
        <f>R110/(R110+S110)</f>
        <v>0.57692307692307687</v>
      </c>
      <c r="U110" s="6" t="s">
        <v>304</v>
      </c>
      <c r="V110" s="6" t="s">
        <v>503</v>
      </c>
      <c r="W110" s="7" t="s">
        <v>479</v>
      </c>
    </row>
    <row r="111" spans="1:23" outlineLevel="1" x14ac:dyDescent="0.2">
      <c r="A111" s="11" t="s">
        <v>717</v>
      </c>
      <c r="B111" s="6"/>
      <c r="C111" s="6">
        <f>SUBTOTAL(3,C110:C110)</f>
        <v>1</v>
      </c>
      <c r="D111" s="6"/>
      <c r="E111" s="7"/>
      <c r="F111" s="10"/>
      <c r="G111" s="6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9"/>
      <c r="S111" s="9"/>
      <c r="T111" s="10"/>
      <c r="U111" s="6"/>
      <c r="V111" s="6"/>
      <c r="W111" s="7"/>
    </row>
    <row r="112" spans="1:23" outlineLevel="2" x14ac:dyDescent="0.2">
      <c r="A112" s="6">
        <v>1901</v>
      </c>
      <c r="B112" s="6" t="s">
        <v>477</v>
      </c>
      <c r="C112" s="6" t="s">
        <v>293</v>
      </c>
      <c r="D112" s="6" t="s">
        <v>503</v>
      </c>
      <c r="E112" s="7" t="s">
        <v>479</v>
      </c>
      <c r="F112" s="10">
        <v>0.51063829787234039</v>
      </c>
      <c r="G112" s="6" t="s">
        <v>311</v>
      </c>
      <c r="H112" s="7">
        <v>6</v>
      </c>
      <c r="I112" s="7">
        <v>4</v>
      </c>
      <c r="J112" s="7">
        <v>3</v>
      </c>
      <c r="K112" s="7">
        <v>6</v>
      </c>
      <c r="L112" s="7">
        <v>7</v>
      </c>
      <c r="M112" s="7">
        <v>5</v>
      </c>
      <c r="N112" s="7">
        <v>2</v>
      </c>
      <c r="O112" s="7">
        <v>6</v>
      </c>
      <c r="P112" s="7">
        <v>6</v>
      </c>
      <c r="Q112" s="7">
        <v>2</v>
      </c>
      <c r="R112" s="9">
        <f>SUM(H112,J112,L112,N112,P112)</f>
        <v>24</v>
      </c>
      <c r="S112" s="9">
        <f>SUM(I112,K112,M112,O112,Q112)</f>
        <v>23</v>
      </c>
      <c r="T112" s="10">
        <f>R112/(R112+S112)</f>
        <v>0.51063829787234039</v>
      </c>
      <c r="U112" s="6" t="s">
        <v>308</v>
      </c>
      <c r="V112" s="6" t="s">
        <v>503</v>
      </c>
      <c r="W112" s="7" t="s">
        <v>479</v>
      </c>
    </row>
    <row r="113" spans="1:23" outlineLevel="1" x14ac:dyDescent="0.2">
      <c r="A113" s="11" t="s">
        <v>718</v>
      </c>
      <c r="B113" s="6"/>
      <c r="C113" s="6">
        <f>SUBTOTAL(3,C112:C112)</f>
        <v>1</v>
      </c>
      <c r="D113" s="6"/>
      <c r="E113" s="7"/>
      <c r="F113" s="10"/>
      <c r="G113" s="6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9"/>
      <c r="S113" s="9"/>
      <c r="T113" s="10"/>
      <c r="U113" s="6"/>
      <c r="V113" s="6"/>
      <c r="W113" s="7"/>
    </row>
    <row r="114" spans="1:23" outlineLevel="2" x14ac:dyDescent="0.2">
      <c r="A114" s="6">
        <v>1896</v>
      </c>
      <c r="B114" s="6" t="s">
        <v>477</v>
      </c>
      <c r="C114" s="6" t="s">
        <v>293</v>
      </c>
      <c r="D114" s="6" t="s">
        <v>503</v>
      </c>
      <c r="E114" s="7" t="s">
        <v>479</v>
      </c>
      <c r="F114" s="10">
        <v>0.61111111111111116</v>
      </c>
      <c r="G114" s="6" t="s">
        <v>302</v>
      </c>
      <c r="H114" s="7">
        <v>6</v>
      </c>
      <c r="I114" s="7">
        <v>4</v>
      </c>
      <c r="J114" s="7">
        <v>4</v>
      </c>
      <c r="K114" s="7">
        <v>6</v>
      </c>
      <c r="L114" s="7">
        <v>6</v>
      </c>
      <c r="M114" s="7">
        <v>2</v>
      </c>
      <c r="N114" s="7">
        <v>6</v>
      </c>
      <c r="O114" s="7">
        <v>2</v>
      </c>
      <c r="P114" s="7"/>
      <c r="Q114" s="7"/>
      <c r="R114" s="9">
        <f>SUM(H114,J114,L114,N114,P114)</f>
        <v>22</v>
      </c>
      <c r="S114" s="9">
        <f>SUM(I114,K114,M114,O114,Q114)</f>
        <v>14</v>
      </c>
      <c r="T114" s="10">
        <f>R114/(R114+S114)</f>
        <v>0.61111111111111116</v>
      </c>
      <c r="U114" s="6" t="s">
        <v>300</v>
      </c>
      <c r="V114" s="6" t="s">
        <v>503</v>
      </c>
      <c r="W114" s="7" t="s">
        <v>479</v>
      </c>
    </row>
    <row r="115" spans="1:23" outlineLevel="1" x14ac:dyDescent="0.2">
      <c r="A115" s="11" t="s">
        <v>719</v>
      </c>
      <c r="B115" s="6"/>
      <c r="C115" s="6">
        <f>SUBTOTAL(3,C114:C114)</f>
        <v>1</v>
      </c>
      <c r="D115" s="6"/>
      <c r="E115" s="7"/>
      <c r="F115" s="10"/>
      <c r="G115" s="6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9"/>
      <c r="S115" s="9"/>
      <c r="T115" s="10"/>
      <c r="U115" s="6"/>
      <c r="V115" s="6"/>
      <c r="W115" s="7"/>
    </row>
    <row r="116" spans="1:23" outlineLevel="2" x14ac:dyDescent="0.2">
      <c r="A116" s="6">
        <v>1887</v>
      </c>
      <c r="B116" s="6" t="s">
        <v>477</v>
      </c>
      <c r="C116" s="6" t="s">
        <v>282</v>
      </c>
      <c r="D116" s="6" t="s">
        <v>503</v>
      </c>
      <c r="E116" s="7" t="s">
        <v>479</v>
      </c>
      <c r="F116" s="10">
        <v>0.92307692307692313</v>
      </c>
      <c r="G116" s="6" t="s">
        <v>284</v>
      </c>
      <c r="H116" s="7">
        <v>6</v>
      </c>
      <c r="I116" s="7">
        <v>1</v>
      </c>
      <c r="J116" s="7">
        <v>6</v>
      </c>
      <c r="K116" s="7">
        <v>0</v>
      </c>
      <c r="L116" s="7"/>
      <c r="M116" s="7"/>
      <c r="N116" s="7"/>
      <c r="O116" s="7"/>
      <c r="P116" s="7"/>
      <c r="Q116" s="7"/>
      <c r="R116" s="9">
        <f>SUM(H116,J116,L116,N116,P116)</f>
        <v>12</v>
      </c>
      <c r="S116" s="9">
        <f>SUM(I116,K116,M116,O116,Q116)</f>
        <v>1</v>
      </c>
      <c r="T116" s="10">
        <f>R116/(R116+S116)</f>
        <v>0.92307692307692313</v>
      </c>
      <c r="U116" s="6" t="s">
        <v>283</v>
      </c>
      <c r="V116" s="6" t="s">
        <v>503</v>
      </c>
      <c r="W116" s="7" t="s">
        <v>479</v>
      </c>
    </row>
    <row r="117" spans="1:23" outlineLevel="1" x14ac:dyDescent="0.2">
      <c r="A117" s="11" t="s">
        <v>720</v>
      </c>
      <c r="B117" s="6"/>
      <c r="C117" s="6">
        <f>SUBTOTAL(3,C116:C116)</f>
        <v>1</v>
      </c>
      <c r="D117" s="6"/>
      <c r="E117" s="7"/>
      <c r="F117" s="10"/>
      <c r="G117" s="6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9"/>
      <c r="S117" s="9"/>
      <c r="T117" s="10"/>
      <c r="U117" s="6"/>
      <c r="V117" s="6"/>
      <c r="W117" s="7"/>
    </row>
    <row r="118" spans="1:23" outlineLevel="2" x14ac:dyDescent="0.2">
      <c r="A118" s="6">
        <v>1890</v>
      </c>
      <c r="B118" s="6" t="s">
        <v>477</v>
      </c>
      <c r="C118" s="6" t="s">
        <v>289</v>
      </c>
      <c r="D118" s="6" t="s">
        <v>503</v>
      </c>
      <c r="E118" s="7" t="s">
        <v>479</v>
      </c>
      <c r="F118" s="10">
        <v>0.75</v>
      </c>
      <c r="G118" s="6" t="s">
        <v>290</v>
      </c>
      <c r="H118" s="7">
        <v>6</v>
      </c>
      <c r="I118" s="7">
        <v>2</v>
      </c>
      <c r="J118" s="7">
        <v>6</v>
      </c>
      <c r="K118" s="7">
        <v>2</v>
      </c>
      <c r="L118" s="7"/>
      <c r="M118" s="7"/>
      <c r="N118" s="7"/>
      <c r="O118" s="7"/>
      <c r="P118" s="7"/>
      <c r="Q118" s="7"/>
      <c r="R118" s="9">
        <f>SUM(H118,J118,L118,N118,P118)</f>
        <v>12</v>
      </c>
      <c r="S118" s="9">
        <f>SUM(I118,K118,M118,O118,Q118)</f>
        <v>4</v>
      </c>
      <c r="T118" s="10">
        <f>R118/(R118+S118)</f>
        <v>0.75</v>
      </c>
      <c r="U118" s="6" t="s">
        <v>285</v>
      </c>
      <c r="V118" s="6" t="s">
        <v>503</v>
      </c>
      <c r="W118" s="7" t="s">
        <v>479</v>
      </c>
    </row>
    <row r="119" spans="1:23" outlineLevel="1" x14ac:dyDescent="0.2">
      <c r="A119" s="11" t="s">
        <v>721</v>
      </c>
      <c r="B119" s="6"/>
      <c r="C119" s="6">
        <f>SUBTOTAL(3,C118:C118)</f>
        <v>1</v>
      </c>
      <c r="D119" s="6"/>
      <c r="E119" s="7"/>
      <c r="F119" s="10"/>
      <c r="G119" s="6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9"/>
      <c r="S119" s="9"/>
      <c r="T119" s="10"/>
      <c r="U119" s="6"/>
      <c r="V119" s="6"/>
      <c r="W119" s="7"/>
    </row>
    <row r="120" spans="1:23" outlineLevel="2" x14ac:dyDescent="0.2">
      <c r="A120" s="6">
        <v>1932</v>
      </c>
      <c r="B120" s="6" t="s">
        <v>281</v>
      </c>
      <c r="C120" s="6" t="s">
        <v>92</v>
      </c>
      <c r="D120" s="6" t="s">
        <v>503</v>
      </c>
      <c r="E120" s="7" t="s">
        <v>479</v>
      </c>
      <c r="F120" s="10">
        <v>0.6</v>
      </c>
      <c r="G120" s="6" t="s">
        <v>95</v>
      </c>
      <c r="H120" s="7">
        <v>6</v>
      </c>
      <c r="I120" s="7">
        <v>4</v>
      </c>
      <c r="J120" s="7">
        <v>6</v>
      </c>
      <c r="K120" s="7">
        <v>4</v>
      </c>
      <c r="L120" s="7">
        <v>6</v>
      </c>
      <c r="M120" s="7">
        <v>4</v>
      </c>
      <c r="N120" s="7"/>
      <c r="O120" s="7"/>
      <c r="P120" s="7"/>
      <c r="Q120" s="7"/>
      <c r="R120" s="9">
        <f>SUM(H120,J120,L120,N120,P120)</f>
        <v>18</v>
      </c>
      <c r="S120" s="9">
        <f>SUM(I120,K120,M120,O120,Q120)</f>
        <v>12</v>
      </c>
      <c r="T120" s="10">
        <f>R120/(R120+S120)</f>
        <v>0.6</v>
      </c>
      <c r="U120" s="6" t="s">
        <v>85</v>
      </c>
      <c r="V120" s="6" t="s">
        <v>515</v>
      </c>
      <c r="W120" s="7" t="s">
        <v>491</v>
      </c>
    </row>
    <row r="121" spans="1:23" outlineLevel="1" x14ac:dyDescent="0.2">
      <c r="A121" s="11" t="s">
        <v>722</v>
      </c>
      <c r="B121" s="6"/>
      <c r="C121" s="6">
        <f>SUBTOTAL(3,C120:C120)</f>
        <v>1</v>
      </c>
      <c r="D121" s="6"/>
      <c r="E121" s="7"/>
      <c r="F121" s="10"/>
      <c r="G121" s="6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9"/>
      <c r="S121" s="9"/>
      <c r="T121" s="10"/>
      <c r="U121" s="6"/>
      <c r="V121" s="6"/>
      <c r="W121" s="7"/>
    </row>
    <row r="122" spans="1:23" outlineLevel="2" x14ac:dyDescent="0.2">
      <c r="A122" s="6">
        <v>1931</v>
      </c>
      <c r="B122" s="6" t="s">
        <v>281</v>
      </c>
      <c r="C122" s="6" t="s">
        <v>92</v>
      </c>
      <c r="D122" s="6" t="s">
        <v>503</v>
      </c>
      <c r="E122" s="7" t="s">
        <v>479</v>
      </c>
      <c r="F122" s="10">
        <v>0.54716981132075471</v>
      </c>
      <c r="G122" s="6" t="s">
        <v>94</v>
      </c>
      <c r="H122" s="7">
        <v>7</v>
      </c>
      <c r="I122" s="7">
        <v>9</v>
      </c>
      <c r="J122" s="7">
        <v>6</v>
      </c>
      <c r="K122" s="7">
        <v>3</v>
      </c>
      <c r="L122" s="7">
        <v>9</v>
      </c>
      <c r="M122" s="7">
        <v>7</v>
      </c>
      <c r="N122" s="7">
        <v>7</v>
      </c>
      <c r="O122" s="7">
        <v>5</v>
      </c>
      <c r="P122" s="7"/>
      <c r="Q122" s="7"/>
      <c r="R122" s="9">
        <f>SUM(H122,J122,L122,N122,P122)</f>
        <v>29</v>
      </c>
      <c r="S122" s="9">
        <f>SUM(I122,K122,M122,O122,Q122)</f>
        <v>24</v>
      </c>
      <c r="T122" s="10">
        <f>R122/(R122+S122)</f>
        <v>0.54716981132075471</v>
      </c>
      <c r="U122" s="6" t="s">
        <v>93</v>
      </c>
      <c r="V122" s="6" t="s">
        <v>503</v>
      </c>
      <c r="W122" s="7" t="s">
        <v>479</v>
      </c>
    </row>
    <row r="123" spans="1:23" outlineLevel="1" x14ac:dyDescent="0.2">
      <c r="A123" s="11" t="s">
        <v>723</v>
      </c>
      <c r="B123" s="6"/>
      <c r="C123" s="6">
        <f>SUBTOTAL(3,C122:C122)</f>
        <v>1</v>
      </c>
      <c r="D123" s="6"/>
      <c r="E123" s="7"/>
      <c r="F123" s="10"/>
      <c r="G123" s="6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9"/>
      <c r="S123" s="9"/>
      <c r="T123" s="10"/>
      <c r="U123" s="6"/>
      <c r="V123" s="6"/>
      <c r="W123" s="7"/>
    </row>
    <row r="124" spans="1:23" outlineLevel="2" x14ac:dyDescent="0.2">
      <c r="A124" s="6">
        <v>2021</v>
      </c>
      <c r="B124" s="6" t="s">
        <v>477</v>
      </c>
      <c r="C124" s="6" t="s">
        <v>474</v>
      </c>
      <c r="D124" s="6" t="s">
        <v>514</v>
      </c>
      <c r="E124" s="7" t="s">
        <v>490</v>
      </c>
      <c r="F124" s="10">
        <v>0.63157894736842102</v>
      </c>
      <c r="G124" s="6" t="s">
        <v>319</v>
      </c>
      <c r="H124" s="7">
        <v>6</v>
      </c>
      <c r="I124" s="7">
        <v>4</v>
      </c>
      <c r="J124" s="7">
        <v>6</v>
      </c>
      <c r="K124" s="7">
        <v>3</v>
      </c>
      <c r="L124" s="7"/>
      <c r="M124" s="7"/>
      <c r="N124" s="7"/>
      <c r="O124" s="7"/>
      <c r="P124" s="7"/>
      <c r="Q124" s="7"/>
      <c r="R124" s="9">
        <f>SUM(H124,J124,L124,N124,P124)</f>
        <v>12</v>
      </c>
      <c r="S124" s="9">
        <f>SUM(I124,K124,M124,O124,Q124)</f>
        <v>7</v>
      </c>
      <c r="T124" s="10">
        <f>R124/(R124+S124)</f>
        <v>0.63157894736842102</v>
      </c>
      <c r="U124" s="6" t="s">
        <v>475</v>
      </c>
      <c r="V124" s="6" t="s">
        <v>519</v>
      </c>
      <c r="W124" s="7" t="s">
        <v>495</v>
      </c>
    </row>
    <row r="125" spans="1:23" outlineLevel="1" x14ac:dyDescent="0.2">
      <c r="A125" s="11" t="s">
        <v>711</v>
      </c>
      <c r="B125" s="6"/>
      <c r="C125" s="6">
        <f>SUBTOTAL(3,C124:C124)</f>
        <v>1</v>
      </c>
      <c r="D125" s="6"/>
      <c r="E125" s="7"/>
      <c r="F125" s="10"/>
      <c r="G125" s="6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9"/>
      <c r="S125" s="9"/>
      <c r="T125" s="10"/>
      <c r="U125" s="6"/>
      <c r="V125" s="6"/>
      <c r="W125" s="7"/>
    </row>
    <row r="126" spans="1:23" outlineLevel="2" x14ac:dyDescent="0.2">
      <c r="A126" s="6">
        <v>1907</v>
      </c>
      <c r="B126" s="6" t="s">
        <v>477</v>
      </c>
      <c r="C126" s="6" t="s">
        <v>320</v>
      </c>
      <c r="D126" s="6" t="s">
        <v>503</v>
      </c>
      <c r="E126" s="7" t="s">
        <v>479</v>
      </c>
      <c r="F126" s="10">
        <v>0.70588235294117652</v>
      </c>
      <c r="G126" s="6" t="s">
        <v>322</v>
      </c>
      <c r="H126" s="7">
        <v>6</v>
      </c>
      <c r="I126" s="7">
        <v>3</v>
      </c>
      <c r="J126" s="7">
        <v>6</v>
      </c>
      <c r="K126" s="7">
        <v>2</v>
      </c>
      <c r="L126" s="7"/>
      <c r="M126" s="7"/>
      <c r="N126" s="7"/>
      <c r="O126" s="7"/>
      <c r="P126" s="7"/>
      <c r="Q126" s="7"/>
      <c r="R126" s="9">
        <f>SUM(H126,J126,L126,N126,P126)</f>
        <v>12</v>
      </c>
      <c r="S126" s="9">
        <f>SUM(I126,K126,M126,O126,Q126)</f>
        <v>5</v>
      </c>
      <c r="T126" s="10">
        <f>R126/(R126+S126)</f>
        <v>0.70588235294117652</v>
      </c>
      <c r="U126" s="6" t="s">
        <v>321</v>
      </c>
      <c r="V126" s="6" t="s">
        <v>503</v>
      </c>
      <c r="W126" s="7" t="s">
        <v>479</v>
      </c>
    </row>
    <row r="127" spans="1:23" outlineLevel="1" x14ac:dyDescent="0.2">
      <c r="A127" s="11" t="s">
        <v>724</v>
      </c>
      <c r="B127" s="6"/>
      <c r="C127" s="6">
        <f>SUBTOTAL(3,C126:C126)</f>
        <v>1</v>
      </c>
      <c r="D127" s="6"/>
      <c r="E127" s="7"/>
      <c r="F127" s="10"/>
      <c r="G127" s="6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9"/>
      <c r="S127" s="9"/>
      <c r="T127" s="10"/>
      <c r="U127" s="6"/>
      <c r="V127" s="6"/>
      <c r="W127" s="7"/>
    </row>
    <row r="128" spans="1:23" outlineLevel="2" x14ac:dyDescent="0.2">
      <c r="A128" s="6">
        <v>2015</v>
      </c>
      <c r="B128" s="6" t="s">
        <v>477</v>
      </c>
      <c r="C128" s="6" t="s">
        <v>463</v>
      </c>
      <c r="D128" s="6" t="s">
        <v>512</v>
      </c>
      <c r="E128" s="7" t="s">
        <v>488</v>
      </c>
      <c r="F128" s="10">
        <v>0.61904761904761907</v>
      </c>
      <c r="G128" s="6" t="s">
        <v>465</v>
      </c>
      <c r="H128" s="7">
        <v>7</v>
      </c>
      <c r="I128" s="7">
        <v>6</v>
      </c>
      <c r="J128" s="7">
        <v>6</v>
      </c>
      <c r="K128" s="7">
        <v>2</v>
      </c>
      <c r="L128" s="7"/>
      <c r="M128" s="7"/>
      <c r="N128" s="7"/>
      <c r="O128" s="7"/>
      <c r="P128" s="7"/>
      <c r="Q128" s="7"/>
      <c r="R128" s="9">
        <f>SUM(H128,J128,L128,N128,P128)</f>
        <v>13</v>
      </c>
      <c r="S128" s="9">
        <f>SUM(I128,K128,M128,O128,Q128)</f>
        <v>8</v>
      </c>
      <c r="T128" s="10">
        <f>R128/(R128+S128)</f>
        <v>0.61904761904761907</v>
      </c>
      <c r="U128" s="6" t="s">
        <v>464</v>
      </c>
      <c r="V128" s="6" t="s">
        <v>512</v>
      </c>
      <c r="W128" s="7" t="s">
        <v>488</v>
      </c>
    </row>
    <row r="129" spans="1:23" outlineLevel="1" x14ac:dyDescent="0.2">
      <c r="A129" s="11" t="s">
        <v>725</v>
      </c>
      <c r="B129" s="6"/>
      <c r="C129" s="6">
        <f>SUBTOTAL(3,C128:C128)</f>
        <v>1</v>
      </c>
      <c r="D129" s="6"/>
      <c r="E129" s="7"/>
      <c r="F129" s="10"/>
      <c r="G129" s="6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9"/>
      <c r="S129" s="9"/>
      <c r="T129" s="10"/>
      <c r="U129" s="6"/>
      <c r="V129" s="6"/>
      <c r="W129" s="7"/>
    </row>
    <row r="130" spans="1:23" outlineLevel="2" x14ac:dyDescent="0.2">
      <c r="A130" s="6">
        <v>1945</v>
      </c>
      <c r="B130" s="6" t="s">
        <v>281</v>
      </c>
      <c r="C130" s="6" t="s">
        <v>117</v>
      </c>
      <c r="D130" s="6" t="s">
        <v>503</v>
      </c>
      <c r="E130" s="7" t="s">
        <v>479</v>
      </c>
      <c r="F130" s="10">
        <v>0.63414634146341464</v>
      </c>
      <c r="G130" s="6" t="s">
        <v>124</v>
      </c>
      <c r="H130" s="7">
        <v>14</v>
      </c>
      <c r="I130" s="7">
        <v>12</v>
      </c>
      <c r="J130" s="7">
        <v>6</v>
      </c>
      <c r="K130" s="7">
        <v>1</v>
      </c>
      <c r="L130" s="7">
        <v>6</v>
      </c>
      <c r="M130" s="7">
        <v>2</v>
      </c>
      <c r="N130" s="7"/>
      <c r="O130" s="7"/>
      <c r="P130" s="7"/>
      <c r="Q130" s="7"/>
      <c r="R130" s="9">
        <f>SUM(H130,J130,L130,N130,P130)</f>
        <v>26</v>
      </c>
      <c r="S130" s="9">
        <f>SUM(I130,K130,M130,O130,Q130)</f>
        <v>15</v>
      </c>
      <c r="T130" s="10">
        <f>R130/(R130+S130)</f>
        <v>0.63414634146341464</v>
      </c>
      <c r="U130" s="6" t="s">
        <v>122</v>
      </c>
      <c r="V130" s="6" t="s">
        <v>503</v>
      </c>
      <c r="W130" s="7" t="s">
        <v>479</v>
      </c>
    </row>
    <row r="131" spans="1:23" outlineLevel="1" x14ac:dyDescent="0.2">
      <c r="A131" s="11" t="s">
        <v>726</v>
      </c>
      <c r="B131" s="6"/>
      <c r="C131" s="6">
        <f>SUBTOTAL(3,C130:C130)</f>
        <v>1</v>
      </c>
      <c r="D131" s="6"/>
      <c r="E131" s="7"/>
      <c r="F131" s="10"/>
      <c r="G131" s="6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9"/>
      <c r="S131" s="9"/>
      <c r="T131" s="10"/>
      <c r="U131" s="6"/>
      <c r="V131" s="6"/>
      <c r="W131" s="7"/>
    </row>
    <row r="132" spans="1:23" outlineLevel="2" x14ac:dyDescent="0.2">
      <c r="A132" s="6">
        <v>1944</v>
      </c>
      <c r="B132" s="6" t="s">
        <v>281</v>
      </c>
      <c r="C132" s="6" t="s">
        <v>117</v>
      </c>
      <c r="D132" s="6" t="s">
        <v>503</v>
      </c>
      <c r="E132" s="7" t="s">
        <v>479</v>
      </c>
      <c r="F132" s="10">
        <v>0.56756756756756754</v>
      </c>
      <c r="G132" s="6" t="s">
        <v>123</v>
      </c>
      <c r="H132" s="7">
        <v>6</v>
      </c>
      <c r="I132" s="7">
        <v>4</v>
      </c>
      <c r="J132" s="7">
        <v>3</v>
      </c>
      <c r="K132" s="7">
        <v>6</v>
      </c>
      <c r="L132" s="7">
        <v>6</v>
      </c>
      <c r="M132" s="7">
        <v>3</v>
      </c>
      <c r="N132" s="7">
        <v>6</v>
      </c>
      <c r="O132" s="7">
        <v>3</v>
      </c>
      <c r="P132" s="7"/>
      <c r="Q132" s="7"/>
      <c r="R132" s="9">
        <f>SUM(H132,J132,L132,N132,P132)</f>
        <v>21</v>
      </c>
      <c r="S132" s="9">
        <f>SUM(I132,K132,M132,O132,Q132)</f>
        <v>16</v>
      </c>
      <c r="T132" s="10">
        <f>R132/(R132+S132)</f>
        <v>0.56756756756756754</v>
      </c>
      <c r="U132" s="6" t="s">
        <v>122</v>
      </c>
      <c r="V132" s="6" t="s">
        <v>503</v>
      </c>
      <c r="W132" s="7" t="s">
        <v>479</v>
      </c>
    </row>
    <row r="133" spans="1:23" outlineLevel="1" x14ac:dyDescent="0.2">
      <c r="A133" s="11" t="s">
        <v>727</v>
      </c>
      <c r="B133" s="6"/>
      <c r="C133" s="6">
        <f>SUBTOTAL(3,C132:C132)</f>
        <v>1</v>
      </c>
      <c r="D133" s="6"/>
      <c r="E133" s="7"/>
      <c r="F133" s="10"/>
      <c r="G133" s="6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9"/>
      <c r="S133" s="9"/>
      <c r="T133" s="10"/>
      <c r="U133" s="6"/>
      <c r="V133" s="6"/>
      <c r="W133" s="7"/>
    </row>
    <row r="134" spans="1:23" outlineLevel="2" x14ac:dyDescent="0.2">
      <c r="A134" s="6">
        <v>1952</v>
      </c>
      <c r="B134" s="6" t="s">
        <v>281</v>
      </c>
      <c r="C134" s="6" t="s">
        <v>135</v>
      </c>
      <c r="D134" s="6" t="s">
        <v>523</v>
      </c>
      <c r="E134" s="7" t="s">
        <v>499</v>
      </c>
      <c r="F134" s="10">
        <v>0.75</v>
      </c>
      <c r="G134" s="6" t="s">
        <v>139</v>
      </c>
      <c r="H134" s="7">
        <v>6</v>
      </c>
      <c r="I134" s="7">
        <v>1</v>
      </c>
      <c r="J134" s="7">
        <v>6</v>
      </c>
      <c r="K134" s="7">
        <v>2</v>
      </c>
      <c r="L134" s="7">
        <v>6</v>
      </c>
      <c r="M134" s="7">
        <v>3</v>
      </c>
      <c r="N134" s="7"/>
      <c r="O134" s="7"/>
      <c r="P134" s="7"/>
      <c r="Q134" s="7"/>
      <c r="R134" s="9">
        <f>SUM(H134,J134,L134,N134,P134)</f>
        <v>18</v>
      </c>
      <c r="S134" s="9">
        <f>SUM(I134,K134,M134,O134,Q134)</f>
        <v>6</v>
      </c>
      <c r="T134" s="10">
        <f>R134/(R134+S134)</f>
        <v>0.75</v>
      </c>
      <c r="U134" s="6" t="s">
        <v>138</v>
      </c>
      <c r="V134" s="6" t="s">
        <v>503</v>
      </c>
      <c r="W134" s="7" t="s">
        <v>479</v>
      </c>
    </row>
    <row r="135" spans="1:23" outlineLevel="1" x14ac:dyDescent="0.2">
      <c r="A135" s="11" t="s">
        <v>728</v>
      </c>
      <c r="B135" s="6"/>
      <c r="C135" s="6">
        <f>SUBTOTAL(3,C134:C134)</f>
        <v>1</v>
      </c>
      <c r="D135" s="6"/>
      <c r="E135" s="7"/>
      <c r="F135" s="10"/>
      <c r="G135" s="6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9"/>
      <c r="S135" s="9"/>
      <c r="T135" s="10"/>
      <c r="U135" s="6"/>
      <c r="V135" s="6"/>
      <c r="W135" s="7"/>
    </row>
    <row r="136" spans="1:23" outlineLevel="2" x14ac:dyDescent="0.2">
      <c r="A136" s="6">
        <v>1951</v>
      </c>
      <c r="B136" s="6" t="s">
        <v>281</v>
      </c>
      <c r="C136" s="6" t="s">
        <v>135</v>
      </c>
      <c r="D136" s="6" t="s">
        <v>523</v>
      </c>
      <c r="E136" s="7" t="s">
        <v>499</v>
      </c>
      <c r="F136" s="10">
        <v>0.75</v>
      </c>
      <c r="G136" s="6" t="s">
        <v>137</v>
      </c>
      <c r="H136" s="7">
        <v>6</v>
      </c>
      <c r="I136" s="7">
        <v>4</v>
      </c>
      <c r="J136" s="7">
        <v>6</v>
      </c>
      <c r="K136" s="7">
        <v>1</v>
      </c>
      <c r="L136" s="7">
        <v>6</v>
      </c>
      <c r="M136" s="7">
        <v>1</v>
      </c>
      <c r="N136" s="7"/>
      <c r="O136" s="7"/>
      <c r="P136" s="7"/>
      <c r="Q136" s="7"/>
      <c r="R136" s="9">
        <f>SUM(H136,J136,L136,N136,P136)</f>
        <v>18</v>
      </c>
      <c r="S136" s="9">
        <f>SUM(I136,K136,M136,O136,Q136)</f>
        <v>6</v>
      </c>
      <c r="T136" s="10">
        <f>R136/(R136+S136)</f>
        <v>0.75</v>
      </c>
      <c r="U136" s="6" t="s">
        <v>136</v>
      </c>
      <c r="V136" s="6" t="s">
        <v>503</v>
      </c>
      <c r="W136" s="7" t="s">
        <v>479</v>
      </c>
    </row>
    <row r="137" spans="1:23" outlineLevel="1" x14ac:dyDescent="0.2">
      <c r="A137" s="11" t="s">
        <v>729</v>
      </c>
      <c r="B137" s="6"/>
      <c r="C137" s="6">
        <f>SUBTOTAL(3,C136:C136)</f>
        <v>1</v>
      </c>
      <c r="D137" s="6"/>
      <c r="E137" s="7"/>
      <c r="F137" s="10"/>
      <c r="G137" s="6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9"/>
      <c r="S137" s="9"/>
      <c r="T137" s="10"/>
      <c r="U137" s="6"/>
      <c r="V137" s="6"/>
      <c r="W137" s="7"/>
    </row>
    <row r="138" spans="1:23" outlineLevel="2" x14ac:dyDescent="0.2">
      <c r="A138" s="6">
        <v>1936</v>
      </c>
      <c r="B138" s="6" t="s">
        <v>281</v>
      </c>
      <c r="C138" s="6" t="s">
        <v>96</v>
      </c>
      <c r="D138" s="6" t="s">
        <v>514</v>
      </c>
      <c r="E138" s="7" t="s">
        <v>490</v>
      </c>
      <c r="F138" s="10">
        <v>0.49090909090909091</v>
      </c>
      <c r="G138" s="6" t="s">
        <v>104</v>
      </c>
      <c r="H138" s="7">
        <v>2</v>
      </c>
      <c r="I138" s="7">
        <v>6</v>
      </c>
      <c r="J138" s="7">
        <v>6</v>
      </c>
      <c r="K138" s="7">
        <v>2</v>
      </c>
      <c r="L138" s="7">
        <v>8</v>
      </c>
      <c r="M138" s="7">
        <v>6</v>
      </c>
      <c r="N138" s="7">
        <v>1</v>
      </c>
      <c r="O138" s="7">
        <v>6</v>
      </c>
      <c r="P138" s="7">
        <v>10</v>
      </c>
      <c r="Q138" s="7">
        <v>8</v>
      </c>
      <c r="R138" s="9">
        <f>SUM(H138,J138,L138,N138,P138)</f>
        <v>27</v>
      </c>
      <c r="S138" s="9">
        <f>SUM(I138,K138,M138,O138,Q138)</f>
        <v>28</v>
      </c>
      <c r="T138" s="10">
        <f>R138/(R138+S138)</f>
        <v>0.49090909090909091</v>
      </c>
      <c r="U138" s="6" t="s">
        <v>103</v>
      </c>
      <c r="V138" s="6" t="s">
        <v>503</v>
      </c>
      <c r="W138" s="7" t="s">
        <v>479</v>
      </c>
    </row>
    <row r="139" spans="1:23" outlineLevel="1" x14ac:dyDescent="0.2">
      <c r="A139" s="11" t="s">
        <v>673</v>
      </c>
      <c r="B139" s="6"/>
      <c r="C139" s="6">
        <f>SUBTOTAL(3,C138:C138)</f>
        <v>1</v>
      </c>
      <c r="D139" s="6"/>
      <c r="E139" s="7"/>
      <c r="F139" s="10"/>
      <c r="G139" s="6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9"/>
      <c r="S139" s="9"/>
      <c r="T139" s="10"/>
      <c r="U139" s="6"/>
      <c r="V139" s="6"/>
      <c r="W139" s="7"/>
    </row>
    <row r="140" spans="1:23" outlineLevel="2" x14ac:dyDescent="0.2">
      <c r="A140" s="6">
        <v>1934</v>
      </c>
      <c r="B140" s="6" t="s">
        <v>281</v>
      </c>
      <c r="C140" s="6" t="s">
        <v>96</v>
      </c>
      <c r="D140" s="6" t="s">
        <v>514</v>
      </c>
      <c r="E140" s="7" t="s">
        <v>490</v>
      </c>
      <c r="F140" s="10">
        <v>0.48979591836734693</v>
      </c>
      <c r="G140" s="6" t="s">
        <v>100</v>
      </c>
      <c r="H140" s="7">
        <v>6</v>
      </c>
      <c r="I140" s="7">
        <v>4</v>
      </c>
      <c r="J140" s="7">
        <v>6</v>
      </c>
      <c r="K140" s="7">
        <v>3</v>
      </c>
      <c r="L140" s="7">
        <v>3</v>
      </c>
      <c r="M140" s="7">
        <v>6</v>
      </c>
      <c r="N140" s="7">
        <v>1</v>
      </c>
      <c r="O140" s="7">
        <v>6</v>
      </c>
      <c r="P140" s="7">
        <v>8</v>
      </c>
      <c r="Q140" s="7">
        <v>6</v>
      </c>
      <c r="R140" s="9">
        <f>SUM(H140,J140,L140,N140,P140)</f>
        <v>24</v>
      </c>
      <c r="S140" s="9">
        <f>SUM(I140,K140,M140,O140,Q140)</f>
        <v>25</v>
      </c>
      <c r="T140" s="10">
        <f>R140/(R140+S140)</f>
        <v>0.48979591836734693</v>
      </c>
      <c r="U140" s="6" t="s">
        <v>99</v>
      </c>
      <c r="V140" s="6" t="s">
        <v>503</v>
      </c>
      <c r="W140" s="7" t="s">
        <v>479</v>
      </c>
    </row>
    <row r="141" spans="1:23" outlineLevel="1" x14ac:dyDescent="0.2">
      <c r="A141" s="11" t="s">
        <v>730</v>
      </c>
      <c r="B141" s="6"/>
      <c r="C141" s="6">
        <f>SUBTOTAL(3,C140:C140)</f>
        <v>1</v>
      </c>
      <c r="D141" s="6"/>
      <c r="E141" s="7"/>
      <c r="F141" s="10"/>
      <c r="G141" s="6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9"/>
      <c r="S141" s="9"/>
      <c r="T141" s="10"/>
      <c r="U141" s="6"/>
      <c r="V141" s="6"/>
      <c r="W141" s="7"/>
    </row>
    <row r="142" spans="1:23" outlineLevel="2" x14ac:dyDescent="0.2">
      <c r="A142" s="6">
        <v>1933</v>
      </c>
      <c r="B142" s="6" t="s">
        <v>281</v>
      </c>
      <c r="C142" s="6" t="s">
        <v>96</v>
      </c>
      <c r="D142" s="6" t="s">
        <v>514</v>
      </c>
      <c r="E142" s="7" t="s">
        <v>490</v>
      </c>
      <c r="F142" s="10">
        <v>0.5892857142857143</v>
      </c>
      <c r="G142" s="6" t="s">
        <v>98</v>
      </c>
      <c r="H142" s="7">
        <v>6</v>
      </c>
      <c r="I142" s="7">
        <v>3</v>
      </c>
      <c r="J142" s="7">
        <v>11</v>
      </c>
      <c r="K142" s="7">
        <v>13</v>
      </c>
      <c r="L142" s="7">
        <v>4</v>
      </c>
      <c r="M142" s="7">
        <v>6</v>
      </c>
      <c r="N142" s="7">
        <v>6</v>
      </c>
      <c r="O142" s="7">
        <v>0</v>
      </c>
      <c r="P142" s="7">
        <v>6</v>
      </c>
      <c r="Q142" s="7">
        <v>1</v>
      </c>
      <c r="R142" s="9">
        <f>SUM(H142,J142,L142,N142,P142)</f>
        <v>33</v>
      </c>
      <c r="S142" s="9">
        <f>SUM(I142,K142,M142,O142,Q142)</f>
        <v>23</v>
      </c>
      <c r="T142" s="10">
        <f>R142/(R142+S142)</f>
        <v>0.5892857142857143</v>
      </c>
      <c r="U142" s="6" t="s">
        <v>97</v>
      </c>
      <c r="V142" s="6" t="s">
        <v>523</v>
      </c>
      <c r="W142" s="7" t="s">
        <v>499</v>
      </c>
    </row>
    <row r="143" spans="1:23" outlineLevel="1" x14ac:dyDescent="0.2">
      <c r="A143" s="11" t="s">
        <v>731</v>
      </c>
      <c r="B143" s="6"/>
      <c r="C143" s="6">
        <f>SUBTOTAL(3,C142:C142)</f>
        <v>1</v>
      </c>
      <c r="D143" s="6"/>
      <c r="E143" s="7"/>
      <c r="F143" s="10"/>
      <c r="G143" s="6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9"/>
      <c r="S143" s="9"/>
      <c r="T143" s="10"/>
      <c r="U143" s="6"/>
      <c r="V143" s="6"/>
      <c r="W143" s="7"/>
    </row>
    <row r="144" spans="1:23" outlineLevel="2" x14ac:dyDescent="0.2">
      <c r="A144" s="6">
        <v>1966</v>
      </c>
      <c r="B144" s="6" t="s">
        <v>281</v>
      </c>
      <c r="C144" s="6" t="s">
        <v>163</v>
      </c>
      <c r="D144" s="6" t="s">
        <v>523</v>
      </c>
      <c r="E144" s="7" t="s">
        <v>499</v>
      </c>
      <c r="F144" s="10">
        <v>0.5490196078431373</v>
      </c>
      <c r="G144" s="6" t="s">
        <v>168</v>
      </c>
      <c r="H144" s="7">
        <v>4</v>
      </c>
      <c r="I144" s="7">
        <v>6</v>
      </c>
      <c r="J144" s="7">
        <v>12</v>
      </c>
      <c r="K144" s="7">
        <v>10</v>
      </c>
      <c r="L144" s="7">
        <v>6</v>
      </c>
      <c r="M144" s="7">
        <v>3</v>
      </c>
      <c r="N144" s="7">
        <v>6</v>
      </c>
      <c r="O144" s="7">
        <v>4</v>
      </c>
      <c r="P144" s="7"/>
      <c r="Q144" s="7"/>
      <c r="R144" s="9">
        <f>SUM(H144,J144,L144,N144,P144)</f>
        <v>28</v>
      </c>
      <c r="S144" s="9">
        <f>SUM(I144,K144,M144,O144,Q144)</f>
        <v>23</v>
      </c>
      <c r="T144" s="10">
        <f>R144/(R144+S144)</f>
        <v>0.5490196078431373</v>
      </c>
      <c r="U144" s="6" t="s">
        <v>167</v>
      </c>
      <c r="V144" s="6" t="s">
        <v>523</v>
      </c>
      <c r="W144" s="7" t="s">
        <v>499</v>
      </c>
    </row>
    <row r="145" spans="1:23" outlineLevel="1" x14ac:dyDescent="0.2">
      <c r="A145" s="11" t="s">
        <v>732</v>
      </c>
      <c r="B145" s="6"/>
      <c r="C145" s="6">
        <f>SUBTOTAL(3,C144:C144)</f>
        <v>1</v>
      </c>
      <c r="D145" s="6"/>
      <c r="E145" s="7"/>
      <c r="F145" s="10"/>
      <c r="G145" s="6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9"/>
      <c r="S145" s="9"/>
      <c r="T145" s="10"/>
      <c r="U145" s="6"/>
      <c r="V145" s="6"/>
      <c r="W145" s="7"/>
    </row>
    <row r="146" spans="1:23" outlineLevel="2" x14ac:dyDescent="0.2">
      <c r="A146" s="6">
        <v>1895</v>
      </c>
      <c r="B146" s="6" t="s">
        <v>281</v>
      </c>
      <c r="C146" s="6" t="s">
        <v>25</v>
      </c>
      <c r="D146" s="6" t="s">
        <v>503</v>
      </c>
      <c r="E146" s="7" t="s">
        <v>479</v>
      </c>
      <c r="F146" s="10">
        <v>0.66666666666666663</v>
      </c>
      <c r="G146" s="6" t="s">
        <v>31</v>
      </c>
      <c r="H146" s="7">
        <v>6</v>
      </c>
      <c r="I146" s="7">
        <v>3</v>
      </c>
      <c r="J146" s="7">
        <v>6</v>
      </c>
      <c r="K146" s="7">
        <v>2</v>
      </c>
      <c r="L146" s="7">
        <v>6</v>
      </c>
      <c r="M146" s="7">
        <v>4</v>
      </c>
      <c r="N146" s="7"/>
      <c r="O146" s="7"/>
      <c r="P146" s="7"/>
      <c r="Q146" s="7"/>
      <c r="R146" s="9">
        <f>SUM(H146,J146,L146,N146,P146)</f>
        <v>18</v>
      </c>
      <c r="S146" s="9">
        <f>SUM(I146,K146,M146,O146,Q146)</f>
        <v>9</v>
      </c>
      <c r="T146" s="10">
        <f>R146/(R146+S146)</f>
        <v>0.66666666666666663</v>
      </c>
      <c r="U146" s="6" t="s">
        <v>27</v>
      </c>
      <c r="V146" s="6" t="s">
        <v>503</v>
      </c>
      <c r="W146" s="7" t="s">
        <v>479</v>
      </c>
    </row>
    <row r="147" spans="1:23" outlineLevel="1" x14ac:dyDescent="0.2">
      <c r="A147" s="11" t="s">
        <v>733</v>
      </c>
      <c r="B147" s="6"/>
      <c r="C147" s="6">
        <f>SUBTOTAL(3,C146:C146)</f>
        <v>1</v>
      </c>
      <c r="D147" s="6"/>
      <c r="E147" s="7"/>
      <c r="F147" s="10"/>
      <c r="G147" s="6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9"/>
      <c r="S147" s="9"/>
      <c r="T147" s="10"/>
      <c r="U147" s="6"/>
      <c r="V147" s="6"/>
      <c r="W147" s="7"/>
    </row>
    <row r="148" spans="1:23" outlineLevel="2" x14ac:dyDescent="0.2">
      <c r="A148" s="6">
        <v>1990</v>
      </c>
      <c r="B148" s="6" t="s">
        <v>477</v>
      </c>
      <c r="C148" s="6" t="s">
        <v>430</v>
      </c>
      <c r="D148" s="6" t="s">
        <v>524</v>
      </c>
      <c r="E148" s="7" t="s">
        <v>500</v>
      </c>
      <c r="F148" s="10">
        <v>0.61904761904761907</v>
      </c>
      <c r="G148" s="6" t="s">
        <v>433</v>
      </c>
      <c r="H148" s="7">
        <v>6</v>
      </c>
      <c r="I148" s="7">
        <v>2</v>
      </c>
      <c r="J148" s="7">
        <v>7</v>
      </c>
      <c r="K148" s="7">
        <v>6</v>
      </c>
      <c r="L148" s="7"/>
      <c r="M148" s="7"/>
      <c r="N148" s="7"/>
      <c r="O148" s="7"/>
      <c r="P148" s="7"/>
      <c r="Q148" s="7"/>
      <c r="R148" s="9">
        <f>SUM(H148,J148,L148,N148,P148)</f>
        <v>13</v>
      </c>
      <c r="S148" s="9">
        <f>SUM(I148,K148,M148,O148,Q148)</f>
        <v>8</v>
      </c>
      <c r="T148" s="10">
        <f>R148/(R148+S148)</f>
        <v>0.61904761904761907</v>
      </c>
      <c r="U148" s="6" t="s">
        <v>428</v>
      </c>
      <c r="V148" s="6" t="s">
        <v>513</v>
      </c>
      <c r="W148" s="7" t="s">
        <v>489</v>
      </c>
    </row>
    <row r="149" spans="1:23" outlineLevel="1" x14ac:dyDescent="0.2">
      <c r="A149" s="11" t="s">
        <v>734</v>
      </c>
      <c r="B149" s="6"/>
      <c r="C149" s="6">
        <f>SUBTOTAL(3,C148:C148)</f>
        <v>1</v>
      </c>
      <c r="D149" s="6"/>
      <c r="E149" s="7"/>
      <c r="F149" s="10"/>
      <c r="G149" s="6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9"/>
      <c r="S149" s="9"/>
      <c r="T149" s="10"/>
      <c r="U149" s="6"/>
      <c r="V149" s="6"/>
      <c r="W149" s="7"/>
    </row>
    <row r="150" spans="1:23" outlineLevel="2" x14ac:dyDescent="0.2">
      <c r="A150" s="6">
        <v>1977</v>
      </c>
      <c r="B150" s="6" t="s">
        <v>281</v>
      </c>
      <c r="C150" s="6" t="s">
        <v>188</v>
      </c>
      <c r="D150" s="6" t="s">
        <v>524</v>
      </c>
      <c r="E150" s="7" t="s">
        <v>500</v>
      </c>
      <c r="F150" s="10">
        <v>0.58333333333333337</v>
      </c>
      <c r="G150" s="6" t="s">
        <v>189</v>
      </c>
      <c r="H150" s="7">
        <v>2</v>
      </c>
      <c r="I150" s="7">
        <v>6</v>
      </c>
      <c r="J150" s="7">
        <v>6</v>
      </c>
      <c r="K150" s="7">
        <v>3</v>
      </c>
      <c r="L150" s="7">
        <v>7</v>
      </c>
      <c r="M150" s="7">
        <v>6</v>
      </c>
      <c r="N150" s="7">
        <v>6</v>
      </c>
      <c r="O150" s="7">
        <v>0</v>
      </c>
      <c r="P150" s="7"/>
      <c r="Q150" s="7"/>
      <c r="R150" s="9">
        <f>SUM(H150,J150,L150,N150,P150)</f>
        <v>21</v>
      </c>
      <c r="S150" s="9">
        <f>SUM(I150,K150,M150,O150,Q150)</f>
        <v>15</v>
      </c>
      <c r="T150" s="10">
        <f>R150/(R150+S150)</f>
        <v>0.58333333333333337</v>
      </c>
      <c r="U150" s="6" t="s">
        <v>182</v>
      </c>
      <c r="V150" s="6" t="s">
        <v>503</v>
      </c>
      <c r="W150" s="7" t="s">
        <v>479</v>
      </c>
    </row>
    <row r="151" spans="1:23" outlineLevel="1" x14ac:dyDescent="0.2">
      <c r="A151" s="11" t="s">
        <v>708</v>
      </c>
      <c r="B151" s="6"/>
      <c r="C151" s="6">
        <f>SUBTOTAL(3,C150:C150)</f>
        <v>1</v>
      </c>
      <c r="D151" s="6"/>
      <c r="E151" s="7"/>
      <c r="F151" s="10"/>
      <c r="G151" s="6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9"/>
      <c r="S151" s="9"/>
      <c r="T151" s="10"/>
      <c r="U151" s="6"/>
      <c r="V151" s="6"/>
      <c r="W151" s="7"/>
    </row>
    <row r="152" spans="1:23" outlineLevel="2" x14ac:dyDescent="0.2">
      <c r="A152" s="6">
        <v>1985</v>
      </c>
      <c r="B152" s="6" t="s">
        <v>477</v>
      </c>
      <c r="C152" s="6" t="s">
        <v>420</v>
      </c>
      <c r="D152" s="6" t="s">
        <v>504</v>
      </c>
      <c r="E152" s="7" t="s">
        <v>480</v>
      </c>
      <c r="F152" s="10">
        <v>0.45454545454545453</v>
      </c>
      <c r="G152" s="6" t="s">
        <v>426</v>
      </c>
      <c r="H152" s="7">
        <v>7</v>
      </c>
      <c r="I152" s="7">
        <v>6</v>
      </c>
      <c r="J152" s="7">
        <v>1</v>
      </c>
      <c r="K152" s="7">
        <v>6</v>
      </c>
      <c r="L152" s="7">
        <v>7</v>
      </c>
      <c r="M152" s="7">
        <v>6</v>
      </c>
      <c r="N152" s="7"/>
      <c r="O152" s="7"/>
      <c r="P152" s="7"/>
      <c r="Q152" s="7"/>
      <c r="R152" s="9">
        <f>SUM(H152,J152,L152,N152,P152)</f>
        <v>15</v>
      </c>
      <c r="S152" s="9">
        <f>SUM(I152,K152,M152,O152,Q152)</f>
        <v>18</v>
      </c>
      <c r="T152" s="10">
        <f>R152/(R152+S152)</f>
        <v>0.45454545454545453</v>
      </c>
      <c r="U152" s="6" t="s">
        <v>424</v>
      </c>
      <c r="V152" s="6" t="s">
        <v>503</v>
      </c>
      <c r="W152" s="7" t="s">
        <v>479</v>
      </c>
    </row>
    <row r="153" spans="1:23" outlineLevel="1" x14ac:dyDescent="0.2">
      <c r="A153" s="11" t="s">
        <v>735</v>
      </c>
      <c r="B153" s="6"/>
      <c r="C153" s="6">
        <f>SUBTOTAL(3,C152:C152)</f>
        <v>1</v>
      </c>
      <c r="D153" s="6"/>
      <c r="E153" s="7"/>
      <c r="F153" s="10"/>
      <c r="G153" s="6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9"/>
      <c r="S153" s="9"/>
      <c r="T153" s="10"/>
      <c r="U153" s="6"/>
      <c r="V153" s="6"/>
      <c r="W153" s="7"/>
    </row>
    <row r="154" spans="1:23" outlineLevel="2" x14ac:dyDescent="0.2">
      <c r="A154" s="6">
        <v>1919</v>
      </c>
      <c r="B154" s="6" t="s">
        <v>477</v>
      </c>
      <c r="C154" s="6" t="s">
        <v>324</v>
      </c>
      <c r="D154" s="6" t="s">
        <v>503</v>
      </c>
      <c r="E154" s="7" t="s">
        <v>479</v>
      </c>
      <c r="F154" s="10">
        <v>0.8</v>
      </c>
      <c r="G154" s="6" t="s">
        <v>315</v>
      </c>
      <c r="H154" s="7">
        <v>6</v>
      </c>
      <c r="I154" s="7">
        <v>1</v>
      </c>
      <c r="J154" s="7">
        <v>6</v>
      </c>
      <c r="K154" s="7">
        <v>2</v>
      </c>
      <c r="L154" s="7"/>
      <c r="M154" s="7"/>
      <c r="N154" s="7"/>
      <c r="O154" s="7"/>
      <c r="P154" s="7"/>
      <c r="Q154" s="7"/>
      <c r="R154" s="9">
        <f>SUM(H154,J154,L154,N154,P154)</f>
        <v>12</v>
      </c>
      <c r="S154" s="9">
        <f>SUM(I154,K154,M154,O154,Q154)</f>
        <v>3</v>
      </c>
      <c r="T154" s="10">
        <f>R154/(R154+S154)</f>
        <v>0.8</v>
      </c>
      <c r="U154" s="6" t="s">
        <v>340</v>
      </c>
      <c r="V154" s="6" t="s">
        <v>503</v>
      </c>
      <c r="W154" s="7" t="s">
        <v>479</v>
      </c>
    </row>
    <row r="155" spans="1:23" outlineLevel="1" x14ac:dyDescent="0.2">
      <c r="A155" s="11" t="s">
        <v>690</v>
      </c>
      <c r="B155" s="6"/>
      <c r="C155" s="6">
        <f>SUBTOTAL(3,C154:C154)</f>
        <v>1</v>
      </c>
      <c r="D155" s="6"/>
      <c r="E155" s="7"/>
      <c r="F155" s="10"/>
      <c r="G155" s="6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9"/>
      <c r="S155" s="9"/>
      <c r="T155" s="10"/>
      <c r="U155" s="6"/>
      <c r="V155" s="6"/>
      <c r="W155" s="7"/>
    </row>
    <row r="156" spans="1:23" outlineLevel="2" x14ac:dyDescent="0.2">
      <c r="A156" s="6">
        <v>1911</v>
      </c>
      <c r="B156" s="6" t="s">
        <v>477</v>
      </c>
      <c r="C156" s="6" t="s">
        <v>324</v>
      </c>
      <c r="D156" s="6" t="s">
        <v>503</v>
      </c>
      <c r="E156" s="7" t="s">
        <v>479</v>
      </c>
      <c r="F156" s="10">
        <v>0.56097560975609762</v>
      </c>
      <c r="G156" s="6" t="s">
        <v>329</v>
      </c>
      <c r="H156" s="7">
        <v>8</v>
      </c>
      <c r="I156" s="7">
        <v>10</v>
      </c>
      <c r="J156" s="7">
        <v>6</v>
      </c>
      <c r="K156" s="7">
        <v>1</v>
      </c>
      <c r="L156" s="7">
        <v>9</v>
      </c>
      <c r="M156" s="7">
        <v>7</v>
      </c>
      <c r="N156" s="7"/>
      <c r="O156" s="7"/>
      <c r="P156" s="7"/>
      <c r="Q156" s="7"/>
      <c r="R156" s="9">
        <f>SUM(H156,J156,L156,N156,P156)</f>
        <v>23</v>
      </c>
      <c r="S156" s="9">
        <f>SUM(I156,K156,M156,O156,Q156)</f>
        <v>18</v>
      </c>
      <c r="T156" s="10">
        <f>R156/(R156+S156)</f>
        <v>0.56097560975609762</v>
      </c>
      <c r="U156" s="6" t="s">
        <v>328</v>
      </c>
      <c r="V156" s="6" t="s">
        <v>503</v>
      </c>
      <c r="W156" s="7" t="s">
        <v>479</v>
      </c>
    </row>
    <row r="157" spans="1:23" outlineLevel="1" x14ac:dyDescent="0.2">
      <c r="A157" s="11" t="s">
        <v>736</v>
      </c>
      <c r="B157" s="6"/>
      <c r="C157" s="6">
        <f>SUBTOTAL(3,C156:C156)</f>
        <v>1</v>
      </c>
      <c r="D157" s="6"/>
      <c r="E157" s="7"/>
      <c r="F157" s="10"/>
      <c r="G157" s="6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9"/>
      <c r="S157" s="9"/>
      <c r="T157" s="10"/>
      <c r="U157" s="6"/>
      <c r="V157" s="6"/>
      <c r="W157" s="7"/>
    </row>
    <row r="158" spans="1:23" outlineLevel="2" x14ac:dyDescent="0.2">
      <c r="A158" s="6">
        <v>1910</v>
      </c>
      <c r="B158" s="6" t="s">
        <v>477</v>
      </c>
      <c r="C158" s="6" t="s">
        <v>324</v>
      </c>
      <c r="D158" s="6" t="s">
        <v>503</v>
      </c>
      <c r="E158" s="7" t="s">
        <v>479</v>
      </c>
      <c r="F158" s="10">
        <v>0.66666666666666663</v>
      </c>
      <c r="G158" s="6" t="s">
        <v>327</v>
      </c>
      <c r="H158" s="7">
        <v>6</v>
      </c>
      <c r="I158" s="7">
        <v>4</v>
      </c>
      <c r="J158" s="7">
        <v>6</v>
      </c>
      <c r="K158" s="7">
        <v>2</v>
      </c>
      <c r="L158" s="7"/>
      <c r="M158" s="7"/>
      <c r="N158" s="7"/>
      <c r="O158" s="7"/>
      <c r="P158" s="7"/>
      <c r="Q158" s="7"/>
      <c r="R158" s="9">
        <f>SUM(H158,J158,L158,N158,P158)</f>
        <v>12</v>
      </c>
      <c r="S158" s="9">
        <f>SUM(I158,K158,M158,O158,Q158)</f>
        <v>6</v>
      </c>
      <c r="T158" s="10">
        <f>R158/(R158+S158)</f>
        <v>0.66666666666666663</v>
      </c>
      <c r="U158" s="6" t="s">
        <v>326</v>
      </c>
      <c r="V158" s="6" t="s">
        <v>503</v>
      </c>
      <c r="W158" s="7" t="s">
        <v>479</v>
      </c>
    </row>
    <row r="159" spans="1:23" outlineLevel="1" x14ac:dyDescent="0.2">
      <c r="A159" s="11" t="s">
        <v>737</v>
      </c>
      <c r="B159" s="6"/>
      <c r="C159" s="6">
        <f>SUBTOTAL(3,C158:C158)</f>
        <v>1</v>
      </c>
      <c r="D159" s="6"/>
      <c r="E159" s="7"/>
      <c r="F159" s="10"/>
      <c r="G159" s="6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9"/>
      <c r="S159" s="9"/>
      <c r="T159" s="10"/>
      <c r="U159" s="6"/>
      <c r="V159" s="6"/>
      <c r="W159" s="7"/>
    </row>
    <row r="160" spans="1:23" outlineLevel="2" x14ac:dyDescent="0.2">
      <c r="A160" s="6">
        <v>1909</v>
      </c>
      <c r="B160" s="6" t="s">
        <v>477</v>
      </c>
      <c r="C160" s="6" t="s">
        <v>324</v>
      </c>
      <c r="D160" s="6" t="s">
        <v>503</v>
      </c>
      <c r="E160" s="7" t="s">
        <v>479</v>
      </c>
      <c r="F160" s="10">
        <v>0.92307692307692313</v>
      </c>
      <c r="G160" s="6" t="s">
        <v>325</v>
      </c>
      <c r="H160" s="7">
        <v>6</v>
      </c>
      <c r="I160" s="7">
        <v>0</v>
      </c>
      <c r="J160" s="7">
        <v>6</v>
      </c>
      <c r="K160" s="7">
        <v>1</v>
      </c>
      <c r="L160" s="7"/>
      <c r="M160" s="7"/>
      <c r="N160" s="7"/>
      <c r="O160" s="7"/>
      <c r="P160" s="7"/>
      <c r="Q160" s="7"/>
      <c r="R160" s="9">
        <f>SUM(H160,J160,L160,N160,P160)</f>
        <v>12</v>
      </c>
      <c r="S160" s="9">
        <f>SUM(I160,K160,M160,O160,Q160)</f>
        <v>1</v>
      </c>
      <c r="T160" s="10">
        <f>R160/(R160+S160)</f>
        <v>0.92307692307692313</v>
      </c>
      <c r="U160" s="6" t="s">
        <v>318</v>
      </c>
      <c r="V160" s="6" t="s">
        <v>503</v>
      </c>
      <c r="W160" s="7" t="s">
        <v>479</v>
      </c>
    </row>
    <row r="161" spans="1:23" outlineLevel="1" x14ac:dyDescent="0.2">
      <c r="A161" s="11" t="s">
        <v>738</v>
      </c>
      <c r="B161" s="6"/>
      <c r="C161" s="6">
        <f>SUBTOTAL(3,C160:C160)</f>
        <v>1</v>
      </c>
      <c r="D161" s="6"/>
      <c r="E161" s="7"/>
      <c r="F161" s="10"/>
      <c r="G161" s="6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9"/>
      <c r="S161" s="9"/>
      <c r="T161" s="10"/>
      <c r="U161" s="6"/>
      <c r="V161" s="6"/>
      <c r="W161" s="7"/>
    </row>
    <row r="162" spans="1:23" outlineLevel="2" x14ac:dyDescent="0.2">
      <c r="A162" s="6">
        <v>1894</v>
      </c>
      <c r="B162" s="6" t="s">
        <v>477</v>
      </c>
      <c r="C162" s="6" t="s">
        <v>298</v>
      </c>
      <c r="D162" s="6" t="s">
        <v>503</v>
      </c>
      <c r="E162" s="7" t="s">
        <v>479</v>
      </c>
      <c r="F162" s="10">
        <v>0.55555555555555558</v>
      </c>
      <c r="G162" s="6" t="s">
        <v>299</v>
      </c>
      <c r="H162" s="7">
        <v>7</v>
      </c>
      <c r="I162" s="7">
        <v>5</v>
      </c>
      <c r="J162" s="7">
        <v>3</v>
      </c>
      <c r="K162" s="7">
        <v>6</v>
      </c>
      <c r="L162" s="7">
        <v>6</v>
      </c>
      <c r="M162" s="7">
        <v>0</v>
      </c>
      <c r="N162" s="7">
        <v>3</v>
      </c>
      <c r="O162" s="7">
        <v>6</v>
      </c>
      <c r="P162" s="7">
        <v>6</v>
      </c>
      <c r="Q162" s="7">
        <v>3</v>
      </c>
      <c r="R162" s="9">
        <f>SUM(H162,J162,L162,N162,P162)</f>
        <v>25</v>
      </c>
      <c r="S162" s="9">
        <f>SUM(I162,K162,M162,O162,Q162)</f>
        <v>20</v>
      </c>
      <c r="T162" s="10">
        <f>R162/(R162+S162)</f>
        <v>0.55555555555555558</v>
      </c>
      <c r="U162" s="6" t="s">
        <v>295</v>
      </c>
      <c r="V162" s="6" t="s">
        <v>503</v>
      </c>
      <c r="W162" s="7" t="s">
        <v>479</v>
      </c>
    </row>
    <row r="163" spans="1:23" outlineLevel="1" x14ac:dyDescent="0.2">
      <c r="A163" s="11" t="s">
        <v>739</v>
      </c>
      <c r="B163" s="6"/>
      <c r="C163" s="6">
        <f>SUBTOTAL(3,C162:C162)</f>
        <v>1</v>
      </c>
      <c r="D163" s="6"/>
      <c r="E163" s="7"/>
      <c r="F163" s="10"/>
      <c r="G163" s="6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9"/>
      <c r="S163" s="9"/>
      <c r="T163" s="10"/>
      <c r="U163" s="6"/>
      <c r="V163" s="6"/>
      <c r="W163" s="7"/>
    </row>
    <row r="164" spans="1:23" outlineLevel="2" x14ac:dyDescent="0.2">
      <c r="A164" s="6">
        <v>1906</v>
      </c>
      <c r="B164" s="6" t="s">
        <v>477</v>
      </c>
      <c r="C164" s="6" t="s">
        <v>316</v>
      </c>
      <c r="D164" s="6" t="s">
        <v>503</v>
      </c>
      <c r="E164" s="7" t="s">
        <v>479</v>
      </c>
      <c r="F164" s="10">
        <v>0.63157894736842102</v>
      </c>
      <c r="G164" s="6" t="s">
        <v>319</v>
      </c>
      <c r="H164" s="7">
        <v>6</v>
      </c>
      <c r="I164" s="7">
        <v>4</v>
      </c>
      <c r="J164" s="7">
        <v>6</v>
      </c>
      <c r="K164" s="7">
        <v>3</v>
      </c>
      <c r="L164" s="7"/>
      <c r="M164" s="7"/>
      <c r="N164" s="7"/>
      <c r="O164" s="7"/>
      <c r="P164" s="7"/>
      <c r="Q164" s="7"/>
      <c r="R164" s="9">
        <f>SUM(H164,J164,L164,N164,P164)</f>
        <v>12</v>
      </c>
      <c r="S164" s="9">
        <f>SUM(I164,K164,M164,O164,Q164)</f>
        <v>7</v>
      </c>
      <c r="T164" s="10">
        <f>R164/(R164+S164)</f>
        <v>0.63157894736842102</v>
      </c>
      <c r="U164" s="6" t="s">
        <v>318</v>
      </c>
      <c r="V164" s="6" t="s">
        <v>503</v>
      </c>
      <c r="W164" s="7" t="s">
        <v>479</v>
      </c>
    </row>
    <row r="165" spans="1:23" outlineLevel="1" x14ac:dyDescent="0.2">
      <c r="A165" s="11" t="s">
        <v>740</v>
      </c>
      <c r="B165" s="6"/>
      <c r="C165" s="6">
        <f>SUBTOTAL(3,C164:C164)</f>
        <v>1</v>
      </c>
      <c r="D165" s="6"/>
      <c r="E165" s="7"/>
      <c r="F165" s="10"/>
      <c r="G165" s="6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9"/>
      <c r="S165" s="9"/>
      <c r="T165" s="10"/>
      <c r="U165" s="6"/>
      <c r="V165" s="6"/>
      <c r="W165" s="7"/>
    </row>
    <row r="166" spans="1:23" outlineLevel="2" x14ac:dyDescent="0.2">
      <c r="A166" s="6">
        <v>1935</v>
      </c>
      <c r="B166" s="6" t="s">
        <v>477</v>
      </c>
      <c r="C166" s="6" t="s">
        <v>352</v>
      </c>
      <c r="D166" s="6" t="s">
        <v>503</v>
      </c>
      <c r="E166" s="7" t="s">
        <v>479</v>
      </c>
      <c r="F166" s="10">
        <v>0.66666666666666663</v>
      </c>
      <c r="G166" s="6" t="s">
        <v>361</v>
      </c>
      <c r="H166" s="7">
        <v>6</v>
      </c>
      <c r="I166" s="7">
        <v>2</v>
      </c>
      <c r="J166" s="7">
        <v>6</v>
      </c>
      <c r="K166" s="7">
        <v>4</v>
      </c>
      <c r="L166" s="7"/>
      <c r="M166" s="7"/>
      <c r="N166" s="7"/>
      <c r="O166" s="7"/>
      <c r="P166" s="7"/>
      <c r="Q166" s="7"/>
      <c r="R166" s="9">
        <f>SUM(H166,J166,L166,N166,P166)</f>
        <v>12</v>
      </c>
      <c r="S166" s="9">
        <f>SUM(I166,K166,M166,O166,Q166)</f>
        <v>6</v>
      </c>
      <c r="T166" s="10">
        <f>R166/(R166+S166)</f>
        <v>0.66666666666666663</v>
      </c>
      <c r="U166" s="6" t="s">
        <v>360</v>
      </c>
      <c r="V166" s="6" t="s">
        <v>503</v>
      </c>
      <c r="W166" s="7" t="s">
        <v>479</v>
      </c>
    </row>
    <row r="167" spans="1:23" outlineLevel="1" x14ac:dyDescent="0.2">
      <c r="A167" s="11" t="s">
        <v>741</v>
      </c>
      <c r="B167" s="6"/>
      <c r="C167" s="6">
        <f>SUBTOTAL(3,C166:C166)</f>
        <v>1</v>
      </c>
      <c r="D167" s="6"/>
      <c r="E167" s="7"/>
      <c r="F167" s="10"/>
      <c r="G167" s="6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9"/>
      <c r="S167" s="9"/>
      <c r="T167" s="10"/>
      <c r="U167" s="6"/>
      <c r="V167" s="6"/>
      <c r="W167" s="7"/>
    </row>
    <row r="168" spans="1:23" outlineLevel="2" x14ac:dyDescent="0.2">
      <c r="A168" s="6">
        <v>1934</v>
      </c>
      <c r="B168" s="6" t="s">
        <v>477</v>
      </c>
      <c r="C168" s="6" t="s">
        <v>352</v>
      </c>
      <c r="D168" s="6" t="s">
        <v>503</v>
      </c>
      <c r="E168" s="7" t="s">
        <v>479</v>
      </c>
      <c r="F168" s="10">
        <v>0.70588235294117652</v>
      </c>
      <c r="G168" s="6" t="s">
        <v>351</v>
      </c>
      <c r="H168" s="7">
        <v>6</v>
      </c>
      <c r="I168" s="7">
        <v>1</v>
      </c>
      <c r="J168" s="7">
        <v>6</v>
      </c>
      <c r="K168" s="7">
        <v>4</v>
      </c>
      <c r="L168" s="7"/>
      <c r="M168" s="7"/>
      <c r="N168" s="7"/>
      <c r="O168" s="7"/>
      <c r="P168" s="7"/>
      <c r="Q168" s="7"/>
      <c r="R168" s="9">
        <f>SUM(H168,J168,L168,N168,P168)</f>
        <v>12</v>
      </c>
      <c r="S168" s="9">
        <f>SUM(I168,K168,M168,O168,Q168)</f>
        <v>5</v>
      </c>
      <c r="T168" s="10">
        <f>R168/(R168+S168)</f>
        <v>0.70588235294117652</v>
      </c>
      <c r="U168" s="6" t="s">
        <v>360</v>
      </c>
      <c r="V168" s="6" t="s">
        <v>503</v>
      </c>
      <c r="W168" s="7" t="s">
        <v>479</v>
      </c>
    </row>
    <row r="169" spans="1:23" outlineLevel="1" x14ac:dyDescent="0.2">
      <c r="A169" s="11" t="s">
        <v>730</v>
      </c>
      <c r="B169" s="6"/>
      <c r="C169" s="6">
        <f>SUBTOTAL(3,C168:C168)</f>
        <v>1</v>
      </c>
      <c r="D169" s="6"/>
      <c r="E169" s="7"/>
      <c r="F169" s="10"/>
      <c r="G169" s="6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9"/>
      <c r="S169" s="9"/>
      <c r="T169" s="10"/>
      <c r="U169" s="6"/>
      <c r="V169" s="6"/>
      <c r="W169" s="7"/>
    </row>
    <row r="170" spans="1:23" outlineLevel="2" x14ac:dyDescent="0.2">
      <c r="A170" s="6">
        <v>1933</v>
      </c>
      <c r="B170" s="6" t="s">
        <v>477</v>
      </c>
      <c r="C170" s="6" t="s">
        <v>352</v>
      </c>
      <c r="D170" s="6" t="s">
        <v>503</v>
      </c>
      <c r="E170" s="7" t="s">
        <v>479</v>
      </c>
      <c r="F170" s="10">
        <v>0.53846153846153844</v>
      </c>
      <c r="G170" s="6" t="s">
        <v>359</v>
      </c>
      <c r="H170" s="7">
        <v>8</v>
      </c>
      <c r="I170" s="7">
        <v>6</v>
      </c>
      <c r="J170" s="7">
        <v>3</v>
      </c>
      <c r="K170" s="7">
        <v>6</v>
      </c>
      <c r="L170" s="7">
        <v>3</v>
      </c>
      <c r="M170" s="7">
        <v>0</v>
      </c>
      <c r="N170" s="7"/>
      <c r="O170" s="7"/>
      <c r="P170" s="7"/>
      <c r="Q170" s="7"/>
      <c r="R170" s="9">
        <f>SUM(H170,J170,L170,N170,P170)</f>
        <v>14</v>
      </c>
      <c r="S170" s="9">
        <f>SUM(I170,K170,M170,O170,Q170)</f>
        <v>12</v>
      </c>
      <c r="T170" s="10">
        <f>R170/(R170+S170)</f>
        <v>0.53846153846153844</v>
      </c>
      <c r="U170" s="6" t="s">
        <v>358</v>
      </c>
      <c r="V170" s="6" t="s">
        <v>503</v>
      </c>
      <c r="W170" s="7" t="s">
        <v>479</v>
      </c>
    </row>
    <row r="171" spans="1:23" outlineLevel="1" x14ac:dyDescent="0.2">
      <c r="A171" s="11" t="s">
        <v>731</v>
      </c>
      <c r="B171" s="6"/>
      <c r="C171" s="6">
        <f>SUBTOTAL(3,C170:C170)</f>
        <v>1</v>
      </c>
      <c r="D171" s="6"/>
      <c r="E171" s="7"/>
      <c r="F171" s="10"/>
      <c r="G171" s="6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9"/>
      <c r="S171" s="9"/>
      <c r="T171" s="10"/>
      <c r="U171" s="6"/>
      <c r="V171" s="6"/>
      <c r="W171" s="7"/>
    </row>
    <row r="172" spans="1:23" outlineLevel="2" x14ac:dyDescent="0.2">
      <c r="A172" s="6">
        <v>1932</v>
      </c>
      <c r="B172" s="6" t="s">
        <v>477</v>
      </c>
      <c r="C172" s="6" t="s">
        <v>352</v>
      </c>
      <c r="D172" s="6" t="s">
        <v>503</v>
      </c>
      <c r="E172" s="7" t="s">
        <v>479</v>
      </c>
      <c r="F172" s="10">
        <v>0.75</v>
      </c>
      <c r="G172" s="6" t="s">
        <v>290</v>
      </c>
      <c r="H172" s="7">
        <v>6</v>
      </c>
      <c r="I172" s="7">
        <v>2</v>
      </c>
      <c r="J172" s="7">
        <v>6</v>
      </c>
      <c r="K172" s="7">
        <v>2</v>
      </c>
      <c r="L172" s="7"/>
      <c r="M172" s="7"/>
      <c r="N172" s="7"/>
      <c r="O172" s="7"/>
      <c r="P172" s="7"/>
      <c r="Q172" s="7"/>
      <c r="R172" s="9">
        <f>SUM(H172,J172,L172,N172,P172)</f>
        <v>12</v>
      </c>
      <c r="S172" s="9">
        <f>SUM(I172,K172,M172,O172,Q172)</f>
        <v>4</v>
      </c>
      <c r="T172" s="10">
        <f>R172/(R172+S172)</f>
        <v>0.75</v>
      </c>
      <c r="U172" s="6" t="s">
        <v>357</v>
      </c>
      <c r="V172" s="6" t="s">
        <v>503</v>
      </c>
      <c r="W172" s="7" t="s">
        <v>479</v>
      </c>
    </row>
    <row r="173" spans="1:23" outlineLevel="1" x14ac:dyDescent="0.2">
      <c r="A173" s="11" t="s">
        <v>722</v>
      </c>
      <c r="B173" s="6"/>
      <c r="C173" s="6">
        <f>SUBTOTAL(3,C172:C172)</f>
        <v>1</v>
      </c>
      <c r="D173" s="6"/>
      <c r="E173" s="7"/>
      <c r="F173" s="10"/>
      <c r="G173" s="6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9"/>
      <c r="S173" s="9"/>
      <c r="T173" s="10"/>
      <c r="U173" s="6"/>
      <c r="V173" s="6"/>
      <c r="W173" s="7"/>
    </row>
    <row r="174" spans="1:23" outlineLevel="2" x14ac:dyDescent="0.2">
      <c r="A174" s="6">
        <v>1931</v>
      </c>
      <c r="B174" s="6" t="s">
        <v>477</v>
      </c>
      <c r="C174" s="6" t="s">
        <v>343</v>
      </c>
      <c r="D174" s="6" t="s">
        <v>503</v>
      </c>
      <c r="E174" s="7" t="s">
        <v>479</v>
      </c>
      <c r="F174" s="10">
        <v>0.70588235294117652</v>
      </c>
      <c r="G174" s="6" t="s">
        <v>356</v>
      </c>
      <c r="H174" s="7">
        <v>6</v>
      </c>
      <c r="I174" s="7">
        <v>4</v>
      </c>
      <c r="J174" s="7">
        <v>6</v>
      </c>
      <c r="K174" s="7">
        <v>1</v>
      </c>
      <c r="L174" s="7"/>
      <c r="M174" s="7"/>
      <c r="N174" s="7"/>
      <c r="O174" s="7"/>
      <c r="P174" s="7"/>
      <c r="Q174" s="7"/>
      <c r="R174" s="9">
        <f>SUM(H174,J174,L174,N174,P174)</f>
        <v>12</v>
      </c>
      <c r="S174" s="9">
        <f>SUM(I174,K174,M174,O174,Q174)</f>
        <v>5</v>
      </c>
      <c r="T174" s="10">
        <f>R174/(R174+S174)</f>
        <v>0.70588235294117652</v>
      </c>
      <c r="U174" s="6" t="s">
        <v>355</v>
      </c>
      <c r="V174" s="6" t="s">
        <v>514</v>
      </c>
      <c r="W174" s="7" t="s">
        <v>490</v>
      </c>
    </row>
    <row r="175" spans="1:23" outlineLevel="1" x14ac:dyDescent="0.2">
      <c r="A175" s="11" t="s">
        <v>723</v>
      </c>
      <c r="B175" s="6"/>
      <c r="C175" s="6">
        <f>SUBTOTAL(3,C174:C174)</f>
        <v>1</v>
      </c>
      <c r="D175" s="6"/>
      <c r="E175" s="7"/>
      <c r="F175" s="10"/>
      <c r="G175" s="6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9"/>
      <c r="S175" s="9"/>
      <c r="T175" s="10"/>
      <c r="U175" s="6"/>
      <c r="V175" s="6"/>
      <c r="W175" s="7"/>
    </row>
    <row r="176" spans="1:23" outlineLevel="2" x14ac:dyDescent="0.2">
      <c r="A176" s="6">
        <v>1929</v>
      </c>
      <c r="B176" s="6" t="s">
        <v>477</v>
      </c>
      <c r="C176" s="6" t="s">
        <v>343</v>
      </c>
      <c r="D176" s="6" t="s">
        <v>503</v>
      </c>
      <c r="E176" s="7" t="s">
        <v>479</v>
      </c>
      <c r="F176" s="10">
        <v>0.66666666666666663</v>
      </c>
      <c r="G176" s="6" t="s">
        <v>327</v>
      </c>
      <c r="H176" s="7">
        <v>6</v>
      </c>
      <c r="I176" s="7">
        <v>4</v>
      </c>
      <c r="J176" s="7">
        <v>6</v>
      </c>
      <c r="K176" s="7">
        <v>2</v>
      </c>
      <c r="L176" s="7"/>
      <c r="M176" s="7"/>
      <c r="N176" s="7"/>
      <c r="O176" s="7"/>
      <c r="P176" s="7"/>
      <c r="Q176" s="7"/>
      <c r="R176" s="9">
        <f>SUM(H176,J176,L176,N176,P176)</f>
        <v>12</v>
      </c>
      <c r="S176" s="9">
        <f>SUM(I176,K176,M176,O176,Q176)</f>
        <v>6</v>
      </c>
      <c r="T176" s="10">
        <f>R176/(R176+S176)</f>
        <v>0.66666666666666663</v>
      </c>
      <c r="U176" s="6" t="s">
        <v>353</v>
      </c>
      <c r="V176" s="6" t="s">
        <v>514</v>
      </c>
      <c r="W176" s="7" t="s">
        <v>490</v>
      </c>
    </row>
    <row r="177" spans="1:23" outlineLevel="1" x14ac:dyDescent="0.2">
      <c r="A177" s="11" t="s">
        <v>692</v>
      </c>
      <c r="B177" s="6"/>
      <c r="C177" s="6">
        <f>SUBTOTAL(3,C176:C176)</f>
        <v>1</v>
      </c>
      <c r="D177" s="6"/>
      <c r="E177" s="7"/>
      <c r="F177" s="10"/>
      <c r="G177" s="6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9"/>
      <c r="S177" s="9"/>
      <c r="T177" s="10"/>
      <c r="U177" s="6"/>
      <c r="V177" s="6"/>
      <c r="W177" s="7"/>
    </row>
    <row r="178" spans="1:23" outlineLevel="2" x14ac:dyDescent="0.2">
      <c r="A178" s="6">
        <v>1928</v>
      </c>
      <c r="B178" s="6" t="s">
        <v>477</v>
      </c>
      <c r="C178" s="6" t="s">
        <v>343</v>
      </c>
      <c r="D178" s="6" t="s">
        <v>503</v>
      </c>
      <c r="E178" s="7" t="s">
        <v>479</v>
      </c>
      <c r="F178" s="10">
        <v>0.8</v>
      </c>
      <c r="G178" s="6" t="s">
        <v>345</v>
      </c>
      <c r="H178" s="7">
        <v>6</v>
      </c>
      <c r="I178" s="7">
        <v>2</v>
      </c>
      <c r="J178" s="7">
        <v>6</v>
      </c>
      <c r="K178" s="7">
        <v>1</v>
      </c>
      <c r="L178" s="7"/>
      <c r="M178" s="7"/>
      <c r="N178" s="7"/>
      <c r="O178" s="7"/>
      <c r="P178" s="7"/>
      <c r="Q178" s="7"/>
      <c r="R178" s="9">
        <f>SUM(H178,J178,L178,N178,P178)</f>
        <v>12</v>
      </c>
      <c r="S178" s="9">
        <f>SUM(I178,K178,M178,O178,Q178)</f>
        <v>3</v>
      </c>
      <c r="T178" s="10">
        <f>R178/(R178+S178)</f>
        <v>0.8</v>
      </c>
      <c r="U178" s="6" t="s">
        <v>352</v>
      </c>
      <c r="V178" s="6" t="s">
        <v>503</v>
      </c>
      <c r="W178" s="7" t="s">
        <v>479</v>
      </c>
    </row>
    <row r="179" spans="1:23" outlineLevel="1" x14ac:dyDescent="0.2">
      <c r="A179" s="11" t="s">
        <v>742</v>
      </c>
      <c r="B179" s="6"/>
      <c r="C179" s="6">
        <f>SUBTOTAL(3,C178:C178)</f>
        <v>1</v>
      </c>
      <c r="D179" s="6"/>
      <c r="E179" s="7"/>
      <c r="F179" s="10"/>
      <c r="G179" s="6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9"/>
      <c r="S179" s="9"/>
      <c r="T179" s="10"/>
      <c r="U179" s="6"/>
      <c r="V179" s="6"/>
      <c r="W179" s="7"/>
    </row>
    <row r="180" spans="1:23" outlineLevel="2" x14ac:dyDescent="0.2">
      <c r="A180" s="6">
        <v>1927</v>
      </c>
      <c r="B180" s="6" t="s">
        <v>477</v>
      </c>
      <c r="C180" s="6" t="s">
        <v>343</v>
      </c>
      <c r="D180" s="6" t="s">
        <v>503</v>
      </c>
      <c r="E180" s="7" t="s">
        <v>479</v>
      </c>
      <c r="F180" s="10">
        <v>0.70588235294117652</v>
      </c>
      <c r="G180" s="6" t="s">
        <v>351</v>
      </c>
      <c r="H180" s="7">
        <v>6</v>
      </c>
      <c r="I180" s="7">
        <v>1</v>
      </c>
      <c r="J180" s="7">
        <v>6</v>
      </c>
      <c r="K180" s="7">
        <v>4</v>
      </c>
      <c r="L180" s="7"/>
      <c r="M180" s="7"/>
      <c r="N180" s="7"/>
      <c r="O180" s="7"/>
      <c r="P180" s="7"/>
      <c r="Q180" s="7"/>
      <c r="R180" s="9">
        <f>SUM(H180,J180,L180,N180,P180)</f>
        <v>12</v>
      </c>
      <c r="S180" s="9">
        <f>SUM(I180,K180,M180,O180,Q180)</f>
        <v>5</v>
      </c>
      <c r="T180" s="10">
        <f>R180/(R180+S180)</f>
        <v>0.70588235294117652</v>
      </c>
      <c r="U180" s="6" t="s">
        <v>350</v>
      </c>
      <c r="V180" s="6" t="s">
        <v>514</v>
      </c>
      <c r="W180" s="7" t="s">
        <v>490</v>
      </c>
    </row>
    <row r="181" spans="1:23" outlineLevel="1" x14ac:dyDescent="0.2">
      <c r="A181" s="11" t="s">
        <v>743</v>
      </c>
      <c r="B181" s="6"/>
      <c r="C181" s="6">
        <f>SUBTOTAL(3,C180:C180)</f>
        <v>1</v>
      </c>
      <c r="D181" s="6"/>
      <c r="E181" s="7"/>
      <c r="F181" s="10"/>
      <c r="G181" s="6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9"/>
      <c r="S181" s="9"/>
      <c r="T181" s="10"/>
      <c r="U181" s="6"/>
      <c r="V181" s="6"/>
      <c r="W181" s="7"/>
    </row>
    <row r="182" spans="1:23" outlineLevel="2" x14ac:dyDescent="0.2">
      <c r="A182" s="6">
        <v>1925</v>
      </c>
      <c r="B182" s="6" t="s">
        <v>477</v>
      </c>
      <c r="C182" s="6" t="s">
        <v>343</v>
      </c>
      <c r="D182" s="6" t="s">
        <v>503</v>
      </c>
      <c r="E182" s="7" t="s">
        <v>479</v>
      </c>
      <c r="F182" s="10">
        <v>0.65217391304347827</v>
      </c>
      <c r="G182" s="6" t="s">
        <v>347</v>
      </c>
      <c r="H182" s="7">
        <v>3</v>
      </c>
      <c r="I182" s="7">
        <v>6</v>
      </c>
      <c r="J182" s="7">
        <v>6</v>
      </c>
      <c r="K182" s="7">
        <v>0</v>
      </c>
      <c r="L182" s="7">
        <v>6</v>
      </c>
      <c r="M182" s="7">
        <v>2</v>
      </c>
      <c r="N182" s="7"/>
      <c r="O182" s="7"/>
      <c r="P182" s="7"/>
      <c r="Q182" s="7"/>
      <c r="R182" s="9">
        <f>SUM(H182,J182,L182,N182,P182)</f>
        <v>15</v>
      </c>
      <c r="S182" s="9">
        <f>SUM(I182,K182,M182,O182,Q182)</f>
        <v>8</v>
      </c>
      <c r="T182" s="10">
        <f>R182/(R182+S182)</f>
        <v>0.65217391304347827</v>
      </c>
      <c r="U182" s="6" t="s">
        <v>346</v>
      </c>
      <c r="V182" s="6" t="s">
        <v>514</v>
      </c>
      <c r="W182" s="7" t="s">
        <v>490</v>
      </c>
    </row>
    <row r="183" spans="1:23" outlineLevel="1" x14ac:dyDescent="0.2">
      <c r="A183" s="11" t="s">
        <v>693</v>
      </c>
      <c r="B183" s="6"/>
      <c r="C183" s="6">
        <f>SUBTOTAL(3,C182:C182)</f>
        <v>1</v>
      </c>
      <c r="D183" s="6"/>
      <c r="E183" s="7"/>
      <c r="F183" s="10"/>
      <c r="G183" s="6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9"/>
      <c r="S183" s="9"/>
      <c r="T183" s="10"/>
      <c r="U183" s="6"/>
      <c r="V183" s="6"/>
      <c r="W183" s="7"/>
    </row>
    <row r="184" spans="1:23" outlineLevel="2" x14ac:dyDescent="0.2">
      <c r="A184" s="6">
        <v>1924</v>
      </c>
      <c r="B184" s="6" t="s">
        <v>477</v>
      </c>
      <c r="C184" s="6" t="s">
        <v>343</v>
      </c>
      <c r="D184" s="6" t="s">
        <v>503</v>
      </c>
      <c r="E184" s="7" t="s">
        <v>479</v>
      </c>
      <c r="F184" s="10">
        <v>0.75</v>
      </c>
      <c r="G184" s="6" t="s">
        <v>297</v>
      </c>
      <c r="H184" s="7">
        <v>6</v>
      </c>
      <c r="I184" s="7">
        <v>1</v>
      </c>
      <c r="J184" s="7">
        <v>6</v>
      </c>
      <c r="K184" s="7">
        <v>3</v>
      </c>
      <c r="L184" s="7"/>
      <c r="M184" s="7"/>
      <c r="N184" s="7"/>
      <c r="O184" s="7"/>
      <c r="P184" s="7"/>
      <c r="Q184" s="7"/>
      <c r="R184" s="9">
        <f>SUM(H184,J184,L184,N184,P184)</f>
        <v>12</v>
      </c>
      <c r="S184" s="9">
        <f>SUM(I184,K184,M184,O184,Q184)</f>
        <v>4</v>
      </c>
      <c r="T184" s="10">
        <f>R184/(R184+S184)</f>
        <v>0.75</v>
      </c>
      <c r="U184" s="6" t="s">
        <v>344</v>
      </c>
      <c r="V184" s="6" t="s">
        <v>503</v>
      </c>
      <c r="W184" s="7" t="s">
        <v>479</v>
      </c>
    </row>
    <row r="185" spans="1:23" outlineLevel="1" x14ac:dyDescent="0.2">
      <c r="A185" s="11" t="s">
        <v>694</v>
      </c>
      <c r="B185" s="6"/>
      <c r="C185" s="6">
        <f>SUBTOTAL(3,C184:C184)</f>
        <v>1</v>
      </c>
      <c r="D185" s="6"/>
      <c r="E185" s="7"/>
      <c r="F185" s="10"/>
      <c r="G185" s="6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9"/>
      <c r="S185" s="9"/>
      <c r="T185" s="10"/>
      <c r="U185" s="6"/>
      <c r="V185" s="6"/>
      <c r="W185" s="7"/>
    </row>
    <row r="186" spans="1:23" outlineLevel="2" x14ac:dyDescent="0.2">
      <c r="A186" s="6">
        <v>1923</v>
      </c>
      <c r="B186" s="6" t="s">
        <v>477</v>
      </c>
      <c r="C186" s="6" t="s">
        <v>343</v>
      </c>
      <c r="D186" s="6" t="s">
        <v>503</v>
      </c>
      <c r="E186" s="7" t="s">
        <v>479</v>
      </c>
      <c r="F186" s="10">
        <v>0.8</v>
      </c>
      <c r="G186" s="6" t="s">
        <v>345</v>
      </c>
      <c r="H186" s="7">
        <v>6</v>
      </c>
      <c r="I186" s="7">
        <v>2</v>
      </c>
      <c r="J186" s="7">
        <v>6</v>
      </c>
      <c r="K186" s="7">
        <v>1</v>
      </c>
      <c r="L186" s="7"/>
      <c r="M186" s="7"/>
      <c r="N186" s="7"/>
      <c r="O186" s="7"/>
      <c r="P186" s="7"/>
      <c r="Q186" s="7"/>
      <c r="R186" s="9">
        <f>SUM(H186,J186,L186,N186,P186)</f>
        <v>12</v>
      </c>
      <c r="S186" s="9">
        <f>SUM(I186,K186,M186,O186,Q186)</f>
        <v>3</v>
      </c>
      <c r="T186" s="10">
        <f>R186/(R186+S186)</f>
        <v>0.8</v>
      </c>
      <c r="U186" s="6" t="s">
        <v>344</v>
      </c>
      <c r="V186" s="6" t="s">
        <v>503</v>
      </c>
      <c r="W186" s="7" t="s">
        <v>479</v>
      </c>
    </row>
    <row r="187" spans="1:23" outlineLevel="1" x14ac:dyDescent="0.2">
      <c r="A187" s="11" t="s">
        <v>695</v>
      </c>
      <c r="B187" s="6"/>
      <c r="C187" s="6">
        <f>SUBTOTAL(3,C186:C186)</f>
        <v>1</v>
      </c>
      <c r="D187" s="6"/>
      <c r="E187" s="7"/>
      <c r="F187" s="10"/>
      <c r="G187" s="6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9"/>
      <c r="S187" s="9"/>
      <c r="T187" s="10"/>
      <c r="U187" s="6"/>
      <c r="V187" s="6"/>
      <c r="W187" s="7"/>
    </row>
    <row r="188" spans="1:23" outlineLevel="2" x14ac:dyDescent="0.2">
      <c r="A188" s="6">
        <v>1928</v>
      </c>
      <c r="B188" s="6" t="s">
        <v>281</v>
      </c>
      <c r="C188" s="6" t="s">
        <v>85</v>
      </c>
      <c r="D188" s="6" t="s">
        <v>515</v>
      </c>
      <c r="E188" s="7" t="s">
        <v>491</v>
      </c>
      <c r="F188" s="10">
        <v>0.52</v>
      </c>
      <c r="G188" s="6" t="s">
        <v>87</v>
      </c>
      <c r="H188" s="7">
        <v>4</v>
      </c>
      <c r="I188" s="7">
        <v>6</v>
      </c>
      <c r="J188" s="7">
        <v>6</v>
      </c>
      <c r="K188" s="7">
        <v>4</v>
      </c>
      <c r="L188" s="7">
        <v>3</v>
      </c>
      <c r="M188" s="7">
        <v>6</v>
      </c>
      <c r="N188" s="7">
        <v>7</v>
      </c>
      <c r="O188" s="7">
        <v>5</v>
      </c>
      <c r="P188" s="7">
        <v>6</v>
      </c>
      <c r="Q188" s="7">
        <v>3</v>
      </c>
      <c r="R188" s="9">
        <f>SUM(H188,J188,L188,N188,P188)</f>
        <v>26</v>
      </c>
      <c r="S188" s="9">
        <f>SUM(I188,K188,M188,O188,Q188)</f>
        <v>24</v>
      </c>
      <c r="T188" s="10">
        <f>R188/(R188+S188)</f>
        <v>0.52</v>
      </c>
      <c r="U188" s="6" t="s">
        <v>86</v>
      </c>
      <c r="V188" s="6" t="s">
        <v>503</v>
      </c>
      <c r="W188" s="7" t="s">
        <v>479</v>
      </c>
    </row>
    <row r="189" spans="1:23" outlineLevel="1" x14ac:dyDescent="0.2">
      <c r="A189" s="11" t="s">
        <v>742</v>
      </c>
      <c r="B189" s="6"/>
      <c r="C189" s="6">
        <f>SUBTOTAL(3,C188:C188)</f>
        <v>1</v>
      </c>
      <c r="D189" s="6"/>
      <c r="E189" s="7"/>
      <c r="F189" s="10"/>
      <c r="G189" s="6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9"/>
      <c r="S189" s="9"/>
      <c r="T189" s="10"/>
      <c r="U189" s="6"/>
      <c r="V189" s="6"/>
      <c r="W189" s="7"/>
    </row>
    <row r="190" spans="1:23" outlineLevel="2" x14ac:dyDescent="0.2">
      <c r="A190" s="6">
        <v>1889</v>
      </c>
      <c r="B190" s="6" t="s">
        <v>281</v>
      </c>
      <c r="C190" s="6" t="s">
        <v>16</v>
      </c>
      <c r="D190" s="6" t="s">
        <v>503</v>
      </c>
      <c r="E190" s="7" t="s">
        <v>479</v>
      </c>
      <c r="F190" s="10">
        <v>0.6470588235294118</v>
      </c>
      <c r="G190" s="6" t="s">
        <v>20</v>
      </c>
      <c r="H190" s="7">
        <v>6</v>
      </c>
      <c r="I190" s="7">
        <v>3</v>
      </c>
      <c r="J190" s="7">
        <v>6</v>
      </c>
      <c r="K190" s="7">
        <v>1</v>
      </c>
      <c r="L190" s="7">
        <v>4</v>
      </c>
      <c r="M190" s="7">
        <v>6</v>
      </c>
      <c r="N190" s="7">
        <v>6</v>
      </c>
      <c r="O190" s="7">
        <v>2</v>
      </c>
      <c r="P190" s="7"/>
      <c r="Q190" s="7"/>
      <c r="R190" s="9">
        <f>SUM(H190,J190,L190,N190,P190)</f>
        <v>22</v>
      </c>
      <c r="S190" s="9">
        <f>SUM(I190,K190,M190,O190,Q190)</f>
        <v>12</v>
      </c>
      <c r="T190" s="10">
        <f>R190/(R190+S190)</f>
        <v>0.6470588235294118</v>
      </c>
      <c r="U190" s="6" t="s">
        <v>19</v>
      </c>
      <c r="V190" s="6" t="s">
        <v>503</v>
      </c>
      <c r="W190" s="7" t="s">
        <v>479</v>
      </c>
    </row>
    <row r="191" spans="1:23" outlineLevel="1" x14ac:dyDescent="0.2">
      <c r="A191" s="11" t="s">
        <v>686</v>
      </c>
      <c r="B191" s="6"/>
      <c r="C191" s="6">
        <f>SUBTOTAL(3,C190:C190)</f>
        <v>1</v>
      </c>
      <c r="D191" s="6"/>
      <c r="E191" s="7"/>
      <c r="F191" s="10"/>
      <c r="G191" s="6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9"/>
      <c r="S191" s="9"/>
      <c r="T191" s="10"/>
      <c r="U191" s="6"/>
      <c r="V191" s="6"/>
      <c r="W191" s="7"/>
    </row>
    <row r="192" spans="1:23" outlineLevel="2" x14ac:dyDescent="0.2">
      <c r="A192" s="6">
        <v>1888</v>
      </c>
      <c r="B192" s="6" t="s">
        <v>281</v>
      </c>
      <c r="C192" s="6" t="s">
        <v>16</v>
      </c>
      <c r="D192" s="6" t="s">
        <v>503</v>
      </c>
      <c r="E192" s="7" t="s">
        <v>479</v>
      </c>
      <c r="F192" s="10">
        <v>0.78260869565217395</v>
      </c>
      <c r="G192" s="6" t="s">
        <v>18</v>
      </c>
      <c r="H192" s="7">
        <v>6</v>
      </c>
      <c r="I192" s="7">
        <v>4</v>
      </c>
      <c r="J192" s="7">
        <v>6</v>
      </c>
      <c r="K192" s="7">
        <v>1</v>
      </c>
      <c r="L192" s="7">
        <v>6</v>
      </c>
      <c r="M192" s="7">
        <v>0</v>
      </c>
      <c r="N192" s="7"/>
      <c r="O192" s="7"/>
      <c r="P192" s="7"/>
      <c r="Q192" s="7"/>
      <c r="R192" s="9">
        <f>SUM(H192,J192,L192,N192,P192)</f>
        <v>18</v>
      </c>
      <c r="S192" s="9">
        <f>SUM(I192,K192,M192,O192,Q192)</f>
        <v>5</v>
      </c>
      <c r="T192" s="10">
        <f>R192/(R192+S192)</f>
        <v>0.78260869565217395</v>
      </c>
      <c r="U192" s="6" t="s">
        <v>10</v>
      </c>
      <c r="V192" s="6" t="s">
        <v>503</v>
      </c>
      <c r="W192" s="7" t="s">
        <v>479</v>
      </c>
    </row>
    <row r="193" spans="1:23" outlineLevel="1" x14ac:dyDescent="0.2">
      <c r="A193" s="11" t="s">
        <v>687</v>
      </c>
      <c r="B193" s="6"/>
      <c r="C193" s="6">
        <f>SUBTOTAL(3,C192:C192)</f>
        <v>1</v>
      </c>
      <c r="D193" s="6"/>
      <c r="E193" s="7"/>
      <c r="F193" s="10"/>
      <c r="G193" s="6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9"/>
      <c r="S193" s="9"/>
      <c r="T193" s="10"/>
      <c r="U193" s="6"/>
      <c r="V193" s="6"/>
      <c r="W193" s="7"/>
    </row>
    <row r="194" spans="1:23" outlineLevel="2" x14ac:dyDescent="0.2">
      <c r="A194" s="6">
        <v>1904</v>
      </c>
      <c r="B194" s="6" t="s">
        <v>281</v>
      </c>
      <c r="C194" s="6" t="s">
        <v>48</v>
      </c>
      <c r="D194" s="6" t="s">
        <v>503</v>
      </c>
      <c r="E194" s="7" t="s">
        <v>479</v>
      </c>
      <c r="F194" s="10">
        <v>0.56818181818181823</v>
      </c>
      <c r="G194" s="6" t="s">
        <v>50</v>
      </c>
      <c r="H194" s="7">
        <v>10</v>
      </c>
      <c r="I194" s="7">
        <v>8</v>
      </c>
      <c r="J194" s="7">
        <v>6</v>
      </c>
      <c r="K194" s="7">
        <v>4</v>
      </c>
      <c r="L194" s="7">
        <v>9</v>
      </c>
      <c r="M194" s="7">
        <v>7</v>
      </c>
      <c r="N194" s="7"/>
      <c r="O194" s="7"/>
      <c r="P194" s="7"/>
      <c r="Q194" s="7"/>
      <c r="R194" s="9">
        <f>SUM(H194,J194,L194,N194,P194)</f>
        <v>25</v>
      </c>
      <c r="S194" s="9">
        <f>SUM(I194,K194,M194,O194,Q194)</f>
        <v>19</v>
      </c>
      <c r="T194" s="10">
        <f>R194/(R194+S194)</f>
        <v>0.56818181818181823</v>
      </c>
      <c r="U194" s="6" t="s">
        <v>49</v>
      </c>
      <c r="V194" s="6" t="s">
        <v>503</v>
      </c>
      <c r="W194" s="7" t="s">
        <v>479</v>
      </c>
    </row>
    <row r="195" spans="1:23" outlineLevel="1" x14ac:dyDescent="0.2">
      <c r="A195" s="11" t="s">
        <v>744</v>
      </c>
      <c r="B195" s="6"/>
      <c r="C195" s="6">
        <f>SUBTOTAL(3,C194:C194)</f>
        <v>1</v>
      </c>
      <c r="D195" s="6"/>
      <c r="E195" s="7"/>
      <c r="F195" s="10"/>
      <c r="G195" s="6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9"/>
      <c r="S195" s="9"/>
      <c r="T195" s="10"/>
      <c r="U195" s="6"/>
      <c r="V195" s="6"/>
      <c r="W195" s="7"/>
    </row>
    <row r="196" spans="1:23" outlineLevel="2" x14ac:dyDescent="0.2">
      <c r="A196" s="6">
        <v>1972</v>
      </c>
      <c r="B196" s="6" t="s">
        <v>281</v>
      </c>
      <c r="C196" s="6" t="s">
        <v>178</v>
      </c>
      <c r="D196" s="6" t="s">
        <v>508</v>
      </c>
      <c r="E196" s="7" t="s">
        <v>484</v>
      </c>
      <c r="F196" s="10">
        <v>0.54</v>
      </c>
      <c r="G196" s="6" t="s">
        <v>180</v>
      </c>
      <c r="H196" s="7">
        <v>3</v>
      </c>
      <c r="I196" s="7">
        <v>6</v>
      </c>
      <c r="J196" s="7">
        <v>6</v>
      </c>
      <c r="K196" s="7">
        <v>3</v>
      </c>
      <c r="L196" s="7">
        <v>6</v>
      </c>
      <c r="M196" s="7">
        <v>7</v>
      </c>
      <c r="N196" s="7">
        <v>6</v>
      </c>
      <c r="O196" s="7">
        <v>4</v>
      </c>
      <c r="P196" s="7">
        <v>6</v>
      </c>
      <c r="Q196" s="7">
        <v>3</v>
      </c>
      <c r="R196" s="9">
        <f>SUM(H196,J196,L196,N196,P196)</f>
        <v>27</v>
      </c>
      <c r="S196" s="9">
        <f>SUM(I196,K196,M196,O196,Q196)</f>
        <v>23</v>
      </c>
      <c r="T196" s="10">
        <f>R196/(R196+S196)</f>
        <v>0.54</v>
      </c>
      <c r="U196" s="6" t="s">
        <v>179</v>
      </c>
      <c r="V196" s="6" t="s">
        <v>503</v>
      </c>
      <c r="W196" s="7" t="s">
        <v>479</v>
      </c>
    </row>
    <row r="197" spans="1:23" outlineLevel="1" x14ac:dyDescent="0.2">
      <c r="A197" s="11" t="s">
        <v>700</v>
      </c>
      <c r="B197" s="6"/>
      <c r="C197" s="6">
        <f>SUBTOTAL(3,C196:C196)</f>
        <v>1</v>
      </c>
      <c r="D197" s="6"/>
      <c r="E197" s="7"/>
      <c r="F197" s="10"/>
      <c r="G197" s="6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9"/>
      <c r="S197" s="9"/>
      <c r="T197" s="10"/>
      <c r="U197" s="6"/>
      <c r="V197" s="6"/>
      <c r="W197" s="7"/>
    </row>
    <row r="198" spans="1:23" outlineLevel="2" x14ac:dyDescent="0.2">
      <c r="A198" s="6">
        <v>1987</v>
      </c>
      <c r="B198" s="6" t="s">
        <v>281</v>
      </c>
      <c r="C198" s="6" t="s">
        <v>196</v>
      </c>
      <c r="D198" s="6" t="s">
        <v>504</v>
      </c>
      <c r="E198" s="7" t="s">
        <v>480</v>
      </c>
      <c r="F198" s="10">
        <v>0.59523809523809523</v>
      </c>
      <c r="G198" s="6" t="s">
        <v>204</v>
      </c>
      <c r="H198" s="7">
        <v>6</v>
      </c>
      <c r="I198" s="7">
        <v>7</v>
      </c>
      <c r="J198" s="7">
        <v>6</v>
      </c>
      <c r="K198" s="7">
        <v>0</v>
      </c>
      <c r="L198" s="7">
        <v>7</v>
      </c>
      <c r="M198" s="7">
        <v>6</v>
      </c>
      <c r="N198" s="7">
        <v>6</v>
      </c>
      <c r="O198" s="7">
        <v>4</v>
      </c>
      <c r="P198" s="7"/>
      <c r="Q198" s="7"/>
      <c r="R198" s="9">
        <f>SUM(H198,J198,L198,N198,P198)</f>
        <v>25</v>
      </c>
      <c r="S198" s="9">
        <f>SUM(I198,K198,M198,O198,Q198)</f>
        <v>17</v>
      </c>
      <c r="T198" s="10">
        <f>R198/(R198+S198)</f>
        <v>0.59523809523809523</v>
      </c>
      <c r="U198" s="6" t="s">
        <v>203</v>
      </c>
      <c r="V198" s="6" t="s">
        <v>505</v>
      </c>
      <c r="W198" s="7" t="s">
        <v>481</v>
      </c>
    </row>
    <row r="199" spans="1:23" outlineLevel="1" x14ac:dyDescent="0.2">
      <c r="A199" s="11" t="s">
        <v>745</v>
      </c>
      <c r="B199" s="6"/>
      <c r="C199" s="6">
        <f>SUBTOTAL(3,C198:C198)</f>
        <v>1</v>
      </c>
      <c r="D199" s="6"/>
      <c r="E199" s="7"/>
      <c r="F199" s="10"/>
      <c r="G199" s="6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9"/>
      <c r="S199" s="9"/>
      <c r="T199" s="10"/>
      <c r="U199" s="6"/>
      <c r="V199" s="6"/>
      <c r="W199" s="7"/>
    </row>
    <row r="200" spans="1:23" outlineLevel="2" x14ac:dyDescent="0.2">
      <c r="A200" s="6">
        <v>1986</v>
      </c>
      <c r="B200" s="6" t="s">
        <v>281</v>
      </c>
      <c r="C200" s="6" t="s">
        <v>196</v>
      </c>
      <c r="D200" s="6" t="s">
        <v>504</v>
      </c>
      <c r="E200" s="7" t="s">
        <v>480</v>
      </c>
      <c r="F200" s="10">
        <v>0.75</v>
      </c>
      <c r="G200" s="6" t="s">
        <v>202</v>
      </c>
      <c r="H200" s="7">
        <v>6</v>
      </c>
      <c r="I200" s="7">
        <v>4</v>
      </c>
      <c r="J200" s="7">
        <v>6</v>
      </c>
      <c r="K200" s="7">
        <v>2</v>
      </c>
      <c r="L200" s="7">
        <v>6</v>
      </c>
      <c r="M200" s="7">
        <v>0</v>
      </c>
      <c r="N200" s="7"/>
      <c r="O200" s="7"/>
      <c r="P200" s="7"/>
      <c r="Q200" s="7"/>
      <c r="R200" s="9">
        <f>SUM(H200,J200,L200,N200,P200)</f>
        <v>18</v>
      </c>
      <c r="S200" s="9">
        <f>SUM(I200,K200,M200,O200,Q200)</f>
        <v>6</v>
      </c>
      <c r="T200" s="10">
        <f>R200/(R200+S200)</f>
        <v>0.75</v>
      </c>
      <c r="U200" s="6" t="s">
        <v>201</v>
      </c>
      <c r="V200" s="6" t="s">
        <v>504</v>
      </c>
      <c r="W200" s="7" t="s">
        <v>480</v>
      </c>
    </row>
    <row r="201" spans="1:23" outlineLevel="1" x14ac:dyDescent="0.2">
      <c r="A201" s="11" t="s">
        <v>746</v>
      </c>
      <c r="B201" s="6"/>
      <c r="C201" s="6">
        <f>SUBTOTAL(3,C200:C200)</f>
        <v>1</v>
      </c>
      <c r="D201" s="6"/>
      <c r="E201" s="7"/>
      <c r="F201" s="10"/>
      <c r="G201" s="6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9"/>
      <c r="S201" s="9"/>
      <c r="T201" s="10"/>
      <c r="U201" s="6"/>
      <c r="V201" s="6"/>
      <c r="W201" s="7"/>
    </row>
    <row r="202" spans="1:23" outlineLevel="2" x14ac:dyDescent="0.2">
      <c r="A202" s="6">
        <v>1985</v>
      </c>
      <c r="B202" s="6" t="s">
        <v>281</v>
      </c>
      <c r="C202" s="6" t="s">
        <v>196</v>
      </c>
      <c r="D202" s="6" t="s">
        <v>504</v>
      </c>
      <c r="E202" s="7" t="s">
        <v>480</v>
      </c>
      <c r="F202" s="10">
        <v>0.59375</v>
      </c>
      <c r="G202" s="6" t="s">
        <v>200</v>
      </c>
      <c r="H202" s="7">
        <v>7</v>
      </c>
      <c r="I202" s="7">
        <v>6</v>
      </c>
      <c r="J202" s="7">
        <v>6</v>
      </c>
      <c r="K202" s="7">
        <v>3</v>
      </c>
      <c r="L202" s="7">
        <v>6</v>
      </c>
      <c r="M202" s="7">
        <v>4</v>
      </c>
      <c r="N202" s="7"/>
      <c r="O202" s="7"/>
      <c r="P202" s="7"/>
      <c r="Q202" s="7"/>
      <c r="R202" s="9">
        <f>SUM(H202,J202,L202,N202,P202)</f>
        <v>19</v>
      </c>
      <c r="S202" s="9">
        <f>SUM(I202,K202,M202,O202,Q202)</f>
        <v>13</v>
      </c>
      <c r="T202" s="10">
        <f>R202/(R202+S202)</f>
        <v>0.59375</v>
      </c>
      <c r="U202" s="6" t="s">
        <v>191</v>
      </c>
      <c r="V202" s="6" t="s">
        <v>503</v>
      </c>
      <c r="W202" s="7" t="s">
        <v>479</v>
      </c>
    </row>
    <row r="203" spans="1:23" outlineLevel="1" x14ac:dyDescent="0.2">
      <c r="A203" s="11" t="s">
        <v>735</v>
      </c>
      <c r="B203" s="6"/>
      <c r="C203" s="6">
        <f>SUBTOTAL(3,C202:C202)</f>
        <v>1</v>
      </c>
      <c r="D203" s="6"/>
      <c r="E203" s="7"/>
      <c r="F203" s="10"/>
      <c r="G203" s="6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9"/>
      <c r="S203" s="9"/>
      <c r="T203" s="10"/>
      <c r="U203" s="6"/>
      <c r="V203" s="6"/>
      <c r="W203" s="7"/>
    </row>
    <row r="204" spans="1:23" outlineLevel="2" x14ac:dyDescent="0.2">
      <c r="A204" s="6">
        <v>1947</v>
      </c>
      <c r="B204" s="6" t="s">
        <v>281</v>
      </c>
      <c r="C204" s="6" t="s">
        <v>120</v>
      </c>
      <c r="D204" s="6" t="s">
        <v>503</v>
      </c>
      <c r="E204" s="7" t="s">
        <v>479</v>
      </c>
      <c r="F204" s="10">
        <v>0.6</v>
      </c>
      <c r="G204" s="6" t="s">
        <v>127</v>
      </c>
      <c r="H204" s="7">
        <v>4</v>
      </c>
      <c r="I204" s="7">
        <v>6</v>
      </c>
      <c r="J204" s="7">
        <v>2</v>
      </c>
      <c r="K204" s="7">
        <v>6</v>
      </c>
      <c r="L204" s="7">
        <v>6</v>
      </c>
      <c r="M204" s="7">
        <v>1</v>
      </c>
      <c r="N204" s="7">
        <v>6</v>
      </c>
      <c r="O204" s="7">
        <v>0</v>
      </c>
      <c r="P204" s="7">
        <v>6</v>
      </c>
      <c r="Q204" s="7">
        <v>3</v>
      </c>
      <c r="R204" s="9">
        <f>SUM(H204,J204,L204,N204,P204)</f>
        <v>24</v>
      </c>
      <c r="S204" s="9">
        <f>SUM(I204,K204,M204,O204,Q204)</f>
        <v>16</v>
      </c>
      <c r="T204" s="10">
        <f>R204/(R204+S204)</f>
        <v>0.6</v>
      </c>
      <c r="U204" s="6" t="s">
        <v>117</v>
      </c>
      <c r="V204" s="6" t="s">
        <v>503</v>
      </c>
      <c r="W204" s="7" t="s">
        <v>479</v>
      </c>
    </row>
    <row r="205" spans="1:23" outlineLevel="1" x14ac:dyDescent="0.2">
      <c r="A205" s="11" t="s">
        <v>747</v>
      </c>
      <c r="B205" s="6"/>
      <c r="C205" s="6">
        <f>SUBTOTAL(3,C204:C204)</f>
        <v>1</v>
      </c>
      <c r="D205" s="6"/>
      <c r="E205" s="7"/>
      <c r="F205" s="10"/>
      <c r="G205" s="6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9"/>
      <c r="S205" s="9"/>
      <c r="T205" s="10"/>
      <c r="U205" s="6"/>
      <c r="V205" s="6"/>
      <c r="W205" s="7"/>
    </row>
    <row r="206" spans="1:23" outlineLevel="2" x14ac:dyDescent="0.2">
      <c r="A206" s="6">
        <v>1946</v>
      </c>
      <c r="B206" s="6" t="s">
        <v>281</v>
      </c>
      <c r="C206" s="6" t="s">
        <v>120</v>
      </c>
      <c r="D206" s="6" t="s">
        <v>503</v>
      </c>
      <c r="E206" s="7" t="s">
        <v>479</v>
      </c>
      <c r="F206" s="10">
        <v>0.67741935483870963</v>
      </c>
      <c r="G206" s="6" t="s">
        <v>126</v>
      </c>
      <c r="H206" s="7">
        <v>9</v>
      </c>
      <c r="I206" s="7">
        <v>7</v>
      </c>
      <c r="J206" s="7">
        <v>6</v>
      </c>
      <c r="K206" s="7">
        <v>3</v>
      </c>
      <c r="L206" s="7">
        <v>6</v>
      </c>
      <c r="M206" s="7">
        <v>0</v>
      </c>
      <c r="N206" s="7"/>
      <c r="O206" s="7"/>
      <c r="P206" s="7"/>
      <c r="Q206" s="7"/>
      <c r="R206" s="9">
        <f>SUM(H206,J206,L206,N206,P206)</f>
        <v>21</v>
      </c>
      <c r="S206" s="9">
        <f>SUM(I206,K206,M206,O206,Q206)</f>
        <v>10</v>
      </c>
      <c r="T206" s="10">
        <f>R206/(R206+S206)</f>
        <v>0.67741935483870963</v>
      </c>
      <c r="U206" s="6" t="s">
        <v>125</v>
      </c>
      <c r="V206" s="6" t="s">
        <v>503</v>
      </c>
      <c r="W206" s="7" t="s">
        <v>479</v>
      </c>
    </row>
    <row r="207" spans="1:23" outlineLevel="1" x14ac:dyDescent="0.2">
      <c r="A207" s="11" t="s">
        <v>748</v>
      </c>
      <c r="B207" s="6"/>
      <c r="C207" s="6">
        <f>SUBTOTAL(3,C206:C206)</f>
        <v>1</v>
      </c>
      <c r="D207" s="6"/>
      <c r="E207" s="7"/>
      <c r="F207" s="10"/>
      <c r="G207" s="6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9"/>
      <c r="S207" s="9"/>
      <c r="T207" s="10"/>
      <c r="U207" s="6"/>
      <c r="V207" s="6"/>
      <c r="W207" s="7"/>
    </row>
    <row r="208" spans="1:23" outlineLevel="2" x14ac:dyDescent="0.2">
      <c r="A208" s="6">
        <v>1983</v>
      </c>
      <c r="B208" s="6" t="s">
        <v>281</v>
      </c>
      <c r="C208" s="6" t="s">
        <v>182</v>
      </c>
      <c r="D208" s="6" t="s">
        <v>503</v>
      </c>
      <c r="E208" s="7" t="s">
        <v>479</v>
      </c>
      <c r="F208" s="10">
        <v>0.625</v>
      </c>
      <c r="G208" s="6" t="s">
        <v>198</v>
      </c>
      <c r="H208" s="7">
        <v>6</v>
      </c>
      <c r="I208" s="7">
        <v>3</v>
      </c>
      <c r="J208" s="7">
        <v>6</v>
      </c>
      <c r="K208" s="7">
        <v>7</v>
      </c>
      <c r="L208" s="7">
        <v>7</v>
      </c>
      <c r="M208" s="7">
        <v>5</v>
      </c>
      <c r="N208" s="7">
        <v>6</v>
      </c>
      <c r="O208" s="7">
        <v>0</v>
      </c>
      <c r="P208" s="7"/>
      <c r="Q208" s="7"/>
      <c r="R208" s="9">
        <f>SUM(H208,J208,L208,N208,P208)</f>
        <v>25</v>
      </c>
      <c r="S208" s="9">
        <f>SUM(I208,K208,M208,O208,Q208)</f>
        <v>15</v>
      </c>
      <c r="T208" s="10">
        <f>R208/(R208+S208)</f>
        <v>0.625</v>
      </c>
      <c r="U208" s="6" t="s">
        <v>196</v>
      </c>
      <c r="V208" s="6" t="s">
        <v>504</v>
      </c>
      <c r="W208" s="7" t="s">
        <v>480</v>
      </c>
    </row>
    <row r="209" spans="1:23" outlineLevel="1" x14ac:dyDescent="0.2">
      <c r="A209" s="11" t="s">
        <v>749</v>
      </c>
      <c r="B209" s="6"/>
      <c r="C209" s="6">
        <f>SUBTOTAL(3,C208:C208)</f>
        <v>1</v>
      </c>
      <c r="D209" s="6"/>
      <c r="E209" s="7"/>
      <c r="F209" s="10"/>
      <c r="G209" s="6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9"/>
      <c r="S209" s="9"/>
      <c r="T209" s="10"/>
      <c r="U209" s="6"/>
      <c r="V209" s="6"/>
      <c r="W209" s="7"/>
    </row>
    <row r="210" spans="1:23" outlineLevel="2" x14ac:dyDescent="0.2">
      <c r="A210" s="6">
        <v>1982</v>
      </c>
      <c r="B210" s="6" t="s">
        <v>281</v>
      </c>
      <c r="C210" s="6" t="s">
        <v>182</v>
      </c>
      <c r="D210" s="6" t="s">
        <v>503</v>
      </c>
      <c r="E210" s="7" t="s">
        <v>479</v>
      </c>
      <c r="F210" s="10">
        <v>0.59459459459459463</v>
      </c>
      <c r="G210" s="6" t="s">
        <v>197</v>
      </c>
      <c r="H210" s="7">
        <v>6</v>
      </c>
      <c r="I210" s="7">
        <v>3</v>
      </c>
      <c r="J210" s="7">
        <v>6</v>
      </c>
      <c r="K210" s="7">
        <v>2</v>
      </c>
      <c r="L210" s="7">
        <v>4</v>
      </c>
      <c r="M210" s="7">
        <v>6</v>
      </c>
      <c r="N210" s="7">
        <v>6</v>
      </c>
      <c r="O210" s="7">
        <v>4</v>
      </c>
      <c r="P210" s="7"/>
      <c r="Q210" s="7"/>
      <c r="R210" s="9">
        <f>SUM(H210,J210,L210,N210,P210)</f>
        <v>22</v>
      </c>
      <c r="S210" s="9">
        <f>SUM(I210,K210,M210,O210,Q210)</f>
        <v>15</v>
      </c>
      <c r="T210" s="10">
        <f>R210/(R210+S210)</f>
        <v>0.59459459459459463</v>
      </c>
      <c r="U210" s="6" t="s">
        <v>196</v>
      </c>
      <c r="V210" s="6" t="s">
        <v>504</v>
      </c>
      <c r="W210" s="7" t="s">
        <v>480</v>
      </c>
    </row>
    <row r="211" spans="1:23" outlineLevel="1" x14ac:dyDescent="0.2">
      <c r="A211" s="11" t="s">
        <v>705</v>
      </c>
      <c r="B211" s="6"/>
      <c r="C211" s="6">
        <f>SUBTOTAL(3,C210:C210)</f>
        <v>1</v>
      </c>
      <c r="D211" s="6"/>
      <c r="E211" s="7"/>
      <c r="F211" s="10"/>
      <c r="G211" s="6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9"/>
      <c r="S211" s="9"/>
      <c r="T211" s="10"/>
      <c r="U211" s="6"/>
      <c r="V211" s="6"/>
      <c r="W211" s="7"/>
    </row>
    <row r="212" spans="1:23" outlineLevel="2" x14ac:dyDescent="0.2">
      <c r="A212" s="6">
        <v>1978</v>
      </c>
      <c r="B212" s="6" t="s">
        <v>281</v>
      </c>
      <c r="C212" s="6" t="s">
        <v>182</v>
      </c>
      <c r="D212" s="6" t="s">
        <v>503</v>
      </c>
      <c r="E212" s="7" t="s">
        <v>479</v>
      </c>
      <c r="F212" s="10">
        <v>0.69230769230769229</v>
      </c>
      <c r="G212" s="6" t="s">
        <v>190</v>
      </c>
      <c r="H212" s="7">
        <v>6</v>
      </c>
      <c r="I212" s="7">
        <v>4</v>
      </c>
      <c r="J212" s="7">
        <v>6</v>
      </c>
      <c r="K212" s="7">
        <v>2</v>
      </c>
      <c r="L212" s="7">
        <v>6</v>
      </c>
      <c r="M212" s="7">
        <v>2</v>
      </c>
      <c r="N212" s="7"/>
      <c r="O212" s="7"/>
      <c r="P212" s="7"/>
      <c r="Q212" s="7"/>
      <c r="R212" s="9">
        <f>SUM(H212,J212,L212,N212,P212)</f>
        <v>18</v>
      </c>
      <c r="S212" s="9">
        <f>SUM(I212,K212,M212,O212,Q212)</f>
        <v>8</v>
      </c>
      <c r="T212" s="10">
        <f>R212/(R212+S212)</f>
        <v>0.69230769230769229</v>
      </c>
      <c r="U212" s="6" t="s">
        <v>186</v>
      </c>
      <c r="V212" s="6" t="s">
        <v>505</v>
      </c>
      <c r="W212" s="7" t="s">
        <v>481</v>
      </c>
    </row>
    <row r="213" spans="1:23" outlineLevel="1" x14ac:dyDescent="0.2">
      <c r="A213" s="11" t="s">
        <v>707</v>
      </c>
      <c r="B213" s="6"/>
      <c r="C213" s="6">
        <f>SUBTOTAL(3,C212:C212)</f>
        <v>1</v>
      </c>
      <c r="D213" s="6"/>
      <c r="E213" s="7"/>
      <c r="F213" s="10"/>
      <c r="G213" s="6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9"/>
      <c r="S213" s="9"/>
      <c r="T213" s="10"/>
      <c r="U213" s="6"/>
      <c r="V213" s="6"/>
      <c r="W213" s="7"/>
    </row>
    <row r="214" spans="1:23" outlineLevel="2" x14ac:dyDescent="0.2">
      <c r="A214" s="6">
        <v>1976</v>
      </c>
      <c r="B214" s="6" t="s">
        <v>281</v>
      </c>
      <c r="C214" s="6" t="s">
        <v>182</v>
      </c>
      <c r="D214" s="6" t="s">
        <v>503</v>
      </c>
      <c r="E214" s="7" t="s">
        <v>479</v>
      </c>
      <c r="F214" s="10">
        <v>0.52380952380952384</v>
      </c>
      <c r="G214" s="6" t="s">
        <v>187</v>
      </c>
      <c r="H214" s="7">
        <v>6</v>
      </c>
      <c r="I214" s="7">
        <v>4</v>
      </c>
      <c r="J214" s="7">
        <v>3</v>
      </c>
      <c r="K214" s="7">
        <v>6</v>
      </c>
      <c r="L214" s="7">
        <v>7</v>
      </c>
      <c r="M214" s="7">
        <v>6</v>
      </c>
      <c r="N214" s="7">
        <v>6</v>
      </c>
      <c r="O214" s="7">
        <v>4</v>
      </c>
      <c r="P214" s="7"/>
      <c r="Q214" s="7"/>
      <c r="R214" s="9">
        <f>SUM(H214,J214,L214,N214,P214)</f>
        <v>22</v>
      </c>
      <c r="S214" s="9">
        <f>SUM(I214,K214,M214,O214,Q214)</f>
        <v>20</v>
      </c>
      <c r="T214" s="10">
        <f>R214/(R214+S214)</f>
        <v>0.52380952380952384</v>
      </c>
      <c r="U214" s="6" t="s">
        <v>186</v>
      </c>
      <c r="V214" s="6" t="s">
        <v>505</v>
      </c>
      <c r="W214" s="7" t="s">
        <v>481</v>
      </c>
    </row>
    <row r="215" spans="1:23" outlineLevel="1" x14ac:dyDescent="0.2">
      <c r="A215" s="11" t="s">
        <v>709</v>
      </c>
      <c r="B215" s="6"/>
      <c r="C215" s="6">
        <f>SUBTOTAL(3,C214:C214)</f>
        <v>1</v>
      </c>
      <c r="D215" s="6"/>
      <c r="E215" s="7"/>
      <c r="F215" s="10"/>
      <c r="G215" s="6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9"/>
      <c r="S215" s="9"/>
      <c r="T215" s="10"/>
      <c r="U215" s="6"/>
      <c r="V215" s="6"/>
      <c r="W215" s="7"/>
    </row>
    <row r="216" spans="1:23" outlineLevel="2" x14ac:dyDescent="0.2">
      <c r="A216" s="6">
        <v>1974</v>
      </c>
      <c r="B216" s="6" t="s">
        <v>281</v>
      </c>
      <c r="C216" s="6" t="s">
        <v>182</v>
      </c>
      <c r="D216" s="6" t="s">
        <v>503</v>
      </c>
      <c r="E216" s="7" t="s">
        <v>479</v>
      </c>
      <c r="F216" s="10">
        <v>0.9</v>
      </c>
      <c r="G216" s="6" t="s">
        <v>183</v>
      </c>
      <c r="H216" s="7">
        <v>6</v>
      </c>
      <c r="I216" s="7">
        <v>1</v>
      </c>
      <c r="J216" s="7">
        <v>6</v>
      </c>
      <c r="K216" s="7">
        <v>0</v>
      </c>
      <c r="L216" s="7">
        <v>6</v>
      </c>
      <c r="M216" s="7">
        <v>1</v>
      </c>
      <c r="N216" s="7"/>
      <c r="O216" s="7"/>
      <c r="P216" s="7"/>
      <c r="Q216" s="7"/>
      <c r="R216" s="9">
        <f>SUM(H216,J216,L216,N216,P216)</f>
        <v>18</v>
      </c>
      <c r="S216" s="9">
        <f>SUM(I216,K216,M216,O216,Q216)</f>
        <v>2</v>
      </c>
      <c r="T216" s="10">
        <f>R216/(R216+S216)</f>
        <v>0.9</v>
      </c>
      <c r="U216" s="6" t="s">
        <v>144</v>
      </c>
      <c r="V216" s="6" t="s">
        <v>523</v>
      </c>
      <c r="W216" s="7" t="s">
        <v>499</v>
      </c>
    </row>
    <row r="217" spans="1:23" outlineLevel="1" x14ac:dyDescent="0.2">
      <c r="A217" s="11" t="s">
        <v>699</v>
      </c>
      <c r="B217" s="6"/>
      <c r="C217" s="6">
        <f>SUBTOTAL(3,C216:C216)</f>
        <v>1</v>
      </c>
      <c r="D217" s="6"/>
      <c r="E217" s="7"/>
      <c r="F217" s="10"/>
      <c r="G217" s="6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9"/>
      <c r="S217" s="9"/>
      <c r="T217" s="10"/>
      <c r="U217" s="6"/>
      <c r="V217" s="6"/>
      <c r="W217" s="7"/>
    </row>
    <row r="218" spans="1:23" outlineLevel="2" x14ac:dyDescent="0.2">
      <c r="A218" s="6">
        <v>1930</v>
      </c>
      <c r="B218" s="6" t="s">
        <v>281</v>
      </c>
      <c r="C218" s="6" t="s">
        <v>89</v>
      </c>
      <c r="D218" s="6" t="s">
        <v>503</v>
      </c>
      <c r="E218" s="7" t="s">
        <v>479</v>
      </c>
      <c r="F218" s="10">
        <v>0.50769230769230766</v>
      </c>
      <c r="G218" s="6" t="s">
        <v>91</v>
      </c>
      <c r="H218" s="7">
        <v>10</v>
      </c>
      <c r="I218" s="7">
        <v>8</v>
      </c>
      <c r="J218" s="7">
        <v>1</v>
      </c>
      <c r="K218" s="7">
        <v>6</v>
      </c>
      <c r="L218" s="7">
        <v>6</v>
      </c>
      <c r="M218" s="7">
        <v>4</v>
      </c>
      <c r="N218" s="7">
        <v>16</v>
      </c>
      <c r="O218" s="7">
        <v>14</v>
      </c>
      <c r="P218" s="7"/>
      <c r="Q218" s="7"/>
      <c r="R218" s="9">
        <f>SUM(H218,J218,L218,N218,P218)</f>
        <v>33</v>
      </c>
      <c r="S218" s="9">
        <f>SUM(I218,K218,M218,O218,Q218)</f>
        <v>32</v>
      </c>
      <c r="T218" s="10">
        <f>R218/(R218+S218)</f>
        <v>0.50769230769230766</v>
      </c>
      <c r="U218" s="6" t="s">
        <v>90</v>
      </c>
      <c r="V218" s="6" t="s">
        <v>503</v>
      </c>
      <c r="W218" s="7" t="s">
        <v>479</v>
      </c>
    </row>
    <row r="219" spans="1:23" outlineLevel="1" x14ac:dyDescent="0.2">
      <c r="A219" s="11" t="s">
        <v>688</v>
      </c>
      <c r="B219" s="6"/>
      <c r="C219" s="6">
        <f>SUBTOTAL(3,C218:C218)</f>
        <v>1</v>
      </c>
      <c r="D219" s="6"/>
      <c r="E219" s="7"/>
      <c r="F219" s="10"/>
      <c r="G219" s="6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9"/>
      <c r="S219" s="9"/>
      <c r="T219" s="10"/>
      <c r="U219" s="6"/>
      <c r="V219" s="6"/>
      <c r="W219" s="7"/>
    </row>
    <row r="220" spans="1:23" outlineLevel="2" x14ac:dyDescent="0.2">
      <c r="A220" s="6">
        <v>1984</v>
      </c>
      <c r="B220" s="6" t="s">
        <v>281</v>
      </c>
      <c r="C220" s="6" t="s">
        <v>191</v>
      </c>
      <c r="D220" s="6" t="s">
        <v>503</v>
      </c>
      <c r="E220" s="7" t="s">
        <v>479</v>
      </c>
      <c r="F220" s="10">
        <v>0.69230769230769229</v>
      </c>
      <c r="G220" s="6" t="s">
        <v>199</v>
      </c>
      <c r="H220" s="7">
        <v>6</v>
      </c>
      <c r="I220" s="7">
        <v>3</v>
      </c>
      <c r="J220" s="7">
        <v>6</v>
      </c>
      <c r="K220" s="7">
        <v>4</v>
      </c>
      <c r="L220" s="7">
        <v>6</v>
      </c>
      <c r="M220" s="7">
        <v>1</v>
      </c>
      <c r="N220" s="7"/>
      <c r="O220" s="7"/>
      <c r="P220" s="7"/>
      <c r="Q220" s="7"/>
      <c r="R220" s="9">
        <f>SUM(H220,J220,L220,N220,P220)</f>
        <v>18</v>
      </c>
      <c r="S220" s="9">
        <f>SUM(I220,K220,M220,O220,Q220)</f>
        <v>8</v>
      </c>
      <c r="T220" s="10">
        <f>R220/(R220+S220)</f>
        <v>0.69230769230769229</v>
      </c>
      <c r="U220" s="6" t="s">
        <v>196</v>
      </c>
      <c r="V220" s="6" t="s">
        <v>504</v>
      </c>
      <c r="W220" s="7" t="s">
        <v>480</v>
      </c>
    </row>
    <row r="221" spans="1:23" outlineLevel="1" x14ac:dyDescent="0.2">
      <c r="A221" s="11" t="s">
        <v>750</v>
      </c>
      <c r="B221" s="6"/>
      <c r="C221" s="6">
        <f>SUBTOTAL(3,C220:C220)</f>
        <v>1</v>
      </c>
      <c r="D221" s="6"/>
      <c r="E221" s="7"/>
      <c r="F221" s="10"/>
      <c r="G221" s="6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9"/>
      <c r="S221" s="9"/>
      <c r="T221" s="10"/>
      <c r="U221" s="6"/>
      <c r="V221" s="6"/>
      <c r="W221" s="7"/>
    </row>
    <row r="222" spans="1:23" outlineLevel="2" x14ac:dyDescent="0.2">
      <c r="A222" s="6">
        <v>1981</v>
      </c>
      <c r="B222" s="6" t="s">
        <v>281</v>
      </c>
      <c r="C222" s="6" t="s">
        <v>191</v>
      </c>
      <c r="D222" s="6" t="s">
        <v>503</v>
      </c>
      <c r="E222" s="7" t="s">
        <v>479</v>
      </c>
      <c r="F222" s="10">
        <v>0.59459459459459463</v>
      </c>
      <c r="G222" s="6" t="s">
        <v>195</v>
      </c>
      <c r="H222" s="7">
        <v>4</v>
      </c>
      <c r="I222" s="7">
        <v>6</v>
      </c>
      <c r="J222" s="7">
        <v>6</v>
      </c>
      <c r="K222" s="7">
        <v>2</v>
      </c>
      <c r="L222" s="7">
        <v>6</v>
      </c>
      <c r="M222" s="7">
        <v>4</v>
      </c>
      <c r="N222" s="7">
        <v>6</v>
      </c>
      <c r="O222" s="7">
        <v>3</v>
      </c>
      <c r="P222" s="7"/>
      <c r="Q222" s="7"/>
      <c r="R222" s="9">
        <f>SUM(H222,J222,L222,N222,P222)</f>
        <v>22</v>
      </c>
      <c r="S222" s="9">
        <f>SUM(I222,K222,M222,O222,Q222)</f>
        <v>15</v>
      </c>
      <c r="T222" s="10">
        <f>R222/(R222+S222)</f>
        <v>0.59459459459459463</v>
      </c>
      <c r="U222" s="6" t="s">
        <v>186</v>
      </c>
      <c r="V222" s="6" t="s">
        <v>505</v>
      </c>
      <c r="W222" s="7" t="s">
        <v>481</v>
      </c>
    </row>
    <row r="223" spans="1:23" outlineLevel="1" x14ac:dyDescent="0.2">
      <c r="A223" s="11" t="s">
        <v>751</v>
      </c>
      <c r="B223" s="6"/>
      <c r="C223" s="6">
        <f>SUBTOTAL(3,C222:C222)</f>
        <v>1</v>
      </c>
      <c r="D223" s="6"/>
      <c r="E223" s="7"/>
      <c r="F223" s="10"/>
      <c r="G223" s="6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9"/>
      <c r="S223" s="9"/>
      <c r="T223" s="10"/>
      <c r="U223" s="6"/>
      <c r="V223" s="6"/>
      <c r="W223" s="7"/>
    </row>
    <row r="224" spans="1:23" outlineLevel="2" x14ac:dyDescent="0.2">
      <c r="A224" s="6">
        <v>1980</v>
      </c>
      <c r="B224" s="6" t="s">
        <v>281</v>
      </c>
      <c r="C224" s="6" t="s">
        <v>191</v>
      </c>
      <c r="D224" s="6" t="s">
        <v>503</v>
      </c>
      <c r="E224" s="7" t="s">
        <v>479</v>
      </c>
      <c r="F224" s="10">
        <v>0.54545454545454541</v>
      </c>
      <c r="G224" s="6" t="s">
        <v>194</v>
      </c>
      <c r="H224" s="7">
        <v>7</v>
      </c>
      <c r="I224" s="7">
        <v>6</v>
      </c>
      <c r="J224" s="7">
        <v>6</v>
      </c>
      <c r="K224" s="7">
        <v>1</v>
      </c>
      <c r="L224" s="7">
        <v>6</v>
      </c>
      <c r="M224" s="7">
        <v>7</v>
      </c>
      <c r="N224" s="7">
        <v>5</v>
      </c>
      <c r="O224" s="7">
        <v>7</v>
      </c>
      <c r="P224" s="7">
        <v>6</v>
      </c>
      <c r="Q224" s="7">
        <v>4</v>
      </c>
      <c r="R224" s="9">
        <f>SUM(H224,J224,L224,N224,P224)</f>
        <v>30</v>
      </c>
      <c r="S224" s="9">
        <f>SUM(I224,K224,M224,O224,Q224)</f>
        <v>25</v>
      </c>
      <c r="T224" s="10">
        <f>R224/(R224+S224)</f>
        <v>0.54545454545454541</v>
      </c>
      <c r="U224" s="6" t="s">
        <v>186</v>
      </c>
      <c r="V224" s="6" t="s">
        <v>505</v>
      </c>
      <c r="W224" s="7" t="s">
        <v>481</v>
      </c>
    </row>
    <row r="225" spans="1:23" outlineLevel="1" x14ac:dyDescent="0.2">
      <c r="A225" s="11" t="s">
        <v>706</v>
      </c>
      <c r="B225" s="6"/>
      <c r="C225" s="6">
        <f>SUBTOTAL(3,C224:C224)</f>
        <v>1</v>
      </c>
      <c r="D225" s="6"/>
      <c r="E225" s="7"/>
      <c r="F225" s="10"/>
      <c r="G225" s="6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9"/>
      <c r="S225" s="9"/>
      <c r="T225" s="10"/>
      <c r="U225" s="6"/>
      <c r="V225" s="6"/>
      <c r="W225" s="7"/>
    </row>
    <row r="226" spans="1:23" outlineLevel="2" x14ac:dyDescent="0.2">
      <c r="A226" s="6">
        <v>1979</v>
      </c>
      <c r="B226" s="6" t="s">
        <v>281</v>
      </c>
      <c r="C226" s="6" t="s">
        <v>191</v>
      </c>
      <c r="D226" s="6" t="s">
        <v>503</v>
      </c>
      <c r="E226" s="7" t="s">
        <v>479</v>
      </c>
      <c r="F226" s="10">
        <v>0.6333333333333333</v>
      </c>
      <c r="G226" s="6" t="s">
        <v>193</v>
      </c>
      <c r="H226" s="7">
        <v>7</v>
      </c>
      <c r="I226" s="7">
        <v>5</v>
      </c>
      <c r="J226" s="7">
        <v>6</v>
      </c>
      <c r="K226" s="7">
        <v>3</v>
      </c>
      <c r="L226" s="7">
        <v>6</v>
      </c>
      <c r="M226" s="7">
        <v>3</v>
      </c>
      <c r="N226" s="7"/>
      <c r="O226" s="7"/>
      <c r="P226" s="7"/>
      <c r="Q226" s="7"/>
      <c r="R226" s="9">
        <f>SUM(H226,J226,L226,N226,P226)</f>
        <v>19</v>
      </c>
      <c r="S226" s="9">
        <f>SUM(I226,K226,M226,O226,Q226)</f>
        <v>11</v>
      </c>
      <c r="T226" s="10">
        <f>R226/(R226+S226)</f>
        <v>0.6333333333333333</v>
      </c>
      <c r="U226" s="6" t="s">
        <v>192</v>
      </c>
      <c r="V226" s="6" t="s">
        <v>503</v>
      </c>
      <c r="W226" s="7" t="s">
        <v>479</v>
      </c>
    </row>
    <row r="227" spans="1:23" outlineLevel="1" x14ac:dyDescent="0.2">
      <c r="A227" s="11" t="s">
        <v>752</v>
      </c>
      <c r="B227" s="6"/>
      <c r="C227" s="6">
        <f>SUBTOTAL(3,C226:C226)</f>
        <v>1</v>
      </c>
      <c r="D227" s="6"/>
      <c r="E227" s="7"/>
      <c r="F227" s="10"/>
      <c r="G227" s="6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9"/>
      <c r="S227" s="9"/>
      <c r="T227" s="10"/>
      <c r="U227" s="6"/>
      <c r="V227" s="6"/>
      <c r="W227" s="7"/>
    </row>
    <row r="228" spans="1:23" outlineLevel="2" x14ac:dyDescent="0.2">
      <c r="A228" s="6">
        <v>1973</v>
      </c>
      <c r="B228" s="6" t="s">
        <v>281</v>
      </c>
      <c r="C228" s="6" t="s">
        <v>167</v>
      </c>
      <c r="D228" s="6" t="s">
        <v>523</v>
      </c>
      <c r="E228" s="7" t="s">
        <v>499</v>
      </c>
      <c r="F228" s="10">
        <v>0.52272727272727271</v>
      </c>
      <c r="G228" s="6" t="s">
        <v>181</v>
      </c>
      <c r="H228" s="7">
        <v>6</v>
      </c>
      <c r="I228" s="7">
        <v>4</v>
      </c>
      <c r="J228" s="7">
        <v>1</v>
      </c>
      <c r="K228" s="7">
        <v>6</v>
      </c>
      <c r="L228" s="7">
        <v>4</v>
      </c>
      <c r="M228" s="7">
        <v>6</v>
      </c>
      <c r="N228" s="7">
        <v>6</v>
      </c>
      <c r="O228" s="7">
        <v>2</v>
      </c>
      <c r="P228" s="7">
        <v>6</v>
      </c>
      <c r="Q228" s="7">
        <v>3</v>
      </c>
      <c r="R228" s="9">
        <f>SUM(H228,J228,L228,N228,P228)</f>
        <v>23</v>
      </c>
      <c r="S228" s="9">
        <f>SUM(I228,K228,M228,O228,Q228)</f>
        <v>21</v>
      </c>
      <c r="T228" s="10">
        <f>R228/(R228+S228)</f>
        <v>0.52272727272727271</v>
      </c>
      <c r="U228" s="6" t="s">
        <v>176</v>
      </c>
      <c r="V228" s="6" t="s">
        <v>504</v>
      </c>
      <c r="W228" s="7" t="s">
        <v>480</v>
      </c>
    </row>
    <row r="229" spans="1:23" outlineLevel="1" x14ac:dyDescent="0.2">
      <c r="A229" s="11" t="s">
        <v>753</v>
      </c>
      <c r="B229" s="6"/>
      <c r="C229" s="6">
        <f>SUBTOTAL(3,C228:C228)</f>
        <v>1</v>
      </c>
      <c r="D229" s="6"/>
      <c r="E229" s="7"/>
      <c r="F229" s="10"/>
      <c r="G229" s="6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9"/>
      <c r="S229" s="9"/>
      <c r="T229" s="10"/>
      <c r="U229" s="6"/>
      <c r="V229" s="6"/>
      <c r="W229" s="7"/>
    </row>
    <row r="230" spans="1:23" outlineLevel="2" x14ac:dyDescent="0.2">
      <c r="A230" s="6">
        <v>1967</v>
      </c>
      <c r="B230" s="6" t="s">
        <v>281</v>
      </c>
      <c r="C230" s="6" t="s">
        <v>167</v>
      </c>
      <c r="D230" s="6" t="s">
        <v>523</v>
      </c>
      <c r="E230" s="7" t="s">
        <v>499</v>
      </c>
      <c r="F230" s="10">
        <v>0.58823529411764708</v>
      </c>
      <c r="G230" s="6" t="s">
        <v>170</v>
      </c>
      <c r="H230" s="7">
        <v>6</v>
      </c>
      <c r="I230" s="7">
        <v>4</v>
      </c>
      <c r="J230" s="7">
        <v>6</v>
      </c>
      <c r="K230" s="7">
        <v>4</v>
      </c>
      <c r="L230" s="7">
        <v>8</v>
      </c>
      <c r="M230" s="7">
        <v>6</v>
      </c>
      <c r="N230" s="7"/>
      <c r="O230" s="7"/>
      <c r="P230" s="7"/>
      <c r="Q230" s="7"/>
      <c r="R230" s="9">
        <f>SUM(H230,J230,L230,N230,P230)</f>
        <v>20</v>
      </c>
      <c r="S230" s="9">
        <f>SUM(I230,K230,M230,O230,Q230)</f>
        <v>14</v>
      </c>
      <c r="T230" s="10">
        <f>R230/(R230+S230)</f>
        <v>0.58823529411764708</v>
      </c>
      <c r="U230" s="6" t="s">
        <v>169</v>
      </c>
      <c r="V230" s="6" t="s">
        <v>503</v>
      </c>
      <c r="W230" s="7" t="s">
        <v>479</v>
      </c>
    </row>
    <row r="231" spans="1:23" outlineLevel="1" x14ac:dyDescent="0.2">
      <c r="A231" s="11" t="s">
        <v>702</v>
      </c>
      <c r="B231" s="6"/>
      <c r="C231" s="6">
        <f>SUBTOTAL(3,C230:C230)</f>
        <v>1</v>
      </c>
      <c r="D231" s="6"/>
      <c r="E231" s="7"/>
      <c r="F231" s="10"/>
      <c r="G231" s="6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9"/>
      <c r="S231" s="9"/>
      <c r="T231" s="10"/>
      <c r="U231" s="6"/>
      <c r="V231" s="6"/>
      <c r="W231" s="7"/>
    </row>
    <row r="232" spans="1:23" outlineLevel="2" x14ac:dyDescent="0.2">
      <c r="A232" s="6">
        <v>1943</v>
      </c>
      <c r="B232" s="6" t="s">
        <v>281</v>
      </c>
      <c r="C232" s="6" t="s">
        <v>119</v>
      </c>
      <c r="D232" s="6" t="s">
        <v>503</v>
      </c>
      <c r="E232" s="7" t="s">
        <v>479</v>
      </c>
      <c r="F232" s="10">
        <v>0.5957446808510638</v>
      </c>
      <c r="G232" s="6" t="s">
        <v>121</v>
      </c>
      <c r="H232" s="7">
        <v>6</v>
      </c>
      <c r="I232" s="7">
        <v>3</v>
      </c>
      <c r="J232" s="7">
        <v>6</v>
      </c>
      <c r="K232" s="7">
        <v>8</v>
      </c>
      <c r="L232" s="7">
        <v>10</v>
      </c>
      <c r="M232" s="7">
        <v>8</v>
      </c>
      <c r="N232" s="7">
        <v>6</v>
      </c>
      <c r="O232" s="7">
        <v>0</v>
      </c>
      <c r="P232" s="7"/>
      <c r="Q232" s="7"/>
      <c r="R232" s="9">
        <f>SUM(H232,J232,L232,N232,P232)</f>
        <v>28</v>
      </c>
      <c r="S232" s="9">
        <f>SUM(I232,K232,M232,O232,Q232)</f>
        <v>19</v>
      </c>
      <c r="T232" s="10">
        <f>R232/(R232+S232)</f>
        <v>0.5957446808510638</v>
      </c>
      <c r="U232" s="6" t="s">
        <v>120</v>
      </c>
      <c r="V232" s="6" t="s">
        <v>503</v>
      </c>
      <c r="W232" s="7" t="s">
        <v>479</v>
      </c>
    </row>
    <row r="233" spans="1:23" outlineLevel="1" x14ac:dyDescent="0.2">
      <c r="A233" s="11" t="s">
        <v>754</v>
      </c>
      <c r="B233" s="6"/>
      <c r="C233" s="6">
        <f>SUBTOTAL(3,C232:C232)</f>
        <v>1</v>
      </c>
      <c r="D233" s="6"/>
      <c r="E233" s="7"/>
      <c r="F233" s="10"/>
      <c r="G233" s="6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9"/>
      <c r="S233" s="9"/>
      <c r="T233" s="10"/>
      <c r="U233" s="6"/>
      <c r="V233" s="6"/>
      <c r="W233" s="7"/>
    </row>
    <row r="234" spans="1:23" outlineLevel="2" x14ac:dyDescent="0.2">
      <c r="A234" s="6">
        <v>2009</v>
      </c>
      <c r="B234" s="6" t="s">
        <v>281</v>
      </c>
      <c r="C234" s="6" t="s">
        <v>243</v>
      </c>
      <c r="D234" s="6" t="s">
        <v>524</v>
      </c>
      <c r="E234" s="7" t="s">
        <v>500</v>
      </c>
      <c r="F234" s="10">
        <v>0.50943396226415094</v>
      </c>
      <c r="G234" s="6" t="s">
        <v>244</v>
      </c>
      <c r="H234" s="7">
        <v>3</v>
      </c>
      <c r="I234" s="7">
        <v>6</v>
      </c>
      <c r="J234" s="7">
        <v>7</v>
      </c>
      <c r="K234" s="7">
        <v>6</v>
      </c>
      <c r="L234" s="7">
        <v>4</v>
      </c>
      <c r="M234" s="7">
        <v>6</v>
      </c>
      <c r="N234" s="7">
        <v>7</v>
      </c>
      <c r="O234" s="7">
        <v>6</v>
      </c>
      <c r="P234" s="7">
        <v>6</v>
      </c>
      <c r="Q234" s="7">
        <v>2</v>
      </c>
      <c r="R234" s="9">
        <f>SUM(H234,J234,L234,N234,P234)</f>
        <v>27</v>
      </c>
      <c r="S234" s="9">
        <f>SUM(I234,K234,M234,O234,Q234)</f>
        <v>26</v>
      </c>
      <c r="T234" s="10">
        <f>R234/(R234+S234)</f>
        <v>0.50943396226415094</v>
      </c>
      <c r="U234" s="6" t="s">
        <v>235</v>
      </c>
      <c r="V234" s="6" t="s">
        <v>525</v>
      </c>
      <c r="W234" s="7" t="s">
        <v>501</v>
      </c>
    </row>
    <row r="235" spans="1:23" outlineLevel="1" x14ac:dyDescent="0.2">
      <c r="A235" s="11" t="s">
        <v>755</v>
      </c>
      <c r="B235" s="6"/>
      <c r="C235" s="6">
        <f>SUBTOTAL(3,C234:C234)</f>
        <v>1</v>
      </c>
      <c r="D235" s="6"/>
      <c r="E235" s="7"/>
      <c r="F235" s="10"/>
      <c r="G235" s="6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9"/>
      <c r="S235" s="9"/>
      <c r="T235" s="10"/>
      <c r="U235" s="6"/>
      <c r="V235" s="6"/>
      <c r="W235" s="7"/>
    </row>
    <row r="236" spans="1:23" outlineLevel="2" x14ac:dyDescent="0.2">
      <c r="A236" s="6">
        <v>1898</v>
      </c>
      <c r="B236" s="6" t="s">
        <v>477</v>
      </c>
      <c r="C236" s="6" t="s">
        <v>300</v>
      </c>
      <c r="D236" s="6" t="s">
        <v>503</v>
      </c>
      <c r="E236" s="7" t="s">
        <v>479</v>
      </c>
      <c r="F236" s="10">
        <v>0.50980392156862742</v>
      </c>
      <c r="G236" s="6" t="s">
        <v>305</v>
      </c>
      <c r="H236" s="7">
        <v>6</v>
      </c>
      <c r="I236" s="7">
        <v>3</v>
      </c>
      <c r="J236" s="7">
        <v>5</v>
      </c>
      <c r="K236" s="7">
        <v>7</v>
      </c>
      <c r="L236" s="7">
        <v>6</v>
      </c>
      <c r="M236" s="7">
        <v>4</v>
      </c>
      <c r="N236" s="7">
        <v>2</v>
      </c>
      <c r="O236" s="7">
        <v>6</v>
      </c>
      <c r="P236" s="7">
        <v>7</v>
      </c>
      <c r="Q236" s="7">
        <v>5</v>
      </c>
      <c r="R236" s="9">
        <f>SUM(H236,J236,L236,N236,P236)</f>
        <v>26</v>
      </c>
      <c r="S236" s="9">
        <f>SUM(I236,K236,M236,O236,Q236)</f>
        <v>25</v>
      </c>
      <c r="T236" s="10">
        <f>R236/(R236+S236)</f>
        <v>0.50980392156862742</v>
      </c>
      <c r="U236" s="6" t="s">
        <v>304</v>
      </c>
      <c r="V236" s="6" t="s">
        <v>503</v>
      </c>
      <c r="W236" s="7" t="s">
        <v>479</v>
      </c>
    </row>
    <row r="237" spans="1:23" outlineLevel="1" x14ac:dyDescent="0.2">
      <c r="A237" s="11" t="s">
        <v>756</v>
      </c>
      <c r="B237" s="6"/>
      <c r="C237" s="6">
        <f>SUBTOTAL(3,C236:C236)</f>
        <v>1</v>
      </c>
      <c r="D237" s="6"/>
      <c r="E237" s="7"/>
      <c r="F237" s="10"/>
      <c r="G237" s="6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9"/>
      <c r="S237" s="9"/>
      <c r="T237" s="10"/>
      <c r="U237" s="6"/>
      <c r="V237" s="6"/>
      <c r="W237" s="7"/>
    </row>
    <row r="238" spans="1:23" outlineLevel="2" x14ac:dyDescent="0.2">
      <c r="A238" s="6">
        <v>1897</v>
      </c>
      <c r="B238" s="6" t="s">
        <v>477</v>
      </c>
      <c r="C238" s="6" t="s">
        <v>300</v>
      </c>
      <c r="D238" s="6" t="s">
        <v>503</v>
      </c>
      <c r="E238" s="7" t="s">
        <v>479</v>
      </c>
      <c r="F238" s="10">
        <v>0.54347826086956519</v>
      </c>
      <c r="G238" s="6" t="s">
        <v>303</v>
      </c>
      <c r="H238" s="7">
        <v>6</v>
      </c>
      <c r="I238" s="7">
        <v>3</v>
      </c>
      <c r="J238" s="7">
        <v>6</v>
      </c>
      <c r="K238" s="7">
        <v>3</v>
      </c>
      <c r="L238" s="7">
        <v>4</v>
      </c>
      <c r="M238" s="7">
        <v>6</v>
      </c>
      <c r="N238" s="7">
        <v>3</v>
      </c>
      <c r="O238" s="7">
        <v>6</v>
      </c>
      <c r="P238" s="7">
        <v>6</v>
      </c>
      <c r="Q238" s="7">
        <v>3</v>
      </c>
      <c r="R238" s="9">
        <f>SUM(H238,J238,L238,N238,P238)</f>
        <v>25</v>
      </c>
      <c r="S238" s="9">
        <f>SUM(I238,K238,M238,O238,Q238)</f>
        <v>21</v>
      </c>
      <c r="T238" s="10">
        <f>R238/(R238+S238)</f>
        <v>0.54347826086956519</v>
      </c>
      <c r="U238" s="6" t="s">
        <v>293</v>
      </c>
      <c r="V238" s="6" t="s">
        <v>503</v>
      </c>
      <c r="W238" s="7" t="s">
        <v>479</v>
      </c>
    </row>
    <row r="239" spans="1:23" outlineLevel="1" x14ac:dyDescent="0.2">
      <c r="A239" s="11" t="s">
        <v>757</v>
      </c>
      <c r="B239" s="6"/>
      <c r="C239" s="6">
        <f>SUBTOTAL(3,C238:C238)</f>
        <v>1</v>
      </c>
      <c r="D239" s="6"/>
      <c r="E239" s="7"/>
      <c r="F239" s="10"/>
      <c r="G239" s="6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9"/>
      <c r="S239" s="9"/>
      <c r="T239" s="10"/>
      <c r="U239" s="6"/>
      <c r="V239" s="6"/>
      <c r="W239" s="7"/>
    </row>
    <row r="240" spans="1:23" outlineLevel="2" x14ac:dyDescent="0.2">
      <c r="A240" s="6">
        <v>1895</v>
      </c>
      <c r="B240" s="6" t="s">
        <v>477</v>
      </c>
      <c r="C240" s="6" t="s">
        <v>300</v>
      </c>
      <c r="D240" s="6" t="s">
        <v>503</v>
      </c>
      <c r="E240" s="7" t="s">
        <v>479</v>
      </c>
      <c r="F240" s="10">
        <v>0.72</v>
      </c>
      <c r="G240" s="6" t="s">
        <v>301</v>
      </c>
      <c r="H240" s="7">
        <v>6</v>
      </c>
      <c r="I240" s="7">
        <v>4</v>
      </c>
      <c r="J240" s="7">
        <v>6</v>
      </c>
      <c r="K240" s="7">
        <v>2</v>
      </c>
      <c r="L240" s="7">
        <v>6</v>
      </c>
      <c r="M240" s="7">
        <v>1</v>
      </c>
      <c r="N240" s="7"/>
      <c r="O240" s="7"/>
      <c r="P240" s="7"/>
      <c r="Q240" s="7"/>
      <c r="R240" s="9">
        <f>SUM(H240,J240,L240,N240,P240)</f>
        <v>18</v>
      </c>
      <c r="S240" s="9">
        <f>SUM(I240,K240,M240,O240,Q240)</f>
        <v>7</v>
      </c>
      <c r="T240" s="10">
        <f>R240/(R240+S240)</f>
        <v>0.72</v>
      </c>
      <c r="U240" s="6" t="s">
        <v>298</v>
      </c>
      <c r="V240" s="6" t="s">
        <v>503</v>
      </c>
      <c r="W240" s="7" t="s">
        <v>479</v>
      </c>
    </row>
    <row r="241" spans="1:23" outlineLevel="1" x14ac:dyDescent="0.2">
      <c r="A241" s="11" t="s">
        <v>733</v>
      </c>
      <c r="B241" s="6"/>
      <c r="C241" s="6">
        <f>SUBTOTAL(3,C240:C240)</f>
        <v>1</v>
      </c>
      <c r="D241" s="6"/>
      <c r="E241" s="7"/>
      <c r="F241" s="10"/>
      <c r="G241" s="6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9"/>
      <c r="S241" s="9"/>
      <c r="T241" s="10"/>
      <c r="U241" s="6"/>
      <c r="V241" s="6"/>
      <c r="W241" s="7"/>
    </row>
    <row r="242" spans="1:23" outlineLevel="2" x14ac:dyDescent="0.2">
      <c r="A242" s="6">
        <v>2007</v>
      </c>
      <c r="B242" s="6" t="s">
        <v>477</v>
      </c>
      <c r="C242" s="6" t="s">
        <v>447</v>
      </c>
      <c r="D242" s="6" t="s">
        <v>521</v>
      </c>
      <c r="E242" s="7" t="s">
        <v>497</v>
      </c>
      <c r="F242" s="10">
        <v>0.75</v>
      </c>
      <c r="G242" s="6" t="s">
        <v>297</v>
      </c>
      <c r="H242" s="7">
        <v>6</v>
      </c>
      <c r="I242" s="7">
        <v>1</v>
      </c>
      <c r="J242" s="7">
        <v>6</v>
      </c>
      <c r="K242" s="7">
        <v>3</v>
      </c>
      <c r="L242" s="7"/>
      <c r="M242" s="7"/>
      <c r="N242" s="7"/>
      <c r="O242" s="7"/>
      <c r="P242" s="7"/>
      <c r="Q242" s="7"/>
      <c r="R242" s="9">
        <f>SUM(H242,J242,L242,N242,P242)</f>
        <v>12</v>
      </c>
      <c r="S242" s="9">
        <f>SUM(I242,K242,M242,O242,Q242)</f>
        <v>4</v>
      </c>
      <c r="T242" s="10">
        <f>R242/(R242+S242)</f>
        <v>0.75</v>
      </c>
      <c r="U242" s="6" t="s">
        <v>450</v>
      </c>
      <c r="V242" s="6" t="s">
        <v>507</v>
      </c>
      <c r="W242" s="7" t="s">
        <v>483</v>
      </c>
    </row>
    <row r="243" spans="1:23" outlineLevel="1" x14ac:dyDescent="0.2">
      <c r="A243" s="11" t="s">
        <v>758</v>
      </c>
      <c r="B243" s="6"/>
      <c r="C243" s="6">
        <f>SUBTOTAL(3,C242:C242)</f>
        <v>1</v>
      </c>
      <c r="D243" s="6"/>
      <c r="E243" s="7"/>
      <c r="F243" s="10"/>
      <c r="G243" s="6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9"/>
      <c r="S243" s="9"/>
      <c r="T243" s="10"/>
      <c r="U243" s="6"/>
      <c r="V243" s="6"/>
      <c r="W243" s="7"/>
    </row>
    <row r="244" spans="1:23" outlineLevel="2" x14ac:dyDescent="0.2">
      <c r="A244" s="6">
        <v>2003</v>
      </c>
      <c r="B244" s="6" t="s">
        <v>477</v>
      </c>
      <c r="C244" s="6" t="s">
        <v>447</v>
      </c>
      <c r="D244" s="6" t="s">
        <v>521</v>
      </c>
      <c r="E244" s="7" t="s">
        <v>497</v>
      </c>
      <c r="F244" s="10">
        <v>0.68421052631578949</v>
      </c>
      <c r="G244" s="6" t="s">
        <v>449</v>
      </c>
      <c r="H244" s="7">
        <v>7</v>
      </c>
      <c r="I244" s="7">
        <v>5</v>
      </c>
      <c r="J244" s="7">
        <v>6</v>
      </c>
      <c r="K244" s="7">
        <v>1</v>
      </c>
      <c r="L244" s="7"/>
      <c r="M244" s="7"/>
      <c r="N244" s="7"/>
      <c r="O244" s="7"/>
      <c r="P244" s="7"/>
      <c r="Q244" s="7"/>
      <c r="R244" s="9">
        <f>SUM(H244,J244,L244,N244,P244)</f>
        <v>13</v>
      </c>
      <c r="S244" s="9">
        <f>SUM(I244,K244,M244,O244,Q244)</f>
        <v>6</v>
      </c>
      <c r="T244" s="10">
        <f>R244/(R244+S244)</f>
        <v>0.68421052631578949</v>
      </c>
      <c r="U244" s="6" t="s">
        <v>448</v>
      </c>
      <c r="V244" s="6" t="s">
        <v>521</v>
      </c>
      <c r="W244" s="7" t="s">
        <v>497</v>
      </c>
    </row>
    <row r="245" spans="1:23" outlineLevel="1" x14ac:dyDescent="0.2">
      <c r="A245" s="11" t="s">
        <v>680</v>
      </c>
      <c r="B245" s="6"/>
      <c r="C245" s="6">
        <f>SUBTOTAL(3,C244:C244)</f>
        <v>1</v>
      </c>
      <c r="D245" s="6"/>
      <c r="E245" s="7"/>
      <c r="F245" s="10"/>
      <c r="G245" s="6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9"/>
      <c r="S245" s="9"/>
      <c r="T245" s="10"/>
      <c r="U245" s="6"/>
      <c r="V245" s="6"/>
      <c r="W245" s="7"/>
    </row>
    <row r="246" spans="1:23" outlineLevel="2" x14ac:dyDescent="0.2">
      <c r="A246" s="6">
        <v>1970</v>
      </c>
      <c r="B246" s="6" t="s">
        <v>281</v>
      </c>
      <c r="C246" s="6" t="s">
        <v>144</v>
      </c>
      <c r="D246" s="6" t="s">
        <v>523</v>
      </c>
      <c r="E246" s="7" t="s">
        <v>499</v>
      </c>
      <c r="F246" s="10">
        <v>0.52500000000000002</v>
      </c>
      <c r="G246" s="6" t="s">
        <v>280</v>
      </c>
      <c r="H246" s="7">
        <v>2</v>
      </c>
      <c r="I246" s="7">
        <v>6</v>
      </c>
      <c r="J246" s="7">
        <v>6</v>
      </c>
      <c r="K246" s="7">
        <v>4</v>
      </c>
      <c r="L246" s="7">
        <v>7</v>
      </c>
      <c r="M246" s="7">
        <v>6</v>
      </c>
      <c r="N246" s="7">
        <v>6</v>
      </c>
      <c r="O246" s="7">
        <v>3</v>
      </c>
      <c r="P246" s="7"/>
      <c r="Q246" s="7"/>
      <c r="R246" s="9">
        <f>SUM(H246,J246,L246,N246,P246)</f>
        <v>21</v>
      </c>
      <c r="S246" s="9">
        <f>SUM(I246,K246,M246,O246,Q246)</f>
        <v>19</v>
      </c>
      <c r="T246" s="10">
        <f>R246/(R246+S246)</f>
        <v>0.52500000000000002</v>
      </c>
      <c r="U246" s="6" t="s">
        <v>173</v>
      </c>
      <c r="V246" s="6" t="s">
        <v>523</v>
      </c>
      <c r="W246" s="7" t="s">
        <v>499</v>
      </c>
    </row>
    <row r="247" spans="1:23" outlineLevel="1" x14ac:dyDescent="0.2">
      <c r="A247" s="11" t="s">
        <v>759</v>
      </c>
      <c r="B247" s="6"/>
      <c r="C247" s="6">
        <f>SUBTOTAL(3,C246:C246)</f>
        <v>1</v>
      </c>
      <c r="D247" s="6"/>
      <c r="E247" s="7"/>
      <c r="F247" s="10"/>
      <c r="G247" s="6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9"/>
      <c r="S247" s="9"/>
      <c r="T247" s="10"/>
      <c r="U247" s="6"/>
      <c r="V247" s="6"/>
      <c r="W247" s="7"/>
    </row>
    <row r="248" spans="1:23" outlineLevel="2" x14ac:dyDescent="0.2">
      <c r="A248" s="6">
        <v>1956</v>
      </c>
      <c r="B248" s="6" t="s">
        <v>281</v>
      </c>
      <c r="C248" s="6" t="s">
        <v>144</v>
      </c>
      <c r="D248" s="6" t="s">
        <v>523</v>
      </c>
      <c r="E248" s="7" t="s">
        <v>499</v>
      </c>
      <c r="F248" s="10">
        <v>0.61111111111111116</v>
      </c>
      <c r="G248" s="6" t="s">
        <v>147</v>
      </c>
      <c r="H248" s="7">
        <v>4</v>
      </c>
      <c r="I248" s="7">
        <v>6</v>
      </c>
      <c r="J248" s="7">
        <v>6</v>
      </c>
      <c r="K248" s="7">
        <v>2</v>
      </c>
      <c r="L248" s="7">
        <v>6</v>
      </c>
      <c r="M248" s="7">
        <v>3</v>
      </c>
      <c r="N248" s="7">
        <v>6</v>
      </c>
      <c r="O248" s="7">
        <v>3</v>
      </c>
      <c r="P248" s="7"/>
      <c r="Q248" s="7"/>
      <c r="R248" s="9">
        <f>SUM(H248,J248,L248,N248,P248)</f>
        <v>22</v>
      </c>
      <c r="S248" s="9">
        <f>SUM(I248,K248,M248,O248,Q248)</f>
        <v>14</v>
      </c>
      <c r="T248" s="10">
        <f>R248/(R248+S248)</f>
        <v>0.61111111111111116</v>
      </c>
      <c r="U248" s="6" t="s">
        <v>146</v>
      </c>
      <c r="V248" s="6" t="s">
        <v>523</v>
      </c>
      <c r="W248" s="7" t="s">
        <v>499</v>
      </c>
    </row>
    <row r="249" spans="1:23" outlineLevel="1" x14ac:dyDescent="0.2">
      <c r="A249" s="11" t="s">
        <v>760</v>
      </c>
      <c r="B249" s="6"/>
      <c r="C249" s="6">
        <f>SUBTOTAL(3,C248:C248)</f>
        <v>1</v>
      </c>
      <c r="D249" s="6"/>
      <c r="E249" s="7"/>
      <c r="F249" s="10"/>
      <c r="G249" s="6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9"/>
      <c r="S249" s="9"/>
      <c r="T249" s="10"/>
      <c r="U249" s="6"/>
      <c r="V249" s="6"/>
      <c r="W249" s="7"/>
    </row>
    <row r="250" spans="1:23" outlineLevel="2" x14ac:dyDescent="0.2">
      <c r="A250" s="6">
        <v>2010</v>
      </c>
      <c r="B250" s="6" t="s">
        <v>477</v>
      </c>
      <c r="C250" s="6" t="s">
        <v>448</v>
      </c>
      <c r="D250" s="6" t="s">
        <v>521</v>
      </c>
      <c r="E250" s="7" t="s">
        <v>497</v>
      </c>
      <c r="F250" s="10">
        <v>0.8</v>
      </c>
      <c r="G250" s="6" t="s">
        <v>345</v>
      </c>
      <c r="H250" s="7">
        <v>6</v>
      </c>
      <c r="I250" s="7">
        <v>2</v>
      </c>
      <c r="J250" s="7">
        <v>6</v>
      </c>
      <c r="K250" s="7">
        <v>1</v>
      </c>
      <c r="L250" s="7"/>
      <c r="M250" s="7"/>
      <c r="N250" s="7"/>
      <c r="O250" s="7"/>
      <c r="P250" s="7"/>
      <c r="Q250" s="7"/>
      <c r="R250" s="9">
        <f>SUM(H250,J250,L250,N250,P250)</f>
        <v>12</v>
      </c>
      <c r="S250" s="9">
        <f>SUM(I250,K250,M250,O250,Q250)</f>
        <v>3</v>
      </c>
      <c r="T250" s="10">
        <f>R250/(R250+S250)</f>
        <v>0.8</v>
      </c>
      <c r="U250" s="6" t="s">
        <v>458</v>
      </c>
      <c r="V250" s="6" t="s">
        <v>507</v>
      </c>
      <c r="W250" s="7" t="s">
        <v>483</v>
      </c>
    </row>
    <row r="251" spans="1:23" outlineLevel="1" x14ac:dyDescent="0.2">
      <c r="A251" s="11" t="s">
        <v>761</v>
      </c>
      <c r="B251" s="6"/>
      <c r="C251" s="6">
        <f>SUBTOTAL(3,C250:C250)</f>
        <v>1</v>
      </c>
      <c r="D251" s="6"/>
      <c r="E251" s="7"/>
      <c r="F251" s="10"/>
      <c r="G251" s="6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9"/>
      <c r="S251" s="9"/>
      <c r="T251" s="10"/>
      <c r="U251" s="6"/>
      <c r="V251" s="6"/>
      <c r="W251" s="7"/>
    </row>
    <row r="252" spans="1:23" outlineLevel="2" x14ac:dyDescent="0.2">
      <c r="A252" s="6">
        <v>2009</v>
      </c>
      <c r="B252" s="6" t="s">
        <v>477</v>
      </c>
      <c r="C252" s="6" t="s">
        <v>448</v>
      </c>
      <c r="D252" s="6" t="s">
        <v>521</v>
      </c>
      <c r="E252" s="7" t="s">
        <v>497</v>
      </c>
      <c r="F252" s="10">
        <v>0.61904761904761907</v>
      </c>
      <c r="G252" s="6" t="s">
        <v>457</v>
      </c>
      <c r="H252" s="7">
        <v>7</v>
      </c>
      <c r="I252" s="7">
        <v>5</v>
      </c>
      <c r="J252" s="7">
        <v>6</v>
      </c>
      <c r="K252" s="7">
        <v>3</v>
      </c>
      <c r="L252" s="7"/>
      <c r="M252" s="7"/>
      <c r="N252" s="7"/>
      <c r="O252" s="7"/>
      <c r="P252" s="7"/>
      <c r="Q252" s="7"/>
      <c r="R252" s="9">
        <f>SUM(H252,J252,L252,N252,P252)</f>
        <v>13</v>
      </c>
      <c r="S252" s="9">
        <f>SUM(I252,K252,M252,O252,Q252)</f>
        <v>8</v>
      </c>
      <c r="T252" s="10">
        <f>R252/(R252+S252)</f>
        <v>0.61904761904761907</v>
      </c>
      <c r="U252" s="6" t="s">
        <v>456</v>
      </c>
      <c r="V252" s="6" t="s">
        <v>526</v>
      </c>
      <c r="W252" s="7" t="s">
        <v>535</v>
      </c>
    </row>
    <row r="253" spans="1:23" outlineLevel="1" x14ac:dyDescent="0.2">
      <c r="A253" s="11" t="s">
        <v>755</v>
      </c>
      <c r="B253" s="6"/>
      <c r="C253" s="6">
        <f>SUBTOTAL(3,C252:C252)</f>
        <v>1</v>
      </c>
      <c r="D253" s="6"/>
      <c r="E253" s="7"/>
      <c r="F253" s="10"/>
      <c r="G253" s="6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9"/>
      <c r="S253" s="9"/>
      <c r="T253" s="10"/>
      <c r="U253" s="6"/>
      <c r="V253" s="6"/>
      <c r="W253" s="7"/>
    </row>
    <row r="254" spans="1:23" outlineLevel="2" x14ac:dyDescent="0.2">
      <c r="A254" s="6">
        <v>2005</v>
      </c>
      <c r="B254" s="6" t="s">
        <v>477</v>
      </c>
      <c r="C254" s="6" t="s">
        <v>448</v>
      </c>
      <c r="D254" s="6" t="s">
        <v>521</v>
      </c>
      <c r="E254" s="7" t="s">
        <v>497</v>
      </c>
      <c r="F254" s="10">
        <v>0.75</v>
      </c>
      <c r="G254" s="6" t="s">
        <v>341</v>
      </c>
      <c r="H254" s="7">
        <v>6</v>
      </c>
      <c r="I254" s="7">
        <v>3</v>
      </c>
      <c r="J254" s="7">
        <v>6</v>
      </c>
      <c r="K254" s="7">
        <v>1</v>
      </c>
      <c r="L254" s="7"/>
      <c r="M254" s="7"/>
      <c r="N254" s="7"/>
      <c r="O254" s="7"/>
      <c r="P254" s="7"/>
      <c r="Q254" s="7"/>
      <c r="R254" s="9">
        <f>SUM(H254,J254,L254,N254,P254)</f>
        <v>12</v>
      </c>
      <c r="S254" s="9">
        <f>SUM(I254,K254,M254,O254,Q254)</f>
        <v>4</v>
      </c>
      <c r="T254" s="10">
        <f>R254/(R254+S254)</f>
        <v>0.75</v>
      </c>
      <c r="U254" s="6" t="s">
        <v>452</v>
      </c>
      <c r="V254" s="6" t="s">
        <v>515</v>
      </c>
      <c r="W254" s="7" t="s">
        <v>491</v>
      </c>
    </row>
    <row r="255" spans="1:23" outlineLevel="1" x14ac:dyDescent="0.2">
      <c r="A255" s="11" t="s">
        <v>762</v>
      </c>
      <c r="B255" s="6"/>
      <c r="C255" s="6">
        <f>SUBTOTAL(3,C254:C254)</f>
        <v>1</v>
      </c>
      <c r="D255" s="6"/>
      <c r="E255" s="7"/>
      <c r="F255" s="10"/>
      <c r="G255" s="6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9"/>
      <c r="S255" s="9"/>
      <c r="T255" s="10"/>
      <c r="U255" s="6"/>
      <c r="V255" s="6"/>
      <c r="W255" s="7"/>
    </row>
    <row r="256" spans="1:23" outlineLevel="2" x14ac:dyDescent="0.2">
      <c r="A256" s="6">
        <v>1903</v>
      </c>
      <c r="B256" s="6" t="s">
        <v>281</v>
      </c>
      <c r="C256" s="6" t="s">
        <v>46</v>
      </c>
      <c r="D256" s="6" t="s">
        <v>514</v>
      </c>
      <c r="E256" s="7" t="s">
        <v>490</v>
      </c>
      <c r="F256" s="10">
        <v>0.66666666666666663</v>
      </c>
      <c r="G256" s="6" t="s">
        <v>47</v>
      </c>
      <c r="H256" s="7">
        <v>6</v>
      </c>
      <c r="I256" s="7">
        <v>0</v>
      </c>
      <c r="J256" s="7">
        <v>6</v>
      </c>
      <c r="K256" s="7">
        <v>3</v>
      </c>
      <c r="L256" s="7">
        <v>10</v>
      </c>
      <c r="M256" s="7">
        <v>8</v>
      </c>
      <c r="N256" s="7"/>
      <c r="O256" s="7"/>
      <c r="P256" s="7"/>
      <c r="Q256" s="7"/>
      <c r="R256" s="9">
        <f>SUM(H256,J256,L256,N256,P256)</f>
        <v>22</v>
      </c>
      <c r="S256" s="9">
        <f>SUM(I256,K256,M256,O256,Q256)</f>
        <v>11</v>
      </c>
      <c r="T256" s="10">
        <f>R256/(R256+S256)</f>
        <v>0.66666666666666663</v>
      </c>
      <c r="U256" s="6" t="s">
        <v>40</v>
      </c>
      <c r="V256" s="6" t="s">
        <v>503</v>
      </c>
      <c r="W256" s="7" t="s">
        <v>479</v>
      </c>
    </row>
    <row r="257" spans="1:23" outlineLevel="1" x14ac:dyDescent="0.2">
      <c r="A257" s="11" t="s">
        <v>717</v>
      </c>
      <c r="B257" s="6"/>
      <c r="C257" s="6">
        <f>SUBTOTAL(3,C256:C256)</f>
        <v>1</v>
      </c>
      <c r="D257" s="6"/>
      <c r="E257" s="7"/>
      <c r="F257" s="10"/>
      <c r="G257" s="6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9"/>
      <c r="S257" s="9"/>
      <c r="T257" s="10"/>
      <c r="U257" s="6"/>
      <c r="V257" s="6"/>
      <c r="W257" s="7"/>
    </row>
    <row r="258" spans="1:23" outlineLevel="2" x14ac:dyDescent="0.2">
      <c r="A258" s="6">
        <v>1998</v>
      </c>
      <c r="B258" s="6" t="s">
        <v>477</v>
      </c>
      <c r="C258" s="6" t="s">
        <v>443</v>
      </c>
      <c r="D258" s="6" t="s">
        <v>503</v>
      </c>
      <c r="E258" s="7" t="s">
        <v>479</v>
      </c>
      <c r="F258" s="10">
        <v>0.61904761904761907</v>
      </c>
      <c r="G258" s="6" t="s">
        <v>384</v>
      </c>
      <c r="H258" s="7">
        <v>6</v>
      </c>
      <c r="I258" s="7">
        <v>3</v>
      </c>
      <c r="J258" s="7">
        <v>7</v>
      </c>
      <c r="K258" s="7">
        <v>5</v>
      </c>
      <c r="L258" s="7"/>
      <c r="M258" s="7"/>
      <c r="N258" s="7"/>
      <c r="O258" s="7"/>
      <c r="P258" s="7"/>
      <c r="Q258" s="7"/>
      <c r="R258" s="9">
        <f>SUM(H258,J258,L258,N258,P258)</f>
        <v>13</v>
      </c>
      <c r="S258" s="9">
        <f>SUM(I258,K258,M258,O258,Q258)</f>
        <v>8</v>
      </c>
      <c r="T258" s="10">
        <f>R258/(R258+S258)</f>
        <v>0.61904761904761907</v>
      </c>
      <c r="U258" s="6" t="s">
        <v>440</v>
      </c>
      <c r="V258" s="6" t="s">
        <v>525</v>
      </c>
      <c r="W258" s="7" t="s">
        <v>501</v>
      </c>
    </row>
    <row r="259" spans="1:23" outlineLevel="1" x14ac:dyDescent="0.2">
      <c r="A259" s="11" t="s">
        <v>763</v>
      </c>
      <c r="B259" s="6"/>
      <c r="C259" s="6">
        <f>SUBTOTAL(3,C258:C258)</f>
        <v>1</v>
      </c>
      <c r="D259" s="6"/>
      <c r="E259" s="7"/>
      <c r="F259" s="10"/>
      <c r="G259" s="6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9"/>
      <c r="S259" s="9"/>
      <c r="T259" s="10"/>
      <c r="U259" s="6"/>
      <c r="V259" s="6"/>
      <c r="W259" s="7"/>
    </row>
    <row r="260" spans="1:23" outlineLevel="2" x14ac:dyDescent="0.2">
      <c r="A260" s="6">
        <v>2001</v>
      </c>
      <c r="B260" s="6" t="s">
        <v>281</v>
      </c>
      <c r="C260" s="6" t="s">
        <v>229</v>
      </c>
      <c r="D260" s="6" t="s">
        <v>523</v>
      </c>
      <c r="E260" s="7" t="s">
        <v>499</v>
      </c>
      <c r="F260" s="10">
        <v>0.70370370370370372</v>
      </c>
      <c r="G260" s="6" t="s">
        <v>230</v>
      </c>
      <c r="H260" s="7">
        <v>7</v>
      </c>
      <c r="I260" s="7">
        <v>6</v>
      </c>
      <c r="J260" s="7">
        <v>6</v>
      </c>
      <c r="K260" s="7">
        <v>1</v>
      </c>
      <c r="L260" s="7">
        <v>6</v>
      </c>
      <c r="M260" s="7">
        <v>1</v>
      </c>
      <c r="N260" s="7"/>
      <c r="O260" s="7"/>
      <c r="P260" s="7"/>
      <c r="Q260" s="7"/>
      <c r="R260" s="9">
        <f>SUM(H260,J260,L260,N260,P260)</f>
        <v>19</v>
      </c>
      <c r="S260" s="9">
        <f>SUM(I260,K260,M260,O260,Q260)</f>
        <v>8</v>
      </c>
      <c r="T260" s="10">
        <f>R260/(R260+S260)</f>
        <v>0.70370370370370372</v>
      </c>
      <c r="U260" s="6" t="s">
        <v>208</v>
      </c>
      <c r="V260" s="6" t="s">
        <v>503</v>
      </c>
      <c r="W260" s="7" t="s">
        <v>479</v>
      </c>
    </row>
    <row r="261" spans="1:23" outlineLevel="1" x14ac:dyDescent="0.2">
      <c r="A261" s="11" t="s">
        <v>764</v>
      </c>
      <c r="B261" s="6"/>
      <c r="C261" s="6">
        <f>SUBTOTAL(3,C260:C260)</f>
        <v>1</v>
      </c>
      <c r="D261" s="6"/>
      <c r="E261" s="7"/>
      <c r="F261" s="10"/>
      <c r="G261" s="6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9"/>
      <c r="S261" s="9"/>
      <c r="T261" s="10"/>
      <c r="U261" s="6"/>
      <c r="V261" s="6"/>
      <c r="W261" s="7"/>
    </row>
    <row r="262" spans="1:23" outlineLevel="2" x14ac:dyDescent="0.2">
      <c r="A262" s="6">
        <v>1947</v>
      </c>
      <c r="B262" s="6" t="s">
        <v>477</v>
      </c>
      <c r="C262" s="6" t="s">
        <v>371</v>
      </c>
      <c r="D262" s="6" t="s">
        <v>503</v>
      </c>
      <c r="E262" s="7" t="s">
        <v>479</v>
      </c>
      <c r="F262" s="10">
        <v>0.58064516129032262</v>
      </c>
      <c r="G262" s="6" t="s">
        <v>379</v>
      </c>
      <c r="H262" s="7">
        <v>8</v>
      </c>
      <c r="I262" s="7">
        <v>6</v>
      </c>
      <c r="J262" s="7">
        <v>4</v>
      </c>
      <c r="K262" s="7">
        <v>6</v>
      </c>
      <c r="L262" s="7">
        <v>6</v>
      </c>
      <c r="M262" s="7">
        <v>1</v>
      </c>
      <c r="N262" s="7"/>
      <c r="O262" s="7"/>
      <c r="P262" s="7"/>
      <c r="Q262" s="7"/>
      <c r="R262" s="9">
        <f>SUM(H262,J262,L262,N262,P262)</f>
        <v>18</v>
      </c>
      <c r="S262" s="9">
        <f>SUM(I262,K262,M262,O262,Q262)</f>
        <v>13</v>
      </c>
      <c r="T262" s="10">
        <f>R262/(R262+S262)</f>
        <v>0.58064516129032262</v>
      </c>
      <c r="U262" s="6" t="s">
        <v>374</v>
      </c>
      <c r="V262" s="6" t="s">
        <v>503</v>
      </c>
      <c r="W262" s="7" t="s">
        <v>479</v>
      </c>
    </row>
    <row r="263" spans="1:23" outlineLevel="1" x14ac:dyDescent="0.2">
      <c r="A263" s="11" t="s">
        <v>747</v>
      </c>
      <c r="B263" s="6"/>
      <c r="C263" s="6">
        <f>SUBTOTAL(3,C262:C262)</f>
        <v>1</v>
      </c>
      <c r="D263" s="6"/>
      <c r="E263" s="7"/>
      <c r="F263" s="10"/>
      <c r="G263" s="6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9"/>
      <c r="S263" s="9"/>
      <c r="T263" s="10"/>
      <c r="U263" s="6"/>
      <c r="V263" s="6"/>
      <c r="W263" s="7"/>
    </row>
    <row r="264" spans="1:23" outlineLevel="2" x14ac:dyDescent="0.2">
      <c r="A264" s="6">
        <v>1892</v>
      </c>
      <c r="B264" s="6" t="s">
        <v>477</v>
      </c>
      <c r="C264" s="6" t="s">
        <v>291</v>
      </c>
      <c r="D264" s="6" t="s">
        <v>514</v>
      </c>
      <c r="E264" s="7" t="s">
        <v>490</v>
      </c>
      <c r="F264" s="10">
        <v>0.55102040816326525</v>
      </c>
      <c r="G264" s="6" t="s">
        <v>294</v>
      </c>
      <c r="H264" s="7">
        <v>5</v>
      </c>
      <c r="I264" s="7">
        <v>7</v>
      </c>
      <c r="J264" s="7">
        <v>6</v>
      </c>
      <c r="K264" s="7">
        <v>3</v>
      </c>
      <c r="L264" s="7">
        <v>6</v>
      </c>
      <c r="M264" s="7">
        <v>4</v>
      </c>
      <c r="N264" s="7">
        <v>4</v>
      </c>
      <c r="O264" s="7">
        <v>6</v>
      </c>
      <c r="P264" s="7">
        <v>6</v>
      </c>
      <c r="Q264" s="7">
        <v>2</v>
      </c>
      <c r="R264" s="9">
        <f>SUM(H264,J264,L264,N264,P264)</f>
        <v>27</v>
      </c>
      <c r="S264" s="9">
        <f>SUM(I264,K264,M264,O264,Q264)</f>
        <v>22</v>
      </c>
      <c r="T264" s="10">
        <f>R264/(R264+S264)</f>
        <v>0.55102040816326525</v>
      </c>
      <c r="U264" s="6" t="s">
        <v>293</v>
      </c>
      <c r="V264" s="6" t="s">
        <v>503</v>
      </c>
      <c r="W264" s="7" t="s">
        <v>479</v>
      </c>
    </row>
    <row r="265" spans="1:23" outlineLevel="1" x14ac:dyDescent="0.2">
      <c r="A265" s="11" t="s">
        <v>765</v>
      </c>
      <c r="B265" s="6"/>
      <c r="C265" s="6">
        <f>SUBTOTAL(3,C264:C264)</f>
        <v>1</v>
      </c>
      <c r="D265" s="6"/>
      <c r="E265" s="7"/>
      <c r="F265" s="10"/>
      <c r="G265" s="6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9"/>
      <c r="S265" s="9"/>
      <c r="T265" s="10"/>
      <c r="U265" s="6"/>
      <c r="V265" s="6"/>
      <c r="W265" s="7"/>
    </row>
    <row r="266" spans="1:23" outlineLevel="2" x14ac:dyDescent="0.2">
      <c r="A266" s="6">
        <v>1891</v>
      </c>
      <c r="B266" s="6" t="s">
        <v>477</v>
      </c>
      <c r="C266" s="6" t="s">
        <v>291</v>
      </c>
      <c r="D266" s="6" t="s">
        <v>514</v>
      </c>
      <c r="E266" s="7" t="s">
        <v>490</v>
      </c>
      <c r="F266" s="10">
        <v>0.61111111111111116</v>
      </c>
      <c r="G266" s="6" t="s">
        <v>292</v>
      </c>
      <c r="H266" s="7">
        <v>6</v>
      </c>
      <c r="I266" s="7">
        <v>4</v>
      </c>
      <c r="J266" s="7">
        <v>6</v>
      </c>
      <c r="K266" s="7">
        <v>1</v>
      </c>
      <c r="L266" s="7">
        <v>4</v>
      </c>
      <c r="M266" s="7">
        <v>6</v>
      </c>
      <c r="N266" s="7">
        <v>6</v>
      </c>
      <c r="O266" s="7">
        <v>3</v>
      </c>
      <c r="P266" s="7"/>
      <c r="Q266" s="7"/>
      <c r="R266" s="9">
        <f>SUM(H266,J266,L266,N266,P266)</f>
        <v>22</v>
      </c>
      <c r="S266" s="9">
        <f>SUM(I266,K266,M266,O266,Q266)</f>
        <v>14</v>
      </c>
      <c r="T266" s="10">
        <f>R266/(R266+S266)</f>
        <v>0.61111111111111116</v>
      </c>
      <c r="U266" s="6" t="s">
        <v>289</v>
      </c>
      <c r="V266" s="6" t="s">
        <v>503</v>
      </c>
      <c r="W266" s="7" t="s">
        <v>479</v>
      </c>
    </row>
    <row r="267" spans="1:23" outlineLevel="1" x14ac:dyDescent="0.2">
      <c r="A267" s="11" t="s">
        <v>766</v>
      </c>
      <c r="B267" s="6"/>
      <c r="C267" s="6">
        <f>SUBTOTAL(3,C266:C266)</f>
        <v>1</v>
      </c>
      <c r="D267" s="6"/>
      <c r="E267" s="7"/>
      <c r="F267" s="10"/>
      <c r="G267" s="6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9"/>
      <c r="S267" s="9"/>
      <c r="T267" s="10"/>
      <c r="U267" s="6"/>
      <c r="V267" s="6"/>
      <c r="W267" s="7"/>
    </row>
    <row r="268" spans="1:23" outlineLevel="2" x14ac:dyDescent="0.2">
      <c r="A268" s="6">
        <v>1957</v>
      </c>
      <c r="B268" s="6" t="s">
        <v>281</v>
      </c>
      <c r="C268" s="6" t="s">
        <v>148</v>
      </c>
      <c r="D268" s="6" t="s">
        <v>523</v>
      </c>
      <c r="E268" s="7" t="s">
        <v>499</v>
      </c>
      <c r="F268" s="10">
        <v>0.57499999999999996</v>
      </c>
      <c r="G268" s="6" t="s">
        <v>150</v>
      </c>
      <c r="H268" s="7">
        <v>10</v>
      </c>
      <c r="I268" s="7">
        <v>8</v>
      </c>
      <c r="J268" s="7">
        <v>7</v>
      </c>
      <c r="K268" s="7">
        <v>5</v>
      </c>
      <c r="L268" s="7">
        <v>6</v>
      </c>
      <c r="M268" s="7">
        <v>4</v>
      </c>
      <c r="N268" s="7"/>
      <c r="O268" s="7"/>
      <c r="P268" s="7"/>
      <c r="Q268" s="7"/>
      <c r="R268" s="9">
        <f>SUM(H268,J268,L268,N268,P268)</f>
        <v>23</v>
      </c>
      <c r="S268" s="9">
        <f>SUM(I268,K268,M268,O268,Q268)</f>
        <v>17</v>
      </c>
      <c r="T268" s="10">
        <f>R268/(R268+S268)</f>
        <v>0.57499999999999996</v>
      </c>
      <c r="U268" s="6" t="s">
        <v>149</v>
      </c>
      <c r="V268" s="6" t="s">
        <v>523</v>
      </c>
      <c r="W268" s="7" t="s">
        <v>499</v>
      </c>
    </row>
    <row r="269" spans="1:23" outlineLevel="1" x14ac:dyDescent="0.2">
      <c r="A269" s="11" t="s">
        <v>676</v>
      </c>
      <c r="B269" s="6"/>
      <c r="C269" s="6">
        <f>SUBTOTAL(3,C268:C268)</f>
        <v>1</v>
      </c>
      <c r="D269" s="6"/>
      <c r="E269" s="7"/>
      <c r="F269" s="10"/>
      <c r="G269" s="6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9"/>
      <c r="S269" s="9"/>
      <c r="T269" s="10"/>
      <c r="U269" s="6"/>
      <c r="V269" s="6"/>
      <c r="W269" s="7"/>
    </row>
    <row r="270" spans="1:23" outlineLevel="2" x14ac:dyDescent="0.2">
      <c r="A270" s="6">
        <v>1900</v>
      </c>
      <c r="B270" s="6" t="s">
        <v>281</v>
      </c>
      <c r="C270" s="6" t="s">
        <v>35</v>
      </c>
      <c r="D270" s="6" t="s">
        <v>503</v>
      </c>
      <c r="E270" s="7" t="s">
        <v>479</v>
      </c>
      <c r="F270" s="10">
        <v>0.5757575757575758</v>
      </c>
      <c r="G270" s="6" t="s">
        <v>41</v>
      </c>
      <c r="H270" s="7">
        <v>6</v>
      </c>
      <c r="I270" s="7">
        <v>4</v>
      </c>
      <c r="J270" s="7">
        <v>1</v>
      </c>
      <c r="K270" s="7">
        <v>6</v>
      </c>
      <c r="L270" s="7">
        <v>6</v>
      </c>
      <c r="M270" s="7">
        <v>2</v>
      </c>
      <c r="N270" s="7">
        <v>6</v>
      </c>
      <c r="O270" s="7">
        <v>2</v>
      </c>
      <c r="P270" s="7"/>
      <c r="Q270" s="7"/>
      <c r="R270" s="9">
        <f>SUM(H270,J270,L270,N270,P270)</f>
        <v>19</v>
      </c>
      <c r="S270" s="9">
        <f>SUM(I270,K270,M270,O270,Q270)</f>
        <v>14</v>
      </c>
      <c r="T270" s="10">
        <f>R270/(R270+S270)</f>
        <v>0.5757575757575758</v>
      </c>
      <c r="U270" s="6" t="s">
        <v>40</v>
      </c>
      <c r="V270" s="6" t="s">
        <v>503</v>
      </c>
      <c r="W270" s="7" t="s">
        <v>479</v>
      </c>
    </row>
    <row r="271" spans="1:23" outlineLevel="1" x14ac:dyDescent="0.2">
      <c r="A271" s="11" t="s">
        <v>767</v>
      </c>
      <c r="B271" s="6"/>
      <c r="C271" s="6">
        <f>SUBTOTAL(3,C270:C270)</f>
        <v>1</v>
      </c>
      <c r="D271" s="6"/>
      <c r="E271" s="7"/>
      <c r="F271" s="10"/>
      <c r="G271" s="6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9"/>
      <c r="S271" s="9"/>
      <c r="T271" s="10"/>
      <c r="U271" s="6"/>
      <c r="V271" s="6"/>
      <c r="W271" s="7"/>
    </row>
    <row r="272" spans="1:23" outlineLevel="2" x14ac:dyDescent="0.2">
      <c r="A272" s="6">
        <v>1899</v>
      </c>
      <c r="B272" s="6" t="s">
        <v>281</v>
      </c>
      <c r="C272" s="6" t="s">
        <v>35</v>
      </c>
      <c r="D272" s="6" t="s">
        <v>503</v>
      </c>
      <c r="E272" s="7" t="s">
        <v>479</v>
      </c>
      <c r="F272" s="10">
        <v>0.61111111111111116</v>
      </c>
      <c r="G272" s="6" t="s">
        <v>39</v>
      </c>
      <c r="H272" s="7">
        <v>6</v>
      </c>
      <c r="I272" s="7">
        <v>1</v>
      </c>
      <c r="J272" s="7">
        <v>6</v>
      </c>
      <c r="K272" s="7">
        <v>2</v>
      </c>
      <c r="L272" s="7">
        <v>3</v>
      </c>
      <c r="M272" s="7">
        <v>6</v>
      </c>
      <c r="N272" s="7">
        <v>7</v>
      </c>
      <c r="O272" s="7">
        <v>5</v>
      </c>
      <c r="P272" s="7"/>
      <c r="Q272" s="7"/>
      <c r="R272" s="9">
        <f>SUM(H272,J272,L272,N272,P272)</f>
        <v>22</v>
      </c>
      <c r="S272" s="9">
        <f>SUM(I272,K272,M272,O272,Q272)</f>
        <v>14</v>
      </c>
      <c r="T272" s="10">
        <f>R272/(R272+S272)</f>
        <v>0.61111111111111116</v>
      </c>
      <c r="U272" s="6" t="s">
        <v>38</v>
      </c>
      <c r="V272" s="6" t="s">
        <v>503</v>
      </c>
      <c r="W272" s="7" t="s">
        <v>479</v>
      </c>
    </row>
    <row r="273" spans="1:23" outlineLevel="1" x14ac:dyDescent="0.2">
      <c r="A273" s="11" t="s">
        <v>768</v>
      </c>
      <c r="B273" s="6"/>
      <c r="C273" s="6">
        <f>SUBTOTAL(3,C272:C272)</f>
        <v>1</v>
      </c>
      <c r="D273" s="6"/>
      <c r="E273" s="7"/>
      <c r="F273" s="10"/>
      <c r="G273" s="6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9"/>
      <c r="S273" s="9"/>
      <c r="T273" s="10"/>
      <c r="U273" s="6"/>
      <c r="V273" s="6"/>
      <c r="W273" s="7"/>
    </row>
    <row r="274" spans="1:23" outlineLevel="2" x14ac:dyDescent="0.2">
      <c r="A274" s="6">
        <v>1898</v>
      </c>
      <c r="B274" s="6" t="s">
        <v>281</v>
      </c>
      <c r="C274" s="6" t="s">
        <v>35</v>
      </c>
      <c r="D274" s="6" t="s">
        <v>503</v>
      </c>
      <c r="E274" s="7" t="s">
        <v>479</v>
      </c>
      <c r="F274" s="10">
        <v>0.65625</v>
      </c>
      <c r="G274" s="6" t="s">
        <v>37</v>
      </c>
      <c r="H274" s="7">
        <v>3</v>
      </c>
      <c r="I274" s="7">
        <v>6</v>
      </c>
      <c r="J274" s="7">
        <v>6</v>
      </c>
      <c r="K274" s="7">
        <v>2</v>
      </c>
      <c r="L274" s="7">
        <v>6</v>
      </c>
      <c r="M274" s="7">
        <v>2</v>
      </c>
      <c r="N274" s="7">
        <v>6</v>
      </c>
      <c r="O274" s="7">
        <v>1</v>
      </c>
      <c r="P274" s="7"/>
      <c r="Q274" s="7"/>
      <c r="R274" s="9">
        <f>SUM(H274,J274,L274,N274,P274)</f>
        <v>21</v>
      </c>
      <c r="S274" s="9">
        <f>SUM(I274,K274,M274,O274,Q274)</f>
        <v>11</v>
      </c>
      <c r="T274" s="10">
        <f>R274/(R274+S274)</f>
        <v>0.65625</v>
      </c>
      <c r="U274" s="6" t="s">
        <v>36</v>
      </c>
      <c r="V274" s="6" t="s">
        <v>503</v>
      </c>
      <c r="W274" s="7" t="s">
        <v>479</v>
      </c>
    </row>
    <row r="275" spans="1:23" outlineLevel="1" x14ac:dyDescent="0.2">
      <c r="A275" s="11" t="s">
        <v>756</v>
      </c>
      <c r="B275" s="6"/>
      <c r="C275" s="6">
        <f>SUBTOTAL(3,C274:C274)</f>
        <v>1</v>
      </c>
      <c r="D275" s="6"/>
      <c r="E275" s="7"/>
      <c r="F275" s="10"/>
      <c r="G275" s="6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9"/>
      <c r="S275" s="9"/>
      <c r="T275" s="10"/>
      <c r="U275" s="6"/>
      <c r="V275" s="6"/>
      <c r="W275" s="7"/>
    </row>
    <row r="276" spans="1:23" outlineLevel="2" x14ac:dyDescent="0.2">
      <c r="A276" s="6">
        <v>1975</v>
      </c>
      <c r="B276" s="6" t="s">
        <v>281</v>
      </c>
      <c r="C276" s="6" t="s">
        <v>184</v>
      </c>
      <c r="D276" s="6" t="s">
        <v>516</v>
      </c>
      <c r="E276" s="7" t="s">
        <v>492</v>
      </c>
      <c r="F276" s="10">
        <v>0.6428571428571429</v>
      </c>
      <c r="G276" s="6" t="s">
        <v>185</v>
      </c>
      <c r="H276" s="7">
        <v>6</v>
      </c>
      <c r="I276" s="7">
        <v>4</v>
      </c>
      <c r="J276" s="7">
        <v>6</v>
      </c>
      <c r="K276" s="7">
        <v>3</v>
      </c>
      <c r="L276" s="7">
        <v>6</v>
      </c>
      <c r="M276" s="7">
        <v>3</v>
      </c>
      <c r="N276" s="7"/>
      <c r="O276" s="7"/>
      <c r="P276" s="7"/>
      <c r="Q276" s="7"/>
      <c r="R276" s="9">
        <f>SUM(H276,J276,L276,N276,P276)</f>
        <v>18</v>
      </c>
      <c r="S276" s="9">
        <f>SUM(I276,K276,M276,O276,Q276)</f>
        <v>10</v>
      </c>
      <c r="T276" s="10">
        <f>R276/(R276+S276)</f>
        <v>0.6428571428571429</v>
      </c>
      <c r="U276" s="6" t="s">
        <v>182</v>
      </c>
      <c r="V276" s="6" t="s">
        <v>503</v>
      </c>
      <c r="W276" s="7" t="s">
        <v>479</v>
      </c>
    </row>
    <row r="277" spans="1:23" outlineLevel="1" x14ac:dyDescent="0.2">
      <c r="A277" s="11" t="s">
        <v>710</v>
      </c>
      <c r="B277" s="6"/>
      <c r="C277" s="6">
        <f>SUBTOTAL(3,C276:C276)</f>
        <v>1</v>
      </c>
      <c r="D277" s="6"/>
      <c r="E277" s="7"/>
      <c r="F277" s="10"/>
      <c r="G277" s="6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9"/>
      <c r="S277" s="9"/>
      <c r="T277" s="10"/>
      <c r="U277" s="6"/>
      <c r="V277" s="6"/>
      <c r="W277" s="7"/>
    </row>
    <row r="278" spans="1:23" outlineLevel="2" x14ac:dyDescent="0.2">
      <c r="A278" s="6">
        <v>1965</v>
      </c>
      <c r="B278" s="6" t="s">
        <v>281</v>
      </c>
      <c r="C278" s="6" t="s">
        <v>164</v>
      </c>
      <c r="D278" s="6" t="s">
        <v>516</v>
      </c>
      <c r="E278" s="7" t="s">
        <v>492</v>
      </c>
      <c r="F278" s="10">
        <v>0.60465116279069764</v>
      </c>
      <c r="G278" s="6" t="s">
        <v>166</v>
      </c>
      <c r="H278" s="7">
        <v>6</v>
      </c>
      <c r="I278" s="7">
        <v>2</v>
      </c>
      <c r="J278" s="7">
        <v>7</v>
      </c>
      <c r="K278" s="7">
        <v>9</v>
      </c>
      <c r="L278" s="7">
        <v>7</v>
      </c>
      <c r="M278" s="7">
        <v>5</v>
      </c>
      <c r="N278" s="7">
        <v>6</v>
      </c>
      <c r="O278" s="7">
        <v>1</v>
      </c>
      <c r="P278" s="7"/>
      <c r="Q278" s="7"/>
      <c r="R278" s="9">
        <f>SUM(H278,J278,L278,N278,P278)</f>
        <v>26</v>
      </c>
      <c r="S278" s="9">
        <f>SUM(I278,K278,M278,O278,Q278)</f>
        <v>17</v>
      </c>
      <c r="T278" s="10">
        <f>R278/(R278+S278)</f>
        <v>0.60465116279069764</v>
      </c>
      <c r="U278" s="6" t="s">
        <v>165</v>
      </c>
      <c r="V278" s="6" t="s">
        <v>529</v>
      </c>
      <c r="W278" s="7" t="s">
        <v>532</v>
      </c>
    </row>
    <row r="279" spans="1:23" outlineLevel="1" x14ac:dyDescent="0.2">
      <c r="A279" s="11" t="s">
        <v>769</v>
      </c>
      <c r="B279" s="6"/>
      <c r="C279" s="6">
        <f>SUBTOTAL(3,C278:C278)</f>
        <v>1</v>
      </c>
      <c r="D279" s="6"/>
      <c r="E279" s="7"/>
      <c r="F279" s="10"/>
      <c r="G279" s="6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9"/>
      <c r="S279" s="9"/>
      <c r="T279" s="10"/>
      <c r="U279" s="6"/>
      <c r="V279" s="6"/>
      <c r="W279" s="7"/>
    </row>
    <row r="280" spans="1:23" outlineLevel="2" x14ac:dyDescent="0.2">
      <c r="A280" s="6">
        <v>2000</v>
      </c>
      <c r="B280" s="6" t="s">
        <v>281</v>
      </c>
      <c r="C280" s="6" t="s">
        <v>228</v>
      </c>
      <c r="D280" s="6" t="s">
        <v>507</v>
      </c>
      <c r="E280" s="7" t="s">
        <v>483</v>
      </c>
      <c r="F280" s="10">
        <v>0.6428571428571429</v>
      </c>
      <c r="G280" s="6" t="s">
        <v>185</v>
      </c>
      <c r="H280" s="7">
        <v>6</v>
      </c>
      <c r="I280" s="7">
        <v>4</v>
      </c>
      <c r="J280" s="7">
        <v>6</v>
      </c>
      <c r="K280" s="7">
        <v>3</v>
      </c>
      <c r="L280" s="7">
        <v>6</v>
      </c>
      <c r="M280" s="7">
        <v>3</v>
      </c>
      <c r="N280" s="7"/>
      <c r="O280" s="7"/>
      <c r="P280" s="7"/>
      <c r="Q280" s="7"/>
      <c r="R280" s="9">
        <f>SUM(H280,J280,L280,N280,P280)</f>
        <v>18</v>
      </c>
      <c r="S280" s="9">
        <f>SUM(I280,K280,M280,O280,Q280)</f>
        <v>10</v>
      </c>
      <c r="T280" s="10">
        <f>R280/(R280+S280)</f>
        <v>0.6428571428571429</v>
      </c>
      <c r="U280" s="6" t="s">
        <v>208</v>
      </c>
      <c r="V280" s="6" t="s">
        <v>503</v>
      </c>
      <c r="W280" s="7" t="s">
        <v>479</v>
      </c>
    </row>
    <row r="281" spans="1:23" outlineLevel="1" x14ac:dyDescent="0.2">
      <c r="A281" s="11" t="s">
        <v>770</v>
      </c>
      <c r="B281" s="6"/>
      <c r="C281" s="6">
        <f>SUBTOTAL(3,C280:C280)</f>
        <v>1</v>
      </c>
      <c r="D281" s="6"/>
      <c r="E281" s="7"/>
      <c r="F281" s="10"/>
      <c r="G281" s="6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9"/>
      <c r="S281" s="9"/>
      <c r="T281" s="10"/>
      <c r="U281" s="6"/>
      <c r="V281" s="6"/>
      <c r="W281" s="7"/>
    </row>
    <row r="282" spans="1:23" outlineLevel="2" x14ac:dyDescent="0.2">
      <c r="A282" s="6">
        <v>1973</v>
      </c>
      <c r="B282" s="6" t="s">
        <v>477</v>
      </c>
      <c r="C282" s="6" t="s">
        <v>476</v>
      </c>
      <c r="D282" s="6" t="s">
        <v>523</v>
      </c>
      <c r="E282" s="7" t="s">
        <v>499</v>
      </c>
      <c r="F282" s="10">
        <v>0.54545454545454541</v>
      </c>
      <c r="G282" s="6" t="s">
        <v>411</v>
      </c>
      <c r="H282" s="7">
        <v>7</v>
      </c>
      <c r="I282" s="7">
        <v>6</v>
      </c>
      <c r="J282" s="7">
        <v>5</v>
      </c>
      <c r="K282" s="7">
        <v>7</v>
      </c>
      <c r="L282" s="7">
        <v>6</v>
      </c>
      <c r="M282" s="7">
        <v>2</v>
      </c>
      <c r="N282" s="7"/>
      <c r="O282" s="7"/>
      <c r="P282" s="7"/>
      <c r="Q282" s="7"/>
      <c r="R282" s="9">
        <f>SUM(H282,J282,L282,N282,P282)</f>
        <v>18</v>
      </c>
      <c r="S282" s="9">
        <f>SUM(I282,K282,M282,O282,Q282)</f>
        <v>15</v>
      </c>
      <c r="T282" s="10">
        <f>R282/(R282+S282)</f>
        <v>0.54545454545454541</v>
      </c>
      <c r="U282" s="6" t="s">
        <v>410</v>
      </c>
      <c r="V282" s="6" t="s">
        <v>523</v>
      </c>
      <c r="W282" s="7" t="s">
        <v>499</v>
      </c>
    </row>
    <row r="283" spans="1:23" outlineLevel="1" x14ac:dyDescent="0.2">
      <c r="A283" s="11" t="s">
        <v>753</v>
      </c>
      <c r="B283" s="6"/>
      <c r="C283" s="6">
        <f>SUBTOTAL(3,C282:C282)</f>
        <v>1</v>
      </c>
      <c r="D283" s="6"/>
      <c r="E283" s="7"/>
      <c r="F283" s="10"/>
      <c r="G283" s="6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9"/>
      <c r="S283" s="9"/>
      <c r="T283" s="10"/>
      <c r="U283" s="6"/>
      <c r="V283" s="6"/>
      <c r="W283" s="7"/>
    </row>
    <row r="284" spans="1:23" outlineLevel="2" x14ac:dyDescent="0.2">
      <c r="A284" s="6">
        <v>1970</v>
      </c>
      <c r="B284" s="6" t="s">
        <v>477</v>
      </c>
      <c r="C284" s="6" t="s">
        <v>476</v>
      </c>
      <c r="D284" s="6" t="s">
        <v>523</v>
      </c>
      <c r="E284" s="7" t="s">
        <v>499</v>
      </c>
      <c r="F284" s="10">
        <v>0.60869565217391308</v>
      </c>
      <c r="G284" s="6" t="s">
        <v>407</v>
      </c>
      <c r="H284" s="7">
        <v>6</v>
      </c>
      <c r="I284" s="7">
        <v>2</v>
      </c>
      <c r="J284" s="7">
        <v>2</v>
      </c>
      <c r="K284" s="7">
        <v>6</v>
      </c>
      <c r="L284" s="7">
        <v>6</v>
      </c>
      <c r="M284" s="7">
        <v>1</v>
      </c>
      <c r="N284" s="7"/>
      <c r="O284" s="7"/>
      <c r="P284" s="7"/>
      <c r="Q284" s="7"/>
      <c r="R284" s="9">
        <f>SUM(H284,J284,L284,N284,P284)</f>
        <v>14</v>
      </c>
      <c r="S284" s="9">
        <f>SUM(I284,K284,M284,O284,Q284)</f>
        <v>9</v>
      </c>
      <c r="T284" s="10">
        <f>R284/(R284+S284)</f>
        <v>0.60869565217391308</v>
      </c>
      <c r="U284" s="6" t="s">
        <v>406</v>
      </c>
      <c r="V284" s="6" t="s">
        <v>503</v>
      </c>
      <c r="W284" s="7" t="s">
        <v>479</v>
      </c>
    </row>
    <row r="285" spans="1:23" outlineLevel="1" x14ac:dyDescent="0.2">
      <c r="A285" s="11" t="s">
        <v>759</v>
      </c>
      <c r="B285" s="6"/>
      <c r="C285" s="6">
        <f>SUBTOTAL(3,C284:C284)</f>
        <v>1</v>
      </c>
      <c r="D285" s="6"/>
      <c r="E285" s="7"/>
      <c r="F285" s="10"/>
      <c r="G285" s="6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9"/>
      <c r="S285" s="9"/>
      <c r="T285" s="10"/>
      <c r="U285" s="6"/>
      <c r="V285" s="6"/>
      <c r="W285" s="7"/>
    </row>
    <row r="286" spans="1:23" outlineLevel="2" x14ac:dyDescent="0.2">
      <c r="A286" s="6">
        <v>1969</v>
      </c>
      <c r="B286" s="6" t="s">
        <v>477</v>
      </c>
      <c r="C286" s="6" t="s">
        <v>476</v>
      </c>
      <c r="D286" s="6" t="s">
        <v>523</v>
      </c>
      <c r="E286" s="7" t="s">
        <v>499</v>
      </c>
      <c r="F286" s="10">
        <v>0.75</v>
      </c>
      <c r="G286" s="6" t="s">
        <v>290</v>
      </c>
      <c r="H286" s="7">
        <v>6</v>
      </c>
      <c r="I286" s="7">
        <v>2</v>
      </c>
      <c r="J286" s="7">
        <v>6</v>
      </c>
      <c r="K286" s="7">
        <v>2</v>
      </c>
      <c r="L286" s="7"/>
      <c r="M286" s="7"/>
      <c r="N286" s="7"/>
      <c r="O286" s="7"/>
      <c r="P286" s="7"/>
      <c r="Q286" s="7"/>
      <c r="R286" s="9">
        <f>SUM(H286,J286,L286,N286,P286)</f>
        <v>12</v>
      </c>
      <c r="S286" s="9">
        <f>SUM(I286,K286,M286,O286,Q286)</f>
        <v>4</v>
      </c>
      <c r="T286" s="10">
        <f>R286/(R286+S286)</f>
        <v>0.75</v>
      </c>
      <c r="U286" s="6" t="s">
        <v>401</v>
      </c>
      <c r="V286" s="6" t="s">
        <v>503</v>
      </c>
      <c r="W286" s="7" t="s">
        <v>479</v>
      </c>
    </row>
    <row r="287" spans="1:23" outlineLevel="1" x14ac:dyDescent="0.2">
      <c r="A287" s="11" t="s">
        <v>771</v>
      </c>
      <c r="B287" s="6"/>
      <c r="C287" s="6">
        <f>SUBTOTAL(3,C286:C286)</f>
        <v>1</v>
      </c>
      <c r="D287" s="6"/>
      <c r="E287" s="7"/>
      <c r="F287" s="10"/>
      <c r="G287" s="6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9"/>
      <c r="S287" s="9"/>
      <c r="T287" s="10"/>
      <c r="U287" s="6"/>
      <c r="V287" s="6"/>
      <c r="W287" s="7"/>
    </row>
    <row r="288" spans="1:23" outlineLevel="2" x14ac:dyDescent="0.2">
      <c r="A288" s="6">
        <v>1965</v>
      </c>
      <c r="B288" s="6" t="s">
        <v>477</v>
      </c>
      <c r="C288" s="6" t="s">
        <v>476</v>
      </c>
      <c r="D288" s="6" t="s">
        <v>523</v>
      </c>
      <c r="E288" s="7" t="s">
        <v>499</v>
      </c>
      <c r="F288" s="10">
        <v>0.57692307692307687</v>
      </c>
      <c r="G288" s="6" t="s">
        <v>400</v>
      </c>
      <c r="H288" s="7">
        <v>8</v>
      </c>
      <c r="I288" s="7">
        <v>6</v>
      </c>
      <c r="J288" s="7">
        <v>7</v>
      </c>
      <c r="K288" s="7">
        <v>5</v>
      </c>
      <c r="L288" s="7"/>
      <c r="M288" s="7"/>
      <c r="N288" s="7"/>
      <c r="O288" s="7"/>
      <c r="P288" s="7"/>
      <c r="Q288" s="7"/>
      <c r="R288" s="9">
        <f>SUM(H288,J288,L288,N288,P288)</f>
        <v>15</v>
      </c>
      <c r="S288" s="9">
        <f>SUM(I288,K288,M288,O288,Q288)</f>
        <v>11</v>
      </c>
      <c r="T288" s="10">
        <f>R288/(R288+S288)</f>
        <v>0.57692307692307687</v>
      </c>
      <c r="U288" s="6" t="s">
        <v>399</v>
      </c>
      <c r="V288" s="6" t="s">
        <v>503</v>
      </c>
      <c r="W288" s="7" t="s">
        <v>479</v>
      </c>
    </row>
    <row r="289" spans="1:23" outlineLevel="1" x14ac:dyDescent="0.2">
      <c r="A289" s="11" t="s">
        <v>769</v>
      </c>
      <c r="B289" s="6"/>
      <c r="C289" s="6">
        <f>SUBTOTAL(3,C288:C288)</f>
        <v>1</v>
      </c>
      <c r="D289" s="6"/>
      <c r="E289" s="7"/>
      <c r="F289" s="10"/>
      <c r="G289" s="6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9"/>
      <c r="S289" s="9"/>
      <c r="T289" s="10"/>
      <c r="U289" s="6"/>
      <c r="V289" s="6"/>
      <c r="W289" s="7"/>
    </row>
    <row r="290" spans="1:23" outlineLevel="2" x14ac:dyDescent="0.2">
      <c r="A290" s="6">
        <v>1962</v>
      </c>
      <c r="B290" s="6" t="s">
        <v>477</v>
      </c>
      <c r="C290" s="6" t="s">
        <v>476</v>
      </c>
      <c r="D290" s="6" t="s">
        <v>523</v>
      </c>
      <c r="E290" s="7" t="s">
        <v>499</v>
      </c>
      <c r="F290" s="10">
        <v>0.57692307692307687</v>
      </c>
      <c r="G290" s="6" t="s">
        <v>396</v>
      </c>
      <c r="H290" s="7">
        <v>9</v>
      </c>
      <c r="I290" s="7">
        <v>7</v>
      </c>
      <c r="J290" s="7">
        <v>6</v>
      </c>
      <c r="K290" s="7">
        <v>4</v>
      </c>
      <c r="L290" s="7"/>
      <c r="M290" s="7"/>
      <c r="N290" s="7"/>
      <c r="O290" s="7"/>
      <c r="P290" s="7"/>
      <c r="Q290" s="7"/>
      <c r="R290" s="9">
        <f>SUM(H290,J290,L290,N290,P290)</f>
        <v>15</v>
      </c>
      <c r="S290" s="9">
        <f>SUM(I290,K290,M290,O290,Q290)</f>
        <v>11</v>
      </c>
      <c r="T290" s="10">
        <f>R290/(R290+S290)</f>
        <v>0.57692307692307687</v>
      </c>
      <c r="U290" s="6" t="s">
        <v>389</v>
      </c>
      <c r="V290" s="6" t="s">
        <v>503</v>
      </c>
      <c r="W290" s="7" t="s">
        <v>479</v>
      </c>
    </row>
    <row r="291" spans="1:23" outlineLevel="1" x14ac:dyDescent="0.2">
      <c r="A291" s="11" t="s">
        <v>772</v>
      </c>
      <c r="B291" s="6"/>
      <c r="C291" s="6">
        <f>SUBTOTAL(3,C290:C290)</f>
        <v>1</v>
      </c>
      <c r="D291" s="6"/>
      <c r="E291" s="7"/>
      <c r="F291" s="10"/>
      <c r="G291" s="6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9"/>
      <c r="S291" s="9"/>
      <c r="T291" s="10"/>
      <c r="U291" s="6"/>
      <c r="V291" s="6"/>
      <c r="W291" s="7"/>
    </row>
    <row r="292" spans="1:23" outlineLevel="2" x14ac:dyDescent="0.2">
      <c r="A292" s="6">
        <v>1950</v>
      </c>
      <c r="B292" s="6" t="s">
        <v>477</v>
      </c>
      <c r="C292" s="6" t="s">
        <v>374</v>
      </c>
      <c r="D292" s="6" t="s">
        <v>503</v>
      </c>
      <c r="E292" s="7" t="s">
        <v>479</v>
      </c>
      <c r="F292" s="10">
        <v>0.63157894736842102</v>
      </c>
      <c r="G292" s="6" t="s">
        <v>319</v>
      </c>
      <c r="H292" s="7">
        <v>6</v>
      </c>
      <c r="I292" s="7">
        <v>4</v>
      </c>
      <c r="J292" s="7">
        <v>6</v>
      </c>
      <c r="K292" s="7">
        <v>3</v>
      </c>
      <c r="L292" s="7"/>
      <c r="M292" s="7"/>
      <c r="N292" s="7"/>
      <c r="O292" s="7"/>
      <c r="P292" s="7"/>
      <c r="Q292" s="7"/>
      <c r="R292" s="9">
        <f>SUM(H292,J292,L292,N292,P292)</f>
        <v>12</v>
      </c>
      <c r="S292" s="9">
        <f>SUM(I292,K292,M292,O292,Q292)</f>
        <v>7</v>
      </c>
      <c r="T292" s="10">
        <f>R292/(R292+S292)</f>
        <v>0.63157894736842102</v>
      </c>
      <c r="U292" s="6" t="s">
        <v>377</v>
      </c>
      <c r="V292" s="6" t="s">
        <v>503</v>
      </c>
      <c r="W292" s="7" t="s">
        <v>479</v>
      </c>
    </row>
    <row r="293" spans="1:23" outlineLevel="1" x14ac:dyDescent="0.2">
      <c r="A293" s="11" t="s">
        <v>684</v>
      </c>
      <c r="B293" s="6"/>
      <c r="C293" s="6">
        <f>SUBTOTAL(3,C292:C292)</f>
        <v>1</v>
      </c>
      <c r="D293" s="6"/>
      <c r="E293" s="7"/>
      <c r="F293" s="10"/>
      <c r="G293" s="6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9"/>
      <c r="S293" s="9"/>
      <c r="T293" s="10"/>
      <c r="U293" s="6"/>
      <c r="V293" s="6"/>
      <c r="W293" s="7"/>
    </row>
    <row r="294" spans="1:23" outlineLevel="2" x14ac:dyDescent="0.2">
      <c r="A294" s="6">
        <v>1949</v>
      </c>
      <c r="B294" s="6" t="s">
        <v>477</v>
      </c>
      <c r="C294" s="6" t="s">
        <v>374</v>
      </c>
      <c r="D294" s="6" t="s">
        <v>503</v>
      </c>
      <c r="E294" s="7" t="s">
        <v>479</v>
      </c>
      <c r="F294" s="10">
        <v>0.75</v>
      </c>
      <c r="G294" s="6" t="s">
        <v>341</v>
      </c>
      <c r="H294" s="7">
        <v>6</v>
      </c>
      <c r="I294" s="7">
        <v>3</v>
      </c>
      <c r="J294" s="7">
        <v>6</v>
      </c>
      <c r="K294" s="7">
        <v>1</v>
      </c>
      <c r="L294" s="7"/>
      <c r="M294" s="7"/>
      <c r="N294" s="7"/>
      <c r="O294" s="7"/>
      <c r="P294" s="7"/>
      <c r="Q294" s="7"/>
      <c r="R294" s="9">
        <f>SUM(H294,J294,L294,N294,P294)</f>
        <v>12</v>
      </c>
      <c r="S294" s="9">
        <f>SUM(I294,K294,M294,O294,Q294)</f>
        <v>4</v>
      </c>
      <c r="T294" s="10">
        <f>R294/(R294+S294)</f>
        <v>0.75</v>
      </c>
      <c r="U294" s="6" t="s">
        <v>377</v>
      </c>
      <c r="V294" s="6" t="s">
        <v>503</v>
      </c>
      <c r="W294" s="7" t="s">
        <v>479</v>
      </c>
    </row>
    <row r="295" spans="1:23" outlineLevel="1" x14ac:dyDescent="0.2">
      <c r="A295" s="11" t="s">
        <v>773</v>
      </c>
      <c r="B295" s="6"/>
      <c r="C295" s="6">
        <f>SUBTOTAL(3,C294:C294)</f>
        <v>1</v>
      </c>
      <c r="D295" s="6"/>
      <c r="E295" s="7"/>
      <c r="F295" s="10"/>
      <c r="G295" s="6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9"/>
      <c r="S295" s="9"/>
      <c r="T295" s="10"/>
      <c r="U295" s="6"/>
      <c r="V295" s="6"/>
      <c r="W295" s="7"/>
    </row>
    <row r="296" spans="1:23" outlineLevel="2" x14ac:dyDescent="0.2">
      <c r="A296" s="6">
        <v>1948</v>
      </c>
      <c r="B296" s="6" t="s">
        <v>477</v>
      </c>
      <c r="C296" s="6" t="s">
        <v>374</v>
      </c>
      <c r="D296" s="6" t="s">
        <v>503</v>
      </c>
      <c r="E296" s="7" t="s">
        <v>479</v>
      </c>
      <c r="F296" s="10">
        <v>0.52083333333333337</v>
      </c>
      <c r="G296" s="6" t="s">
        <v>380</v>
      </c>
      <c r="H296" s="7">
        <v>4</v>
      </c>
      <c r="I296" s="7">
        <v>6</v>
      </c>
      <c r="J296" s="7">
        <v>6</v>
      </c>
      <c r="K296" s="7">
        <v>4</v>
      </c>
      <c r="L296" s="7">
        <v>15</v>
      </c>
      <c r="M296" s="7">
        <v>13</v>
      </c>
      <c r="N296" s="7"/>
      <c r="O296" s="7"/>
      <c r="P296" s="7"/>
      <c r="Q296" s="7"/>
      <c r="R296" s="9">
        <f>SUM(H296,J296,L296,N296,P296)</f>
        <v>25</v>
      </c>
      <c r="S296" s="9">
        <f>SUM(I296,K296,M296,O296,Q296)</f>
        <v>23</v>
      </c>
      <c r="T296" s="10">
        <f>R296/(R296+S296)</f>
        <v>0.52083333333333337</v>
      </c>
      <c r="U296" s="6" t="s">
        <v>371</v>
      </c>
      <c r="V296" s="6" t="s">
        <v>503</v>
      </c>
      <c r="W296" s="7" t="s">
        <v>479</v>
      </c>
    </row>
    <row r="297" spans="1:23" outlineLevel="1" x14ac:dyDescent="0.2">
      <c r="A297" s="11" t="s">
        <v>774</v>
      </c>
      <c r="B297" s="6"/>
      <c r="C297" s="6">
        <f>SUBTOTAL(3,C296:C296)</f>
        <v>1</v>
      </c>
      <c r="D297" s="6"/>
      <c r="E297" s="7"/>
      <c r="F297" s="10"/>
      <c r="G297" s="6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9"/>
      <c r="S297" s="9"/>
      <c r="T297" s="10"/>
      <c r="U297" s="6"/>
      <c r="V297" s="6"/>
      <c r="W297" s="7"/>
    </row>
    <row r="298" spans="1:23" outlineLevel="2" x14ac:dyDescent="0.2">
      <c r="A298" s="6">
        <v>1966</v>
      </c>
      <c r="B298" s="6" t="s">
        <v>477</v>
      </c>
      <c r="C298" s="6" t="s">
        <v>391</v>
      </c>
      <c r="D298" s="6" t="s">
        <v>520</v>
      </c>
      <c r="E298" s="7" t="s">
        <v>496</v>
      </c>
      <c r="F298" s="10">
        <v>0.75</v>
      </c>
      <c r="G298" s="6" t="s">
        <v>341</v>
      </c>
      <c r="H298" s="7">
        <v>6</v>
      </c>
      <c r="I298" s="7">
        <v>3</v>
      </c>
      <c r="J298" s="7">
        <v>6</v>
      </c>
      <c r="K298" s="7">
        <v>1</v>
      </c>
      <c r="L298" s="7"/>
      <c r="M298" s="7"/>
      <c r="N298" s="7"/>
      <c r="O298" s="7"/>
      <c r="P298" s="7"/>
      <c r="Q298" s="7"/>
      <c r="R298" s="9">
        <f>SUM(H298,J298,L298,N298,P298)</f>
        <v>12</v>
      </c>
      <c r="S298" s="9">
        <f>SUM(I298,K298,M298,O298,Q298)</f>
        <v>4</v>
      </c>
      <c r="T298" s="10">
        <f>R298/(R298+S298)</f>
        <v>0.75</v>
      </c>
      <c r="U298" s="6" t="s">
        <v>401</v>
      </c>
      <c r="V298" s="6" t="s">
        <v>503</v>
      </c>
      <c r="W298" s="7" t="s">
        <v>479</v>
      </c>
    </row>
    <row r="299" spans="1:23" outlineLevel="1" x14ac:dyDescent="0.2">
      <c r="A299" s="11" t="s">
        <v>732</v>
      </c>
      <c r="B299" s="6"/>
      <c r="C299" s="6">
        <f>SUBTOTAL(3,C298:C298)</f>
        <v>1</v>
      </c>
      <c r="D299" s="6"/>
      <c r="E299" s="7"/>
      <c r="F299" s="10"/>
      <c r="G299" s="6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9"/>
      <c r="S299" s="9"/>
      <c r="T299" s="10"/>
      <c r="U299" s="6"/>
      <c r="V299" s="6"/>
      <c r="W299" s="7"/>
    </row>
    <row r="300" spans="1:23" outlineLevel="2" x14ac:dyDescent="0.2">
      <c r="A300" s="6">
        <v>1964</v>
      </c>
      <c r="B300" s="6" t="s">
        <v>477</v>
      </c>
      <c r="C300" s="6" t="s">
        <v>391</v>
      </c>
      <c r="D300" s="6" t="s">
        <v>520</v>
      </c>
      <c r="E300" s="7" t="s">
        <v>496</v>
      </c>
      <c r="F300" s="10">
        <v>0.92307692307692313</v>
      </c>
      <c r="G300" s="6" t="s">
        <v>284</v>
      </c>
      <c r="H300" s="7">
        <v>6</v>
      </c>
      <c r="I300" s="7">
        <v>1</v>
      </c>
      <c r="J300" s="7">
        <v>6</v>
      </c>
      <c r="K300" s="7">
        <v>0</v>
      </c>
      <c r="L300" s="7"/>
      <c r="M300" s="7"/>
      <c r="N300" s="7"/>
      <c r="O300" s="7"/>
      <c r="P300" s="7"/>
      <c r="Q300" s="7"/>
      <c r="R300" s="9">
        <f>SUM(H300,J300,L300,N300,P300)</f>
        <v>12</v>
      </c>
      <c r="S300" s="9">
        <f>SUM(I300,K300,M300,O300,Q300)</f>
        <v>1</v>
      </c>
      <c r="T300" s="10">
        <f>R300/(R300+S300)</f>
        <v>0.92307692307692313</v>
      </c>
      <c r="U300" s="6" t="s">
        <v>398</v>
      </c>
      <c r="V300" s="6" t="s">
        <v>503</v>
      </c>
      <c r="W300" s="7" t="s">
        <v>479</v>
      </c>
    </row>
    <row r="301" spans="1:23" outlineLevel="1" x14ac:dyDescent="0.2">
      <c r="A301" s="11" t="s">
        <v>775</v>
      </c>
      <c r="B301" s="6"/>
      <c r="C301" s="6">
        <f>SUBTOTAL(3,C300:C300)</f>
        <v>1</v>
      </c>
      <c r="D301" s="6"/>
      <c r="E301" s="7"/>
      <c r="F301" s="10"/>
      <c r="G301" s="6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9"/>
      <c r="S301" s="9"/>
      <c r="T301" s="10"/>
      <c r="U301" s="6"/>
      <c r="V301" s="6"/>
      <c r="W301" s="7"/>
    </row>
    <row r="302" spans="1:23" outlineLevel="2" x14ac:dyDescent="0.2">
      <c r="A302" s="6">
        <v>1963</v>
      </c>
      <c r="B302" s="6" t="s">
        <v>477</v>
      </c>
      <c r="C302" s="6" t="s">
        <v>391</v>
      </c>
      <c r="D302" s="6" t="s">
        <v>520</v>
      </c>
      <c r="E302" s="7" t="s">
        <v>496</v>
      </c>
      <c r="F302" s="10">
        <v>0.59090909090909094</v>
      </c>
      <c r="G302" s="6" t="s">
        <v>397</v>
      </c>
      <c r="H302" s="7">
        <v>7</v>
      </c>
      <c r="I302" s="7">
        <v>5</v>
      </c>
      <c r="J302" s="7">
        <v>6</v>
      </c>
      <c r="K302" s="7">
        <v>4</v>
      </c>
      <c r="L302" s="7"/>
      <c r="M302" s="7"/>
      <c r="N302" s="7"/>
      <c r="O302" s="7"/>
      <c r="P302" s="7"/>
      <c r="Q302" s="7"/>
      <c r="R302" s="9">
        <f>SUM(H302,J302,L302,N302,P302)</f>
        <v>13</v>
      </c>
      <c r="S302" s="9">
        <f>SUM(I302,K302,M302,O302,Q302)</f>
        <v>9</v>
      </c>
      <c r="T302" s="10">
        <f>R302/(R302+S302)</f>
        <v>0.59090909090909094</v>
      </c>
      <c r="U302" s="6" t="s">
        <v>395</v>
      </c>
      <c r="V302" s="6" t="s">
        <v>523</v>
      </c>
      <c r="W302" s="7" t="s">
        <v>499</v>
      </c>
    </row>
    <row r="303" spans="1:23" outlineLevel="1" x14ac:dyDescent="0.2">
      <c r="A303" s="11" t="s">
        <v>776</v>
      </c>
      <c r="B303" s="6"/>
      <c r="C303" s="6">
        <f>SUBTOTAL(3,C302:C302)</f>
        <v>1</v>
      </c>
      <c r="D303" s="6"/>
      <c r="E303" s="7"/>
      <c r="F303" s="10"/>
      <c r="G303" s="6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9"/>
      <c r="S303" s="9"/>
      <c r="T303" s="10"/>
      <c r="U303" s="6"/>
      <c r="V303" s="6"/>
      <c r="W303" s="7"/>
    </row>
    <row r="304" spans="1:23" outlineLevel="2" x14ac:dyDescent="0.2">
      <c r="A304" s="6">
        <v>1959</v>
      </c>
      <c r="B304" s="6" t="s">
        <v>477</v>
      </c>
      <c r="C304" s="6" t="s">
        <v>391</v>
      </c>
      <c r="D304" s="6" t="s">
        <v>520</v>
      </c>
      <c r="E304" s="7" t="s">
        <v>496</v>
      </c>
      <c r="F304" s="10">
        <v>0.70588235294117652</v>
      </c>
      <c r="G304" s="6" t="s">
        <v>351</v>
      </c>
      <c r="H304" s="7">
        <v>6</v>
      </c>
      <c r="I304" s="7">
        <v>1</v>
      </c>
      <c r="J304" s="7">
        <v>6</v>
      </c>
      <c r="K304" s="7">
        <v>4</v>
      </c>
      <c r="L304" s="7"/>
      <c r="M304" s="7"/>
      <c r="N304" s="7"/>
      <c r="O304" s="7"/>
      <c r="P304" s="7"/>
      <c r="Q304" s="7"/>
      <c r="R304" s="9">
        <f>SUM(H304,J304,L304,N304,P304)</f>
        <v>12</v>
      </c>
      <c r="S304" s="9">
        <f>SUM(I304,K304,M304,O304,Q304)</f>
        <v>5</v>
      </c>
      <c r="T304" s="10">
        <f>R304/(R304+S304)</f>
        <v>0.70588235294117652</v>
      </c>
      <c r="U304" s="6" t="s">
        <v>392</v>
      </c>
      <c r="V304" s="6" t="s">
        <v>514</v>
      </c>
      <c r="W304" s="7" t="s">
        <v>490</v>
      </c>
    </row>
    <row r="305" spans="1:23" outlineLevel="1" x14ac:dyDescent="0.2">
      <c r="A305" s="11" t="s">
        <v>777</v>
      </c>
      <c r="B305" s="6"/>
      <c r="C305" s="6">
        <f>SUBTOTAL(3,C304:C304)</f>
        <v>1</v>
      </c>
      <c r="D305" s="6"/>
      <c r="E305" s="7"/>
      <c r="F305" s="10"/>
      <c r="G305" s="6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9"/>
      <c r="S305" s="9"/>
      <c r="T305" s="10"/>
      <c r="U305" s="6"/>
      <c r="V305" s="6"/>
      <c r="W305" s="7"/>
    </row>
    <row r="306" spans="1:23" outlineLevel="2" x14ac:dyDescent="0.2">
      <c r="A306" s="6">
        <v>2006</v>
      </c>
      <c r="B306" s="6" t="s">
        <v>477</v>
      </c>
      <c r="C306" s="6" t="s">
        <v>453</v>
      </c>
      <c r="D306" s="6" t="s">
        <v>507</v>
      </c>
      <c r="E306" s="7" t="s">
        <v>483</v>
      </c>
      <c r="F306" s="10">
        <v>0.6</v>
      </c>
      <c r="G306" s="6" t="s">
        <v>454</v>
      </c>
      <c r="H306" s="7">
        <v>6</v>
      </c>
      <c r="I306" s="7">
        <v>4</v>
      </c>
      <c r="J306" s="7">
        <v>6</v>
      </c>
      <c r="K306" s="7">
        <v>4</v>
      </c>
      <c r="L306" s="7"/>
      <c r="M306" s="7"/>
      <c r="N306" s="7"/>
      <c r="O306" s="7"/>
      <c r="P306" s="7"/>
      <c r="Q306" s="7"/>
      <c r="R306" s="9">
        <f>SUM(H306,J306,L306,N306,P306)</f>
        <v>12</v>
      </c>
      <c r="S306" s="9">
        <f>SUM(I306,K306,M306,O306,Q306)</f>
        <v>8</v>
      </c>
      <c r="T306" s="10">
        <f>R306/(R306+S306)</f>
        <v>0.6</v>
      </c>
      <c r="U306" s="6" t="s">
        <v>447</v>
      </c>
      <c r="V306" s="6" t="s">
        <v>521</v>
      </c>
      <c r="W306" s="7" t="s">
        <v>497</v>
      </c>
    </row>
    <row r="307" spans="1:23" outlineLevel="1" x14ac:dyDescent="0.2">
      <c r="A307" s="11" t="s">
        <v>778</v>
      </c>
      <c r="B307" s="6"/>
      <c r="C307" s="6">
        <f>SUBTOTAL(3,C306:C306)</f>
        <v>1</v>
      </c>
      <c r="D307" s="6"/>
      <c r="E307" s="7"/>
      <c r="F307" s="10"/>
      <c r="G307" s="6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9"/>
      <c r="S307" s="9"/>
      <c r="T307" s="10"/>
      <c r="U307" s="6"/>
      <c r="V307" s="6"/>
      <c r="W307" s="7"/>
    </row>
    <row r="308" spans="1:23" outlineLevel="2" x14ac:dyDescent="0.2">
      <c r="A308" s="6">
        <v>2014</v>
      </c>
      <c r="B308" s="6" t="s">
        <v>281</v>
      </c>
      <c r="C308" s="6" t="s">
        <v>250</v>
      </c>
      <c r="D308" s="6" t="s">
        <v>517</v>
      </c>
      <c r="E308" s="7" t="s">
        <v>493</v>
      </c>
      <c r="F308" s="10">
        <v>0.66666666666666663</v>
      </c>
      <c r="G308" s="6" t="s">
        <v>252</v>
      </c>
      <c r="H308" s="7">
        <v>6</v>
      </c>
      <c r="I308" s="7">
        <v>3</v>
      </c>
      <c r="J308" s="7">
        <v>6</v>
      </c>
      <c r="K308" s="7">
        <v>3</v>
      </c>
      <c r="L308" s="7">
        <v>6</v>
      </c>
      <c r="M308" s="7">
        <v>3</v>
      </c>
      <c r="N308" s="7"/>
      <c r="O308" s="7"/>
      <c r="P308" s="7"/>
      <c r="Q308" s="7"/>
      <c r="R308" s="9">
        <f>SUM(H308,J308,L308,N308,P308)</f>
        <v>18</v>
      </c>
      <c r="S308" s="9">
        <f>SUM(I308,K308,M308,O308,Q308)</f>
        <v>9</v>
      </c>
      <c r="T308" s="10">
        <f>R308/(R308+S308)</f>
        <v>0.66666666666666663</v>
      </c>
      <c r="U308" s="6" t="s">
        <v>251</v>
      </c>
      <c r="V308" s="6" t="s">
        <v>511</v>
      </c>
      <c r="W308" s="7" t="s">
        <v>487</v>
      </c>
    </row>
    <row r="309" spans="1:23" outlineLevel="1" x14ac:dyDescent="0.2">
      <c r="A309" s="11" t="s">
        <v>779</v>
      </c>
      <c r="B309" s="6"/>
      <c r="C309" s="6">
        <f>SUBTOTAL(3,C308:C308)</f>
        <v>1</v>
      </c>
      <c r="D309" s="6"/>
      <c r="E309" s="7"/>
      <c r="F309" s="10"/>
      <c r="G309" s="6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9"/>
      <c r="S309" s="9"/>
      <c r="T309" s="10"/>
      <c r="U309" s="6"/>
      <c r="V309" s="6"/>
      <c r="W309" s="7"/>
    </row>
    <row r="310" spans="1:23" outlineLevel="2" x14ac:dyDescent="0.2">
      <c r="A310" s="6">
        <v>1902</v>
      </c>
      <c r="B310" s="6" t="s">
        <v>477</v>
      </c>
      <c r="C310" s="6" t="s">
        <v>304</v>
      </c>
      <c r="D310" s="6" t="s">
        <v>503</v>
      </c>
      <c r="E310" s="7" t="s">
        <v>479</v>
      </c>
      <c r="F310" s="10">
        <v>0.875</v>
      </c>
      <c r="G310" s="6" t="s">
        <v>312</v>
      </c>
      <c r="H310" s="7">
        <v>6</v>
      </c>
      <c r="I310" s="7">
        <v>1</v>
      </c>
      <c r="J310" s="7">
        <v>1</v>
      </c>
      <c r="K310" s="7">
        <v>0</v>
      </c>
      <c r="L310" s="7"/>
      <c r="M310" s="7"/>
      <c r="N310" s="7"/>
      <c r="O310" s="7"/>
      <c r="P310" s="7"/>
      <c r="Q310" s="7"/>
      <c r="R310" s="9">
        <f>SUM(H310,J310,L310,N310,P310)</f>
        <v>7</v>
      </c>
      <c r="S310" s="9">
        <f>SUM(I310,K310,M310,O310,Q310)</f>
        <v>1</v>
      </c>
      <c r="T310" s="10">
        <f>R310/(R310+S310)</f>
        <v>0.875</v>
      </c>
      <c r="U310" s="6" t="s">
        <v>293</v>
      </c>
      <c r="V310" s="6" t="s">
        <v>503</v>
      </c>
      <c r="W310" s="7" t="s">
        <v>479</v>
      </c>
    </row>
    <row r="311" spans="1:23" outlineLevel="1" x14ac:dyDescent="0.2">
      <c r="A311" s="11" t="s">
        <v>780</v>
      </c>
      <c r="B311" s="6"/>
      <c r="C311" s="6">
        <f>SUBTOTAL(3,C310:C310)</f>
        <v>1</v>
      </c>
      <c r="D311" s="6"/>
      <c r="E311" s="7"/>
      <c r="F311" s="10"/>
      <c r="G311" s="6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9"/>
      <c r="S311" s="9"/>
      <c r="T311" s="10"/>
      <c r="U311" s="6"/>
      <c r="V311" s="6"/>
      <c r="W311" s="7"/>
    </row>
    <row r="312" spans="1:23" outlineLevel="2" x14ac:dyDescent="0.2">
      <c r="A312" s="6">
        <v>1899</v>
      </c>
      <c r="B312" s="6" t="s">
        <v>477</v>
      </c>
      <c r="C312" s="6" t="s">
        <v>304</v>
      </c>
      <c r="D312" s="6" t="s">
        <v>503</v>
      </c>
      <c r="E312" s="7" t="s">
        <v>479</v>
      </c>
      <c r="F312" s="10">
        <v>0.73076923076923073</v>
      </c>
      <c r="G312" s="6" t="s">
        <v>307</v>
      </c>
      <c r="H312" s="7">
        <v>6</v>
      </c>
      <c r="I312" s="7">
        <v>1</v>
      </c>
      <c r="J312" s="7">
        <v>6</v>
      </c>
      <c r="K312" s="7">
        <v>1</v>
      </c>
      <c r="L312" s="7">
        <v>7</v>
      </c>
      <c r="M312" s="7">
        <v>5</v>
      </c>
      <c r="N312" s="7"/>
      <c r="O312" s="7"/>
      <c r="P312" s="7"/>
      <c r="Q312" s="7"/>
      <c r="R312" s="9">
        <f>SUM(H312,J312,L312,N312,P312)</f>
        <v>19</v>
      </c>
      <c r="S312" s="9">
        <f>SUM(I312,K312,M312,O312,Q312)</f>
        <v>7</v>
      </c>
      <c r="T312" s="10">
        <f>R312/(R312+S312)</f>
        <v>0.73076923076923073</v>
      </c>
      <c r="U312" s="6" t="s">
        <v>306</v>
      </c>
      <c r="V312" s="6" t="s">
        <v>503</v>
      </c>
      <c r="W312" s="7" t="s">
        <v>479</v>
      </c>
    </row>
    <row r="313" spans="1:23" outlineLevel="1" x14ac:dyDescent="0.2">
      <c r="A313" s="11" t="s">
        <v>768</v>
      </c>
      <c r="B313" s="6"/>
      <c r="C313" s="6">
        <f>SUBTOTAL(3,C312:C312)</f>
        <v>1</v>
      </c>
      <c r="D313" s="6"/>
      <c r="E313" s="7"/>
      <c r="F313" s="10"/>
      <c r="G313" s="6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9"/>
      <c r="S313" s="9"/>
      <c r="T313" s="10"/>
      <c r="U313" s="6"/>
      <c r="V313" s="6"/>
      <c r="W313" s="7"/>
    </row>
    <row r="314" spans="1:23" outlineLevel="2" x14ac:dyDescent="0.2">
      <c r="A314" s="6">
        <v>1997</v>
      </c>
      <c r="B314" s="6" t="s">
        <v>477</v>
      </c>
      <c r="C314" s="6" t="s">
        <v>440</v>
      </c>
      <c r="D314" s="6" t="s">
        <v>525</v>
      </c>
      <c r="E314" s="7" t="s">
        <v>501</v>
      </c>
      <c r="F314" s="10">
        <v>0.75</v>
      </c>
      <c r="G314" s="6" t="s">
        <v>442</v>
      </c>
      <c r="H314" s="7">
        <v>6</v>
      </c>
      <c r="I314" s="7">
        <v>0</v>
      </c>
      <c r="J314" s="7">
        <v>6</v>
      </c>
      <c r="K314" s="7">
        <v>4</v>
      </c>
      <c r="L314" s="7"/>
      <c r="M314" s="7"/>
      <c r="N314" s="7"/>
      <c r="O314" s="7"/>
      <c r="P314" s="7"/>
      <c r="Q314" s="7"/>
      <c r="R314" s="9">
        <f>SUM(H314,J314,L314,N314,P314)</f>
        <v>12</v>
      </c>
      <c r="S314" s="9">
        <f>SUM(I314,K314,M314,O314,Q314)</f>
        <v>4</v>
      </c>
      <c r="T314" s="10">
        <f>R314/(R314+S314)</f>
        <v>0.75</v>
      </c>
      <c r="U314" s="6" t="s">
        <v>441</v>
      </c>
      <c r="V314" s="6" t="s">
        <v>503</v>
      </c>
      <c r="W314" s="7" t="s">
        <v>479</v>
      </c>
    </row>
    <row r="315" spans="1:23" outlineLevel="1" x14ac:dyDescent="0.2">
      <c r="A315" s="11" t="s">
        <v>781</v>
      </c>
      <c r="B315" s="6"/>
      <c r="C315" s="6">
        <f>SUBTOTAL(3,C314:C314)</f>
        <v>1</v>
      </c>
      <c r="D315" s="6"/>
      <c r="E315" s="7"/>
      <c r="F315" s="10"/>
      <c r="G315" s="6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9"/>
      <c r="S315" s="9"/>
      <c r="T315" s="10"/>
      <c r="U315" s="6"/>
      <c r="V315" s="6"/>
      <c r="W315" s="7"/>
    </row>
    <row r="316" spans="1:23" outlineLevel="2" x14ac:dyDescent="0.2">
      <c r="A316" s="6">
        <v>1987</v>
      </c>
      <c r="B316" s="6" t="s">
        <v>477</v>
      </c>
      <c r="C316" s="6" t="s">
        <v>424</v>
      </c>
      <c r="D316" s="6" t="s">
        <v>503</v>
      </c>
      <c r="E316" s="7" t="s">
        <v>479</v>
      </c>
      <c r="F316" s="10">
        <v>0.65</v>
      </c>
      <c r="G316" s="6" t="s">
        <v>429</v>
      </c>
      <c r="H316" s="7">
        <v>7</v>
      </c>
      <c r="I316" s="7">
        <v>6</v>
      </c>
      <c r="J316" s="7">
        <v>6</v>
      </c>
      <c r="K316" s="7">
        <v>1</v>
      </c>
      <c r="L316" s="7"/>
      <c r="M316" s="7"/>
      <c r="N316" s="7"/>
      <c r="O316" s="7"/>
      <c r="P316" s="7"/>
      <c r="Q316" s="7"/>
      <c r="R316" s="9">
        <f>SUM(H316,J316,L316,N316,P316)</f>
        <v>13</v>
      </c>
      <c r="S316" s="9">
        <f>SUM(I316,K316,M316,O316,Q316)</f>
        <v>7</v>
      </c>
      <c r="T316" s="10">
        <f>R316/(R316+S316)</f>
        <v>0.65</v>
      </c>
      <c r="U316" s="6" t="s">
        <v>428</v>
      </c>
      <c r="V316" s="6" t="s">
        <v>513</v>
      </c>
      <c r="W316" s="7" t="s">
        <v>489</v>
      </c>
    </row>
    <row r="317" spans="1:23" outlineLevel="1" x14ac:dyDescent="0.2">
      <c r="A317" s="11" t="s">
        <v>745</v>
      </c>
      <c r="B317" s="6"/>
      <c r="C317" s="6">
        <f>SUBTOTAL(3,C316:C316)</f>
        <v>1</v>
      </c>
      <c r="D317" s="6"/>
      <c r="E317" s="7"/>
      <c r="F317" s="10"/>
      <c r="G317" s="6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9"/>
      <c r="S317" s="9"/>
      <c r="T317" s="10"/>
      <c r="U317" s="6"/>
      <c r="V317" s="6"/>
      <c r="W317" s="7"/>
    </row>
    <row r="318" spans="1:23" outlineLevel="2" x14ac:dyDescent="0.2">
      <c r="A318" s="6">
        <v>1986</v>
      </c>
      <c r="B318" s="6" t="s">
        <v>477</v>
      </c>
      <c r="C318" s="6" t="s">
        <v>424</v>
      </c>
      <c r="D318" s="6" t="s">
        <v>503</v>
      </c>
      <c r="E318" s="7" t="s">
        <v>479</v>
      </c>
      <c r="F318" s="10">
        <v>0.70588235294117652</v>
      </c>
      <c r="G318" s="6" t="s">
        <v>322</v>
      </c>
      <c r="H318" s="7">
        <v>6</v>
      </c>
      <c r="I318" s="7">
        <v>3</v>
      </c>
      <c r="J318" s="7">
        <v>6</v>
      </c>
      <c r="K318" s="7">
        <v>2</v>
      </c>
      <c r="L318" s="7"/>
      <c r="M318" s="7"/>
      <c r="N318" s="7"/>
      <c r="O318" s="7"/>
      <c r="P318" s="7"/>
      <c r="Q318" s="7"/>
      <c r="R318" s="9">
        <f>SUM(H318,J318,L318,N318,P318)</f>
        <v>12</v>
      </c>
      <c r="S318" s="9">
        <f>SUM(I318,K318,M318,O318,Q318)</f>
        <v>5</v>
      </c>
      <c r="T318" s="10">
        <f>R318/(R318+S318)</f>
        <v>0.70588235294117652</v>
      </c>
      <c r="U318" s="6" t="s">
        <v>427</v>
      </c>
      <c r="V318" s="6" t="s">
        <v>504</v>
      </c>
      <c r="W318" s="7" t="s">
        <v>480</v>
      </c>
    </row>
    <row r="319" spans="1:23" outlineLevel="1" x14ac:dyDescent="0.2">
      <c r="A319" s="11" t="s">
        <v>746</v>
      </c>
      <c r="B319" s="6"/>
      <c r="C319" s="6">
        <f>SUBTOTAL(3,C318:C318)</f>
        <v>1</v>
      </c>
      <c r="D319" s="6"/>
      <c r="E319" s="7"/>
      <c r="F319" s="10"/>
      <c r="G319" s="6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9"/>
      <c r="S319" s="9"/>
      <c r="T319" s="10"/>
      <c r="U319" s="6"/>
      <c r="V319" s="6"/>
      <c r="W319" s="7"/>
    </row>
    <row r="320" spans="1:23" outlineLevel="2" x14ac:dyDescent="0.2">
      <c r="A320" s="6">
        <v>1984</v>
      </c>
      <c r="B320" s="6" t="s">
        <v>477</v>
      </c>
      <c r="C320" s="6" t="s">
        <v>424</v>
      </c>
      <c r="D320" s="6" t="s">
        <v>503</v>
      </c>
      <c r="E320" s="7" t="s">
        <v>479</v>
      </c>
      <c r="F320" s="10">
        <v>0.53333333333333333</v>
      </c>
      <c r="G320" s="6" t="s">
        <v>425</v>
      </c>
      <c r="H320" s="7">
        <v>4</v>
      </c>
      <c r="I320" s="7">
        <v>6</v>
      </c>
      <c r="J320" s="7">
        <v>6</v>
      </c>
      <c r="K320" s="7">
        <v>4</v>
      </c>
      <c r="L320" s="7">
        <v>6</v>
      </c>
      <c r="M320" s="7">
        <v>4</v>
      </c>
      <c r="N320" s="7"/>
      <c r="O320" s="7"/>
      <c r="P320" s="7"/>
      <c r="Q320" s="7"/>
      <c r="R320" s="9">
        <f>SUM(H320,J320,L320,N320,P320)</f>
        <v>16</v>
      </c>
      <c r="S320" s="9">
        <f>SUM(I320,K320,M320,O320,Q320)</f>
        <v>14</v>
      </c>
      <c r="T320" s="10">
        <f>R320/(R320+S320)</f>
        <v>0.53333333333333333</v>
      </c>
      <c r="U320" s="6" t="s">
        <v>413</v>
      </c>
      <c r="V320" s="6" t="s">
        <v>503</v>
      </c>
      <c r="W320" s="7" t="s">
        <v>479</v>
      </c>
    </row>
    <row r="321" spans="1:23" outlineLevel="1" x14ac:dyDescent="0.2">
      <c r="A321" s="11" t="s">
        <v>750</v>
      </c>
      <c r="B321" s="6"/>
      <c r="C321" s="6">
        <f>SUBTOTAL(3,C320:C320)</f>
        <v>1</v>
      </c>
      <c r="D321" s="6"/>
      <c r="E321" s="7"/>
      <c r="F321" s="10"/>
      <c r="G321" s="6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9"/>
      <c r="S321" s="9"/>
      <c r="T321" s="10"/>
      <c r="U321" s="6"/>
      <c r="V321" s="6"/>
      <c r="W321" s="7"/>
    </row>
    <row r="322" spans="1:23" outlineLevel="2" x14ac:dyDescent="0.2">
      <c r="A322" s="6">
        <v>1983</v>
      </c>
      <c r="B322" s="6" t="s">
        <v>477</v>
      </c>
      <c r="C322" s="6" t="s">
        <v>424</v>
      </c>
      <c r="D322" s="6" t="s">
        <v>503</v>
      </c>
      <c r="E322" s="7" t="s">
        <v>479</v>
      </c>
      <c r="F322" s="10">
        <v>0.75</v>
      </c>
      <c r="G322" s="6" t="s">
        <v>297</v>
      </c>
      <c r="H322" s="7">
        <v>6</v>
      </c>
      <c r="I322" s="7">
        <v>1</v>
      </c>
      <c r="J322" s="7">
        <v>6</v>
      </c>
      <c r="K322" s="7">
        <v>3</v>
      </c>
      <c r="L322" s="7"/>
      <c r="M322" s="7"/>
      <c r="N322" s="7"/>
      <c r="O322" s="7"/>
      <c r="P322" s="7"/>
      <c r="Q322" s="7"/>
      <c r="R322" s="9">
        <f>SUM(H322,J322,L322,N322,P322)</f>
        <v>12</v>
      </c>
      <c r="S322" s="9">
        <f>SUM(I322,K322,M322,O322,Q322)</f>
        <v>4</v>
      </c>
      <c r="T322" s="10">
        <f>R322/(R322+S322)</f>
        <v>0.75</v>
      </c>
      <c r="U322" s="6" t="s">
        <v>413</v>
      </c>
      <c r="V322" s="6" t="s">
        <v>503</v>
      </c>
      <c r="W322" s="7" t="s">
        <v>479</v>
      </c>
    </row>
    <row r="323" spans="1:23" outlineLevel="1" x14ac:dyDescent="0.2">
      <c r="A323" s="11" t="s">
        <v>749</v>
      </c>
      <c r="B323" s="6"/>
      <c r="C323" s="6">
        <f>SUBTOTAL(3,C322:C322)</f>
        <v>1</v>
      </c>
      <c r="D323" s="6"/>
      <c r="E323" s="7"/>
      <c r="F323" s="10"/>
      <c r="G323" s="6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9"/>
      <c r="S323" s="9"/>
      <c r="T323" s="10"/>
      <c r="U323" s="6"/>
      <c r="V323" s="6"/>
      <c r="W323" s="7"/>
    </row>
    <row r="324" spans="1:23" outlineLevel="2" x14ac:dyDescent="0.2">
      <c r="A324" s="6">
        <v>1914</v>
      </c>
      <c r="B324" s="6" t="s">
        <v>477</v>
      </c>
      <c r="C324" s="6" t="s">
        <v>330</v>
      </c>
      <c r="D324" s="6" t="s">
        <v>503</v>
      </c>
      <c r="E324" s="7" t="s">
        <v>479</v>
      </c>
      <c r="F324" s="10">
        <v>0.59090909090909094</v>
      </c>
      <c r="G324" s="6" t="s">
        <v>335</v>
      </c>
      <c r="H324" s="7">
        <v>6</v>
      </c>
      <c r="I324" s="7">
        <v>2</v>
      </c>
      <c r="J324" s="7">
        <v>1</v>
      </c>
      <c r="K324" s="7">
        <v>6</v>
      </c>
      <c r="L324" s="7">
        <v>6</v>
      </c>
      <c r="M324" s="7">
        <v>1</v>
      </c>
      <c r="N324" s="7"/>
      <c r="O324" s="7"/>
      <c r="P324" s="7"/>
      <c r="Q324" s="7"/>
      <c r="R324" s="9">
        <f>SUM(H324,J324,L324,N324,P324)</f>
        <v>13</v>
      </c>
      <c r="S324" s="9">
        <f>SUM(I324,K324,M324,O324,Q324)</f>
        <v>9</v>
      </c>
      <c r="T324" s="10">
        <f>R324/(R324+S324)</f>
        <v>0.59090909090909094</v>
      </c>
      <c r="U324" s="6" t="s">
        <v>334</v>
      </c>
      <c r="V324" s="6" t="s">
        <v>503</v>
      </c>
      <c r="W324" s="7" t="s">
        <v>479</v>
      </c>
    </row>
    <row r="325" spans="1:23" outlineLevel="1" x14ac:dyDescent="0.2">
      <c r="A325" s="11" t="s">
        <v>782</v>
      </c>
      <c r="B325" s="6"/>
      <c r="C325" s="6">
        <f>SUBTOTAL(3,C324:C324)</f>
        <v>1</v>
      </c>
      <c r="D325" s="6"/>
      <c r="E325" s="7"/>
      <c r="F325" s="10"/>
      <c r="G325" s="6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9"/>
      <c r="S325" s="9"/>
      <c r="T325" s="10"/>
      <c r="U325" s="6"/>
      <c r="V325" s="6"/>
      <c r="W325" s="7"/>
    </row>
    <row r="326" spans="1:23" outlineLevel="2" x14ac:dyDescent="0.2">
      <c r="A326" s="6">
        <v>1913</v>
      </c>
      <c r="B326" s="6" t="s">
        <v>477</v>
      </c>
      <c r="C326" s="6" t="s">
        <v>330</v>
      </c>
      <c r="D326" s="6" t="s">
        <v>503</v>
      </c>
      <c r="E326" s="7" t="s">
        <v>479</v>
      </c>
      <c r="F326" s="10">
        <v>0.65</v>
      </c>
      <c r="G326" s="6" t="s">
        <v>333</v>
      </c>
      <c r="H326" s="7">
        <v>6</v>
      </c>
      <c r="I326" s="7">
        <v>2</v>
      </c>
      <c r="J326" s="7">
        <v>7</v>
      </c>
      <c r="K326" s="7">
        <v>5</v>
      </c>
      <c r="L326" s="7"/>
      <c r="M326" s="7"/>
      <c r="N326" s="7"/>
      <c r="O326" s="7"/>
      <c r="P326" s="7"/>
      <c r="Q326" s="7"/>
      <c r="R326" s="9">
        <f>SUM(H326,J326,L326,N326,P326)</f>
        <v>13</v>
      </c>
      <c r="S326" s="9">
        <f>SUM(I326,K326,M326,O326,Q326)</f>
        <v>7</v>
      </c>
      <c r="T326" s="10">
        <f>R326/(R326+S326)</f>
        <v>0.65</v>
      </c>
      <c r="U326" s="6" t="s">
        <v>332</v>
      </c>
      <c r="V326" s="6" t="s">
        <v>503</v>
      </c>
      <c r="W326" s="7" t="s">
        <v>479</v>
      </c>
    </row>
    <row r="327" spans="1:23" outlineLevel="1" x14ac:dyDescent="0.2">
      <c r="A327" s="11" t="s">
        <v>783</v>
      </c>
      <c r="B327" s="6"/>
      <c r="C327" s="6">
        <f>SUBTOTAL(3,C326:C326)</f>
        <v>1</v>
      </c>
      <c r="D327" s="6"/>
      <c r="E327" s="7"/>
      <c r="F327" s="10"/>
      <c r="G327" s="6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9"/>
      <c r="S327" s="9"/>
      <c r="T327" s="10"/>
      <c r="U327" s="6"/>
      <c r="V327" s="6"/>
      <c r="W327" s="7"/>
    </row>
    <row r="328" spans="1:23" outlineLevel="2" x14ac:dyDescent="0.2">
      <c r="A328" s="6">
        <v>1912</v>
      </c>
      <c r="B328" s="6" t="s">
        <v>477</v>
      </c>
      <c r="C328" s="6" t="s">
        <v>330</v>
      </c>
      <c r="D328" s="6" t="s">
        <v>503</v>
      </c>
      <c r="E328" s="7" t="s">
        <v>479</v>
      </c>
      <c r="F328" s="10">
        <v>0.66666666666666663</v>
      </c>
      <c r="G328" s="6" t="s">
        <v>327</v>
      </c>
      <c r="H328" s="7">
        <v>6</v>
      </c>
      <c r="I328" s="7">
        <v>4</v>
      </c>
      <c r="J328" s="7">
        <v>6</v>
      </c>
      <c r="K328" s="7">
        <v>2</v>
      </c>
      <c r="L328" s="7"/>
      <c r="M328" s="7"/>
      <c r="N328" s="7"/>
      <c r="O328" s="7"/>
      <c r="P328" s="7"/>
      <c r="Q328" s="7"/>
      <c r="R328" s="9">
        <f>SUM(H328,J328,L328,N328,P328)</f>
        <v>12</v>
      </c>
      <c r="S328" s="9">
        <f>SUM(I328,K328,M328,O328,Q328)</f>
        <v>6</v>
      </c>
      <c r="T328" s="10">
        <f>R328/(R328+S328)</f>
        <v>0.66666666666666663</v>
      </c>
      <c r="U328" s="6" t="s">
        <v>331</v>
      </c>
      <c r="V328" s="6" t="s">
        <v>503</v>
      </c>
      <c r="W328" s="7" t="s">
        <v>479</v>
      </c>
    </row>
    <row r="329" spans="1:23" outlineLevel="1" x14ac:dyDescent="0.2">
      <c r="A329" s="11" t="s">
        <v>784</v>
      </c>
      <c r="B329" s="6"/>
      <c r="C329" s="6">
        <f>SUBTOTAL(3,C328:C328)</f>
        <v>1</v>
      </c>
      <c r="D329" s="6"/>
      <c r="E329" s="7"/>
      <c r="F329" s="10"/>
      <c r="G329" s="6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9"/>
      <c r="S329" s="9"/>
      <c r="T329" s="10"/>
      <c r="U329" s="6"/>
      <c r="V329" s="6"/>
      <c r="W329" s="7"/>
    </row>
    <row r="330" spans="1:23" outlineLevel="2" x14ac:dyDescent="0.2">
      <c r="A330" s="6">
        <v>1988</v>
      </c>
      <c r="B330" s="6" t="s">
        <v>281</v>
      </c>
      <c r="C330" s="6" t="s">
        <v>203</v>
      </c>
      <c r="D330" s="6" t="s">
        <v>505</v>
      </c>
      <c r="E330" s="7" t="s">
        <v>481</v>
      </c>
      <c r="F330" s="10">
        <v>0.52941176470588236</v>
      </c>
      <c r="G330" s="6" t="s">
        <v>205</v>
      </c>
      <c r="H330" s="7">
        <v>6</v>
      </c>
      <c r="I330" s="7">
        <v>4</v>
      </c>
      <c r="J330" s="7">
        <v>4</v>
      </c>
      <c r="K330" s="7">
        <v>6</v>
      </c>
      <c r="L330" s="7">
        <v>6</v>
      </c>
      <c r="M330" s="7">
        <v>3</v>
      </c>
      <c r="N330" s="7">
        <v>5</v>
      </c>
      <c r="O330" s="7">
        <v>7</v>
      </c>
      <c r="P330" s="7">
        <v>6</v>
      </c>
      <c r="Q330" s="7">
        <v>4</v>
      </c>
      <c r="R330" s="9">
        <f>SUM(H330,J330,L330,N330,P330)</f>
        <v>27</v>
      </c>
      <c r="S330" s="9">
        <f>SUM(I330,K330,M330,O330,Q330)</f>
        <v>24</v>
      </c>
      <c r="T330" s="10">
        <f>R330/(R330+S330)</f>
        <v>0.52941176470588236</v>
      </c>
      <c r="U330" s="6" t="s">
        <v>196</v>
      </c>
      <c r="V330" s="6" t="s">
        <v>504</v>
      </c>
      <c r="W330" s="7" t="s">
        <v>480</v>
      </c>
    </row>
    <row r="331" spans="1:23" outlineLevel="1" x14ac:dyDescent="0.2">
      <c r="A331" s="11" t="s">
        <v>785</v>
      </c>
      <c r="B331" s="6"/>
      <c r="C331" s="6">
        <f>SUBTOTAL(3,C330:C330)</f>
        <v>1</v>
      </c>
      <c r="D331" s="6"/>
      <c r="E331" s="7"/>
      <c r="F331" s="10"/>
      <c r="G331" s="6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9"/>
      <c r="S331" s="9"/>
      <c r="T331" s="10"/>
      <c r="U331" s="6"/>
      <c r="V331" s="6"/>
      <c r="W331" s="7"/>
    </row>
    <row r="332" spans="1:23" outlineLevel="2" x14ac:dyDescent="0.2">
      <c r="A332" s="6">
        <v>1908</v>
      </c>
      <c r="B332" s="6" t="s">
        <v>477</v>
      </c>
      <c r="C332" s="6" t="s">
        <v>318</v>
      </c>
      <c r="D332" s="6" t="s">
        <v>503</v>
      </c>
      <c r="E332" s="7" t="s">
        <v>479</v>
      </c>
      <c r="F332" s="10">
        <v>0.52</v>
      </c>
      <c r="G332" s="6" t="s">
        <v>323</v>
      </c>
      <c r="H332" s="7">
        <v>6</v>
      </c>
      <c r="I332" s="7">
        <v>3</v>
      </c>
      <c r="J332" s="7">
        <v>1</v>
      </c>
      <c r="K332" s="7">
        <v>6</v>
      </c>
      <c r="L332" s="7">
        <v>6</v>
      </c>
      <c r="M332" s="7">
        <v>3</v>
      </c>
      <c r="N332" s="7"/>
      <c r="O332" s="7"/>
      <c r="P332" s="7"/>
      <c r="Q332" s="7"/>
      <c r="R332" s="9">
        <f>SUM(H332,J332,L332,N332,P332)</f>
        <v>13</v>
      </c>
      <c r="S332" s="9">
        <f>SUM(I332,K332,M332,O332,Q332)</f>
        <v>12</v>
      </c>
      <c r="T332" s="10">
        <f>R332/(R332+S332)</f>
        <v>0.52</v>
      </c>
      <c r="U332" s="6" t="s">
        <v>320</v>
      </c>
      <c r="V332" s="6" t="s">
        <v>503</v>
      </c>
      <c r="W332" s="7" t="s">
        <v>479</v>
      </c>
    </row>
    <row r="333" spans="1:23" outlineLevel="1" x14ac:dyDescent="0.2">
      <c r="A333" s="11" t="s">
        <v>786</v>
      </c>
      <c r="B333" s="6"/>
      <c r="C333" s="6">
        <f>SUBTOTAL(3,C332:C332)</f>
        <v>1</v>
      </c>
      <c r="D333" s="6"/>
      <c r="E333" s="7"/>
      <c r="F333" s="10"/>
      <c r="G333" s="6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9"/>
      <c r="S333" s="9"/>
      <c r="T333" s="10"/>
      <c r="U333" s="6"/>
      <c r="V333" s="6"/>
      <c r="W333" s="7"/>
    </row>
    <row r="334" spans="1:23" outlineLevel="2" x14ac:dyDescent="0.2">
      <c r="A334" s="6">
        <v>1953</v>
      </c>
      <c r="B334" s="6" t="s">
        <v>477</v>
      </c>
      <c r="C334" s="6" t="s">
        <v>381</v>
      </c>
      <c r="D334" s="6" t="s">
        <v>503</v>
      </c>
      <c r="E334" s="7" t="s">
        <v>479</v>
      </c>
      <c r="F334" s="10">
        <v>0.66666666666666663</v>
      </c>
      <c r="G334" s="6" t="s">
        <v>361</v>
      </c>
      <c r="H334" s="7">
        <v>6</v>
      </c>
      <c r="I334" s="7">
        <v>2</v>
      </c>
      <c r="J334" s="7">
        <v>6</v>
      </c>
      <c r="K334" s="7">
        <v>4</v>
      </c>
      <c r="L334" s="7"/>
      <c r="M334" s="7"/>
      <c r="N334" s="7"/>
      <c r="O334" s="7"/>
      <c r="P334" s="7"/>
      <c r="Q334" s="7"/>
      <c r="R334" s="9">
        <f>SUM(H334,J334,L334,N334,P334)</f>
        <v>12</v>
      </c>
      <c r="S334" s="9">
        <f>SUM(I334,K334,M334,O334,Q334)</f>
        <v>6</v>
      </c>
      <c r="T334" s="10">
        <f>R334/(R334+S334)</f>
        <v>0.66666666666666663</v>
      </c>
      <c r="U334" s="6" t="s">
        <v>377</v>
      </c>
      <c r="V334" s="6" t="s">
        <v>503</v>
      </c>
      <c r="W334" s="7" t="s">
        <v>479</v>
      </c>
    </row>
    <row r="335" spans="1:23" outlineLevel="1" x14ac:dyDescent="0.2">
      <c r="A335" s="11" t="s">
        <v>787</v>
      </c>
      <c r="B335" s="6"/>
      <c r="C335" s="6">
        <f>SUBTOTAL(3,C334:C334)</f>
        <v>1</v>
      </c>
      <c r="D335" s="6"/>
      <c r="E335" s="7"/>
      <c r="F335" s="10"/>
      <c r="G335" s="6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9"/>
      <c r="S335" s="9"/>
      <c r="T335" s="10"/>
      <c r="U335" s="6"/>
      <c r="V335" s="6"/>
      <c r="W335" s="7"/>
    </row>
    <row r="336" spans="1:23" outlineLevel="2" x14ac:dyDescent="0.2">
      <c r="A336" s="6">
        <v>1952</v>
      </c>
      <c r="B336" s="6" t="s">
        <v>477</v>
      </c>
      <c r="C336" s="6" t="s">
        <v>381</v>
      </c>
      <c r="D336" s="6" t="s">
        <v>503</v>
      </c>
      <c r="E336" s="7" t="s">
        <v>479</v>
      </c>
      <c r="F336" s="10">
        <v>0.61904761904761907</v>
      </c>
      <c r="G336" s="6" t="s">
        <v>384</v>
      </c>
      <c r="H336" s="7">
        <v>6</v>
      </c>
      <c r="I336" s="7">
        <v>3</v>
      </c>
      <c r="J336" s="7">
        <v>7</v>
      </c>
      <c r="K336" s="7">
        <v>5</v>
      </c>
      <c r="L336" s="7"/>
      <c r="M336" s="7"/>
      <c r="N336" s="7"/>
      <c r="O336" s="7"/>
      <c r="P336" s="7"/>
      <c r="Q336" s="7"/>
      <c r="R336" s="9">
        <f>SUM(H336,J336,L336,N336,P336)</f>
        <v>13</v>
      </c>
      <c r="S336" s="9">
        <f>SUM(I336,K336,M336,O336,Q336)</f>
        <v>8</v>
      </c>
      <c r="T336" s="10">
        <f>R336/(R336+S336)</f>
        <v>0.61904761904761907</v>
      </c>
      <c r="U336" s="6" t="s">
        <v>377</v>
      </c>
      <c r="V336" s="6" t="s">
        <v>503</v>
      </c>
      <c r="W336" s="7" t="s">
        <v>479</v>
      </c>
    </row>
    <row r="337" spans="1:23" outlineLevel="1" x14ac:dyDescent="0.2">
      <c r="A337" s="11" t="s">
        <v>728</v>
      </c>
      <c r="B337" s="6"/>
      <c r="C337" s="6">
        <f>SUBTOTAL(3,C336:C336)</f>
        <v>1</v>
      </c>
      <c r="D337" s="6"/>
      <c r="E337" s="7"/>
      <c r="F337" s="10"/>
      <c r="G337" s="6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9"/>
      <c r="S337" s="9"/>
      <c r="T337" s="10"/>
      <c r="U337" s="6"/>
      <c r="V337" s="6"/>
      <c r="W337" s="7"/>
    </row>
    <row r="338" spans="1:23" outlineLevel="2" x14ac:dyDescent="0.2">
      <c r="A338" s="6">
        <v>1951</v>
      </c>
      <c r="B338" s="6" t="s">
        <v>477</v>
      </c>
      <c r="C338" s="6" t="s">
        <v>381</v>
      </c>
      <c r="D338" s="6" t="s">
        <v>503</v>
      </c>
      <c r="E338" s="7" t="s">
        <v>479</v>
      </c>
      <c r="F338" s="10">
        <v>0.5</v>
      </c>
      <c r="G338" s="6" t="s">
        <v>383</v>
      </c>
      <c r="H338" s="7">
        <v>6</v>
      </c>
      <c r="I338" s="7">
        <v>3</v>
      </c>
      <c r="J338" s="7">
        <v>1</v>
      </c>
      <c r="K338" s="7">
        <v>6</v>
      </c>
      <c r="L338" s="7">
        <v>6</v>
      </c>
      <c r="M338" s="7">
        <v>4</v>
      </c>
      <c r="N338" s="7"/>
      <c r="O338" s="7"/>
      <c r="P338" s="7"/>
      <c r="Q338" s="7"/>
      <c r="R338" s="9">
        <f>SUM(H338,J338,L338,N338,P338)</f>
        <v>13</v>
      </c>
      <c r="S338" s="9">
        <f>SUM(I338,K338,M338,O338,Q338)</f>
        <v>13</v>
      </c>
      <c r="T338" s="10">
        <f>R338/(R338+S338)</f>
        <v>0.5</v>
      </c>
      <c r="U338" s="6" t="s">
        <v>382</v>
      </c>
      <c r="V338" s="6" t="s">
        <v>503</v>
      </c>
      <c r="W338" s="7" t="s">
        <v>479</v>
      </c>
    </row>
    <row r="339" spans="1:23" outlineLevel="1" x14ac:dyDescent="0.2">
      <c r="A339" s="11" t="s">
        <v>729</v>
      </c>
      <c r="B339" s="6"/>
      <c r="C339" s="6">
        <f>SUBTOTAL(3,C338:C338)</f>
        <v>1</v>
      </c>
      <c r="D339" s="6"/>
      <c r="E339" s="7"/>
      <c r="F339" s="10"/>
      <c r="G339" s="6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9"/>
      <c r="S339" s="9"/>
      <c r="T339" s="10"/>
      <c r="U339" s="6"/>
      <c r="V339" s="6"/>
      <c r="W339" s="7"/>
    </row>
    <row r="340" spans="1:23" outlineLevel="2" x14ac:dyDescent="0.2">
      <c r="A340" s="6">
        <v>1913</v>
      </c>
      <c r="B340" s="6" t="s">
        <v>281</v>
      </c>
      <c r="C340" s="6" t="s">
        <v>59</v>
      </c>
      <c r="D340" s="6" t="s">
        <v>503</v>
      </c>
      <c r="E340" s="7" t="s">
        <v>479</v>
      </c>
      <c r="F340" s="10">
        <v>0.60526315789473684</v>
      </c>
      <c r="G340" s="6" t="s">
        <v>64</v>
      </c>
      <c r="H340" s="7">
        <v>6</v>
      </c>
      <c r="I340" s="7">
        <v>4</v>
      </c>
      <c r="J340" s="7">
        <v>5</v>
      </c>
      <c r="K340" s="7">
        <v>7</v>
      </c>
      <c r="L340" s="7">
        <v>6</v>
      </c>
      <c r="M340" s="7">
        <v>3</v>
      </c>
      <c r="N340" s="7">
        <v>6</v>
      </c>
      <c r="O340" s="7">
        <v>1</v>
      </c>
      <c r="P340" s="7"/>
      <c r="Q340" s="7"/>
      <c r="R340" s="9">
        <f>SUM(H340,J340,L340,N340,P340)</f>
        <v>23</v>
      </c>
      <c r="S340" s="9">
        <f>SUM(I340,K340,M340,O340,Q340)</f>
        <v>15</v>
      </c>
      <c r="T340" s="10">
        <f>R340/(R340+S340)</f>
        <v>0.60526315789473684</v>
      </c>
      <c r="U340" s="6" t="s">
        <v>63</v>
      </c>
      <c r="V340" s="6" t="s">
        <v>503</v>
      </c>
      <c r="W340" s="7" t="s">
        <v>479</v>
      </c>
    </row>
    <row r="341" spans="1:23" outlineLevel="1" x14ac:dyDescent="0.2">
      <c r="A341" s="11" t="s">
        <v>783</v>
      </c>
      <c r="B341" s="6"/>
      <c r="C341" s="6">
        <f>SUBTOTAL(3,C340:C340)</f>
        <v>1</v>
      </c>
      <c r="D341" s="6"/>
      <c r="E341" s="7"/>
      <c r="F341" s="10"/>
      <c r="G341" s="6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9"/>
      <c r="S341" s="9"/>
      <c r="T341" s="10"/>
      <c r="U341" s="6"/>
      <c r="V341" s="6"/>
      <c r="W341" s="7"/>
    </row>
    <row r="342" spans="1:23" outlineLevel="2" x14ac:dyDescent="0.2">
      <c r="A342" s="6">
        <v>1912</v>
      </c>
      <c r="B342" s="6" t="s">
        <v>281</v>
      </c>
      <c r="C342" s="6" t="s">
        <v>59</v>
      </c>
      <c r="D342" s="6" t="s">
        <v>503</v>
      </c>
      <c r="E342" s="7" t="s">
        <v>479</v>
      </c>
      <c r="F342" s="10">
        <v>0.53488372093023251</v>
      </c>
      <c r="G342" s="6" t="s">
        <v>62</v>
      </c>
      <c r="H342" s="7">
        <v>3</v>
      </c>
      <c r="I342" s="7">
        <v>6</v>
      </c>
      <c r="J342" s="7">
        <v>2</v>
      </c>
      <c r="K342" s="7">
        <v>6</v>
      </c>
      <c r="L342" s="7">
        <v>6</v>
      </c>
      <c r="M342" s="7">
        <v>2</v>
      </c>
      <c r="N342" s="7">
        <v>6</v>
      </c>
      <c r="O342" s="7">
        <v>4</v>
      </c>
      <c r="P342" s="7">
        <v>6</v>
      </c>
      <c r="Q342" s="7">
        <v>2</v>
      </c>
      <c r="R342" s="9">
        <f>SUM(H342,J342,L342,N342,P342)</f>
        <v>23</v>
      </c>
      <c r="S342" s="9">
        <f>SUM(I342,K342,M342,O342,Q342)</f>
        <v>20</v>
      </c>
      <c r="T342" s="10">
        <f>R342/(R342+S342)</f>
        <v>0.53488372093023251</v>
      </c>
      <c r="U342" s="6" t="s">
        <v>61</v>
      </c>
      <c r="V342" s="6" t="s">
        <v>503</v>
      </c>
      <c r="W342" s="7" t="s">
        <v>479</v>
      </c>
    </row>
    <row r="343" spans="1:23" outlineLevel="1" x14ac:dyDescent="0.2">
      <c r="A343" s="11" t="s">
        <v>784</v>
      </c>
      <c r="B343" s="6"/>
      <c r="C343" s="6">
        <f>SUBTOTAL(3,C342:C342)</f>
        <v>1</v>
      </c>
      <c r="D343" s="6"/>
      <c r="E343" s="7"/>
      <c r="F343" s="10"/>
      <c r="G343" s="6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9"/>
      <c r="S343" s="9"/>
      <c r="T343" s="10"/>
      <c r="U343" s="6"/>
      <c r="V343" s="6"/>
      <c r="W343" s="7"/>
    </row>
    <row r="344" spans="1:23" outlineLevel="2" x14ac:dyDescent="0.2">
      <c r="A344" s="6">
        <v>1904</v>
      </c>
      <c r="B344" s="6" t="s">
        <v>477</v>
      </c>
      <c r="C344" s="6" t="s">
        <v>314</v>
      </c>
      <c r="D344" s="6" t="s">
        <v>503</v>
      </c>
      <c r="E344" s="7" t="s">
        <v>479</v>
      </c>
      <c r="F344" s="10">
        <v>0.8</v>
      </c>
      <c r="G344" s="6" t="s">
        <v>315</v>
      </c>
      <c r="H344" s="7">
        <v>6</v>
      </c>
      <c r="I344" s="7">
        <v>1</v>
      </c>
      <c r="J344" s="7">
        <v>6</v>
      </c>
      <c r="K344" s="7">
        <v>2</v>
      </c>
      <c r="L344" s="7"/>
      <c r="M344" s="7"/>
      <c r="N344" s="7"/>
      <c r="O344" s="7"/>
      <c r="P344" s="7"/>
      <c r="Q344" s="7"/>
      <c r="R344" s="9">
        <f>SUM(H344,J344,L344,N344,P344)</f>
        <v>12</v>
      </c>
      <c r="S344" s="9">
        <f>SUM(I344,K344,M344,O344,Q344)</f>
        <v>3</v>
      </c>
      <c r="T344" s="10">
        <f>R344/(R344+S344)</f>
        <v>0.8</v>
      </c>
      <c r="U344" s="6" t="s">
        <v>293</v>
      </c>
      <c r="V344" s="6" t="s">
        <v>503</v>
      </c>
      <c r="W344" s="7" t="s">
        <v>479</v>
      </c>
    </row>
    <row r="345" spans="1:23" outlineLevel="1" x14ac:dyDescent="0.2">
      <c r="A345" s="11" t="s">
        <v>744</v>
      </c>
      <c r="B345" s="6"/>
      <c r="C345" s="6">
        <f>SUBTOTAL(3,C344:C344)</f>
        <v>1</v>
      </c>
      <c r="D345" s="6"/>
      <c r="E345" s="7"/>
      <c r="F345" s="10"/>
      <c r="G345" s="6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9"/>
      <c r="S345" s="9"/>
      <c r="T345" s="10"/>
      <c r="U345" s="6"/>
      <c r="V345" s="6"/>
      <c r="W345" s="7"/>
    </row>
    <row r="346" spans="1:23" outlineLevel="2" x14ac:dyDescent="0.2">
      <c r="A346" s="6">
        <v>1926</v>
      </c>
      <c r="B346" s="6" t="s">
        <v>477</v>
      </c>
      <c r="C346" s="6" t="s">
        <v>344</v>
      </c>
      <c r="D346" s="6" t="s">
        <v>503</v>
      </c>
      <c r="E346" s="7" t="s">
        <v>479</v>
      </c>
      <c r="F346" s="10">
        <v>0.52777777777777779</v>
      </c>
      <c r="G346" s="6" t="s">
        <v>349</v>
      </c>
      <c r="H346" s="7">
        <v>4</v>
      </c>
      <c r="I346" s="7">
        <v>6</v>
      </c>
      <c r="J346" s="7">
        <v>6</v>
      </c>
      <c r="K346" s="7">
        <v>4</v>
      </c>
      <c r="L346" s="7">
        <v>9</v>
      </c>
      <c r="M346" s="7">
        <v>7</v>
      </c>
      <c r="N346" s="7"/>
      <c r="O346" s="7"/>
      <c r="P346" s="7"/>
      <c r="Q346" s="7"/>
      <c r="R346" s="9">
        <f>SUM(H346,J346,L346,N346,P346)</f>
        <v>19</v>
      </c>
      <c r="S346" s="9">
        <f>SUM(I346,K346,M346,O346,Q346)</f>
        <v>17</v>
      </c>
      <c r="T346" s="10">
        <f>R346/(R346+S346)</f>
        <v>0.52777777777777779</v>
      </c>
      <c r="U346" s="6" t="s">
        <v>348</v>
      </c>
      <c r="V346" s="6" t="s">
        <v>503</v>
      </c>
      <c r="W346" s="7" t="s">
        <v>479</v>
      </c>
    </row>
    <row r="347" spans="1:23" outlineLevel="1" x14ac:dyDescent="0.2">
      <c r="A347" s="11" t="s">
        <v>788</v>
      </c>
      <c r="B347" s="6"/>
      <c r="C347" s="6">
        <f>SUBTOTAL(3,C346:C346)</f>
        <v>1</v>
      </c>
      <c r="D347" s="6"/>
      <c r="E347" s="7"/>
      <c r="F347" s="10"/>
      <c r="G347" s="6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9"/>
      <c r="S347" s="9"/>
      <c r="T347" s="10"/>
      <c r="U347" s="6"/>
      <c r="V347" s="6"/>
      <c r="W347" s="7"/>
    </row>
    <row r="348" spans="1:23" outlineLevel="2" x14ac:dyDescent="0.2">
      <c r="A348" s="6">
        <v>1922</v>
      </c>
      <c r="B348" s="6" t="s">
        <v>477</v>
      </c>
      <c r="C348" s="6" t="s">
        <v>344</v>
      </c>
      <c r="D348" s="6" t="s">
        <v>503</v>
      </c>
      <c r="E348" s="7" t="s">
        <v>479</v>
      </c>
      <c r="F348" s="10">
        <v>0.75</v>
      </c>
      <c r="G348" s="6" t="s">
        <v>341</v>
      </c>
      <c r="H348" s="7">
        <v>6</v>
      </c>
      <c r="I348" s="7">
        <v>3</v>
      </c>
      <c r="J348" s="7">
        <v>6</v>
      </c>
      <c r="K348" s="7">
        <v>1</v>
      </c>
      <c r="L348" s="7"/>
      <c r="M348" s="7"/>
      <c r="N348" s="7"/>
      <c r="O348" s="7"/>
      <c r="P348" s="7"/>
      <c r="Q348" s="7"/>
      <c r="R348" s="9">
        <f>SUM(H348,J348,L348,N348,P348)</f>
        <v>12</v>
      </c>
      <c r="S348" s="9">
        <f>SUM(I348,K348,M348,O348,Q348)</f>
        <v>4</v>
      </c>
      <c r="T348" s="10">
        <f>R348/(R348+S348)</f>
        <v>0.75</v>
      </c>
      <c r="U348" s="6" t="s">
        <v>343</v>
      </c>
      <c r="V348" s="6" t="s">
        <v>503</v>
      </c>
      <c r="W348" s="7" t="s">
        <v>479</v>
      </c>
    </row>
    <row r="349" spans="1:23" outlineLevel="1" x14ac:dyDescent="0.2">
      <c r="A349" s="11" t="s">
        <v>696</v>
      </c>
      <c r="B349" s="6"/>
      <c r="C349" s="6">
        <f>SUBTOTAL(3,C348:C348)</f>
        <v>1</v>
      </c>
      <c r="D349" s="6"/>
      <c r="E349" s="7"/>
      <c r="F349" s="10"/>
      <c r="G349" s="6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9"/>
      <c r="S349" s="9"/>
      <c r="T349" s="10"/>
      <c r="U349" s="6"/>
      <c r="V349" s="6"/>
      <c r="W349" s="7"/>
    </row>
    <row r="350" spans="1:23" outlineLevel="2" x14ac:dyDescent="0.2">
      <c r="A350" s="6">
        <v>1921</v>
      </c>
      <c r="B350" s="6" t="s">
        <v>477</v>
      </c>
      <c r="C350" s="6" t="s">
        <v>344</v>
      </c>
      <c r="D350" s="6" t="s">
        <v>503</v>
      </c>
      <c r="E350" s="7" t="s">
        <v>479</v>
      </c>
      <c r="F350" s="10">
        <v>0.5714285714285714</v>
      </c>
      <c r="G350" s="6" t="s">
        <v>342</v>
      </c>
      <c r="H350" s="7">
        <v>4</v>
      </c>
      <c r="I350" s="7">
        <v>6</v>
      </c>
      <c r="J350" s="7">
        <v>6</v>
      </c>
      <c r="K350" s="7">
        <v>4</v>
      </c>
      <c r="L350" s="7">
        <v>6</v>
      </c>
      <c r="M350" s="7">
        <v>2</v>
      </c>
      <c r="N350" s="7"/>
      <c r="O350" s="7"/>
      <c r="P350" s="7"/>
      <c r="Q350" s="7"/>
      <c r="R350" s="9">
        <f>SUM(H350,J350,L350,N350,P350)</f>
        <v>16</v>
      </c>
      <c r="S350" s="9">
        <f>SUM(I350,K350,M350,O350,Q350)</f>
        <v>12</v>
      </c>
      <c r="T350" s="10">
        <f>R350/(R350+S350)</f>
        <v>0.5714285714285714</v>
      </c>
      <c r="U350" s="6" t="s">
        <v>330</v>
      </c>
      <c r="V350" s="6" t="s">
        <v>503</v>
      </c>
      <c r="W350" s="7" t="s">
        <v>479</v>
      </c>
    </row>
    <row r="351" spans="1:23" outlineLevel="1" x14ac:dyDescent="0.2">
      <c r="A351" s="11" t="s">
        <v>697</v>
      </c>
      <c r="B351" s="6"/>
      <c r="C351" s="6">
        <f>SUBTOTAL(3,C350:C350)</f>
        <v>1</v>
      </c>
      <c r="D351" s="6"/>
      <c r="E351" s="7"/>
      <c r="F351" s="10"/>
      <c r="G351" s="6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9"/>
      <c r="S351" s="9"/>
      <c r="T351" s="10"/>
      <c r="U351" s="6"/>
      <c r="V351" s="6"/>
      <c r="W351" s="7"/>
    </row>
    <row r="352" spans="1:23" outlineLevel="2" x14ac:dyDescent="0.2">
      <c r="A352" s="6">
        <v>1920</v>
      </c>
      <c r="B352" s="6" t="s">
        <v>477</v>
      </c>
      <c r="C352" s="6" t="s">
        <v>344</v>
      </c>
      <c r="D352" s="6" t="s">
        <v>503</v>
      </c>
      <c r="E352" s="7" t="s">
        <v>479</v>
      </c>
      <c r="F352" s="10">
        <v>0.75</v>
      </c>
      <c r="G352" s="6" t="s">
        <v>341</v>
      </c>
      <c r="H352" s="7">
        <v>6</v>
      </c>
      <c r="I352" s="7">
        <v>3</v>
      </c>
      <c r="J352" s="7">
        <v>6</v>
      </c>
      <c r="K352" s="7">
        <v>1</v>
      </c>
      <c r="L352" s="7"/>
      <c r="M352" s="7"/>
      <c r="N352" s="7"/>
      <c r="O352" s="7"/>
      <c r="P352" s="7"/>
      <c r="Q352" s="7"/>
      <c r="R352" s="9">
        <f>SUM(H352,J352,L352,N352,P352)</f>
        <v>12</v>
      </c>
      <c r="S352" s="9">
        <f>SUM(I352,K352,M352,O352,Q352)</f>
        <v>4</v>
      </c>
      <c r="T352" s="10">
        <f>R352/(R352+S352)</f>
        <v>0.75</v>
      </c>
      <c r="U352" s="6" t="s">
        <v>340</v>
      </c>
      <c r="V352" s="6" t="s">
        <v>503</v>
      </c>
      <c r="W352" s="7" t="s">
        <v>479</v>
      </c>
    </row>
    <row r="353" spans="1:23" outlineLevel="1" x14ac:dyDescent="0.2">
      <c r="A353" s="11" t="s">
        <v>698</v>
      </c>
      <c r="B353" s="6"/>
      <c r="C353" s="6">
        <f>SUBTOTAL(3,C352:C352)</f>
        <v>1</v>
      </c>
      <c r="D353" s="6"/>
      <c r="E353" s="7"/>
      <c r="F353" s="10"/>
      <c r="G353" s="6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9"/>
      <c r="S353" s="9"/>
      <c r="T353" s="10"/>
      <c r="U353" s="6"/>
      <c r="V353" s="6"/>
      <c r="W353" s="7"/>
    </row>
    <row r="354" spans="1:23" outlineLevel="2" x14ac:dyDescent="0.2">
      <c r="A354" s="6">
        <v>1918</v>
      </c>
      <c r="B354" s="6" t="s">
        <v>477</v>
      </c>
      <c r="C354" s="6" t="s">
        <v>344</v>
      </c>
      <c r="D354" s="6" t="s">
        <v>509</v>
      </c>
      <c r="E354" s="7" t="s">
        <v>485</v>
      </c>
      <c r="F354" s="10">
        <v>0.63157894736842102</v>
      </c>
      <c r="G354" s="6" t="s">
        <v>319</v>
      </c>
      <c r="H354" s="7">
        <v>6</v>
      </c>
      <c r="I354" s="7">
        <v>4</v>
      </c>
      <c r="J354" s="7">
        <v>6</v>
      </c>
      <c r="K354" s="7">
        <v>3</v>
      </c>
      <c r="L354" s="7"/>
      <c r="M354" s="7"/>
      <c r="N354" s="7"/>
      <c r="O354" s="7"/>
      <c r="P354" s="7"/>
      <c r="Q354" s="7"/>
      <c r="R354" s="9">
        <f>SUM(H354,J354,L354,N354,P354)</f>
        <v>12</v>
      </c>
      <c r="S354" s="9">
        <f>SUM(I354,K354,M354,O354,Q354)</f>
        <v>7</v>
      </c>
      <c r="T354" s="10">
        <f>R354/(R354+S354)</f>
        <v>0.63157894736842102</v>
      </c>
      <c r="U354" s="6" t="s">
        <v>339</v>
      </c>
      <c r="V354" s="6" t="s">
        <v>503</v>
      </c>
      <c r="W354" s="7" t="s">
        <v>479</v>
      </c>
    </row>
    <row r="355" spans="1:23" outlineLevel="1" x14ac:dyDescent="0.2">
      <c r="A355" s="11" t="s">
        <v>789</v>
      </c>
      <c r="B355" s="6"/>
      <c r="C355" s="6">
        <f>SUBTOTAL(3,C354:C354)</f>
        <v>1</v>
      </c>
      <c r="D355" s="6"/>
      <c r="E355" s="7"/>
      <c r="F355" s="10"/>
      <c r="G355" s="6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9"/>
      <c r="S355" s="9"/>
      <c r="T355" s="10"/>
      <c r="U355" s="6"/>
      <c r="V355" s="6"/>
      <c r="W355" s="7"/>
    </row>
    <row r="356" spans="1:23" outlineLevel="2" x14ac:dyDescent="0.2">
      <c r="A356" s="6">
        <v>1917</v>
      </c>
      <c r="B356" s="6" t="s">
        <v>477</v>
      </c>
      <c r="C356" s="6" t="s">
        <v>344</v>
      </c>
      <c r="D356" s="6" t="s">
        <v>509</v>
      </c>
      <c r="E356" s="7" t="s">
        <v>485</v>
      </c>
      <c r="F356" s="10">
        <v>0.66666666666666663</v>
      </c>
      <c r="G356" s="6" t="s">
        <v>338</v>
      </c>
      <c r="H356" s="7">
        <v>4</v>
      </c>
      <c r="I356" s="7">
        <v>6</v>
      </c>
      <c r="J356" s="7">
        <v>6</v>
      </c>
      <c r="K356" s="7">
        <v>0</v>
      </c>
      <c r="L356" s="7">
        <v>6</v>
      </c>
      <c r="M356" s="7">
        <v>2</v>
      </c>
      <c r="N356" s="7"/>
      <c r="O356" s="7"/>
      <c r="P356" s="7"/>
      <c r="Q356" s="7"/>
      <c r="R356" s="9">
        <f>SUM(H356,J356,L356,N356,P356)</f>
        <v>16</v>
      </c>
      <c r="S356" s="9">
        <f>SUM(I356,K356,M356,O356,Q356)</f>
        <v>8</v>
      </c>
      <c r="T356" s="10">
        <f>R356/(R356+S356)</f>
        <v>0.66666666666666663</v>
      </c>
      <c r="U356" s="6" t="s">
        <v>337</v>
      </c>
      <c r="V356" s="6" t="s">
        <v>503</v>
      </c>
      <c r="W356" s="7" t="s">
        <v>479</v>
      </c>
    </row>
    <row r="357" spans="1:23" outlineLevel="1" x14ac:dyDescent="0.2">
      <c r="A357" s="11" t="s">
        <v>790</v>
      </c>
      <c r="B357" s="6"/>
      <c r="C357" s="6">
        <f>SUBTOTAL(3,C356:C356)</f>
        <v>1</v>
      </c>
      <c r="D357" s="6"/>
      <c r="E357" s="7"/>
      <c r="F357" s="10"/>
      <c r="G357" s="6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9"/>
      <c r="S357" s="9"/>
      <c r="T357" s="10"/>
      <c r="U357" s="6"/>
      <c r="V357" s="6"/>
      <c r="W357" s="7"/>
    </row>
    <row r="358" spans="1:23" outlineLevel="2" x14ac:dyDescent="0.2">
      <c r="A358" s="6">
        <v>1916</v>
      </c>
      <c r="B358" s="6" t="s">
        <v>477</v>
      </c>
      <c r="C358" s="6" t="s">
        <v>344</v>
      </c>
      <c r="D358" s="6" t="s">
        <v>509</v>
      </c>
      <c r="E358" s="7" t="s">
        <v>485</v>
      </c>
      <c r="F358" s="10">
        <v>0.92307692307692313</v>
      </c>
      <c r="G358" s="6" t="s">
        <v>325</v>
      </c>
      <c r="H358" s="7">
        <v>6</v>
      </c>
      <c r="I358" s="7">
        <v>0</v>
      </c>
      <c r="J358" s="7">
        <v>6</v>
      </c>
      <c r="K358" s="7">
        <v>1</v>
      </c>
      <c r="L358" s="7"/>
      <c r="M358" s="7"/>
      <c r="N358" s="7"/>
      <c r="O358" s="7"/>
      <c r="P358" s="7"/>
      <c r="Q358" s="7"/>
      <c r="R358" s="9">
        <f>SUM(H358,J358,L358,N358,P358)</f>
        <v>12</v>
      </c>
      <c r="S358" s="9">
        <f>SUM(I358,K358,M358,O358,Q358)</f>
        <v>1</v>
      </c>
      <c r="T358" s="10">
        <f>R358/(R358+S358)</f>
        <v>0.92307692307692313</v>
      </c>
      <c r="U358" s="6" t="s">
        <v>326</v>
      </c>
      <c r="V358" s="6" t="s">
        <v>503</v>
      </c>
      <c r="W358" s="7" t="s">
        <v>479</v>
      </c>
    </row>
    <row r="359" spans="1:23" outlineLevel="1" x14ac:dyDescent="0.2">
      <c r="A359" s="11" t="s">
        <v>791</v>
      </c>
      <c r="B359" s="6"/>
      <c r="C359" s="6">
        <f>SUBTOTAL(3,C358:C358)</f>
        <v>1</v>
      </c>
      <c r="D359" s="6"/>
      <c r="E359" s="7"/>
      <c r="F359" s="10"/>
      <c r="G359" s="6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9"/>
      <c r="S359" s="9"/>
      <c r="T359" s="10"/>
      <c r="U359" s="6"/>
      <c r="V359" s="6"/>
      <c r="W359" s="7"/>
    </row>
    <row r="360" spans="1:23" outlineLevel="2" x14ac:dyDescent="0.2">
      <c r="A360" s="6">
        <v>1915</v>
      </c>
      <c r="B360" s="6" t="s">
        <v>477</v>
      </c>
      <c r="C360" s="6" t="s">
        <v>344</v>
      </c>
      <c r="D360" s="6" t="s">
        <v>509</v>
      </c>
      <c r="E360" s="7" t="s">
        <v>485</v>
      </c>
      <c r="F360" s="10">
        <v>0.66666666666666663</v>
      </c>
      <c r="G360" s="6" t="s">
        <v>336</v>
      </c>
      <c r="H360" s="7">
        <v>4</v>
      </c>
      <c r="I360" s="7">
        <v>6</v>
      </c>
      <c r="J360" s="7">
        <v>6</v>
      </c>
      <c r="K360" s="7">
        <v>2</v>
      </c>
      <c r="L360" s="7">
        <v>6</v>
      </c>
      <c r="M360" s="7">
        <v>0</v>
      </c>
      <c r="N360" s="7"/>
      <c r="O360" s="7"/>
      <c r="P360" s="7"/>
      <c r="Q360" s="7"/>
      <c r="R360" s="9">
        <f>SUM(H360,J360,L360,N360,P360)</f>
        <v>16</v>
      </c>
      <c r="S360" s="9">
        <f>SUM(I360,K360,M360,O360,Q360)</f>
        <v>8</v>
      </c>
      <c r="T360" s="10">
        <f>R360/(R360+S360)</f>
        <v>0.66666666666666663</v>
      </c>
      <c r="U360" s="6" t="s">
        <v>324</v>
      </c>
      <c r="V360" s="6" t="s">
        <v>503</v>
      </c>
      <c r="W360" s="7" t="s">
        <v>479</v>
      </c>
    </row>
    <row r="361" spans="1:23" outlineLevel="1" x14ac:dyDescent="0.2">
      <c r="A361" s="11" t="s">
        <v>691</v>
      </c>
      <c r="B361" s="6"/>
      <c r="C361" s="6">
        <f>SUBTOTAL(3,C360:C360)</f>
        <v>1</v>
      </c>
      <c r="D361" s="6"/>
      <c r="E361" s="7"/>
      <c r="F361" s="10"/>
      <c r="G361" s="6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9"/>
      <c r="S361" s="9"/>
      <c r="T361" s="10"/>
      <c r="U361" s="6"/>
      <c r="V361" s="6"/>
      <c r="W361" s="7"/>
    </row>
    <row r="362" spans="1:23" outlineLevel="2" x14ac:dyDescent="0.2">
      <c r="A362" s="6">
        <v>1992</v>
      </c>
      <c r="B362" s="6" t="s">
        <v>477</v>
      </c>
      <c r="C362" s="6" t="s">
        <v>434</v>
      </c>
      <c r="D362" s="6" t="s">
        <v>502</v>
      </c>
      <c r="E362" s="7" t="s">
        <v>478</v>
      </c>
      <c r="F362" s="10">
        <v>0.66666666666666663</v>
      </c>
      <c r="G362" s="6" t="s">
        <v>437</v>
      </c>
      <c r="H362" s="7">
        <v>6</v>
      </c>
      <c r="I362" s="7">
        <v>3</v>
      </c>
      <c r="J362" s="7">
        <v>6</v>
      </c>
      <c r="K362" s="7">
        <v>3</v>
      </c>
      <c r="L362" s="7"/>
      <c r="M362" s="7"/>
      <c r="N362" s="7"/>
      <c r="O362" s="7"/>
      <c r="P362" s="7"/>
      <c r="Q362" s="7"/>
      <c r="R362" s="9">
        <f>SUM(H362,J362,L362,N362,P362)</f>
        <v>12</v>
      </c>
      <c r="S362" s="9">
        <f>SUM(I362,K362,M362,O362,Q362)</f>
        <v>6</v>
      </c>
      <c r="T362" s="10">
        <f>R362/(R362+S362)</f>
        <v>0.66666666666666663</v>
      </c>
      <c r="U362" s="6" t="s">
        <v>436</v>
      </c>
      <c r="V362" s="6" t="s">
        <v>516</v>
      </c>
      <c r="W362" s="7" t="s">
        <v>492</v>
      </c>
    </row>
    <row r="363" spans="1:23" outlineLevel="1" x14ac:dyDescent="0.2">
      <c r="A363" s="11" t="s">
        <v>792</v>
      </c>
      <c r="B363" s="6"/>
      <c r="C363" s="6">
        <f>SUBTOTAL(3,C362:C362)</f>
        <v>1</v>
      </c>
      <c r="D363" s="6"/>
      <c r="E363" s="7"/>
      <c r="F363" s="10"/>
      <c r="G363" s="6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9"/>
      <c r="S363" s="9"/>
      <c r="T363" s="10"/>
      <c r="U363" s="6"/>
      <c r="V363" s="6"/>
      <c r="W363" s="7"/>
    </row>
    <row r="364" spans="1:23" outlineLevel="2" x14ac:dyDescent="0.2">
      <c r="A364" s="6">
        <v>1991</v>
      </c>
      <c r="B364" s="6" t="s">
        <v>477</v>
      </c>
      <c r="C364" s="6" t="s">
        <v>434</v>
      </c>
      <c r="D364" s="6" t="s">
        <v>502</v>
      </c>
      <c r="E364" s="7" t="s">
        <v>478</v>
      </c>
      <c r="F364" s="10">
        <v>0.65</v>
      </c>
      <c r="G364" s="6" t="s">
        <v>435</v>
      </c>
      <c r="H364" s="7">
        <v>7</v>
      </c>
      <c r="I364" s="7">
        <v>6</v>
      </c>
      <c r="J364" s="7">
        <v>6</v>
      </c>
      <c r="K364" s="7">
        <v>1</v>
      </c>
      <c r="L364" s="7"/>
      <c r="M364" s="7"/>
      <c r="N364" s="7"/>
      <c r="O364" s="7"/>
      <c r="P364" s="7"/>
      <c r="Q364" s="7"/>
      <c r="R364" s="9">
        <f>SUM(H364,J364,L364,N364,P364)</f>
        <v>13</v>
      </c>
      <c r="S364" s="9">
        <f>SUM(I364,K364,M364,O364,Q364)</f>
        <v>7</v>
      </c>
      <c r="T364" s="10">
        <f>R364/(R364+S364)</f>
        <v>0.65</v>
      </c>
      <c r="U364" s="6" t="s">
        <v>424</v>
      </c>
      <c r="V364" s="6" t="s">
        <v>503</v>
      </c>
      <c r="W364" s="7" t="s">
        <v>479</v>
      </c>
    </row>
    <row r="365" spans="1:23" outlineLevel="1" x14ac:dyDescent="0.2">
      <c r="A365" s="11" t="s">
        <v>793</v>
      </c>
      <c r="B365" s="6"/>
      <c r="C365" s="6">
        <f>SUBTOTAL(3,C364:C364)</f>
        <v>1</v>
      </c>
      <c r="D365" s="6"/>
      <c r="E365" s="7"/>
      <c r="F365" s="10"/>
      <c r="G365" s="6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9"/>
      <c r="S365" s="9"/>
      <c r="T365" s="10"/>
      <c r="U365" s="6"/>
      <c r="V365" s="6"/>
      <c r="W365" s="7"/>
    </row>
    <row r="366" spans="1:23" outlineLevel="2" x14ac:dyDescent="0.2">
      <c r="A366" s="6">
        <v>1900</v>
      </c>
      <c r="B366" s="6" t="s">
        <v>477</v>
      </c>
      <c r="C366" s="6" t="s">
        <v>308</v>
      </c>
      <c r="D366" s="6" t="s">
        <v>503</v>
      </c>
      <c r="E366" s="7" t="s">
        <v>479</v>
      </c>
      <c r="F366" s="10">
        <v>0.81818181818181823</v>
      </c>
      <c r="G366" s="6" t="s">
        <v>310</v>
      </c>
      <c r="H366" s="7">
        <v>6</v>
      </c>
      <c r="I366" s="7">
        <v>2</v>
      </c>
      <c r="J366" s="7">
        <v>6</v>
      </c>
      <c r="K366" s="7">
        <v>2</v>
      </c>
      <c r="L366" s="7">
        <v>6</v>
      </c>
      <c r="M366" s="7">
        <v>0</v>
      </c>
      <c r="N366" s="7"/>
      <c r="O366" s="7"/>
      <c r="P366" s="7"/>
      <c r="Q366" s="7"/>
      <c r="R366" s="9">
        <f>SUM(H366,J366,L366,N366,P366)</f>
        <v>18</v>
      </c>
      <c r="S366" s="9">
        <f>SUM(I366,K366,M366,O366,Q366)</f>
        <v>4</v>
      </c>
      <c r="T366" s="10">
        <f>R366/(R366+S366)</f>
        <v>0.81818181818181823</v>
      </c>
      <c r="U366" s="6" t="s">
        <v>309</v>
      </c>
      <c r="V366" s="6" t="s">
        <v>503</v>
      </c>
      <c r="W366" s="7" t="s">
        <v>479</v>
      </c>
    </row>
    <row r="367" spans="1:23" outlineLevel="1" x14ac:dyDescent="0.2">
      <c r="A367" s="11" t="s">
        <v>767</v>
      </c>
      <c r="B367" s="6"/>
      <c r="C367" s="6">
        <f>SUBTOTAL(3,C366:C366)</f>
        <v>1</v>
      </c>
      <c r="D367" s="6"/>
      <c r="E367" s="7"/>
      <c r="F367" s="10"/>
      <c r="G367" s="6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9"/>
      <c r="S367" s="9"/>
      <c r="T367" s="10"/>
      <c r="U367" s="6"/>
      <c r="V367" s="6"/>
      <c r="W367" s="7"/>
    </row>
    <row r="368" spans="1:23" outlineLevel="2" x14ac:dyDescent="0.2">
      <c r="A368" s="6">
        <v>2020</v>
      </c>
      <c r="B368" s="6" t="s">
        <v>477</v>
      </c>
      <c r="C368" s="6" t="s">
        <v>471</v>
      </c>
      <c r="D368" s="6" t="s">
        <v>511</v>
      </c>
      <c r="E368" s="7" t="s">
        <v>487</v>
      </c>
      <c r="F368" s="10">
        <v>0.52</v>
      </c>
      <c r="G368" s="6" t="s">
        <v>473</v>
      </c>
      <c r="H368" s="7">
        <v>1</v>
      </c>
      <c r="I368" s="7">
        <v>6</v>
      </c>
      <c r="J368" s="7">
        <v>6</v>
      </c>
      <c r="K368" s="7">
        <v>3</v>
      </c>
      <c r="L368" s="7">
        <v>6</v>
      </c>
      <c r="M368" s="7">
        <v>3</v>
      </c>
      <c r="N368" s="7"/>
      <c r="O368" s="7"/>
      <c r="P368" s="7"/>
      <c r="Q368" s="7"/>
      <c r="R368" s="9">
        <f>SUM(H368,J368,L368,N368,P368)</f>
        <v>13</v>
      </c>
      <c r="S368" s="9">
        <f>SUM(I368,K368,M368,O368,Q368)</f>
        <v>12</v>
      </c>
      <c r="T368" s="10">
        <f>R368/(R368+S368)</f>
        <v>0.52</v>
      </c>
      <c r="U368" s="6" t="s">
        <v>460</v>
      </c>
      <c r="V368" s="6" t="s">
        <v>527</v>
      </c>
      <c r="W368" s="7" t="s">
        <v>537</v>
      </c>
    </row>
    <row r="369" spans="1:23" outlineLevel="1" x14ac:dyDescent="0.2">
      <c r="A369" s="11" t="s">
        <v>714</v>
      </c>
      <c r="B369" s="6"/>
      <c r="C369" s="6">
        <f>SUBTOTAL(3,C368:C368)</f>
        <v>1</v>
      </c>
      <c r="D369" s="6"/>
      <c r="E369" s="7"/>
      <c r="F369" s="10"/>
      <c r="G369" s="6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9"/>
      <c r="S369" s="9"/>
      <c r="T369" s="10"/>
      <c r="U369" s="6"/>
      <c r="V369" s="6"/>
      <c r="W369" s="7"/>
    </row>
    <row r="370" spans="1:23" outlineLevel="2" x14ac:dyDescent="0.2">
      <c r="A370" s="6">
        <v>2018</v>
      </c>
      <c r="B370" s="6" t="s">
        <v>477</v>
      </c>
      <c r="C370" s="6" t="s">
        <v>471</v>
      </c>
      <c r="D370" s="6" t="s">
        <v>511</v>
      </c>
      <c r="E370" s="7" t="s">
        <v>487</v>
      </c>
      <c r="F370" s="10">
        <v>0.66666666666666663</v>
      </c>
      <c r="G370" s="6" t="s">
        <v>361</v>
      </c>
      <c r="H370" s="7">
        <v>6</v>
      </c>
      <c r="I370" s="7">
        <v>2</v>
      </c>
      <c r="J370" s="7">
        <v>6</v>
      </c>
      <c r="K370" s="7">
        <v>4</v>
      </c>
      <c r="L370" s="7"/>
      <c r="M370" s="7"/>
      <c r="N370" s="7"/>
      <c r="O370" s="7"/>
      <c r="P370" s="7"/>
      <c r="Q370" s="7"/>
      <c r="R370" s="9">
        <f>SUM(H370,J370,L370,N370,P370)</f>
        <v>12</v>
      </c>
      <c r="S370" s="9">
        <f>SUM(I370,K370,M370,O370,Q370)</f>
        <v>6</v>
      </c>
      <c r="T370" s="10">
        <f>R370/(R370+S370)</f>
        <v>0.66666666666666663</v>
      </c>
      <c r="U370" s="6" t="s">
        <v>444</v>
      </c>
      <c r="V370" s="6" t="s">
        <v>503</v>
      </c>
      <c r="W370" s="7" t="s">
        <v>479</v>
      </c>
    </row>
    <row r="371" spans="1:23" outlineLevel="1" x14ac:dyDescent="0.2">
      <c r="A371" s="11" t="s">
        <v>794</v>
      </c>
      <c r="B371" s="6"/>
      <c r="C371" s="6">
        <f>SUBTOTAL(3,C370:C370)</f>
        <v>1</v>
      </c>
      <c r="D371" s="6"/>
      <c r="E371" s="7"/>
      <c r="F371" s="10"/>
      <c r="G371" s="6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9"/>
      <c r="S371" s="9"/>
      <c r="T371" s="10"/>
      <c r="U371" s="6"/>
      <c r="V371" s="6"/>
      <c r="W371" s="7"/>
    </row>
    <row r="372" spans="1:23" outlineLevel="2" x14ac:dyDescent="0.2">
      <c r="A372" s="6">
        <v>1960</v>
      </c>
      <c r="B372" s="6" t="s">
        <v>281</v>
      </c>
      <c r="C372" s="6" t="s">
        <v>152</v>
      </c>
      <c r="D372" s="6" t="s">
        <v>523</v>
      </c>
      <c r="E372" s="7" t="s">
        <v>499</v>
      </c>
      <c r="F372" s="10">
        <v>0.58333333333333337</v>
      </c>
      <c r="G372" s="6" t="s">
        <v>156</v>
      </c>
      <c r="H372" s="7">
        <v>6</v>
      </c>
      <c r="I372" s="7">
        <v>4</v>
      </c>
      <c r="J372" s="7">
        <v>6</v>
      </c>
      <c r="K372" s="7">
        <v>4</v>
      </c>
      <c r="L372" s="7">
        <v>9</v>
      </c>
      <c r="M372" s="7">
        <v>7</v>
      </c>
      <c r="N372" s="7"/>
      <c r="O372" s="7"/>
      <c r="P372" s="7"/>
      <c r="Q372" s="7"/>
      <c r="R372" s="9">
        <f>SUM(H372,J372,L372,N372,P372)</f>
        <v>21</v>
      </c>
      <c r="S372" s="9">
        <f>SUM(I372,K372,M372,O372,Q372)</f>
        <v>15</v>
      </c>
      <c r="T372" s="10">
        <f>R372/(R372+S372)</f>
        <v>0.58333333333333337</v>
      </c>
      <c r="U372" s="6" t="s">
        <v>155</v>
      </c>
      <c r="V372" s="6" t="s">
        <v>523</v>
      </c>
      <c r="W372" s="7" t="s">
        <v>499</v>
      </c>
    </row>
    <row r="373" spans="1:23" outlineLevel="1" x14ac:dyDescent="0.2">
      <c r="A373" s="11" t="s">
        <v>713</v>
      </c>
      <c r="B373" s="6"/>
      <c r="C373" s="6">
        <f>SUBTOTAL(3,C372:C372)</f>
        <v>1</v>
      </c>
      <c r="D373" s="6"/>
      <c r="E373" s="7"/>
      <c r="F373" s="10"/>
      <c r="G373" s="6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9"/>
      <c r="S373" s="9"/>
      <c r="T373" s="10"/>
      <c r="U373" s="6"/>
      <c r="V373" s="6"/>
      <c r="W373" s="7"/>
    </row>
    <row r="374" spans="1:23" outlineLevel="2" x14ac:dyDescent="0.2">
      <c r="A374" s="6">
        <v>1959</v>
      </c>
      <c r="B374" s="6" t="s">
        <v>281</v>
      </c>
      <c r="C374" s="6" t="s">
        <v>152</v>
      </c>
      <c r="D374" s="6" t="s">
        <v>523</v>
      </c>
      <c r="E374" s="7" t="s">
        <v>499</v>
      </c>
      <c r="F374" s="10">
        <v>0.58974358974358976</v>
      </c>
      <c r="G374" s="6" t="s">
        <v>154</v>
      </c>
      <c r="H374" s="7">
        <v>6</v>
      </c>
      <c r="I374" s="7">
        <v>3</v>
      </c>
      <c r="J374" s="7">
        <v>5</v>
      </c>
      <c r="K374" s="7">
        <v>7</v>
      </c>
      <c r="L374" s="7">
        <v>6</v>
      </c>
      <c r="M374" s="7">
        <v>2</v>
      </c>
      <c r="N374" s="7">
        <v>6</v>
      </c>
      <c r="O374" s="7">
        <v>4</v>
      </c>
      <c r="P374" s="7"/>
      <c r="Q374" s="7"/>
      <c r="R374" s="9">
        <f>SUM(H374,J374,L374,N374,P374)</f>
        <v>23</v>
      </c>
      <c r="S374" s="9">
        <f>SUM(I374,K374,M374,O374,Q374)</f>
        <v>16</v>
      </c>
      <c r="T374" s="10">
        <f>R374/(R374+S374)</f>
        <v>0.58974358974358976</v>
      </c>
      <c r="U374" s="6" t="s">
        <v>153</v>
      </c>
      <c r="V374" s="6" t="s">
        <v>503</v>
      </c>
      <c r="W374" s="7" t="s">
        <v>479</v>
      </c>
    </row>
    <row r="375" spans="1:23" outlineLevel="1" x14ac:dyDescent="0.2">
      <c r="A375" s="11" t="s">
        <v>777</v>
      </c>
      <c r="B375" s="6"/>
      <c r="C375" s="6">
        <f>SUBTOTAL(3,C374:C374)</f>
        <v>1</v>
      </c>
      <c r="D375" s="6"/>
      <c r="E375" s="7"/>
      <c r="F375" s="10"/>
      <c r="G375" s="6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9"/>
      <c r="S375" s="9"/>
      <c r="T375" s="10"/>
      <c r="U375" s="6"/>
      <c r="V375" s="6"/>
      <c r="W375" s="7"/>
    </row>
    <row r="376" spans="1:23" outlineLevel="2" x14ac:dyDescent="0.2">
      <c r="A376" s="6">
        <v>2018</v>
      </c>
      <c r="B376" s="6" t="s">
        <v>281</v>
      </c>
      <c r="C376" s="6" t="s">
        <v>239</v>
      </c>
      <c r="D376" s="6" t="s">
        <v>506</v>
      </c>
      <c r="E376" s="7" t="s">
        <v>482</v>
      </c>
      <c r="F376" s="10">
        <v>0.61290322580645162</v>
      </c>
      <c r="G376" s="6" t="s">
        <v>258</v>
      </c>
      <c r="H376" s="7">
        <v>6</v>
      </c>
      <c r="I376" s="7">
        <v>3</v>
      </c>
      <c r="J376" s="7">
        <v>7</v>
      </c>
      <c r="K376" s="7">
        <v>6</v>
      </c>
      <c r="L376" s="7">
        <v>6</v>
      </c>
      <c r="M376" s="7">
        <v>3</v>
      </c>
      <c r="N376" s="7"/>
      <c r="O376" s="7"/>
      <c r="P376" s="7"/>
      <c r="Q376" s="7"/>
      <c r="R376" s="9">
        <f>SUM(H376,J376,L376,N376,P376)</f>
        <v>19</v>
      </c>
      <c r="S376" s="9">
        <f>SUM(I376,K376,M376,O376,Q376)</f>
        <v>12</v>
      </c>
      <c r="T376" s="10">
        <f>R376/(R376+S376)</f>
        <v>0.61290322580645162</v>
      </c>
      <c r="U376" s="6" t="s">
        <v>243</v>
      </c>
      <c r="V376" s="6" t="s">
        <v>524</v>
      </c>
      <c r="W376" s="7" t="s">
        <v>500</v>
      </c>
    </row>
    <row r="377" spans="1:23" outlineLevel="1" x14ac:dyDescent="0.2">
      <c r="A377" s="11" t="s">
        <v>794</v>
      </c>
      <c r="B377" s="6"/>
      <c r="C377" s="6">
        <f>SUBTOTAL(3,C376:C376)</f>
        <v>1</v>
      </c>
      <c r="D377" s="6"/>
      <c r="E377" s="7"/>
      <c r="F377" s="10"/>
      <c r="G377" s="6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9"/>
      <c r="S377" s="9"/>
      <c r="T377" s="10"/>
      <c r="U377" s="6"/>
      <c r="V377" s="6"/>
      <c r="W377" s="7"/>
    </row>
    <row r="378" spans="1:23" outlineLevel="2" x14ac:dyDescent="0.2">
      <c r="A378" s="6">
        <v>2015</v>
      </c>
      <c r="B378" s="6" t="s">
        <v>281</v>
      </c>
      <c r="C378" s="6" t="s">
        <v>239</v>
      </c>
      <c r="D378" s="6" t="s">
        <v>506</v>
      </c>
      <c r="E378" s="7" t="s">
        <v>482</v>
      </c>
      <c r="F378" s="10">
        <v>0.54761904761904767</v>
      </c>
      <c r="G378" s="6" t="s">
        <v>253</v>
      </c>
      <c r="H378" s="7">
        <v>6</v>
      </c>
      <c r="I378" s="7">
        <v>4</v>
      </c>
      <c r="J378" s="7">
        <v>5</v>
      </c>
      <c r="K378" s="7">
        <v>7</v>
      </c>
      <c r="L378" s="7">
        <v>6</v>
      </c>
      <c r="M378" s="7">
        <v>4</v>
      </c>
      <c r="N378" s="7">
        <v>6</v>
      </c>
      <c r="O378" s="7">
        <v>4</v>
      </c>
      <c r="P378" s="7"/>
      <c r="Q378" s="7"/>
      <c r="R378" s="9">
        <f>SUM(H378,J378,L378,N378,P378)</f>
        <v>23</v>
      </c>
      <c r="S378" s="9">
        <f>SUM(I378,K378,M378,O378,Q378)</f>
        <v>19</v>
      </c>
      <c r="T378" s="10">
        <f>R378/(R378+S378)</f>
        <v>0.54761904761904767</v>
      </c>
      <c r="U378" s="6" t="s">
        <v>235</v>
      </c>
      <c r="V378" s="6" t="s">
        <v>525</v>
      </c>
      <c r="W378" s="7" t="s">
        <v>501</v>
      </c>
    </row>
    <row r="379" spans="1:23" outlineLevel="1" x14ac:dyDescent="0.2">
      <c r="A379" s="11" t="s">
        <v>725</v>
      </c>
      <c r="B379" s="6"/>
      <c r="C379" s="6">
        <f>SUBTOTAL(3,C378:C378)</f>
        <v>1</v>
      </c>
      <c r="D379" s="6"/>
      <c r="E379" s="7"/>
      <c r="F379" s="10"/>
      <c r="G379" s="6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9"/>
      <c r="S379" s="9"/>
      <c r="T379" s="10"/>
      <c r="U379" s="6"/>
      <c r="V379" s="6"/>
      <c r="W379" s="7"/>
    </row>
    <row r="380" spans="1:23" outlineLevel="2" x14ac:dyDescent="0.2">
      <c r="A380" s="6">
        <v>2011</v>
      </c>
      <c r="B380" s="6" t="s">
        <v>281</v>
      </c>
      <c r="C380" s="6" t="s">
        <v>239</v>
      </c>
      <c r="D380" s="6" t="s">
        <v>506</v>
      </c>
      <c r="E380" s="7" t="s">
        <v>482</v>
      </c>
      <c r="F380" s="10">
        <v>0.63157894736842102</v>
      </c>
      <c r="G380" s="6" t="s">
        <v>247</v>
      </c>
      <c r="H380" s="7">
        <v>6</v>
      </c>
      <c r="I380" s="7">
        <v>2</v>
      </c>
      <c r="J380" s="7">
        <v>6</v>
      </c>
      <c r="K380" s="7">
        <v>4</v>
      </c>
      <c r="L380" s="7">
        <v>6</v>
      </c>
      <c r="M380" s="7">
        <v>7</v>
      </c>
      <c r="N380" s="7">
        <v>6</v>
      </c>
      <c r="O380" s="7">
        <v>1</v>
      </c>
      <c r="P380" s="7"/>
      <c r="Q380" s="7"/>
      <c r="R380" s="9">
        <f>SUM(H380,J380,L380,N380,P380)</f>
        <v>24</v>
      </c>
      <c r="S380" s="9">
        <f>SUM(I380,K380,M380,O380,Q380)</f>
        <v>14</v>
      </c>
      <c r="T380" s="10">
        <f>R380/(R380+S380)</f>
        <v>0.63157894736842102</v>
      </c>
      <c r="U380" s="6" t="s">
        <v>245</v>
      </c>
      <c r="V380" s="6" t="s">
        <v>516</v>
      </c>
      <c r="W380" s="7" t="s">
        <v>492</v>
      </c>
    </row>
    <row r="381" spans="1:23" outlineLevel="1" x14ac:dyDescent="0.2">
      <c r="A381" s="11" t="s">
        <v>795</v>
      </c>
      <c r="B381" s="6"/>
      <c r="C381" s="6">
        <f>SUBTOTAL(3,C380:C380)</f>
        <v>1</v>
      </c>
      <c r="D381" s="6"/>
      <c r="E381" s="7"/>
      <c r="F381" s="10"/>
      <c r="G381" s="6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9"/>
      <c r="S381" s="9"/>
      <c r="T381" s="10"/>
      <c r="U381" s="6"/>
      <c r="V381" s="6"/>
      <c r="W381" s="7"/>
    </row>
    <row r="382" spans="1:23" outlineLevel="2" x14ac:dyDescent="0.2">
      <c r="A382" s="6">
        <v>1892</v>
      </c>
      <c r="B382" s="6" t="s">
        <v>281</v>
      </c>
      <c r="C382" s="6" t="s">
        <v>21</v>
      </c>
      <c r="D382" s="6" t="s">
        <v>503</v>
      </c>
      <c r="E382" s="7" t="s">
        <v>479</v>
      </c>
      <c r="F382" s="10">
        <v>0.54761904761904767</v>
      </c>
      <c r="G382" s="6" t="s">
        <v>26</v>
      </c>
      <c r="H382" s="7">
        <v>7</v>
      </c>
      <c r="I382" s="7">
        <v>5</v>
      </c>
      <c r="J382" s="7">
        <v>3</v>
      </c>
      <c r="K382" s="7">
        <v>6</v>
      </c>
      <c r="L382" s="7">
        <v>6</v>
      </c>
      <c r="M382" s="7">
        <v>3</v>
      </c>
      <c r="N382" s="7">
        <v>7</v>
      </c>
      <c r="O382" s="7">
        <v>5</v>
      </c>
      <c r="P382" s="7"/>
      <c r="Q382" s="7"/>
      <c r="R382" s="9">
        <f>SUM(H382,J382,L382,N382,P382)</f>
        <v>23</v>
      </c>
      <c r="S382" s="9">
        <f>SUM(I382,K382,M382,O382,Q382)</f>
        <v>19</v>
      </c>
      <c r="T382" s="10">
        <f>R382/(R382+S382)</f>
        <v>0.54761904761904767</v>
      </c>
      <c r="U382" s="6" t="s">
        <v>25</v>
      </c>
      <c r="V382" s="6" t="s">
        <v>503</v>
      </c>
      <c r="W382" s="7" t="s">
        <v>479</v>
      </c>
    </row>
    <row r="383" spans="1:23" outlineLevel="1" x14ac:dyDescent="0.2">
      <c r="A383" s="11" t="s">
        <v>765</v>
      </c>
      <c r="B383" s="6"/>
      <c r="C383" s="6">
        <f>SUBTOTAL(3,C382:C382)</f>
        <v>1</v>
      </c>
      <c r="D383" s="6"/>
      <c r="E383" s="7"/>
      <c r="F383" s="10"/>
      <c r="G383" s="6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9"/>
      <c r="S383" s="9"/>
      <c r="T383" s="10"/>
      <c r="U383" s="6"/>
      <c r="V383" s="6"/>
      <c r="W383" s="7"/>
    </row>
    <row r="384" spans="1:23" outlineLevel="2" x14ac:dyDescent="0.2">
      <c r="A384" s="6">
        <v>1891</v>
      </c>
      <c r="B384" s="6" t="s">
        <v>281</v>
      </c>
      <c r="C384" s="6" t="s">
        <v>21</v>
      </c>
      <c r="D384" s="6" t="s">
        <v>503</v>
      </c>
      <c r="E384" s="7" t="s">
        <v>479</v>
      </c>
      <c r="F384" s="10">
        <v>0.5490196078431373</v>
      </c>
      <c r="G384" s="6" t="s">
        <v>24</v>
      </c>
      <c r="H384" s="7">
        <v>2</v>
      </c>
      <c r="I384" s="7">
        <v>6</v>
      </c>
      <c r="J384" s="7">
        <v>7</v>
      </c>
      <c r="K384" s="7">
        <v>5</v>
      </c>
      <c r="L384" s="7">
        <v>7</v>
      </c>
      <c r="M384" s="7">
        <v>9</v>
      </c>
      <c r="N384" s="7">
        <v>6</v>
      </c>
      <c r="O384" s="7">
        <v>1</v>
      </c>
      <c r="P384" s="7">
        <v>6</v>
      </c>
      <c r="Q384" s="7">
        <v>2</v>
      </c>
      <c r="R384" s="9">
        <f>SUM(H384,J384,L384,N384,P384)</f>
        <v>28</v>
      </c>
      <c r="S384" s="9">
        <f>SUM(I384,K384,M384,O384,Q384)</f>
        <v>23</v>
      </c>
      <c r="T384" s="10">
        <f>R384/(R384+S384)</f>
        <v>0.5490196078431373</v>
      </c>
      <c r="U384" s="6" t="s">
        <v>23</v>
      </c>
      <c r="V384" s="6" t="s">
        <v>503</v>
      </c>
      <c r="W384" s="7" t="s">
        <v>479</v>
      </c>
    </row>
    <row r="385" spans="1:23" outlineLevel="1" x14ac:dyDescent="0.2">
      <c r="A385" s="11" t="s">
        <v>766</v>
      </c>
      <c r="B385" s="6"/>
      <c r="C385" s="6">
        <f>SUBTOTAL(3,C384:C384)</f>
        <v>1</v>
      </c>
      <c r="D385" s="6"/>
      <c r="E385" s="7"/>
      <c r="F385" s="10"/>
      <c r="G385" s="6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9"/>
      <c r="S385" s="9"/>
      <c r="T385" s="10"/>
      <c r="U385" s="6"/>
      <c r="V385" s="6"/>
      <c r="W385" s="7"/>
    </row>
    <row r="386" spans="1:23" outlineLevel="2" x14ac:dyDescent="0.2">
      <c r="A386" s="6">
        <v>1890</v>
      </c>
      <c r="B386" s="6" t="s">
        <v>281</v>
      </c>
      <c r="C386" s="6" t="s">
        <v>21</v>
      </c>
      <c r="D386" s="6" t="s">
        <v>503</v>
      </c>
      <c r="E386" s="7" t="s">
        <v>479</v>
      </c>
      <c r="F386" s="10">
        <v>0.6470588235294118</v>
      </c>
      <c r="G386" s="6" t="s">
        <v>22</v>
      </c>
      <c r="H386" s="7">
        <v>6</v>
      </c>
      <c r="I386" s="7">
        <v>2</v>
      </c>
      <c r="J386" s="7">
        <v>4</v>
      </c>
      <c r="K386" s="7">
        <v>6</v>
      </c>
      <c r="L386" s="7">
        <v>6</v>
      </c>
      <c r="M386" s="7">
        <v>3</v>
      </c>
      <c r="N386" s="7">
        <v>6</v>
      </c>
      <c r="O386" s="7">
        <v>1</v>
      </c>
      <c r="P386" s="7"/>
      <c r="Q386" s="7"/>
      <c r="R386" s="9">
        <f>SUM(H386,J386,L386,N386,P386)</f>
        <v>22</v>
      </c>
      <c r="S386" s="9">
        <f>SUM(I386,K386,M386,O386,Q386)</f>
        <v>12</v>
      </c>
      <c r="T386" s="10">
        <f>R386/(R386+S386)</f>
        <v>0.6470588235294118</v>
      </c>
      <c r="U386" s="6" t="s">
        <v>16</v>
      </c>
      <c r="V386" s="6" t="s">
        <v>503</v>
      </c>
      <c r="W386" s="7" t="s">
        <v>479</v>
      </c>
    </row>
    <row r="387" spans="1:23" outlineLevel="1" x14ac:dyDescent="0.2">
      <c r="A387" s="11" t="s">
        <v>721</v>
      </c>
      <c r="B387" s="6"/>
      <c r="C387" s="6">
        <f>SUBTOTAL(3,C386:C386)</f>
        <v>1</v>
      </c>
      <c r="D387" s="6"/>
      <c r="E387" s="7"/>
      <c r="F387" s="10"/>
      <c r="G387" s="6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9"/>
      <c r="S387" s="9"/>
      <c r="T387" s="10"/>
      <c r="U387" s="6"/>
      <c r="V387" s="6"/>
      <c r="W387" s="7"/>
    </row>
    <row r="388" spans="1:23" outlineLevel="2" x14ac:dyDescent="0.2">
      <c r="A388" s="6">
        <v>1949</v>
      </c>
      <c r="B388" s="6" t="s">
        <v>281</v>
      </c>
      <c r="C388" s="6" t="s">
        <v>128</v>
      </c>
      <c r="D388" s="6" t="s">
        <v>503</v>
      </c>
      <c r="E388" s="7" t="s">
        <v>479</v>
      </c>
      <c r="F388" s="10">
        <v>0.53731343283582089</v>
      </c>
      <c r="G388" s="6" t="s">
        <v>131</v>
      </c>
      <c r="H388" s="7">
        <v>16</v>
      </c>
      <c r="I388" s="7">
        <v>18</v>
      </c>
      <c r="J388" s="7">
        <v>2</v>
      </c>
      <c r="K388" s="7">
        <v>6</v>
      </c>
      <c r="L388" s="7">
        <v>6</v>
      </c>
      <c r="M388" s="7">
        <v>1</v>
      </c>
      <c r="N388" s="7">
        <v>6</v>
      </c>
      <c r="O388" s="7">
        <v>2</v>
      </c>
      <c r="P388" s="7">
        <v>6</v>
      </c>
      <c r="Q388" s="7">
        <v>4</v>
      </c>
      <c r="R388" s="9">
        <f>SUM(H388,J388,L388,N388,P388)</f>
        <v>36</v>
      </c>
      <c r="S388" s="9">
        <f>SUM(I388,K388,M388,O388,Q388)</f>
        <v>31</v>
      </c>
      <c r="T388" s="10">
        <f>R388/(R388+S388)</f>
        <v>0.53731343283582089</v>
      </c>
      <c r="U388" s="6" t="s">
        <v>116</v>
      </c>
      <c r="V388" s="6" t="s">
        <v>503</v>
      </c>
      <c r="W388" s="7" t="s">
        <v>479</v>
      </c>
    </row>
    <row r="389" spans="1:23" outlineLevel="1" x14ac:dyDescent="0.2">
      <c r="A389" s="11" t="s">
        <v>773</v>
      </c>
      <c r="B389" s="6"/>
      <c r="C389" s="6">
        <f>SUBTOTAL(3,C388:C388)</f>
        <v>1</v>
      </c>
      <c r="D389" s="6"/>
      <c r="E389" s="7"/>
      <c r="F389" s="10"/>
      <c r="G389" s="6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9"/>
      <c r="S389" s="9"/>
      <c r="T389" s="10"/>
      <c r="U389" s="6"/>
      <c r="V389" s="6"/>
      <c r="W389" s="7"/>
    </row>
    <row r="390" spans="1:23" outlineLevel="2" x14ac:dyDescent="0.2">
      <c r="A390" s="6">
        <v>1948</v>
      </c>
      <c r="B390" s="6" t="s">
        <v>281</v>
      </c>
      <c r="C390" s="6" t="s">
        <v>128</v>
      </c>
      <c r="D390" s="6" t="s">
        <v>503</v>
      </c>
      <c r="E390" s="7" t="s">
        <v>479</v>
      </c>
      <c r="F390" s="10">
        <v>0.60465116279069764</v>
      </c>
      <c r="G390" s="6" t="s">
        <v>130</v>
      </c>
      <c r="H390" s="7">
        <v>6</v>
      </c>
      <c r="I390" s="7">
        <v>2</v>
      </c>
      <c r="J390" s="7">
        <v>6</v>
      </c>
      <c r="K390" s="7">
        <v>3</v>
      </c>
      <c r="L390" s="7">
        <v>14</v>
      </c>
      <c r="M390" s="7">
        <v>12</v>
      </c>
      <c r="N390" s="7"/>
      <c r="O390" s="7"/>
      <c r="P390" s="7"/>
      <c r="Q390" s="7"/>
      <c r="R390" s="9">
        <f>SUM(H390,J390,L390,N390,P390)</f>
        <v>26</v>
      </c>
      <c r="S390" s="9">
        <f>SUM(I390,K390,M390,O390,Q390)</f>
        <v>17</v>
      </c>
      <c r="T390" s="10">
        <f>R390/(R390+S390)</f>
        <v>0.60465116279069764</v>
      </c>
      <c r="U390" s="6" t="s">
        <v>129</v>
      </c>
      <c r="V390" s="6" t="s">
        <v>529</v>
      </c>
      <c r="W390" s="7" t="s">
        <v>532</v>
      </c>
    </row>
    <row r="391" spans="1:23" outlineLevel="1" x14ac:dyDescent="0.2">
      <c r="A391" s="11" t="s">
        <v>774</v>
      </c>
      <c r="B391" s="6"/>
      <c r="C391" s="6">
        <f>SUBTOTAL(3,C390:C390)</f>
        <v>1</v>
      </c>
      <c r="D391" s="6"/>
      <c r="E391" s="7"/>
      <c r="F391" s="10"/>
      <c r="G391" s="6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9"/>
      <c r="S391" s="9"/>
      <c r="T391" s="10"/>
      <c r="U391" s="6"/>
      <c r="V391" s="6"/>
      <c r="W391" s="7"/>
    </row>
    <row r="392" spans="1:23" outlineLevel="2" x14ac:dyDescent="0.2">
      <c r="A392" s="6">
        <v>1998</v>
      </c>
      <c r="B392" s="6" t="s">
        <v>281</v>
      </c>
      <c r="C392" s="6" t="s">
        <v>221</v>
      </c>
      <c r="D392" s="6" t="s">
        <v>523</v>
      </c>
      <c r="E392" s="7" t="s">
        <v>499</v>
      </c>
      <c r="F392" s="10">
        <v>0.65625</v>
      </c>
      <c r="G392" s="6" t="s">
        <v>225</v>
      </c>
      <c r="H392" s="7">
        <v>6</v>
      </c>
      <c r="I392" s="7">
        <v>3</v>
      </c>
      <c r="J392" s="7">
        <v>3</v>
      </c>
      <c r="K392" s="7">
        <v>6</v>
      </c>
      <c r="L392" s="7">
        <v>6</v>
      </c>
      <c r="M392" s="7">
        <v>2</v>
      </c>
      <c r="N392" s="7">
        <v>6</v>
      </c>
      <c r="O392" s="7">
        <v>0</v>
      </c>
      <c r="P392" s="7"/>
      <c r="Q392" s="7"/>
      <c r="R392" s="9">
        <f>SUM(H392,J392,L392,N392,P392)</f>
        <v>21</v>
      </c>
      <c r="S392" s="9">
        <f>SUM(I392,K392,M392,O392,Q392)</f>
        <v>11</v>
      </c>
      <c r="T392" s="10">
        <f>R392/(R392+S392)</f>
        <v>0.65625</v>
      </c>
      <c r="U392" s="6" t="s">
        <v>224</v>
      </c>
      <c r="V392" s="6" t="s">
        <v>523</v>
      </c>
      <c r="W392" s="7" t="s">
        <v>499</v>
      </c>
    </row>
    <row r="393" spans="1:23" outlineLevel="1" x14ac:dyDescent="0.2">
      <c r="A393" s="11" t="s">
        <v>763</v>
      </c>
      <c r="B393" s="6"/>
      <c r="C393" s="6">
        <f>SUBTOTAL(3,C392:C392)</f>
        <v>1</v>
      </c>
      <c r="D393" s="6"/>
      <c r="E393" s="7"/>
      <c r="F393" s="10"/>
      <c r="G393" s="6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9"/>
      <c r="S393" s="9"/>
      <c r="T393" s="10"/>
      <c r="U393" s="6"/>
      <c r="V393" s="6"/>
      <c r="W393" s="7"/>
    </row>
    <row r="394" spans="1:23" outlineLevel="2" x14ac:dyDescent="0.2">
      <c r="A394" s="6">
        <v>1997</v>
      </c>
      <c r="B394" s="6" t="s">
        <v>281</v>
      </c>
      <c r="C394" s="6" t="s">
        <v>221</v>
      </c>
      <c r="D394" s="6" t="s">
        <v>523</v>
      </c>
      <c r="E394" s="7" t="s">
        <v>499</v>
      </c>
      <c r="F394" s="10">
        <v>0.58974358974358976</v>
      </c>
      <c r="G394" s="6" t="s">
        <v>223</v>
      </c>
      <c r="H394" s="7">
        <v>6</v>
      </c>
      <c r="I394" s="7">
        <v>3</v>
      </c>
      <c r="J394" s="7">
        <v>6</v>
      </c>
      <c r="K394" s="7">
        <v>2</v>
      </c>
      <c r="L394" s="7">
        <v>4</v>
      </c>
      <c r="M394" s="7">
        <v>6</v>
      </c>
      <c r="N394" s="7">
        <v>7</v>
      </c>
      <c r="O394" s="7">
        <v>5</v>
      </c>
      <c r="P394" s="7"/>
      <c r="Q394" s="7"/>
      <c r="R394" s="9">
        <f>SUM(H394,J394,L394,N394,P394)</f>
        <v>23</v>
      </c>
      <c r="S394" s="9">
        <f>SUM(I394,K394,M394,O394,Q394)</f>
        <v>16</v>
      </c>
      <c r="T394" s="10">
        <f>R394/(R394+S394)</f>
        <v>0.58974358974358976</v>
      </c>
      <c r="U394" s="6" t="s">
        <v>222</v>
      </c>
      <c r="V394" s="6" t="s">
        <v>514</v>
      </c>
      <c r="W394" s="7" t="s">
        <v>490</v>
      </c>
    </row>
    <row r="395" spans="1:23" outlineLevel="1" x14ac:dyDescent="0.2">
      <c r="A395" s="11" t="s">
        <v>781</v>
      </c>
      <c r="B395" s="6"/>
      <c r="C395" s="6">
        <f>SUBTOTAL(3,C394:C394)</f>
        <v>1</v>
      </c>
      <c r="D395" s="6"/>
      <c r="E395" s="7"/>
      <c r="F395" s="10"/>
      <c r="G395" s="6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9"/>
      <c r="S395" s="9"/>
      <c r="T395" s="10"/>
      <c r="U395" s="6"/>
      <c r="V395" s="6"/>
      <c r="W395" s="7"/>
    </row>
    <row r="396" spans="1:23" outlineLevel="2" x14ac:dyDescent="0.2">
      <c r="A396" s="6">
        <v>1946</v>
      </c>
      <c r="B396" s="6" t="s">
        <v>477</v>
      </c>
      <c r="C396" s="6" t="s">
        <v>370</v>
      </c>
      <c r="D396" s="6" t="s">
        <v>503</v>
      </c>
      <c r="E396" s="7" t="s">
        <v>479</v>
      </c>
      <c r="F396" s="10">
        <v>0.58620689655172409</v>
      </c>
      <c r="G396" s="6" t="s">
        <v>378</v>
      </c>
      <c r="H396" s="7">
        <v>11</v>
      </c>
      <c r="I396" s="7">
        <v>9</v>
      </c>
      <c r="J396" s="7">
        <v>6</v>
      </c>
      <c r="K396" s="7">
        <v>3</v>
      </c>
      <c r="L396" s="7"/>
      <c r="M396" s="7"/>
      <c r="N396" s="7"/>
      <c r="O396" s="7"/>
      <c r="P396" s="7"/>
      <c r="Q396" s="7"/>
      <c r="R396" s="9">
        <f>SUM(H396,J396,L396,N396,P396)</f>
        <v>17</v>
      </c>
      <c r="S396" s="9">
        <f>SUM(I396,K396,M396,O396,Q396)</f>
        <v>12</v>
      </c>
      <c r="T396" s="10">
        <f>R396/(R396+S396)</f>
        <v>0.58620689655172409</v>
      </c>
      <c r="U396" s="6" t="s">
        <v>377</v>
      </c>
      <c r="V396" s="6" t="s">
        <v>503</v>
      </c>
      <c r="W396" s="7" t="s">
        <v>479</v>
      </c>
    </row>
    <row r="397" spans="1:23" outlineLevel="1" x14ac:dyDescent="0.2">
      <c r="A397" s="11" t="s">
        <v>748</v>
      </c>
      <c r="B397" s="6"/>
      <c r="C397" s="6">
        <f>SUBTOTAL(3,C396:C396)</f>
        <v>1</v>
      </c>
      <c r="D397" s="6"/>
      <c r="E397" s="7"/>
      <c r="F397" s="10"/>
      <c r="G397" s="6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9"/>
      <c r="S397" s="9"/>
      <c r="T397" s="10"/>
      <c r="U397" s="6"/>
      <c r="V397" s="6"/>
      <c r="W397" s="7"/>
    </row>
    <row r="398" spans="1:23" outlineLevel="2" x14ac:dyDescent="0.2">
      <c r="A398" s="6">
        <v>1944</v>
      </c>
      <c r="B398" s="6" t="s">
        <v>477</v>
      </c>
      <c r="C398" s="6" t="s">
        <v>370</v>
      </c>
      <c r="D398" s="6" t="s">
        <v>503</v>
      </c>
      <c r="E398" s="7" t="s">
        <v>479</v>
      </c>
      <c r="F398" s="10">
        <v>0.60869565217391308</v>
      </c>
      <c r="G398" s="6" t="s">
        <v>375</v>
      </c>
      <c r="H398" s="7">
        <v>6</v>
      </c>
      <c r="I398" s="7">
        <v>3</v>
      </c>
      <c r="J398" s="7">
        <v>8</v>
      </c>
      <c r="K398" s="7">
        <v>6</v>
      </c>
      <c r="L398" s="7"/>
      <c r="M398" s="7"/>
      <c r="N398" s="7"/>
      <c r="O398" s="7"/>
      <c r="P398" s="7"/>
      <c r="Q398" s="7"/>
      <c r="R398" s="9">
        <f>SUM(H398,J398,L398,N398,P398)</f>
        <v>14</v>
      </c>
      <c r="S398" s="9">
        <f>SUM(I398,K398,M398,O398,Q398)</f>
        <v>9</v>
      </c>
      <c r="T398" s="10">
        <f>R398/(R398+S398)</f>
        <v>0.60869565217391308</v>
      </c>
      <c r="U398" s="6" t="s">
        <v>374</v>
      </c>
      <c r="V398" s="6" t="s">
        <v>503</v>
      </c>
      <c r="W398" s="7" t="s">
        <v>479</v>
      </c>
    </row>
    <row r="399" spans="1:23" outlineLevel="1" x14ac:dyDescent="0.2">
      <c r="A399" s="11" t="s">
        <v>727</v>
      </c>
      <c r="B399" s="6"/>
      <c r="C399" s="6">
        <f>SUBTOTAL(3,C398:C398)</f>
        <v>1</v>
      </c>
      <c r="D399" s="6"/>
      <c r="E399" s="7"/>
      <c r="F399" s="10"/>
      <c r="G399" s="6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9"/>
      <c r="S399" s="9"/>
      <c r="T399" s="10"/>
      <c r="U399" s="6"/>
      <c r="V399" s="6"/>
      <c r="W399" s="7"/>
    </row>
    <row r="400" spans="1:23" outlineLevel="2" x14ac:dyDescent="0.2">
      <c r="A400" s="6">
        <v>1943</v>
      </c>
      <c r="B400" s="6" t="s">
        <v>477</v>
      </c>
      <c r="C400" s="6" t="s">
        <v>370</v>
      </c>
      <c r="D400" s="6" t="s">
        <v>503</v>
      </c>
      <c r="E400" s="7" t="s">
        <v>479</v>
      </c>
      <c r="F400" s="10">
        <v>0.56666666666666665</v>
      </c>
      <c r="G400" s="6" t="s">
        <v>373</v>
      </c>
      <c r="H400" s="7">
        <v>6</v>
      </c>
      <c r="I400" s="7">
        <v>3</v>
      </c>
      <c r="J400" s="7">
        <v>5</v>
      </c>
      <c r="K400" s="7">
        <v>7</v>
      </c>
      <c r="L400" s="7">
        <v>6</v>
      </c>
      <c r="M400" s="7">
        <v>3</v>
      </c>
      <c r="N400" s="7"/>
      <c r="O400" s="7"/>
      <c r="P400" s="7"/>
      <c r="Q400" s="7"/>
      <c r="R400" s="9">
        <f>SUM(H400,J400,L400,N400,P400)</f>
        <v>17</v>
      </c>
      <c r="S400" s="9">
        <f>SUM(I400,K400,M400,O400,Q400)</f>
        <v>13</v>
      </c>
      <c r="T400" s="10">
        <f>R400/(R400+S400)</f>
        <v>0.56666666666666665</v>
      </c>
      <c r="U400" s="6" t="s">
        <v>371</v>
      </c>
      <c r="V400" s="6" t="s">
        <v>503</v>
      </c>
      <c r="W400" s="7" t="s">
        <v>479</v>
      </c>
    </row>
    <row r="401" spans="1:23" outlineLevel="1" x14ac:dyDescent="0.2">
      <c r="A401" s="11" t="s">
        <v>754</v>
      </c>
      <c r="B401" s="6"/>
      <c r="C401" s="6">
        <f>SUBTOTAL(3,C400:C400)</f>
        <v>1</v>
      </c>
      <c r="D401" s="6"/>
      <c r="E401" s="7"/>
      <c r="F401" s="10"/>
      <c r="G401" s="6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9"/>
      <c r="S401" s="9"/>
      <c r="T401" s="10"/>
      <c r="U401" s="6"/>
      <c r="V401" s="6"/>
      <c r="W401" s="7"/>
    </row>
    <row r="402" spans="1:23" outlineLevel="2" x14ac:dyDescent="0.2">
      <c r="A402" s="6">
        <v>1942</v>
      </c>
      <c r="B402" s="6" t="s">
        <v>477</v>
      </c>
      <c r="C402" s="6" t="s">
        <v>370</v>
      </c>
      <c r="D402" s="6" t="s">
        <v>503</v>
      </c>
      <c r="E402" s="7" t="s">
        <v>479</v>
      </c>
      <c r="F402" s="10">
        <v>0.59259259259259256</v>
      </c>
      <c r="G402" s="6" t="s">
        <v>372</v>
      </c>
      <c r="H402" s="7">
        <v>4</v>
      </c>
      <c r="I402" s="7">
        <v>6</v>
      </c>
      <c r="J402" s="7">
        <v>6</v>
      </c>
      <c r="K402" s="7">
        <v>1</v>
      </c>
      <c r="L402" s="7">
        <v>6</v>
      </c>
      <c r="M402" s="7">
        <v>4</v>
      </c>
      <c r="N402" s="7"/>
      <c r="O402" s="7"/>
      <c r="P402" s="7"/>
      <c r="Q402" s="7"/>
      <c r="R402" s="9">
        <f>SUM(H402,J402,L402,N402,P402)</f>
        <v>16</v>
      </c>
      <c r="S402" s="9">
        <f>SUM(I402,K402,M402,O402,Q402)</f>
        <v>11</v>
      </c>
      <c r="T402" s="10">
        <f>R402/(R402+S402)</f>
        <v>0.59259259259259256</v>
      </c>
      <c r="U402" s="6" t="s">
        <v>371</v>
      </c>
      <c r="V402" s="6" t="s">
        <v>503</v>
      </c>
      <c r="W402" s="7" t="s">
        <v>479</v>
      </c>
    </row>
    <row r="403" spans="1:23" outlineLevel="1" x14ac:dyDescent="0.2">
      <c r="A403" s="11" t="s">
        <v>796</v>
      </c>
      <c r="B403" s="6"/>
      <c r="C403" s="6">
        <f>SUBTOTAL(3,C402:C402)</f>
        <v>1</v>
      </c>
      <c r="D403" s="6"/>
      <c r="E403" s="7"/>
      <c r="F403" s="10"/>
      <c r="G403" s="6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9"/>
      <c r="S403" s="9"/>
      <c r="T403" s="10"/>
      <c r="U403" s="6"/>
      <c r="V403" s="6"/>
      <c r="W403" s="7"/>
    </row>
    <row r="404" spans="1:23" outlineLevel="2" x14ac:dyDescent="0.2">
      <c r="A404" s="6">
        <v>2002</v>
      </c>
      <c r="B404" s="6" t="s">
        <v>281</v>
      </c>
      <c r="C404" s="6" t="s">
        <v>208</v>
      </c>
      <c r="D404" s="6" t="s">
        <v>503</v>
      </c>
      <c r="E404" s="7" t="s">
        <v>479</v>
      </c>
      <c r="F404" s="10">
        <v>0.56097560975609762</v>
      </c>
      <c r="G404" s="6" t="s">
        <v>231</v>
      </c>
      <c r="H404" s="7">
        <v>6</v>
      </c>
      <c r="I404" s="7">
        <v>3</v>
      </c>
      <c r="J404" s="7">
        <v>6</v>
      </c>
      <c r="K404" s="7">
        <v>4</v>
      </c>
      <c r="L404" s="7">
        <v>5</v>
      </c>
      <c r="M404" s="7">
        <v>7</v>
      </c>
      <c r="N404" s="7">
        <v>6</v>
      </c>
      <c r="O404" s="7">
        <v>4</v>
      </c>
      <c r="P404" s="7"/>
      <c r="Q404" s="7"/>
      <c r="R404" s="9">
        <f>SUM(H404,J404,L404,N404,P404)</f>
        <v>23</v>
      </c>
      <c r="S404" s="9">
        <f>SUM(I404,K404,M404,O404,Q404)</f>
        <v>18</v>
      </c>
      <c r="T404" s="10">
        <f>R404/(R404+S404)</f>
        <v>0.56097560975609762</v>
      </c>
      <c r="U404" s="6" t="s">
        <v>209</v>
      </c>
      <c r="V404" s="6" t="s">
        <v>503</v>
      </c>
      <c r="W404" s="7" t="s">
        <v>479</v>
      </c>
    </row>
    <row r="405" spans="1:23" outlineLevel="1" x14ac:dyDescent="0.2">
      <c r="A405" s="11" t="s">
        <v>797</v>
      </c>
      <c r="B405" s="6"/>
      <c r="C405" s="6">
        <f>SUBTOTAL(3,C404:C404)</f>
        <v>1</v>
      </c>
      <c r="D405" s="6"/>
      <c r="E405" s="7"/>
      <c r="F405" s="10"/>
      <c r="G405" s="6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9"/>
      <c r="S405" s="9"/>
      <c r="T405" s="10"/>
      <c r="U405" s="6"/>
      <c r="V405" s="6"/>
      <c r="W405" s="7"/>
    </row>
    <row r="406" spans="1:23" outlineLevel="2" x14ac:dyDescent="0.2">
      <c r="A406" s="6">
        <v>1996</v>
      </c>
      <c r="B406" s="6" t="s">
        <v>281</v>
      </c>
      <c r="C406" s="6" t="s">
        <v>208</v>
      </c>
      <c r="D406" s="6" t="s">
        <v>503</v>
      </c>
      <c r="E406" s="7" t="s">
        <v>479</v>
      </c>
      <c r="F406" s="10">
        <v>0.6333333333333333</v>
      </c>
      <c r="G406" s="6" t="s">
        <v>220</v>
      </c>
      <c r="H406" s="7">
        <v>6</v>
      </c>
      <c r="I406" s="7">
        <v>1</v>
      </c>
      <c r="J406" s="7">
        <v>6</v>
      </c>
      <c r="K406" s="7">
        <v>4</v>
      </c>
      <c r="L406" s="7">
        <v>7</v>
      </c>
      <c r="M406" s="7">
        <v>6</v>
      </c>
      <c r="N406" s="7"/>
      <c r="O406" s="7"/>
      <c r="P406" s="7"/>
      <c r="Q406" s="7"/>
      <c r="R406" s="9">
        <f>SUM(H406,J406,L406,N406,P406)</f>
        <v>19</v>
      </c>
      <c r="S406" s="9">
        <f>SUM(I406,K406,M406,O406,Q406)</f>
        <v>11</v>
      </c>
      <c r="T406" s="10">
        <f>R406/(R406+S406)</f>
        <v>0.6333333333333333</v>
      </c>
      <c r="U406" s="6" t="s">
        <v>219</v>
      </c>
      <c r="V406" s="6" t="s">
        <v>503</v>
      </c>
      <c r="W406" s="7" t="s">
        <v>479</v>
      </c>
    </row>
    <row r="407" spans="1:23" outlineLevel="1" x14ac:dyDescent="0.2">
      <c r="A407" s="11" t="s">
        <v>798</v>
      </c>
      <c r="B407" s="6"/>
      <c r="C407" s="6">
        <f>SUBTOTAL(3,C406:C406)</f>
        <v>1</v>
      </c>
      <c r="D407" s="6"/>
      <c r="E407" s="7"/>
      <c r="F407" s="10"/>
      <c r="G407" s="6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9"/>
      <c r="S407" s="9"/>
      <c r="T407" s="10"/>
      <c r="U407" s="6"/>
      <c r="V407" s="6"/>
      <c r="W407" s="7"/>
    </row>
    <row r="408" spans="1:23" outlineLevel="2" x14ac:dyDescent="0.2">
      <c r="A408" s="6">
        <v>1995</v>
      </c>
      <c r="B408" s="6" t="s">
        <v>281</v>
      </c>
      <c r="C408" s="6" t="s">
        <v>208</v>
      </c>
      <c r="D408" s="6" t="s">
        <v>503</v>
      </c>
      <c r="E408" s="7" t="s">
        <v>479</v>
      </c>
      <c r="F408" s="10">
        <v>0.56097560975609762</v>
      </c>
      <c r="G408" s="6" t="s">
        <v>218</v>
      </c>
      <c r="H408" s="7">
        <v>6</v>
      </c>
      <c r="I408" s="7">
        <v>4</v>
      </c>
      <c r="J408" s="7">
        <v>6</v>
      </c>
      <c r="K408" s="7">
        <v>3</v>
      </c>
      <c r="L408" s="7">
        <v>4</v>
      </c>
      <c r="M408" s="7">
        <v>6</v>
      </c>
      <c r="N408" s="7">
        <v>7</v>
      </c>
      <c r="O408" s="7">
        <v>5</v>
      </c>
      <c r="P408" s="7"/>
      <c r="Q408" s="7"/>
      <c r="R408" s="9">
        <f>SUM(H408,J408,L408,N408,P408)</f>
        <v>23</v>
      </c>
      <c r="S408" s="9">
        <f>SUM(I408,K408,M408,O408,Q408)</f>
        <v>18</v>
      </c>
      <c r="T408" s="10">
        <f>R408/(R408+S408)</f>
        <v>0.56097560975609762</v>
      </c>
      <c r="U408" s="6" t="s">
        <v>209</v>
      </c>
      <c r="V408" s="6" t="s">
        <v>503</v>
      </c>
      <c r="W408" s="7" t="s">
        <v>479</v>
      </c>
    </row>
    <row r="409" spans="1:23" outlineLevel="1" x14ac:dyDescent="0.2">
      <c r="A409" s="11" t="s">
        <v>799</v>
      </c>
      <c r="B409" s="6"/>
      <c r="C409" s="6">
        <f>SUBTOTAL(3,C408:C408)</f>
        <v>1</v>
      </c>
      <c r="D409" s="6"/>
      <c r="E409" s="7"/>
      <c r="F409" s="10"/>
      <c r="G409" s="6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9"/>
      <c r="S409" s="9"/>
      <c r="T409" s="10"/>
      <c r="U409" s="6"/>
      <c r="V409" s="6"/>
      <c r="W409" s="7"/>
    </row>
    <row r="410" spans="1:23" outlineLevel="2" x14ac:dyDescent="0.2">
      <c r="A410" s="6">
        <v>1993</v>
      </c>
      <c r="B410" s="6" t="s">
        <v>281</v>
      </c>
      <c r="C410" s="6" t="s">
        <v>208</v>
      </c>
      <c r="D410" s="6" t="s">
        <v>503</v>
      </c>
      <c r="E410" s="7" t="s">
        <v>479</v>
      </c>
      <c r="F410" s="10">
        <v>0.62068965517241381</v>
      </c>
      <c r="G410" s="6" t="s">
        <v>74</v>
      </c>
      <c r="H410" s="7">
        <v>6</v>
      </c>
      <c r="I410" s="7">
        <v>4</v>
      </c>
      <c r="J410" s="7">
        <v>6</v>
      </c>
      <c r="K410" s="7">
        <v>4</v>
      </c>
      <c r="L410" s="7">
        <v>6</v>
      </c>
      <c r="M410" s="7">
        <v>3</v>
      </c>
      <c r="N410" s="7"/>
      <c r="O410" s="7"/>
      <c r="P410" s="7"/>
      <c r="Q410" s="7"/>
      <c r="R410" s="9">
        <f>SUM(H410,J410,L410,N410,P410)</f>
        <v>18</v>
      </c>
      <c r="S410" s="9">
        <f>SUM(I410,K410,M410,O410,Q410)</f>
        <v>11</v>
      </c>
      <c r="T410" s="10">
        <f>R410/(R410+S410)</f>
        <v>0.62068965517241381</v>
      </c>
      <c r="U410" s="6" t="s">
        <v>215</v>
      </c>
      <c r="V410" s="6" t="s">
        <v>515</v>
      </c>
      <c r="W410" s="7" t="s">
        <v>491</v>
      </c>
    </row>
    <row r="411" spans="1:23" outlineLevel="1" x14ac:dyDescent="0.2">
      <c r="A411" s="11" t="s">
        <v>800</v>
      </c>
      <c r="B411" s="6"/>
      <c r="C411" s="6">
        <f>SUBTOTAL(3,C410:C410)</f>
        <v>1</v>
      </c>
      <c r="D411" s="6"/>
      <c r="E411" s="7"/>
      <c r="F411" s="10"/>
      <c r="G411" s="6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9"/>
      <c r="S411" s="9"/>
      <c r="T411" s="10"/>
      <c r="U411" s="6"/>
      <c r="V411" s="6"/>
      <c r="W411" s="7"/>
    </row>
    <row r="412" spans="1:23" outlineLevel="2" x14ac:dyDescent="0.2">
      <c r="A412" s="6">
        <v>1990</v>
      </c>
      <c r="B412" s="6" t="s">
        <v>281</v>
      </c>
      <c r="C412" s="6" t="s">
        <v>208</v>
      </c>
      <c r="D412" s="6" t="s">
        <v>503</v>
      </c>
      <c r="E412" s="7" t="s">
        <v>479</v>
      </c>
      <c r="F412" s="10">
        <v>0.66666666666666663</v>
      </c>
      <c r="G412" s="6" t="s">
        <v>210</v>
      </c>
      <c r="H412" s="7">
        <v>6</v>
      </c>
      <c r="I412" s="7">
        <v>4</v>
      </c>
      <c r="J412" s="7">
        <v>6</v>
      </c>
      <c r="K412" s="7">
        <v>3</v>
      </c>
      <c r="L412" s="7">
        <v>6</v>
      </c>
      <c r="M412" s="7">
        <v>2</v>
      </c>
      <c r="N412" s="7"/>
      <c r="O412" s="7"/>
      <c r="P412" s="7"/>
      <c r="Q412" s="7"/>
      <c r="R412" s="9">
        <f>SUM(H412,J412,L412,N412,P412)</f>
        <v>18</v>
      </c>
      <c r="S412" s="9">
        <f>SUM(I412,K412,M412,O412,Q412)</f>
        <v>9</v>
      </c>
      <c r="T412" s="10">
        <f>R412/(R412+S412)</f>
        <v>0.66666666666666663</v>
      </c>
      <c r="U412" s="6" t="s">
        <v>209</v>
      </c>
      <c r="V412" s="6" t="s">
        <v>503</v>
      </c>
      <c r="W412" s="7" t="s">
        <v>479</v>
      </c>
    </row>
    <row r="413" spans="1:23" outlineLevel="1" x14ac:dyDescent="0.2">
      <c r="A413" s="11" t="s">
        <v>734</v>
      </c>
      <c r="B413" s="6"/>
      <c r="C413" s="6">
        <f>SUBTOTAL(3,C412:C412)</f>
        <v>1</v>
      </c>
      <c r="D413" s="6"/>
      <c r="E413" s="7"/>
      <c r="F413" s="10"/>
      <c r="G413" s="6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9"/>
      <c r="S413" s="9"/>
      <c r="T413" s="10"/>
      <c r="U413" s="6"/>
      <c r="V413" s="6"/>
      <c r="W413" s="7"/>
    </row>
    <row r="414" spans="1:23" outlineLevel="2" x14ac:dyDescent="0.2">
      <c r="A414" s="6">
        <v>2019</v>
      </c>
      <c r="B414" s="6" t="s">
        <v>281</v>
      </c>
      <c r="C414" s="6" t="s">
        <v>245</v>
      </c>
      <c r="D414" s="6" t="s">
        <v>516</v>
      </c>
      <c r="E414" s="7" t="s">
        <v>492</v>
      </c>
      <c r="F414" s="10">
        <v>0.52830188679245282</v>
      </c>
      <c r="G414" s="6" t="s">
        <v>260</v>
      </c>
      <c r="H414" s="7">
        <v>7</v>
      </c>
      <c r="I414" s="7">
        <v>5</v>
      </c>
      <c r="J414" s="7">
        <v>6</v>
      </c>
      <c r="K414" s="7">
        <v>3</v>
      </c>
      <c r="L414" s="7">
        <v>5</v>
      </c>
      <c r="M414" s="7">
        <v>7</v>
      </c>
      <c r="N414" s="7">
        <v>4</v>
      </c>
      <c r="O414" s="7">
        <v>6</v>
      </c>
      <c r="P414" s="7">
        <v>6</v>
      </c>
      <c r="Q414" s="7">
        <v>4</v>
      </c>
      <c r="R414" s="9">
        <f>SUM(H414,J414,L414,N414,P414)</f>
        <v>28</v>
      </c>
      <c r="S414" s="9">
        <f>SUM(I414,K414,M414,O414,Q414)</f>
        <v>25</v>
      </c>
      <c r="T414" s="10">
        <f>R414/(R414+S414)</f>
        <v>0.52830188679245282</v>
      </c>
      <c r="U414" s="6" t="s">
        <v>259</v>
      </c>
      <c r="V414" s="6" t="s">
        <v>507</v>
      </c>
      <c r="W414" s="7" t="s">
        <v>483</v>
      </c>
    </row>
    <row r="415" spans="1:23" outlineLevel="1" x14ac:dyDescent="0.2">
      <c r="A415" s="11" t="s">
        <v>689</v>
      </c>
      <c r="B415" s="6"/>
      <c r="C415" s="6">
        <f>SUBTOTAL(3,C414:C414)</f>
        <v>1</v>
      </c>
      <c r="D415" s="6"/>
      <c r="E415" s="7"/>
      <c r="F415" s="10"/>
      <c r="G415" s="6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9"/>
      <c r="S415" s="9"/>
      <c r="T415" s="10"/>
      <c r="U415" s="6"/>
      <c r="V415" s="6"/>
      <c r="W415" s="7"/>
    </row>
    <row r="416" spans="1:23" outlineLevel="2" x14ac:dyDescent="0.2">
      <c r="A416" s="6">
        <v>2017</v>
      </c>
      <c r="B416" s="6" t="s">
        <v>281</v>
      </c>
      <c r="C416" s="6" t="s">
        <v>245</v>
      </c>
      <c r="D416" s="6" t="s">
        <v>516</v>
      </c>
      <c r="E416" s="7" t="s">
        <v>492</v>
      </c>
      <c r="F416" s="10">
        <v>0.6428571428571429</v>
      </c>
      <c r="G416" s="6" t="s">
        <v>257</v>
      </c>
      <c r="H416" s="7">
        <v>6</v>
      </c>
      <c r="I416" s="7">
        <v>3</v>
      </c>
      <c r="J416" s="7">
        <v>6</v>
      </c>
      <c r="K416" s="7">
        <v>3</v>
      </c>
      <c r="L416" s="7">
        <v>6</v>
      </c>
      <c r="M416" s="7">
        <v>4</v>
      </c>
      <c r="N416" s="7"/>
      <c r="O416" s="7"/>
      <c r="P416" s="7"/>
      <c r="Q416" s="7"/>
      <c r="R416" s="9">
        <f>SUM(H416,J416,L416,N416,P416)</f>
        <v>18</v>
      </c>
      <c r="S416" s="9">
        <f>SUM(I416,K416,M416,O416,Q416)</f>
        <v>10</v>
      </c>
      <c r="T416" s="10">
        <f>R416/(R416+S416)</f>
        <v>0.6428571428571429</v>
      </c>
      <c r="U416" s="6" t="s">
        <v>256</v>
      </c>
      <c r="V416" s="6" t="s">
        <v>529</v>
      </c>
      <c r="W416" s="7" t="s">
        <v>532</v>
      </c>
    </row>
    <row r="417" spans="1:23" outlineLevel="1" x14ac:dyDescent="0.2">
      <c r="A417" s="11" t="s">
        <v>801</v>
      </c>
      <c r="B417" s="6"/>
      <c r="C417" s="6">
        <f>SUBTOTAL(3,C416:C416)</f>
        <v>1</v>
      </c>
      <c r="D417" s="6"/>
      <c r="E417" s="7"/>
      <c r="F417" s="10"/>
      <c r="G417" s="6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9"/>
      <c r="S417" s="9"/>
      <c r="T417" s="10"/>
      <c r="U417" s="6"/>
      <c r="V417" s="6"/>
      <c r="W417" s="7"/>
    </row>
    <row r="418" spans="1:23" outlineLevel="2" x14ac:dyDescent="0.2">
      <c r="A418" s="6">
        <v>2013</v>
      </c>
      <c r="B418" s="6" t="s">
        <v>281</v>
      </c>
      <c r="C418" s="6" t="s">
        <v>245</v>
      </c>
      <c r="D418" s="6" t="s">
        <v>516</v>
      </c>
      <c r="E418" s="7" t="s">
        <v>492</v>
      </c>
      <c r="F418" s="10">
        <v>0.61764705882352944</v>
      </c>
      <c r="G418" s="6" t="s">
        <v>249</v>
      </c>
      <c r="H418" s="7">
        <v>6</v>
      </c>
      <c r="I418" s="7">
        <v>2</v>
      </c>
      <c r="J418" s="7">
        <v>3</v>
      </c>
      <c r="K418" s="7">
        <v>6</v>
      </c>
      <c r="L418" s="7">
        <v>6</v>
      </c>
      <c r="M418" s="7">
        <v>4</v>
      </c>
      <c r="N418" s="7">
        <v>6</v>
      </c>
      <c r="O418" s="7">
        <v>1</v>
      </c>
      <c r="P418" s="7"/>
      <c r="Q418" s="7"/>
      <c r="R418" s="9">
        <f>SUM(H418,J418,L418,N418,P418)</f>
        <v>21</v>
      </c>
      <c r="S418" s="9">
        <f>SUM(I418,K418,M418,O418,Q418)</f>
        <v>13</v>
      </c>
      <c r="T418" s="10">
        <f>R418/(R418+S418)</f>
        <v>0.61764705882352944</v>
      </c>
      <c r="U418" s="6" t="s">
        <v>239</v>
      </c>
      <c r="V418" s="6" t="s">
        <v>506</v>
      </c>
      <c r="W418" s="7" t="s">
        <v>482</v>
      </c>
    </row>
    <row r="419" spans="1:23" outlineLevel="1" x14ac:dyDescent="0.2">
      <c r="A419" s="11" t="s">
        <v>802</v>
      </c>
      <c r="B419" s="6"/>
      <c r="C419" s="6">
        <f>SUBTOTAL(3,C418:C418)</f>
        <v>1</v>
      </c>
      <c r="D419" s="6"/>
      <c r="E419" s="7"/>
      <c r="F419" s="10"/>
      <c r="G419" s="6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9"/>
      <c r="S419" s="9"/>
      <c r="T419" s="10"/>
      <c r="U419" s="6"/>
      <c r="V419" s="6"/>
      <c r="W419" s="7"/>
    </row>
    <row r="420" spans="1:23" outlineLevel="2" x14ac:dyDescent="0.2">
      <c r="A420" s="6">
        <v>2010</v>
      </c>
      <c r="B420" s="6" t="s">
        <v>281</v>
      </c>
      <c r="C420" s="6" t="s">
        <v>245</v>
      </c>
      <c r="D420" s="6" t="s">
        <v>516</v>
      </c>
      <c r="E420" s="7" t="s">
        <v>492</v>
      </c>
      <c r="F420" s="10">
        <v>0.57499999999999996</v>
      </c>
      <c r="G420" s="6" t="s">
        <v>246</v>
      </c>
      <c r="H420" s="7">
        <v>6</v>
      </c>
      <c r="I420" s="7">
        <v>4</v>
      </c>
      <c r="J420" s="7">
        <v>5</v>
      </c>
      <c r="K420" s="7">
        <v>7</v>
      </c>
      <c r="L420" s="7">
        <v>6</v>
      </c>
      <c r="M420" s="7">
        <v>4</v>
      </c>
      <c r="N420" s="7">
        <v>6</v>
      </c>
      <c r="O420" s="7">
        <v>2</v>
      </c>
      <c r="P420" s="7"/>
      <c r="Q420" s="7"/>
      <c r="R420" s="9">
        <f>SUM(H420,J420,L420,N420,P420)</f>
        <v>23</v>
      </c>
      <c r="S420" s="9">
        <f>SUM(I420,K420,M420,O420,Q420)</f>
        <v>17</v>
      </c>
      <c r="T420" s="10">
        <f>R420/(R420+S420)</f>
        <v>0.57499999999999996</v>
      </c>
      <c r="U420" s="6" t="s">
        <v>239</v>
      </c>
      <c r="V420" s="6" t="s">
        <v>506</v>
      </c>
      <c r="W420" s="7" t="s">
        <v>482</v>
      </c>
    </row>
    <row r="421" spans="1:23" outlineLevel="1" x14ac:dyDescent="0.2">
      <c r="A421" s="11" t="s">
        <v>761</v>
      </c>
      <c r="B421" s="6"/>
      <c r="C421" s="6">
        <f>SUBTOTAL(3,C420:C420)</f>
        <v>1</v>
      </c>
      <c r="D421" s="6"/>
      <c r="E421" s="7"/>
      <c r="F421" s="10"/>
      <c r="G421" s="6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9"/>
      <c r="S421" s="9"/>
      <c r="T421" s="10"/>
      <c r="U421" s="6"/>
      <c r="V421" s="6"/>
      <c r="W421" s="7"/>
    </row>
    <row r="422" spans="1:23" outlineLevel="2" x14ac:dyDescent="0.2">
      <c r="A422" s="6">
        <v>1963</v>
      </c>
      <c r="B422" s="6" t="s">
        <v>281</v>
      </c>
      <c r="C422" s="6" t="s">
        <v>160</v>
      </c>
      <c r="D422" s="6" t="s">
        <v>510</v>
      </c>
      <c r="E422" s="7" t="s">
        <v>486</v>
      </c>
      <c r="F422" s="10">
        <v>0.6333333333333333</v>
      </c>
      <c r="G422" s="6" t="s">
        <v>162</v>
      </c>
      <c r="H422" s="7">
        <v>7</v>
      </c>
      <c r="I422" s="7">
        <v>5</v>
      </c>
      <c r="J422" s="7">
        <v>6</v>
      </c>
      <c r="K422" s="7">
        <v>4</v>
      </c>
      <c r="L422" s="7">
        <v>6</v>
      </c>
      <c r="M422" s="7">
        <v>2</v>
      </c>
      <c r="N422" s="7"/>
      <c r="O422" s="7"/>
      <c r="P422" s="7"/>
      <c r="Q422" s="7"/>
      <c r="R422" s="9">
        <f>SUM(H422,J422,L422,N422,P422)</f>
        <v>19</v>
      </c>
      <c r="S422" s="9">
        <f>SUM(I422,K422,M422,O422,Q422)</f>
        <v>11</v>
      </c>
      <c r="T422" s="10">
        <f>R422/(R422+S422)</f>
        <v>0.6333333333333333</v>
      </c>
      <c r="U422" s="6" t="s">
        <v>161</v>
      </c>
      <c r="V422" s="6" t="s">
        <v>503</v>
      </c>
      <c r="W422" s="7" t="s">
        <v>479</v>
      </c>
    </row>
    <row r="423" spans="1:23" outlineLevel="1" x14ac:dyDescent="0.2">
      <c r="A423" s="11" t="s">
        <v>776</v>
      </c>
      <c r="B423" s="6"/>
      <c r="C423" s="6">
        <f>SUBTOTAL(3,C422:C422)</f>
        <v>1</v>
      </c>
      <c r="D423" s="6"/>
      <c r="E423" s="7"/>
      <c r="F423" s="10"/>
      <c r="G423" s="6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9"/>
      <c r="S423" s="9"/>
      <c r="T423" s="10"/>
      <c r="U423" s="6"/>
      <c r="V423" s="6"/>
      <c r="W423" s="7"/>
    </row>
    <row r="424" spans="1:23" outlineLevel="2" x14ac:dyDescent="0.2">
      <c r="A424" s="6">
        <v>1927</v>
      </c>
      <c r="B424" s="6" t="s">
        <v>281</v>
      </c>
      <c r="C424" s="6" t="s">
        <v>81</v>
      </c>
      <c r="D424" s="6" t="s">
        <v>515</v>
      </c>
      <c r="E424" s="7" t="s">
        <v>491</v>
      </c>
      <c r="F424" s="10">
        <v>0.5714285714285714</v>
      </c>
      <c r="G424" s="6" t="s">
        <v>84</v>
      </c>
      <c r="H424" s="7">
        <v>11</v>
      </c>
      <c r="I424" s="7">
        <v>9</v>
      </c>
      <c r="J424" s="7">
        <v>6</v>
      </c>
      <c r="K424" s="7">
        <v>3</v>
      </c>
      <c r="L424" s="7">
        <v>11</v>
      </c>
      <c r="M424" s="7">
        <v>9</v>
      </c>
      <c r="N424" s="7"/>
      <c r="O424" s="7"/>
      <c r="P424" s="7"/>
      <c r="Q424" s="7"/>
      <c r="R424" s="9">
        <f>SUM(H424,J424,L424,N424,P424)</f>
        <v>28</v>
      </c>
      <c r="S424" s="9">
        <f>SUM(I424,K424,M424,O424,Q424)</f>
        <v>21</v>
      </c>
      <c r="T424" s="10">
        <f>R424/(R424+S424)</f>
        <v>0.5714285714285714</v>
      </c>
      <c r="U424" s="6" t="s">
        <v>72</v>
      </c>
      <c r="V424" s="6" t="s">
        <v>503</v>
      </c>
      <c r="W424" s="7" t="s">
        <v>479</v>
      </c>
    </row>
    <row r="425" spans="1:23" outlineLevel="1" x14ac:dyDescent="0.2">
      <c r="A425" s="11" t="s">
        <v>743</v>
      </c>
      <c r="B425" s="6"/>
      <c r="C425" s="6">
        <f>SUBTOTAL(3,C424:C424)</f>
        <v>1</v>
      </c>
      <c r="D425" s="6"/>
      <c r="E425" s="7"/>
      <c r="F425" s="10"/>
      <c r="G425" s="6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9"/>
      <c r="S425" s="9"/>
      <c r="T425" s="10"/>
      <c r="U425" s="6"/>
      <c r="V425" s="6"/>
      <c r="W425" s="7"/>
    </row>
    <row r="426" spans="1:23" outlineLevel="2" x14ac:dyDescent="0.2">
      <c r="A426" s="6">
        <v>1926</v>
      </c>
      <c r="B426" s="6" t="s">
        <v>281</v>
      </c>
      <c r="C426" s="6" t="s">
        <v>81</v>
      </c>
      <c r="D426" s="6" t="s">
        <v>515</v>
      </c>
      <c r="E426" s="7" t="s">
        <v>491</v>
      </c>
      <c r="F426" s="10">
        <v>0.69230769230769229</v>
      </c>
      <c r="G426" s="6" t="s">
        <v>83</v>
      </c>
      <c r="H426" s="7">
        <v>6</v>
      </c>
      <c r="I426" s="7">
        <v>4</v>
      </c>
      <c r="J426" s="7">
        <v>6</v>
      </c>
      <c r="K426" s="7">
        <v>0</v>
      </c>
      <c r="L426" s="7">
        <v>6</v>
      </c>
      <c r="M426" s="7">
        <v>4</v>
      </c>
      <c r="N426" s="7"/>
      <c r="O426" s="7"/>
      <c r="P426" s="7"/>
      <c r="Q426" s="7"/>
      <c r="R426" s="9">
        <f>SUM(H426,J426,L426,N426,P426)</f>
        <v>18</v>
      </c>
      <c r="S426" s="9">
        <f>SUM(I426,K426,M426,O426,Q426)</f>
        <v>8</v>
      </c>
      <c r="T426" s="10">
        <f>R426/(R426+S426)</f>
        <v>0.69230769230769229</v>
      </c>
      <c r="U426" s="6" t="s">
        <v>82</v>
      </c>
      <c r="V426" s="6" t="s">
        <v>515</v>
      </c>
      <c r="W426" s="7" t="s">
        <v>491</v>
      </c>
    </row>
    <row r="427" spans="1:23" outlineLevel="1" x14ac:dyDescent="0.2">
      <c r="A427" s="11" t="s">
        <v>788</v>
      </c>
      <c r="B427" s="6"/>
      <c r="C427" s="6">
        <f>SUBTOTAL(3,C426:C426)</f>
        <v>1</v>
      </c>
      <c r="D427" s="6"/>
      <c r="E427" s="7"/>
      <c r="F427" s="10"/>
      <c r="G427" s="6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9"/>
      <c r="S427" s="9"/>
      <c r="T427" s="10"/>
      <c r="U427" s="6"/>
      <c r="V427" s="6"/>
      <c r="W427" s="7"/>
    </row>
    <row r="428" spans="1:23" outlineLevel="2" x14ac:dyDescent="0.2">
      <c r="A428" s="6">
        <v>1916</v>
      </c>
      <c r="B428" s="6" t="s">
        <v>281</v>
      </c>
      <c r="C428" s="6" t="s">
        <v>63</v>
      </c>
      <c r="D428" s="6" t="s">
        <v>503</v>
      </c>
      <c r="E428" s="7" t="s">
        <v>479</v>
      </c>
      <c r="F428" s="10">
        <v>0.5</v>
      </c>
      <c r="G428" s="6" t="s">
        <v>68</v>
      </c>
      <c r="H428" s="7">
        <v>4</v>
      </c>
      <c r="I428" s="7">
        <v>6</v>
      </c>
      <c r="J428" s="7">
        <v>6</v>
      </c>
      <c r="K428" s="7">
        <v>4</v>
      </c>
      <c r="L428" s="7">
        <v>0</v>
      </c>
      <c r="M428" s="7">
        <v>6</v>
      </c>
      <c r="N428" s="7">
        <v>6</v>
      </c>
      <c r="O428" s="7">
        <v>2</v>
      </c>
      <c r="P428" s="7">
        <v>6</v>
      </c>
      <c r="Q428" s="7">
        <v>4</v>
      </c>
      <c r="R428" s="9">
        <f>SUM(H428,J428,L428,N428,P428)</f>
        <v>22</v>
      </c>
      <c r="S428" s="9">
        <f>SUM(I428,K428,M428,O428,Q428)</f>
        <v>22</v>
      </c>
      <c r="T428" s="10">
        <f>R428/(R428+S428)</f>
        <v>0.5</v>
      </c>
      <c r="U428" s="6" t="s">
        <v>66</v>
      </c>
      <c r="V428" s="6" t="s">
        <v>503</v>
      </c>
      <c r="W428" s="7" t="s">
        <v>479</v>
      </c>
    </row>
    <row r="429" spans="1:23" outlineLevel="1" x14ac:dyDescent="0.2">
      <c r="A429" s="11" t="s">
        <v>791</v>
      </c>
      <c r="B429" s="6"/>
      <c r="C429" s="6">
        <f>SUBTOTAL(3,C428:C428)</f>
        <v>1</v>
      </c>
      <c r="D429" s="6"/>
      <c r="E429" s="7"/>
      <c r="F429" s="10"/>
      <c r="G429" s="6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9"/>
      <c r="S429" s="9"/>
      <c r="T429" s="10"/>
      <c r="U429" s="6"/>
      <c r="V429" s="6"/>
      <c r="W429" s="7"/>
    </row>
    <row r="430" spans="1:23" outlineLevel="2" x14ac:dyDescent="0.2">
      <c r="A430" s="6">
        <v>1914</v>
      </c>
      <c r="B430" s="6" t="s">
        <v>281</v>
      </c>
      <c r="C430" s="6" t="s">
        <v>63</v>
      </c>
      <c r="D430" s="6" t="s">
        <v>503</v>
      </c>
      <c r="E430" s="7" t="s">
        <v>479</v>
      </c>
      <c r="F430" s="10">
        <v>0.58536585365853655</v>
      </c>
      <c r="G430" s="6" t="s">
        <v>65</v>
      </c>
      <c r="H430" s="7">
        <v>6</v>
      </c>
      <c r="I430" s="7">
        <v>3</v>
      </c>
      <c r="J430" s="7">
        <v>8</v>
      </c>
      <c r="K430" s="7">
        <v>6</v>
      </c>
      <c r="L430" s="7">
        <v>10</v>
      </c>
      <c r="M430" s="7">
        <v>8</v>
      </c>
      <c r="N430" s="7"/>
      <c r="O430" s="7"/>
      <c r="P430" s="7"/>
      <c r="Q430" s="7"/>
      <c r="R430" s="9">
        <f>SUM(H430,J430,L430,N430,P430)</f>
        <v>24</v>
      </c>
      <c r="S430" s="9">
        <f>SUM(I430,K430,M430,O430,Q430)</f>
        <v>17</v>
      </c>
      <c r="T430" s="10">
        <f>R430/(R430+S430)</f>
        <v>0.58536585365853655</v>
      </c>
      <c r="U430" s="6" t="s">
        <v>59</v>
      </c>
      <c r="V430" s="6" t="s">
        <v>503</v>
      </c>
      <c r="W430" s="7" t="s">
        <v>479</v>
      </c>
    </row>
    <row r="431" spans="1:23" outlineLevel="1" x14ac:dyDescent="0.2">
      <c r="A431" s="11" t="s">
        <v>782</v>
      </c>
      <c r="B431" s="6"/>
      <c r="C431" s="6">
        <f>SUBTOTAL(3,C430:C430)</f>
        <v>1</v>
      </c>
      <c r="D431" s="6"/>
      <c r="E431" s="7"/>
      <c r="F431" s="10"/>
      <c r="G431" s="6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9"/>
      <c r="S431" s="9"/>
      <c r="T431" s="10"/>
      <c r="U431" s="6"/>
      <c r="V431" s="6"/>
      <c r="W431" s="7"/>
    </row>
    <row r="432" spans="1:23" outlineLevel="2" x14ac:dyDescent="0.2">
      <c r="A432" s="6">
        <v>1887</v>
      </c>
      <c r="B432" s="6" t="s">
        <v>281</v>
      </c>
      <c r="C432" s="6" t="s">
        <v>3</v>
      </c>
      <c r="D432" s="6" t="s">
        <v>503</v>
      </c>
      <c r="E432" s="7" t="s">
        <v>479</v>
      </c>
      <c r="F432" s="10">
        <v>0.75</v>
      </c>
      <c r="G432" s="6" t="s">
        <v>17</v>
      </c>
      <c r="H432" s="7">
        <v>6</v>
      </c>
      <c r="I432" s="7">
        <v>1</v>
      </c>
      <c r="J432" s="7">
        <v>6</v>
      </c>
      <c r="K432" s="7">
        <v>3</v>
      </c>
      <c r="L432" s="7">
        <v>6</v>
      </c>
      <c r="M432" s="7">
        <v>2</v>
      </c>
      <c r="N432" s="7"/>
      <c r="O432" s="7"/>
      <c r="P432" s="7"/>
      <c r="Q432" s="7"/>
      <c r="R432" s="9">
        <f>SUM(H432,J432,L432,N432,P432)</f>
        <v>18</v>
      </c>
      <c r="S432" s="9">
        <f>SUM(I432,K432,M432,O432,Q432)</f>
        <v>6</v>
      </c>
      <c r="T432" s="10">
        <f>R432/(R432+S432)</f>
        <v>0.75</v>
      </c>
      <c r="U432" s="6" t="s">
        <v>16</v>
      </c>
      <c r="V432" s="6" t="s">
        <v>503</v>
      </c>
      <c r="W432" s="7" t="s">
        <v>479</v>
      </c>
    </row>
    <row r="433" spans="1:23" outlineLevel="1" x14ac:dyDescent="0.2">
      <c r="A433" s="11" t="s">
        <v>720</v>
      </c>
      <c r="B433" s="6"/>
      <c r="C433" s="6">
        <f>SUBTOTAL(3,C432:C432)</f>
        <v>1</v>
      </c>
      <c r="D433" s="6"/>
      <c r="E433" s="7"/>
      <c r="F433" s="10"/>
      <c r="G433" s="6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9"/>
      <c r="S433" s="9"/>
      <c r="T433" s="10"/>
      <c r="U433" s="6"/>
      <c r="V433" s="6"/>
      <c r="W433" s="7"/>
    </row>
    <row r="434" spans="1:23" outlineLevel="2" x14ac:dyDescent="0.2">
      <c r="A434" s="6">
        <v>1886</v>
      </c>
      <c r="B434" s="6" t="s">
        <v>281</v>
      </c>
      <c r="C434" s="6" t="s">
        <v>3</v>
      </c>
      <c r="D434" s="6" t="s">
        <v>503</v>
      </c>
      <c r="E434" s="7" t="s">
        <v>479</v>
      </c>
      <c r="F434" s="10">
        <v>0.61111111111111116</v>
      </c>
      <c r="G434" s="6" t="s">
        <v>15</v>
      </c>
      <c r="H434" s="7">
        <v>4</v>
      </c>
      <c r="I434" s="7">
        <v>6</v>
      </c>
      <c r="J434" s="7">
        <v>6</v>
      </c>
      <c r="K434" s="7">
        <v>1</v>
      </c>
      <c r="L434" s="7">
        <v>6</v>
      </c>
      <c r="M434" s="7">
        <v>3</v>
      </c>
      <c r="N434" s="7">
        <v>6</v>
      </c>
      <c r="O434" s="7">
        <v>4</v>
      </c>
      <c r="P434" s="7"/>
      <c r="Q434" s="7"/>
      <c r="R434" s="9">
        <f>SUM(H434,J434,L434,N434,P434)</f>
        <v>22</v>
      </c>
      <c r="S434" s="9">
        <f>SUM(I434,K434,M434,O434,Q434)</f>
        <v>14</v>
      </c>
      <c r="T434" s="10">
        <f>R434/(R434+S434)</f>
        <v>0.61111111111111116</v>
      </c>
      <c r="U434" s="6" t="s">
        <v>14</v>
      </c>
      <c r="V434" s="6" t="s">
        <v>503</v>
      </c>
      <c r="W434" s="7" t="s">
        <v>479</v>
      </c>
    </row>
    <row r="435" spans="1:23" outlineLevel="1" x14ac:dyDescent="0.2">
      <c r="A435" s="11" t="s">
        <v>803</v>
      </c>
      <c r="B435" s="6"/>
      <c r="C435" s="6">
        <f>SUBTOTAL(3,C434:C434)</f>
        <v>1</v>
      </c>
      <c r="D435" s="6"/>
      <c r="E435" s="7"/>
      <c r="F435" s="10"/>
      <c r="G435" s="6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9"/>
      <c r="S435" s="9"/>
      <c r="T435" s="10"/>
      <c r="U435" s="6"/>
      <c r="V435" s="6"/>
      <c r="W435" s="7"/>
    </row>
    <row r="436" spans="1:23" outlineLevel="2" x14ac:dyDescent="0.2">
      <c r="A436" s="6">
        <v>1885</v>
      </c>
      <c r="B436" s="6" t="s">
        <v>281</v>
      </c>
      <c r="C436" s="6" t="s">
        <v>3</v>
      </c>
      <c r="D436" s="6" t="s">
        <v>503</v>
      </c>
      <c r="E436" s="7" t="s">
        <v>479</v>
      </c>
      <c r="F436" s="10">
        <v>0.6470588235294118</v>
      </c>
      <c r="G436" s="6" t="s">
        <v>13</v>
      </c>
      <c r="H436" s="7">
        <v>6</v>
      </c>
      <c r="I436" s="7">
        <v>3</v>
      </c>
      <c r="J436" s="7">
        <v>4</v>
      </c>
      <c r="K436" s="7">
        <v>6</v>
      </c>
      <c r="L436" s="7">
        <v>6</v>
      </c>
      <c r="M436" s="7">
        <v>0</v>
      </c>
      <c r="N436" s="7">
        <v>6</v>
      </c>
      <c r="O436" s="7">
        <v>3</v>
      </c>
      <c r="P436" s="7"/>
      <c r="Q436" s="7"/>
      <c r="R436" s="9">
        <f>SUM(H436,J436,L436,N436,P436)</f>
        <v>22</v>
      </c>
      <c r="S436" s="9">
        <f>SUM(I436,K436,M436,O436,Q436)</f>
        <v>12</v>
      </c>
      <c r="T436" s="10">
        <f>R436/(R436+S436)</f>
        <v>0.6470588235294118</v>
      </c>
      <c r="U436" s="6" t="s">
        <v>12</v>
      </c>
      <c r="V436" s="6" t="s">
        <v>503</v>
      </c>
      <c r="W436" s="7" t="s">
        <v>479</v>
      </c>
    </row>
    <row r="437" spans="1:23" outlineLevel="1" x14ac:dyDescent="0.2">
      <c r="A437" s="11" t="s">
        <v>804</v>
      </c>
      <c r="B437" s="6"/>
      <c r="C437" s="6">
        <f>SUBTOTAL(3,C436:C436)</f>
        <v>1</v>
      </c>
      <c r="D437" s="6"/>
      <c r="E437" s="7"/>
      <c r="F437" s="10"/>
      <c r="G437" s="6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9"/>
      <c r="S437" s="9"/>
      <c r="T437" s="10"/>
      <c r="U437" s="6"/>
      <c r="V437" s="6"/>
      <c r="W437" s="7"/>
    </row>
    <row r="438" spans="1:23" outlineLevel="2" x14ac:dyDescent="0.2">
      <c r="A438" s="6">
        <v>1884</v>
      </c>
      <c r="B438" s="6" t="s">
        <v>281</v>
      </c>
      <c r="C438" s="6" t="s">
        <v>3</v>
      </c>
      <c r="D438" s="6" t="s">
        <v>503</v>
      </c>
      <c r="E438" s="7" t="s">
        <v>479</v>
      </c>
      <c r="F438" s="10">
        <v>0.70370370370370372</v>
      </c>
      <c r="G438" s="6" t="s">
        <v>11</v>
      </c>
      <c r="H438" s="7">
        <v>6</v>
      </c>
      <c r="I438" s="7">
        <v>0</v>
      </c>
      <c r="J438" s="7">
        <v>1</v>
      </c>
      <c r="K438" s="7">
        <v>6</v>
      </c>
      <c r="L438" s="7">
        <v>6</v>
      </c>
      <c r="M438" s="7">
        <v>0</v>
      </c>
      <c r="N438" s="7">
        <v>6</v>
      </c>
      <c r="O438" s="7">
        <v>2</v>
      </c>
      <c r="P438" s="7"/>
      <c r="Q438" s="7"/>
      <c r="R438" s="9">
        <f>SUM(H438,J438,L438,N438,P438)</f>
        <v>19</v>
      </c>
      <c r="S438" s="9">
        <f>SUM(I438,K438,M438,O438,Q438)</f>
        <v>8</v>
      </c>
      <c r="T438" s="10">
        <f>R438/(R438+S438)</f>
        <v>0.70370370370370372</v>
      </c>
      <c r="U438" s="6" t="s">
        <v>10</v>
      </c>
      <c r="V438" s="6" t="s">
        <v>503</v>
      </c>
      <c r="W438" s="7" t="s">
        <v>479</v>
      </c>
    </row>
    <row r="439" spans="1:23" outlineLevel="1" x14ac:dyDescent="0.2">
      <c r="A439" s="11" t="s">
        <v>805</v>
      </c>
      <c r="B439" s="6"/>
      <c r="C439" s="6">
        <f>SUBTOTAL(3,C438:C438)</f>
        <v>1</v>
      </c>
      <c r="D439" s="6"/>
      <c r="E439" s="7"/>
      <c r="F439" s="10"/>
      <c r="G439" s="6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9"/>
      <c r="S439" s="9"/>
      <c r="T439" s="10"/>
      <c r="U439" s="6"/>
      <c r="V439" s="6"/>
      <c r="W439" s="7"/>
    </row>
    <row r="440" spans="1:23" outlineLevel="2" x14ac:dyDescent="0.2">
      <c r="A440" s="6">
        <v>1883</v>
      </c>
      <c r="B440" s="6" t="s">
        <v>281</v>
      </c>
      <c r="C440" s="6" t="s">
        <v>3</v>
      </c>
      <c r="D440" s="6" t="s">
        <v>503</v>
      </c>
      <c r="E440" s="7" t="s">
        <v>479</v>
      </c>
      <c r="F440" s="10">
        <v>0.7</v>
      </c>
      <c r="G440" s="6" t="s">
        <v>9</v>
      </c>
      <c r="H440" s="7">
        <v>6</v>
      </c>
      <c r="I440" s="7">
        <v>2</v>
      </c>
      <c r="J440" s="7">
        <v>6</v>
      </c>
      <c r="K440" s="7">
        <v>0</v>
      </c>
      <c r="L440" s="7">
        <v>9</v>
      </c>
      <c r="M440" s="7">
        <v>7</v>
      </c>
      <c r="N440" s="7"/>
      <c r="O440" s="7"/>
      <c r="P440" s="7"/>
      <c r="Q440" s="7"/>
      <c r="R440" s="9">
        <f>SUM(H440,J440,L440,N440,P440)</f>
        <v>21</v>
      </c>
      <c r="S440" s="9">
        <f>SUM(I440,K440,M440,O440,Q440)</f>
        <v>9</v>
      </c>
      <c r="T440" s="10">
        <f>R440/(R440+S440)</f>
        <v>0.7</v>
      </c>
      <c r="U440" s="6" t="s">
        <v>8</v>
      </c>
      <c r="V440" s="6" t="s">
        <v>503</v>
      </c>
      <c r="W440" s="7" t="s">
        <v>479</v>
      </c>
    </row>
    <row r="441" spans="1:23" outlineLevel="1" x14ac:dyDescent="0.2">
      <c r="A441" s="11" t="s">
        <v>806</v>
      </c>
      <c r="B441" s="6"/>
      <c r="C441" s="6">
        <f>SUBTOTAL(3,C440:C440)</f>
        <v>1</v>
      </c>
      <c r="D441" s="6"/>
      <c r="E441" s="7"/>
      <c r="F441" s="10"/>
      <c r="G441" s="6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9"/>
      <c r="S441" s="9"/>
      <c r="T441" s="10"/>
      <c r="U441" s="6"/>
      <c r="V441" s="6"/>
      <c r="W441" s="7"/>
    </row>
    <row r="442" spans="1:23" outlineLevel="2" x14ac:dyDescent="0.2">
      <c r="A442" s="6">
        <v>1882</v>
      </c>
      <c r="B442" s="6" t="s">
        <v>281</v>
      </c>
      <c r="C442" s="6" t="s">
        <v>3</v>
      </c>
      <c r="D442" s="6" t="s">
        <v>503</v>
      </c>
      <c r="E442" s="7" t="s">
        <v>479</v>
      </c>
      <c r="F442" s="10">
        <v>0.78260869565217395</v>
      </c>
      <c r="G442" s="6" t="s">
        <v>7</v>
      </c>
      <c r="H442" s="7">
        <v>6</v>
      </c>
      <c r="I442" s="7">
        <v>1</v>
      </c>
      <c r="J442" s="7">
        <v>6</v>
      </c>
      <c r="K442" s="7">
        <v>4</v>
      </c>
      <c r="L442" s="7">
        <v>6</v>
      </c>
      <c r="M442" s="7">
        <v>0</v>
      </c>
      <c r="N442" s="7"/>
      <c r="O442" s="7"/>
      <c r="P442" s="7"/>
      <c r="Q442" s="7"/>
      <c r="R442" s="9">
        <f>SUM(H442,J442,L442,N442,P442)</f>
        <v>18</v>
      </c>
      <c r="S442" s="9">
        <f>SUM(I442,K442,M442,O442,Q442)</f>
        <v>5</v>
      </c>
      <c r="T442" s="10">
        <f>R442/(R442+S442)</f>
        <v>0.78260869565217395</v>
      </c>
      <c r="U442" s="6" t="s">
        <v>6</v>
      </c>
      <c r="V442" s="6" t="s">
        <v>503</v>
      </c>
      <c r="W442" s="7" t="s">
        <v>479</v>
      </c>
    </row>
    <row r="443" spans="1:23" outlineLevel="1" x14ac:dyDescent="0.2">
      <c r="A443" s="11" t="s">
        <v>807</v>
      </c>
      <c r="B443" s="6"/>
      <c r="C443" s="6">
        <f>SUBTOTAL(3,C442:C442)</f>
        <v>1</v>
      </c>
      <c r="D443" s="6"/>
      <c r="E443" s="7"/>
      <c r="F443" s="10"/>
      <c r="G443" s="6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9"/>
      <c r="S443" s="9"/>
      <c r="T443" s="10"/>
      <c r="U443" s="6"/>
      <c r="V443" s="6"/>
      <c r="W443" s="7"/>
    </row>
    <row r="444" spans="1:23" outlineLevel="2" x14ac:dyDescent="0.2">
      <c r="A444" s="6">
        <v>1881</v>
      </c>
      <c r="B444" s="6" t="s">
        <v>281</v>
      </c>
      <c r="C444" s="6" t="s">
        <v>3</v>
      </c>
      <c r="D444" s="6" t="s">
        <v>503</v>
      </c>
      <c r="E444" s="7" t="s">
        <v>479</v>
      </c>
      <c r="F444" s="10">
        <v>0.78260869565217395</v>
      </c>
      <c r="G444" s="6" t="s">
        <v>5</v>
      </c>
      <c r="H444" s="7">
        <v>6</v>
      </c>
      <c r="I444" s="7">
        <v>0</v>
      </c>
      <c r="J444" s="7">
        <v>6</v>
      </c>
      <c r="K444" s="7">
        <v>3</v>
      </c>
      <c r="L444" s="7">
        <v>6</v>
      </c>
      <c r="M444" s="7">
        <v>2</v>
      </c>
      <c r="N444" s="7"/>
      <c r="O444" s="7"/>
      <c r="P444" s="7"/>
      <c r="Q444" s="7"/>
      <c r="R444" s="9">
        <f>SUM(H444,J444,L444,N444,P444)</f>
        <v>18</v>
      </c>
      <c r="S444" s="9">
        <f>SUM(I444,K444,M444,O444,Q444)</f>
        <v>5</v>
      </c>
      <c r="T444" s="10">
        <f>R444/(R444+S444)</f>
        <v>0.78260869565217395</v>
      </c>
      <c r="U444" s="6" t="s">
        <v>4</v>
      </c>
      <c r="V444" s="6" t="s">
        <v>514</v>
      </c>
      <c r="W444" s="7" t="s">
        <v>490</v>
      </c>
    </row>
    <row r="445" spans="1:23" outlineLevel="1" x14ac:dyDescent="0.2">
      <c r="A445" s="11" t="s">
        <v>808</v>
      </c>
      <c r="B445" s="6"/>
      <c r="C445" s="6">
        <f>SUBTOTAL(3,C444:C444)</f>
        <v>1</v>
      </c>
      <c r="D445" s="6"/>
      <c r="E445" s="7"/>
      <c r="F445" s="10"/>
      <c r="G445" s="6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9"/>
      <c r="S445" s="9"/>
      <c r="T445" s="10"/>
      <c r="U445" s="6"/>
      <c r="V445" s="6"/>
      <c r="W445" s="7"/>
    </row>
    <row r="446" spans="1:23" outlineLevel="2" x14ac:dyDescent="0.2">
      <c r="A446" s="6">
        <v>1918</v>
      </c>
      <c r="B446" s="6" t="s">
        <v>281</v>
      </c>
      <c r="C446" s="6" t="s">
        <v>71</v>
      </c>
      <c r="D446" s="6" t="s">
        <v>503</v>
      </c>
      <c r="E446" s="7" t="s">
        <v>479</v>
      </c>
      <c r="F446" s="10">
        <v>0.6785714285714286</v>
      </c>
      <c r="G446" s="6" t="s">
        <v>73</v>
      </c>
      <c r="H446" s="7">
        <v>6</v>
      </c>
      <c r="I446" s="7">
        <v>3</v>
      </c>
      <c r="J446" s="7">
        <v>6</v>
      </c>
      <c r="K446" s="7">
        <v>1</v>
      </c>
      <c r="L446" s="7">
        <v>7</v>
      </c>
      <c r="M446" s="7">
        <v>5</v>
      </c>
      <c r="N446" s="7"/>
      <c r="O446" s="7"/>
      <c r="P446" s="7"/>
      <c r="Q446" s="7"/>
      <c r="R446" s="9">
        <f>SUM(H446,J446,L446,N446,P446)</f>
        <v>19</v>
      </c>
      <c r="S446" s="9">
        <f>SUM(I446,K446,M446,O446,Q446)</f>
        <v>9</v>
      </c>
      <c r="T446" s="10">
        <f>R446/(R446+S446)</f>
        <v>0.6785714285714286</v>
      </c>
      <c r="U446" s="6" t="s">
        <v>72</v>
      </c>
      <c r="V446" s="6" t="s">
        <v>503</v>
      </c>
      <c r="W446" s="7" t="s">
        <v>479</v>
      </c>
    </row>
    <row r="447" spans="1:23" outlineLevel="1" x14ac:dyDescent="0.2">
      <c r="A447" s="11" t="s">
        <v>789</v>
      </c>
      <c r="B447" s="6"/>
      <c r="C447" s="6">
        <f>SUBTOTAL(3,C446:C446)</f>
        <v>1</v>
      </c>
      <c r="D447" s="6"/>
      <c r="E447" s="7"/>
      <c r="F447" s="10"/>
      <c r="G447" s="6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9"/>
      <c r="S447" s="9"/>
      <c r="T447" s="10"/>
      <c r="U447" s="6"/>
      <c r="V447" s="6"/>
      <c r="W447" s="7"/>
    </row>
    <row r="448" spans="1:23" outlineLevel="2" x14ac:dyDescent="0.2">
      <c r="A448" s="6">
        <v>1917</v>
      </c>
      <c r="B448" s="6" t="s">
        <v>281</v>
      </c>
      <c r="C448" s="6" t="s">
        <v>71</v>
      </c>
      <c r="D448" s="6" t="s">
        <v>503</v>
      </c>
      <c r="E448" s="7" t="s">
        <v>479</v>
      </c>
      <c r="F448" s="10">
        <v>0.56818181818181823</v>
      </c>
      <c r="G448" s="6" t="s">
        <v>70</v>
      </c>
      <c r="H448" s="7">
        <v>5</v>
      </c>
      <c r="I448" s="7">
        <v>7</v>
      </c>
      <c r="J448" s="7">
        <v>8</v>
      </c>
      <c r="K448" s="7">
        <v>6</v>
      </c>
      <c r="L448" s="7">
        <v>6</v>
      </c>
      <c r="M448" s="7">
        <v>3</v>
      </c>
      <c r="N448" s="7">
        <v>6</v>
      </c>
      <c r="O448" s="7">
        <v>3</v>
      </c>
      <c r="P448" s="7"/>
      <c r="Q448" s="7"/>
      <c r="R448" s="9">
        <f>SUM(H448,J448,L448,N448,P448)</f>
        <v>25</v>
      </c>
      <c r="S448" s="9">
        <f>SUM(I448,K448,M448,O448,Q448)</f>
        <v>19</v>
      </c>
      <c r="T448" s="10">
        <f>R448/(R448+S448)</f>
        <v>0.56818181818181823</v>
      </c>
      <c r="U448" s="6" t="s">
        <v>69</v>
      </c>
      <c r="V448" s="6" t="s">
        <v>503</v>
      </c>
      <c r="W448" s="7" t="s">
        <v>479</v>
      </c>
    </row>
    <row r="449" spans="1:23" outlineLevel="1" x14ac:dyDescent="0.2">
      <c r="A449" s="11" t="s">
        <v>790</v>
      </c>
      <c r="B449" s="6"/>
      <c r="C449" s="6">
        <f>SUBTOTAL(3,C448:C448)</f>
        <v>1</v>
      </c>
      <c r="D449" s="6"/>
      <c r="E449" s="7"/>
      <c r="F449" s="10"/>
      <c r="G449" s="6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9"/>
      <c r="S449" s="9"/>
      <c r="T449" s="10"/>
      <c r="U449" s="6"/>
      <c r="V449" s="6"/>
      <c r="W449" s="7"/>
    </row>
    <row r="450" spans="1:23" outlineLevel="2" x14ac:dyDescent="0.2">
      <c r="A450" s="6">
        <v>1897</v>
      </c>
      <c r="B450" s="6" t="s">
        <v>281</v>
      </c>
      <c r="C450" s="6" t="s">
        <v>27</v>
      </c>
      <c r="D450" s="6" t="s">
        <v>503</v>
      </c>
      <c r="E450" s="7" t="s">
        <v>479</v>
      </c>
      <c r="F450" s="10">
        <v>0.53061224489795922</v>
      </c>
      <c r="G450" s="6" t="s">
        <v>34</v>
      </c>
      <c r="H450" s="7">
        <v>4</v>
      </c>
      <c r="I450" s="7">
        <v>6</v>
      </c>
      <c r="J450" s="7">
        <v>8</v>
      </c>
      <c r="K450" s="7">
        <v>6</v>
      </c>
      <c r="L450" s="7">
        <v>6</v>
      </c>
      <c r="M450" s="7">
        <v>3</v>
      </c>
      <c r="N450" s="7">
        <v>2</v>
      </c>
      <c r="O450" s="7">
        <v>6</v>
      </c>
      <c r="P450" s="7">
        <v>6</v>
      </c>
      <c r="Q450" s="7">
        <v>2</v>
      </c>
      <c r="R450" s="9">
        <f>SUM(H450,J450,L450,N450,P450)</f>
        <v>26</v>
      </c>
      <c r="S450" s="9">
        <f>SUM(I450,K450,M450,O450,Q450)</f>
        <v>23</v>
      </c>
      <c r="T450" s="10">
        <f>R450/(R450+S450)</f>
        <v>0.53061224489795922</v>
      </c>
      <c r="U450" s="6" t="s">
        <v>33</v>
      </c>
      <c r="V450" s="6" t="s">
        <v>514</v>
      </c>
      <c r="W450" s="7" t="s">
        <v>490</v>
      </c>
    </row>
    <row r="451" spans="1:23" outlineLevel="1" x14ac:dyDescent="0.2">
      <c r="A451" s="11" t="s">
        <v>757</v>
      </c>
      <c r="B451" s="6"/>
      <c r="C451" s="6">
        <f>SUBTOTAL(3,C450:C450)</f>
        <v>1</v>
      </c>
      <c r="D451" s="6"/>
      <c r="E451" s="7"/>
      <c r="F451" s="10"/>
      <c r="G451" s="6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9"/>
      <c r="S451" s="9"/>
      <c r="T451" s="10"/>
      <c r="U451" s="6"/>
      <c r="V451" s="6"/>
      <c r="W451" s="7"/>
    </row>
    <row r="452" spans="1:23" outlineLevel="2" x14ac:dyDescent="0.2">
      <c r="A452" s="6">
        <v>1896</v>
      </c>
      <c r="B452" s="6" t="s">
        <v>281</v>
      </c>
      <c r="C452" s="6" t="s">
        <v>27</v>
      </c>
      <c r="D452" s="6" t="s">
        <v>503</v>
      </c>
      <c r="E452" s="7" t="s">
        <v>479</v>
      </c>
      <c r="F452" s="10">
        <v>0.56097560975609762</v>
      </c>
      <c r="G452" s="6" t="s">
        <v>32</v>
      </c>
      <c r="H452" s="7">
        <v>7</v>
      </c>
      <c r="I452" s="7">
        <v>5</v>
      </c>
      <c r="J452" s="7">
        <v>3</v>
      </c>
      <c r="K452" s="7">
        <v>6</v>
      </c>
      <c r="L452" s="7">
        <v>6</v>
      </c>
      <c r="M452" s="7">
        <v>0</v>
      </c>
      <c r="N452" s="7">
        <v>1</v>
      </c>
      <c r="O452" s="7">
        <v>6</v>
      </c>
      <c r="P452" s="7">
        <v>6</v>
      </c>
      <c r="Q452" s="7">
        <v>1</v>
      </c>
      <c r="R452" s="9">
        <f>SUM(H452,J452,L452,N452,P452)</f>
        <v>23</v>
      </c>
      <c r="S452" s="9">
        <f>SUM(I452,K452,M452,O452,Q452)</f>
        <v>18</v>
      </c>
      <c r="T452" s="10">
        <f>R452/(R452+S452)</f>
        <v>0.56097560975609762</v>
      </c>
      <c r="U452" s="6" t="s">
        <v>25</v>
      </c>
      <c r="V452" s="6" t="s">
        <v>503</v>
      </c>
      <c r="W452" s="7" t="s">
        <v>479</v>
      </c>
    </row>
    <row r="453" spans="1:23" outlineLevel="1" x14ac:dyDescent="0.2">
      <c r="A453" s="11" t="s">
        <v>719</v>
      </c>
      <c r="B453" s="6"/>
      <c r="C453" s="6">
        <f>SUBTOTAL(3,C452:C452)</f>
        <v>1</v>
      </c>
      <c r="D453" s="6"/>
      <c r="E453" s="7"/>
      <c r="F453" s="10"/>
      <c r="G453" s="6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9"/>
      <c r="S453" s="9"/>
      <c r="T453" s="10"/>
      <c r="U453" s="6"/>
      <c r="V453" s="6"/>
      <c r="W453" s="7"/>
    </row>
    <row r="454" spans="1:23" outlineLevel="2" x14ac:dyDescent="0.2">
      <c r="A454" s="6">
        <v>1894</v>
      </c>
      <c r="B454" s="6" t="s">
        <v>281</v>
      </c>
      <c r="C454" s="6" t="s">
        <v>27</v>
      </c>
      <c r="D454" s="6" t="s">
        <v>503</v>
      </c>
      <c r="E454" s="7" t="s">
        <v>479</v>
      </c>
      <c r="F454" s="10">
        <v>0.58536585365853655</v>
      </c>
      <c r="G454" s="6" t="s">
        <v>30</v>
      </c>
      <c r="H454" s="7">
        <v>6</v>
      </c>
      <c r="I454" s="7">
        <v>8</v>
      </c>
      <c r="J454" s="7">
        <v>6</v>
      </c>
      <c r="K454" s="7">
        <v>1</v>
      </c>
      <c r="L454" s="7">
        <v>6</v>
      </c>
      <c r="M454" s="7">
        <v>4</v>
      </c>
      <c r="N454" s="7">
        <v>6</v>
      </c>
      <c r="O454" s="7">
        <v>4</v>
      </c>
      <c r="P454" s="7"/>
      <c r="Q454" s="7"/>
      <c r="R454" s="9">
        <f>SUM(H454,J454,L454,N454,P454)</f>
        <v>24</v>
      </c>
      <c r="S454" s="9">
        <f>SUM(I454,K454,M454,O454,Q454)</f>
        <v>17</v>
      </c>
      <c r="T454" s="10">
        <f>R454/(R454+S454)</f>
        <v>0.58536585365853655</v>
      </c>
      <c r="U454" s="6" t="s">
        <v>29</v>
      </c>
      <c r="V454" s="6" t="s">
        <v>514</v>
      </c>
      <c r="W454" s="7" t="s">
        <v>490</v>
      </c>
    </row>
    <row r="455" spans="1:23" outlineLevel="1" x14ac:dyDescent="0.2">
      <c r="A455" s="11" t="s">
        <v>739</v>
      </c>
      <c r="B455" s="6"/>
      <c r="C455" s="6">
        <f>SUBTOTAL(3,C454:C454)</f>
        <v>1</v>
      </c>
      <c r="D455" s="6"/>
      <c r="E455" s="7"/>
      <c r="F455" s="10"/>
      <c r="G455" s="6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9"/>
      <c r="S455" s="9"/>
      <c r="T455" s="10"/>
      <c r="U455" s="6"/>
      <c r="V455" s="6"/>
      <c r="W455" s="7"/>
    </row>
    <row r="456" spans="1:23" outlineLevel="2" x14ac:dyDescent="0.2">
      <c r="A456" s="6">
        <v>1893</v>
      </c>
      <c r="B456" s="6" t="s">
        <v>281</v>
      </c>
      <c r="C456" s="6" t="s">
        <v>27</v>
      </c>
      <c r="D456" s="6" t="s">
        <v>503</v>
      </c>
      <c r="E456" s="7" t="s">
        <v>479</v>
      </c>
      <c r="F456" s="10">
        <v>0.53846153846153844</v>
      </c>
      <c r="G456" s="6" t="s">
        <v>28</v>
      </c>
      <c r="H456" s="7">
        <v>6</v>
      </c>
      <c r="I456" s="7">
        <v>4</v>
      </c>
      <c r="J456" s="7">
        <v>3</v>
      </c>
      <c r="K456" s="7">
        <v>6</v>
      </c>
      <c r="L456" s="7">
        <v>6</v>
      </c>
      <c r="M456" s="7">
        <v>4</v>
      </c>
      <c r="N456" s="7">
        <v>6</v>
      </c>
      <c r="O456" s="7">
        <v>4</v>
      </c>
      <c r="P456" s="7"/>
      <c r="Q456" s="7"/>
      <c r="R456" s="9">
        <f>SUM(H456,J456,L456,N456,P456)</f>
        <v>21</v>
      </c>
      <c r="S456" s="9">
        <f>SUM(I456,K456,M456,O456,Q456)</f>
        <v>18</v>
      </c>
      <c r="T456" s="10">
        <f>R456/(R456+S456)</f>
        <v>0.53846153846153844</v>
      </c>
      <c r="U456" s="6" t="s">
        <v>25</v>
      </c>
      <c r="V456" s="6" t="s">
        <v>503</v>
      </c>
      <c r="W456" s="7" t="s">
        <v>479</v>
      </c>
    </row>
    <row r="457" spans="1:23" outlineLevel="1" x14ac:dyDescent="0.2">
      <c r="A457" s="11" t="s">
        <v>674</v>
      </c>
      <c r="B457" s="6"/>
      <c r="C457" s="6">
        <f>SUBTOTAL(3,C456:C456)</f>
        <v>1</v>
      </c>
      <c r="D457" s="6"/>
      <c r="E457" s="7"/>
      <c r="F457" s="10"/>
      <c r="G457" s="6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9"/>
      <c r="S457" s="9"/>
      <c r="T457" s="10"/>
      <c r="U457" s="6"/>
      <c r="V457" s="6"/>
      <c r="W457" s="7"/>
    </row>
    <row r="458" spans="1:23" outlineLevel="2" x14ac:dyDescent="0.2">
      <c r="A458" s="6">
        <v>1969</v>
      </c>
      <c r="B458" s="6" t="s">
        <v>281</v>
      </c>
      <c r="C458" s="6" t="s">
        <v>155</v>
      </c>
      <c r="D458" s="6" t="s">
        <v>523</v>
      </c>
      <c r="E458" s="7" t="s">
        <v>499</v>
      </c>
      <c r="F458" s="10">
        <v>0.64102564102564108</v>
      </c>
      <c r="G458" s="6" t="s">
        <v>174</v>
      </c>
      <c r="H458" s="7">
        <v>7</v>
      </c>
      <c r="I458" s="7">
        <v>9</v>
      </c>
      <c r="J458" s="7">
        <v>6</v>
      </c>
      <c r="K458" s="7">
        <v>1</v>
      </c>
      <c r="L458" s="7">
        <v>6</v>
      </c>
      <c r="M458" s="7">
        <v>2</v>
      </c>
      <c r="N458" s="7">
        <v>6</v>
      </c>
      <c r="O458" s="7">
        <v>2</v>
      </c>
      <c r="P458" s="7"/>
      <c r="Q458" s="7"/>
      <c r="R458" s="9">
        <f>SUM(H458,J458,L458,N458,P458)</f>
        <v>25</v>
      </c>
      <c r="S458" s="9">
        <f>SUM(I458,K458,M458,O458,Q458)</f>
        <v>14</v>
      </c>
      <c r="T458" s="10">
        <f>R458/(R458+S458)</f>
        <v>0.64102564102564108</v>
      </c>
      <c r="U458" s="6" t="s">
        <v>173</v>
      </c>
      <c r="V458" s="6" t="s">
        <v>523</v>
      </c>
      <c r="W458" s="7" t="s">
        <v>499</v>
      </c>
    </row>
    <row r="459" spans="1:23" outlineLevel="1" x14ac:dyDescent="0.2">
      <c r="A459" s="11" t="s">
        <v>771</v>
      </c>
      <c r="B459" s="6"/>
      <c r="C459" s="6">
        <f>SUBTOTAL(3,C458:C458)</f>
        <v>1</v>
      </c>
      <c r="D459" s="6"/>
      <c r="E459" s="7"/>
      <c r="F459" s="10"/>
      <c r="G459" s="6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9"/>
      <c r="S459" s="9"/>
      <c r="T459" s="10"/>
      <c r="U459" s="6"/>
      <c r="V459" s="6"/>
      <c r="W459" s="7"/>
    </row>
    <row r="460" spans="1:23" outlineLevel="2" x14ac:dyDescent="0.2">
      <c r="A460" s="6">
        <v>1962</v>
      </c>
      <c r="B460" s="6" t="s">
        <v>281</v>
      </c>
      <c r="C460" s="6" t="s">
        <v>155</v>
      </c>
      <c r="D460" s="6" t="s">
        <v>523</v>
      </c>
      <c r="E460" s="7" t="s">
        <v>499</v>
      </c>
      <c r="F460" s="10">
        <v>0.57499999999999996</v>
      </c>
      <c r="G460" s="6" t="s">
        <v>159</v>
      </c>
      <c r="H460" s="7">
        <v>6</v>
      </c>
      <c r="I460" s="7">
        <v>2</v>
      </c>
      <c r="J460" s="7">
        <v>6</v>
      </c>
      <c r="K460" s="7">
        <v>4</v>
      </c>
      <c r="L460" s="7">
        <v>5</v>
      </c>
      <c r="M460" s="7">
        <v>7</v>
      </c>
      <c r="N460" s="7">
        <v>6</v>
      </c>
      <c r="O460" s="7">
        <v>4</v>
      </c>
      <c r="P460" s="7"/>
      <c r="Q460" s="7"/>
      <c r="R460" s="9">
        <f>SUM(H460,J460,L460,N460,P460)</f>
        <v>23</v>
      </c>
      <c r="S460" s="9">
        <f>SUM(I460,K460,M460,O460,Q460)</f>
        <v>17</v>
      </c>
      <c r="T460" s="10">
        <f>R460/(R460+S460)</f>
        <v>0.57499999999999996</v>
      </c>
      <c r="U460" s="6" t="s">
        <v>157</v>
      </c>
      <c r="V460" s="6" t="s">
        <v>523</v>
      </c>
      <c r="W460" s="7" t="s">
        <v>499</v>
      </c>
    </row>
    <row r="461" spans="1:23" outlineLevel="1" x14ac:dyDescent="0.2">
      <c r="A461" s="11" t="s">
        <v>772</v>
      </c>
      <c r="B461" s="6"/>
      <c r="C461" s="6">
        <f>SUBTOTAL(3,C460:C460)</f>
        <v>1</v>
      </c>
      <c r="D461" s="6"/>
      <c r="E461" s="7"/>
      <c r="F461" s="10"/>
      <c r="G461" s="6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9"/>
      <c r="S461" s="9"/>
      <c r="T461" s="10"/>
      <c r="U461" s="6"/>
      <c r="V461" s="6"/>
      <c r="W461" s="7"/>
    </row>
    <row r="462" spans="1:23" outlineLevel="2" x14ac:dyDescent="0.2">
      <c r="A462" s="6">
        <v>2008</v>
      </c>
      <c r="B462" s="6" t="s">
        <v>281</v>
      </c>
      <c r="C462" s="6" t="s">
        <v>235</v>
      </c>
      <c r="D462" s="6" t="s">
        <v>525</v>
      </c>
      <c r="E462" s="7" t="s">
        <v>501</v>
      </c>
      <c r="F462" s="10">
        <v>0.6785714285714286</v>
      </c>
      <c r="G462" s="6" t="s">
        <v>242</v>
      </c>
      <c r="H462" s="7">
        <v>6</v>
      </c>
      <c r="I462" s="7">
        <v>2</v>
      </c>
      <c r="J462" s="7">
        <v>7</v>
      </c>
      <c r="K462" s="7">
        <v>5</v>
      </c>
      <c r="L462" s="7">
        <v>6</v>
      </c>
      <c r="M462" s="7">
        <v>2</v>
      </c>
      <c r="N462" s="7"/>
      <c r="O462" s="7"/>
      <c r="P462" s="7"/>
      <c r="Q462" s="7"/>
      <c r="R462" s="9">
        <f>SUM(H462,J462,L462,N462,P462)</f>
        <v>19</v>
      </c>
      <c r="S462" s="9">
        <f>SUM(I462,K462,M462,O462,Q462)</f>
        <v>9</v>
      </c>
      <c r="T462" s="10">
        <f>R462/(R462+S462)</f>
        <v>0.6785714285714286</v>
      </c>
      <c r="U462" s="6" t="s">
        <v>241</v>
      </c>
      <c r="V462" s="6" t="s">
        <v>514</v>
      </c>
      <c r="W462" s="7" t="s">
        <v>490</v>
      </c>
    </row>
    <row r="463" spans="1:23" outlineLevel="1" x14ac:dyDescent="0.2">
      <c r="A463" s="11" t="s">
        <v>809</v>
      </c>
      <c r="B463" s="6"/>
      <c r="C463" s="6">
        <f>SUBTOTAL(3,C462:C462)</f>
        <v>1</v>
      </c>
      <c r="D463" s="6"/>
      <c r="E463" s="7"/>
      <c r="F463" s="10"/>
      <c r="G463" s="6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9"/>
      <c r="S463" s="9"/>
      <c r="T463" s="10"/>
      <c r="U463" s="6"/>
      <c r="V463" s="6"/>
      <c r="W463" s="7"/>
    </row>
    <row r="464" spans="1:23" outlineLevel="2" x14ac:dyDescent="0.2">
      <c r="A464" s="6">
        <v>2007</v>
      </c>
      <c r="B464" s="6" t="s">
        <v>281</v>
      </c>
      <c r="C464" s="6" t="s">
        <v>235</v>
      </c>
      <c r="D464" s="6" t="s">
        <v>525</v>
      </c>
      <c r="E464" s="7" t="s">
        <v>501</v>
      </c>
      <c r="F464" s="10">
        <v>0.55555555555555558</v>
      </c>
      <c r="G464" s="6" t="s">
        <v>240</v>
      </c>
      <c r="H464" s="7">
        <v>7</v>
      </c>
      <c r="I464" s="7">
        <v>6</v>
      </c>
      <c r="J464" s="7">
        <v>7</v>
      </c>
      <c r="K464" s="7">
        <v>6</v>
      </c>
      <c r="L464" s="7">
        <v>6</v>
      </c>
      <c r="M464" s="7">
        <v>4</v>
      </c>
      <c r="N464" s="7"/>
      <c r="O464" s="7"/>
      <c r="P464" s="7"/>
      <c r="Q464" s="7"/>
      <c r="R464" s="9">
        <f>SUM(H464,J464,L464,N464,P464)</f>
        <v>20</v>
      </c>
      <c r="S464" s="9">
        <f>SUM(I464,K464,M464,O464,Q464)</f>
        <v>16</v>
      </c>
      <c r="T464" s="10">
        <f>R464/(R464+S464)</f>
        <v>0.55555555555555558</v>
      </c>
      <c r="U464" s="6" t="s">
        <v>239</v>
      </c>
      <c r="V464" s="6" t="s">
        <v>506</v>
      </c>
      <c r="W464" s="7" t="s">
        <v>482</v>
      </c>
    </row>
    <row r="465" spans="1:23" outlineLevel="1" x14ac:dyDescent="0.2">
      <c r="A465" s="11" t="s">
        <v>758</v>
      </c>
      <c r="B465" s="6"/>
      <c r="C465" s="6">
        <f>SUBTOTAL(3,C464:C464)</f>
        <v>1</v>
      </c>
      <c r="D465" s="6"/>
      <c r="E465" s="7"/>
      <c r="F465" s="10"/>
      <c r="G465" s="6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9"/>
      <c r="S465" s="9"/>
      <c r="T465" s="10"/>
      <c r="U465" s="6"/>
      <c r="V465" s="6"/>
      <c r="W465" s="7"/>
    </row>
    <row r="466" spans="1:23" outlineLevel="2" x14ac:dyDescent="0.2">
      <c r="A466" s="6">
        <v>2006</v>
      </c>
      <c r="B466" s="6" t="s">
        <v>281</v>
      </c>
      <c r="C466" s="6" t="s">
        <v>235</v>
      </c>
      <c r="D466" s="6" t="s">
        <v>525</v>
      </c>
      <c r="E466" s="7" t="s">
        <v>501</v>
      </c>
      <c r="F466" s="10">
        <v>0.6216216216216216</v>
      </c>
      <c r="G466" s="6" t="s">
        <v>238</v>
      </c>
      <c r="H466" s="7">
        <v>6</v>
      </c>
      <c r="I466" s="7">
        <v>2</v>
      </c>
      <c r="J466" s="7">
        <v>4</v>
      </c>
      <c r="K466" s="7">
        <v>6</v>
      </c>
      <c r="L466" s="7">
        <v>7</v>
      </c>
      <c r="M466" s="7">
        <v>5</v>
      </c>
      <c r="N466" s="7">
        <v>6</v>
      </c>
      <c r="O466" s="7">
        <v>1</v>
      </c>
      <c r="P466" s="7"/>
      <c r="Q466" s="7"/>
      <c r="R466" s="9">
        <f>SUM(H466,J466,L466,N466,P466)</f>
        <v>23</v>
      </c>
      <c r="S466" s="9">
        <f>SUM(I466,K466,M466,O466,Q466)</f>
        <v>14</v>
      </c>
      <c r="T466" s="10">
        <f>R466/(R466+S466)</f>
        <v>0.6216216216216216</v>
      </c>
      <c r="U466" s="6" t="s">
        <v>232</v>
      </c>
      <c r="V466" s="6" t="s">
        <v>503</v>
      </c>
      <c r="W466" s="7" t="s">
        <v>479</v>
      </c>
    </row>
    <row r="467" spans="1:23" outlineLevel="1" x14ac:dyDescent="0.2">
      <c r="A467" s="11" t="s">
        <v>778</v>
      </c>
      <c r="B467" s="6"/>
      <c r="C467" s="6">
        <f>SUBTOTAL(3,C466:C466)</f>
        <v>1</v>
      </c>
      <c r="D467" s="6"/>
      <c r="E467" s="7"/>
      <c r="F467" s="10"/>
      <c r="G467" s="6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9"/>
      <c r="S467" s="9"/>
      <c r="T467" s="10"/>
      <c r="U467" s="6"/>
      <c r="V467" s="6"/>
      <c r="W467" s="7"/>
    </row>
    <row r="468" spans="1:23" outlineLevel="2" x14ac:dyDescent="0.2">
      <c r="A468" s="6">
        <v>2005</v>
      </c>
      <c r="B468" s="6" t="s">
        <v>281</v>
      </c>
      <c r="C468" s="6" t="s">
        <v>235</v>
      </c>
      <c r="D468" s="6" t="s">
        <v>525</v>
      </c>
      <c r="E468" s="7" t="s">
        <v>501</v>
      </c>
      <c r="F468" s="10">
        <v>0.56756756756756754</v>
      </c>
      <c r="G468" s="6" t="s">
        <v>237</v>
      </c>
      <c r="H468" s="7">
        <v>6</v>
      </c>
      <c r="I468" s="7">
        <v>3</v>
      </c>
      <c r="J468" s="7">
        <v>2</v>
      </c>
      <c r="K468" s="7">
        <v>6</v>
      </c>
      <c r="L468" s="7">
        <v>7</v>
      </c>
      <c r="M468" s="7">
        <v>6</v>
      </c>
      <c r="N468" s="7">
        <v>6</v>
      </c>
      <c r="O468" s="7">
        <v>1</v>
      </c>
      <c r="P468" s="7"/>
      <c r="Q468" s="7"/>
      <c r="R468" s="9">
        <f>SUM(H468,J468,L468,N468,P468)</f>
        <v>21</v>
      </c>
      <c r="S468" s="9">
        <f>SUM(I468,K468,M468,O468,Q468)</f>
        <v>16</v>
      </c>
      <c r="T468" s="10">
        <f>R468/(R468+S468)</f>
        <v>0.56756756756756754</v>
      </c>
      <c r="U468" s="6" t="s">
        <v>209</v>
      </c>
      <c r="V468" s="6" t="s">
        <v>503</v>
      </c>
      <c r="W468" s="7" t="s">
        <v>479</v>
      </c>
    </row>
    <row r="469" spans="1:23" outlineLevel="1" x14ac:dyDescent="0.2">
      <c r="A469" s="11" t="s">
        <v>762</v>
      </c>
      <c r="B469" s="6"/>
      <c r="C469" s="6">
        <f>SUBTOTAL(3,C468:C468)</f>
        <v>1</v>
      </c>
      <c r="D469" s="6"/>
      <c r="E469" s="7"/>
      <c r="F469" s="10"/>
      <c r="G469" s="6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9"/>
      <c r="S469" s="9"/>
      <c r="T469" s="10"/>
      <c r="U469" s="6"/>
      <c r="V469" s="6"/>
      <c r="W469" s="7"/>
    </row>
    <row r="470" spans="1:23" outlineLevel="2" x14ac:dyDescent="0.2">
      <c r="A470" s="6">
        <v>2004</v>
      </c>
      <c r="B470" s="6" t="s">
        <v>281</v>
      </c>
      <c r="C470" s="6" t="s">
        <v>235</v>
      </c>
      <c r="D470" s="6" t="s">
        <v>525</v>
      </c>
      <c r="E470" s="7" t="s">
        <v>501</v>
      </c>
      <c r="F470" s="10">
        <v>0.76</v>
      </c>
      <c r="G470" s="6" t="s">
        <v>236</v>
      </c>
      <c r="H470" s="7">
        <v>6</v>
      </c>
      <c r="I470" s="7">
        <v>0</v>
      </c>
      <c r="J470" s="7">
        <v>7</v>
      </c>
      <c r="K470" s="7">
        <v>6</v>
      </c>
      <c r="L470" s="7">
        <v>6</v>
      </c>
      <c r="M470" s="7">
        <v>0</v>
      </c>
      <c r="N470" s="7"/>
      <c r="O470" s="7"/>
      <c r="P470" s="7"/>
      <c r="Q470" s="7"/>
      <c r="R470" s="9">
        <f>SUM(H470,J470,L470,N470,P470)</f>
        <v>19</v>
      </c>
      <c r="S470" s="9">
        <f>SUM(I470,K470,M470,O470,Q470)</f>
        <v>6</v>
      </c>
      <c r="T470" s="10">
        <f>R470/(R470+S470)</f>
        <v>0.76</v>
      </c>
      <c r="U470" s="6" t="s">
        <v>229</v>
      </c>
      <c r="V470" s="6" t="s">
        <v>523</v>
      </c>
      <c r="W470" s="7" t="s">
        <v>499</v>
      </c>
    </row>
    <row r="471" spans="1:23" outlineLevel="1" x14ac:dyDescent="0.2">
      <c r="A471" s="11" t="s">
        <v>810</v>
      </c>
      <c r="B471" s="6"/>
      <c r="C471" s="6">
        <f>SUBTOTAL(3,C470:C470)</f>
        <v>1</v>
      </c>
      <c r="D471" s="6"/>
      <c r="E471" s="7"/>
      <c r="F471" s="10"/>
      <c r="G471" s="6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9"/>
      <c r="S471" s="9"/>
      <c r="T471" s="10"/>
      <c r="U471" s="6"/>
      <c r="V471" s="6"/>
      <c r="W471" s="7"/>
    </row>
    <row r="472" spans="1:23" outlineLevel="2" x14ac:dyDescent="0.2">
      <c r="A472" s="6">
        <v>1964</v>
      </c>
      <c r="B472" s="6" t="s">
        <v>281</v>
      </c>
      <c r="C472" s="6" t="s">
        <v>157</v>
      </c>
      <c r="D472" s="6" t="s">
        <v>523</v>
      </c>
      <c r="E472" s="7" t="s">
        <v>499</v>
      </c>
      <c r="F472" s="10">
        <v>0.6428571428571429</v>
      </c>
      <c r="G472" s="6" t="s">
        <v>111</v>
      </c>
      <c r="H472" s="7">
        <v>6</v>
      </c>
      <c r="I472" s="7">
        <v>4</v>
      </c>
      <c r="J472" s="7">
        <v>6</v>
      </c>
      <c r="K472" s="7">
        <v>2</v>
      </c>
      <c r="L472" s="7">
        <v>6</v>
      </c>
      <c r="M472" s="7">
        <v>4</v>
      </c>
      <c r="N472" s="7"/>
      <c r="O472" s="7"/>
      <c r="P472" s="7"/>
      <c r="Q472" s="7"/>
      <c r="R472" s="9">
        <f>SUM(H472,J472,L472,N472,P472)</f>
        <v>18</v>
      </c>
      <c r="S472" s="9">
        <f>SUM(I472,K472,M472,O472,Q472)</f>
        <v>10</v>
      </c>
      <c r="T472" s="10">
        <f>R472/(R472+S472)</f>
        <v>0.6428571428571429</v>
      </c>
      <c r="U472" s="6" t="s">
        <v>163</v>
      </c>
      <c r="V472" s="6" t="s">
        <v>523</v>
      </c>
      <c r="W472" s="7" t="s">
        <v>499</v>
      </c>
    </row>
    <row r="473" spans="1:23" outlineLevel="1" x14ac:dyDescent="0.2">
      <c r="A473" s="11" t="s">
        <v>775</v>
      </c>
      <c r="B473" s="6"/>
      <c r="C473" s="6">
        <f>SUBTOTAL(3,C472:C472)</f>
        <v>1</v>
      </c>
      <c r="D473" s="6"/>
      <c r="E473" s="7"/>
      <c r="F473" s="10"/>
      <c r="G473" s="6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9"/>
      <c r="S473" s="9"/>
      <c r="T473" s="10"/>
      <c r="U473" s="6"/>
      <c r="V473" s="6"/>
      <c r="W473" s="7"/>
    </row>
    <row r="474" spans="1:23" outlineLevel="2" x14ac:dyDescent="0.2">
      <c r="A474" s="6">
        <v>1961</v>
      </c>
      <c r="B474" s="6" t="s">
        <v>281</v>
      </c>
      <c r="C474" s="6" t="s">
        <v>157</v>
      </c>
      <c r="D474" s="6" t="s">
        <v>523</v>
      </c>
      <c r="E474" s="7" t="s">
        <v>499</v>
      </c>
      <c r="F474" s="10">
        <v>0.65517241379310343</v>
      </c>
      <c r="G474" s="6" t="s">
        <v>158</v>
      </c>
      <c r="H474" s="7">
        <v>7</v>
      </c>
      <c r="I474" s="7">
        <v>5</v>
      </c>
      <c r="J474" s="7">
        <v>6</v>
      </c>
      <c r="K474" s="7">
        <v>3</v>
      </c>
      <c r="L474" s="7">
        <v>6</v>
      </c>
      <c r="M474" s="7">
        <v>2</v>
      </c>
      <c r="N474" s="7"/>
      <c r="O474" s="7"/>
      <c r="P474" s="7"/>
      <c r="Q474" s="7"/>
      <c r="R474" s="9">
        <f>SUM(H474,J474,L474,N474,P474)</f>
        <v>19</v>
      </c>
      <c r="S474" s="9">
        <f>SUM(I474,K474,M474,O474,Q474)</f>
        <v>10</v>
      </c>
      <c r="T474" s="10">
        <f>R474/(R474+S474)</f>
        <v>0.65517241379310343</v>
      </c>
      <c r="U474" s="6" t="s">
        <v>155</v>
      </c>
      <c r="V474" s="6" t="s">
        <v>523</v>
      </c>
      <c r="W474" s="7" t="s">
        <v>499</v>
      </c>
    </row>
    <row r="475" spans="1:23" outlineLevel="1" x14ac:dyDescent="0.2">
      <c r="A475" s="11" t="s">
        <v>712</v>
      </c>
      <c r="B475" s="6"/>
      <c r="C475" s="6">
        <f>SUBTOTAL(3,C474:C474)</f>
        <v>1</v>
      </c>
      <c r="D475" s="6"/>
      <c r="E475" s="7"/>
      <c r="F475" s="10"/>
      <c r="G475" s="6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9"/>
      <c r="S475" s="9"/>
      <c r="T475" s="10"/>
      <c r="U475" s="6"/>
      <c r="V475" s="6"/>
      <c r="W475" s="7"/>
    </row>
    <row r="476" spans="1:23" outlineLevel="2" x14ac:dyDescent="0.2">
      <c r="A476" s="6">
        <v>2011</v>
      </c>
      <c r="B476" s="6" t="s">
        <v>477</v>
      </c>
      <c r="C476" s="6" t="s">
        <v>459</v>
      </c>
      <c r="D476" s="6" t="s">
        <v>523</v>
      </c>
      <c r="E476" s="7" t="s">
        <v>499</v>
      </c>
      <c r="F476" s="10">
        <v>0.70588235294117652</v>
      </c>
      <c r="G476" s="6" t="s">
        <v>369</v>
      </c>
      <c r="H476" s="7">
        <v>6</v>
      </c>
      <c r="I476" s="7">
        <v>2</v>
      </c>
      <c r="J476" s="7">
        <v>6</v>
      </c>
      <c r="K476" s="7">
        <v>3</v>
      </c>
      <c r="L476" s="7"/>
      <c r="M476" s="7"/>
      <c r="N476" s="7"/>
      <c r="O476" s="7"/>
      <c r="P476" s="7"/>
      <c r="Q476" s="7"/>
      <c r="R476" s="9">
        <f>SUM(H476,J476,L476,N476,P476)</f>
        <v>12</v>
      </c>
      <c r="S476" s="9">
        <f>SUM(I476,K476,M476,O476,Q476)</f>
        <v>5</v>
      </c>
      <c r="T476" s="10">
        <f>R476/(R476+S476)</f>
        <v>0.70588235294117652</v>
      </c>
      <c r="U476" s="6" t="s">
        <v>444</v>
      </c>
      <c r="V476" s="6" t="s">
        <v>503</v>
      </c>
      <c r="W476" s="7" t="s">
        <v>479</v>
      </c>
    </row>
    <row r="477" spans="1:23" outlineLevel="1" x14ac:dyDescent="0.2">
      <c r="A477" s="11" t="s">
        <v>795</v>
      </c>
      <c r="B477" s="6"/>
      <c r="C477" s="6">
        <f>SUBTOTAL(3,C476:C476)</f>
        <v>1</v>
      </c>
      <c r="D477" s="6"/>
      <c r="E477" s="7"/>
      <c r="F477" s="10"/>
      <c r="G477" s="6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9"/>
      <c r="S477" s="9"/>
      <c r="T477" s="10"/>
      <c r="U477" s="6"/>
      <c r="V477" s="6"/>
      <c r="W477" s="7"/>
    </row>
    <row r="478" spans="1:23" outlineLevel="2" x14ac:dyDescent="0.2">
      <c r="A478" s="6">
        <v>1945</v>
      </c>
      <c r="B478" s="6" t="s">
        <v>477</v>
      </c>
      <c r="C478" s="6" t="s">
        <v>360</v>
      </c>
      <c r="D478" s="6" t="s">
        <v>503</v>
      </c>
      <c r="E478" s="7" t="s">
        <v>479</v>
      </c>
      <c r="F478" s="10">
        <v>0.51515151515151514</v>
      </c>
      <c r="G478" s="6" t="s">
        <v>376</v>
      </c>
      <c r="H478" s="7">
        <v>3</v>
      </c>
      <c r="I478" s="7">
        <v>6</v>
      </c>
      <c r="J478" s="7">
        <v>8</v>
      </c>
      <c r="K478" s="7">
        <v>6</v>
      </c>
      <c r="L478" s="7">
        <v>6</v>
      </c>
      <c r="M478" s="7">
        <v>4</v>
      </c>
      <c r="N478" s="7"/>
      <c r="O478" s="7"/>
      <c r="P478" s="7"/>
      <c r="Q478" s="7"/>
      <c r="R478" s="9">
        <f>SUM(H478,J478,L478,N478,P478)</f>
        <v>17</v>
      </c>
      <c r="S478" s="9">
        <f>SUM(I478,K478,M478,O478,Q478)</f>
        <v>16</v>
      </c>
      <c r="T478" s="10">
        <f>R478/(R478+S478)</f>
        <v>0.51515151515151514</v>
      </c>
      <c r="U478" s="6" t="s">
        <v>370</v>
      </c>
      <c r="V478" s="6" t="s">
        <v>503</v>
      </c>
      <c r="W478" s="7" t="s">
        <v>479</v>
      </c>
    </row>
    <row r="479" spans="1:23" outlineLevel="1" x14ac:dyDescent="0.2">
      <c r="A479" s="11" t="s">
        <v>726</v>
      </c>
      <c r="B479" s="6"/>
      <c r="C479" s="6">
        <f>SUBTOTAL(3,C478:C478)</f>
        <v>1</v>
      </c>
      <c r="D479" s="6"/>
      <c r="E479" s="7"/>
      <c r="F479" s="10"/>
      <c r="G479" s="6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9"/>
      <c r="S479" s="9"/>
      <c r="T479" s="10"/>
      <c r="U479" s="6"/>
      <c r="V479" s="6"/>
      <c r="W479" s="7"/>
    </row>
    <row r="480" spans="1:23" outlineLevel="2" x14ac:dyDescent="0.2">
      <c r="A480" s="6">
        <v>1941</v>
      </c>
      <c r="B480" s="6" t="s">
        <v>477</v>
      </c>
      <c r="C480" s="6" t="s">
        <v>360</v>
      </c>
      <c r="D480" s="6" t="s">
        <v>503</v>
      </c>
      <c r="E480" s="7" t="s">
        <v>479</v>
      </c>
      <c r="F480" s="10">
        <v>0.65</v>
      </c>
      <c r="G480" s="6" t="s">
        <v>288</v>
      </c>
      <c r="H480" s="7">
        <v>7</v>
      </c>
      <c r="I480" s="7">
        <v>5</v>
      </c>
      <c r="J480" s="7">
        <v>6</v>
      </c>
      <c r="K480" s="7">
        <v>2</v>
      </c>
      <c r="L480" s="7"/>
      <c r="M480" s="7"/>
      <c r="N480" s="7"/>
      <c r="O480" s="7"/>
      <c r="P480" s="7"/>
      <c r="Q480" s="7"/>
      <c r="R480" s="9">
        <f>SUM(H480,J480,L480,N480,P480)</f>
        <v>13</v>
      </c>
      <c r="S480" s="9">
        <f>SUM(I480,K480,M480,O480,Q480)</f>
        <v>7</v>
      </c>
      <c r="T480" s="10">
        <f>R480/(R480+S480)</f>
        <v>0.65</v>
      </c>
      <c r="U480" s="6" t="s">
        <v>370</v>
      </c>
      <c r="V480" s="6" t="s">
        <v>503</v>
      </c>
      <c r="W480" s="7" t="s">
        <v>479</v>
      </c>
    </row>
    <row r="481" spans="1:23" outlineLevel="1" x14ac:dyDescent="0.2">
      <c r="A481" s="11" t="s">
        <v>703</v>
      </c>
      <c r="B481" s="6"/>
      <c r="C481" s="6">
        <f>SUBTOTAL(3,C480:C480)</f>
        <v>1</v>
      </c>
      <c r="D481" s="6"/>
      <c r="E481" s="7"/>
      <c r="F481" s="10"/>
      <c r="G481" s="6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9"/>
      <c r="S481" s="9"/>
      <c r="T481" s="10"/>
      <c r="U481" s="6"/>
      <c r="V481" s="6"/>
      <c r="W481" s="7"/>
    </row>
    <row r="482" spans="1:23" outlineLevel="2" x14ac:dyDescent="0.2">
      <c r="A482" s="6">
        <v>2014</v>
      </c>
      <c r="B482" s="6" t="s">
        <v>477</v>
      </c>
      <c r="C482" s="6" t="s">
        <v>444</v>
      </c>
      <c r="D482" s="6" t="s">
        <v>503</v>
      </c>
      <c r="E482" s="7" t="s">
        <v>479</v>
      </c>
      <c r="F482" s="10">
        <v>0.66666666666666663</v>
      </c>
      <c r="G482" s="6" t="s">
        <v>437</v>
      </c>
      <c r="H482" s="7">
        <v>6</v>
      </c>
      <c r="I482" s="7">
        <v>3</v>
      </c>
      <c r="J482" s="7">
        <v>6</v>
      </c>
      <c r="K482" s="7">
        <v>3</v>
      </c>
      <c r="L482" s="7"/>
      <c r="M482" s="7"/>
      <c r="N482" s="7"/>
      <c r="O482" s="7"/>
      <c r="P482" s="7"/>
      <c r="Q482" s="7"/>
      <c r="R482" s="9">
        <f>SUM(H482,J482,L482,N482,P482)</f>
        <v>12</v>
      </c>
      <c r="S482" s="9">
        <f>SUM(I482,K482,M482,O482,Q482)</f>
        <v>6</v>
      </c>
      <c r="T482" s="10">
        <f>R482/(R482+S482)</f>
        <v>0.66666666666666663</v>
      </c>
      <c r="U482" s="6" t="s">
        <v>456</v>
      </c>
      <c r="V482" s="6" t="s">
        <v>526</v>
      </c>
      <c r="W482" s="7" t="s">
        <v>535</v>
      </c>
    </row>
    <row r="483" spans="1:23" outlineLevel="1" x14ac:dyDescent="0.2">
      <c r="A483" s="11" t="s">
        <v>779</v>
      </c>
      <c r="B483" s="6"/>
      <c r="C483" s="6">
        <f>SUBTOTAL(3,C482:C482)</f>
        <v>1</v>
      </c>
      <c r="D483" s="6"/>
      <c r="E483" s="7"/>
      <c r="F483" s="10"/>
      <c r="G483" s="6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9"/>
      <c r="S483" s="9"/>
      <c r="T483" s="10"/>
      <c r="U483" s="6"/>
      <c r="V483" s="6"/>
      <c r="W483" s="7"/>
    </row>
    <row r="484" spans="1:23" outlineLevel="2" x14ac:dyDescent="0.2">
      <c r="A484" s="6">
        <v>2013</v>
      </c>
      <c r="B484" s="6" t="s">
        <v>477</v>
      </c>
      <c r="C484" s="6" t="s">
        <v>444</v>
      </c>
      <c r="D484" s="6" t="s">
        <v>503</v>
      </c>
      <c r="E484" s="7" t="s">
        <v>479</v>
      </c>
      <c r="F484" s="10">
        <v>0.59375</v>
      </c>
      <c r="G484" s="6" t="s">
        <v>462</v>
      </c>
      <c r="H484" s="7">
        <v>7</v>
      </c>
      <c r="I484" s="7">
        <v>5</v>
      </c>
      <c r="J484" s="7">
        <v>6</v>
      </c>
      <c r="K484" s="7">
        <v>7</v>
      </c>
      <c r="L484" s="7">
        <v>6</v>
      </c>
      <c r="M484" s="7">
        <v>1</v>
      </c>
      <c r="N484" s="7"/>
      <c r="O484" s="7"/>
      <c r="P484" s="7"/>
      <c r="Q484" s="7"/>
      <c r="R484" s="9">
        <f>SUM(H484,J484,L484,N484,P484)</f>
        <v>19</v>
      </c>
      <c r="S484" s="9">
        <f>SUM(I484,K484,M484,O484,Q484)</f>
        <v>13</v>
      </c>
      <c r="T484" s="10">
        <f>R484/(R484+S484)</f>
        <v>0.59375</v>
      </c>
      <c r="U484" s="6" t="s">
        <v>460</v>
      </c>
      <c r="V484" s="6" t="s">
        <v>527</v>
      </c>
      <c r="W484" s="7" t="s">
        <v>537</v>
      </c>
    </row>
    <row r="485" spans="1:23" outlineLevel="1" x14ac:dyDescent="0.2">
      <c r="A485" s="11" t="s">
        <v>802</v>
      </c>
      <c r="B485" s="6"/>
      <c r="C485" s="6">
        <f>SUBTOTAL(3,C484:C484)</f>
        <v>1</v>
      </c>
      <c r="D485" s="6"/>
      <c r="E485" s="7"/>
      <c r="F485" s="10"/>
      <c r="G485" s="6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9"/>
      <c r="S485" s="9"/>
      <c r="T485" s="10"/>
      <c r="U485" s="6"/>
      <c r="V485" s="6"/>
      <c r="W485" s="7"/>
    </row>
    <row r="486" spans="1:23" outlineLevel="2" x14ac:dyDescent="0.2">
      <c r="A486" s="6">
        <v>2012</v>
      </c>
      <c r="B486" s="6" t="s">
        <v>477</v>
      </c>
      <c r="C486" s="6" t="s">
        <v>444</v>
      </c>
      <c r="D486" s="6" t="s">
        <v>503</v>
      </c>
      <c r="E486" s="7" t="s">
        <v>479</v>
      </c>
      <c r="F486" s="10">
        <v>0.5357142857142857</v>
      </c>
      <c r="G486" s="6" t="s">
        <v>461</v>
      </c>
      <c r="H486" s="7">
        <v>6</v>
      </c>
      <c r="I486" s="7">
        <v>2</v>
      </c>
      <c r="J486" s="7">
        <v>2</v>
      </c>
      <c r="K486" s="7">
        <v>6</v>
      </c>
      <c r="L486" s="7">
        <v>7</v>
      </c>
      <c r="M486" s="7">
        <v>5</v>
      </c>
      <c r="N486" s="7"/>
      <c r="O486" s="7"/>
      <c r="P486" s="7"/>
      <c r="Q486" s="7"/>
      <c r="R486" s="9">
        <f>SUM(H486,J486,L486,N486,P486)</f>
        <v>15</v>
      </c>
      <c r="S486" s="9">
        <f>SUM(I486,K486,M486,O486,Q486)</f>
        <v>13</v>
      </c>
      <c r="T486" s="10">
        <f>R486/(R486+S486)</f>
        <v>0.5357142857142857</v>
      </c>
      <c r="U486" s="6" t="s">
        <v>460</v>
      </c>
      <c r="V486" s="6" t="s">
        <v>527</v>
      </c>
      <c r="W486" s="7" t="s">
        <v>537</v>
      </c>
    </row>
    <row r="487" spans="1:23" outlineLevel="1" x14ac:dyDescent="0.2">
      <c r="A487" s="11" t="s">
        <v>679</v>
      </c>
      <c r="B487" s="6"/>
      <c r="C487" s="6">
        <f>SUBTOTAL(3,C486:C486)</f>
        <v>1</v>
      </c>
      <c r="D487" s="6"/>
      <c r="E487" s="7"/>
      <c r="F487" s="10"/>
      <c r="G487" s="6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9"/>
      <c r="S487" s="9"/>
      <c r="T487" s="10"/>
      <c r="U487" s="6"/>
      <c r="V487" s="6"/>
      <c r="W487" s="7"/>
    </row>
    <row r="488" spans="1:23" outlineLevel="2" x14ac:dyDescent="0.2">
      <c r="A488" s="6">
        <v>2008</v>
      </c>
      <c r="B488" s="6" t="s">
        <v>477</v>
      </c>
      <c r="C488" s="6" t="s">
        <v>444</v>
      </c>
      <c r="D488" s="6" t="s">
        <v>503</v>
      </c>
      <c r="E488" s="7" t="s">
        <v>479</v>
      </c>
      <c r="F488" s="10">
        <v>0.59090909090909094</v>
      </c>
      <c r="G488" s="6" t="s">
        <v>446</v>
      </c>
      <c r="H488" s="7">
        <v>6</v>
      </c>
      <c r="I488" s="7">
        <v>4</v>
      </c>
      <c r="J488" s="7">
        <v>7</v>
      </c>
      <c r="K488" s="7">
        <v>5</v>
      </c>
      <c r="L488" s="7"/>
      <c r="M488" s="7"/>
      <c r="N488" s="7"/>
      <c r="O488" s="7"/>
      <c r="P488" s="7"/>
      <c r="Q488" s="7"/>
      <c r="R488" s="9">
        <f>SUM(H488,J488,L488,N488,P488)</f>
        <v>13</v>
      </c>
      <c r="S488" s="9">
        <f>SUM(I488,K488,M488,O488,Q488)</f>
        <v>9</v>
      </c>
      <c r="T488" s="10">
        <f>R488/(R488+S488)</f>
        <v>0.59090909090909094</v>
      </c>
      <c r="U488" s="6" t="s">
        <v>455</v>
      </c>
      <c r="V488" s="6" t="s">
        <v>506</v>
      </c>
      <c r="W488" s="7" t="s">
        <v>482</v>
      </c>
    </row>
    <row r="489" spans="1:23" outlineLevel="1" x14ac:dyDescent="0.2">
      <c r="A489" s="11" t="s">
        <v>809</v>
      </c>
      <c r="B489" s="6"/>
      <c r="C489" s="6">
        <f>SUBTOTAL(3,C488:C488)</f>
        <v>1</v>
      </c>
      <c r="D489" s="6"/>
      <c r="E489" s="7"/>
      <c r="F489" s="10"/>
      <c r="G489" s="6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9"/>
      <c r="S489" s="9"/>
      <c r="T489" s="10"/>
      <c r="U489" s="6"/>
      <c r="V489" s="6"/>
      <c r="W489" s="7"/>
    </row>
    <row r="490" spans="1:23" outlineLevel="2" x14ac:dyDescent="0.2">
      <c r="A490" s="6">
        <v>2002</v>
      </c>
      <c r="B490" s="6" t="s">
        <v>477</v>
      </c>
      <c r="C490" s="6" t="s">
        <v>444</v>
      </c>
      <c r="D490" s="6" t="s">
        <v>503</v>
      </c>
      <c r="E490" s="7" t="s">
        <v>479</v>
      </c>
      <c r="F490" s="10">
        <v>0.63157894736842102</v>
      </c>
      <c r="G490" s="6" t="s">
        <v>319</v>
      </c>
      <c r="H490" s="7">
        <v>6</v>
      </c>
      <c r="I490" s="7">
        <v>4</v>
      </c>
      <c r="J490" s="7">
        <v>6</v>
      </c>
      <c r="K490" s="7">
        <v>3</v>
      </c>
      <c r="L490" s="7"/>
      <c r="M490" s="7"/>
      <c r="N490" s="7"/>
      <c r="O490" s="7"/>
      <c r="P490" s="7"/>
      <c r="Q490" s="7"/>
      <c r="R490" s="9">
        <f>SUM(H490,J490,L490,N490,P490)</f>
        <v>12</v>
      </c>
      <c r="S490" s="9">
        <f>SUM(I490,K490,M490,O490,Q490)</f>
        <v>7</v>
      </c>
      <c r="T490" s="10">
        <f>R490/(R490+S490)</f>
        <v>0.63157894736842102</v>
      </c>
      <c r="U490" s="6" t="s">
        <v>441</v>
      </c>
      <c r="V490" s="6" t="s">
        <v>503</v>
      </c>
      <c r="W490" s="7" t="s">
        <v>479</v>
      </c>
    </row>
    <row r="491" spans="1:23" outlineLevel="1" x14ac:dyDescent="0.2">
      <c r="A491" s="11" t="s">
        <v>797</v>
      </c>
      <c r="B491" s="6"/>
      <c r="C491" s="6">
        <f>SUBTOTAL(3,C490:C490)</f>
        <v>1</v>
      </c>
      <c r="D491" s="6"/>
      <c r="E491" s="7"/>
      <c r="F491" s="10"/>
      <c r="G491" s="6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9"/>
      <c r="S491" s="9"/>
      <c r="T491" s="10"/>
      <c r="U491" s="6"/>
      <c r="V491" s="6"/>
      <c r="W491" s="7"/>
    </row>
    <row r="492" spans="1:23" outlineLevel="2" x14ac:dyDescent="0.2">
      <c r="A492" s="6">
        <v>1999</v>
      </c>
      <c r="B492" s="6" t="s">
        <v>477</v>
      </c>
      <c r="C492" s="6" t="s">
        <v>444</v>
      </c>
      <c r="D492" s="6" t="s">
        <v>503</v>
      </c>
      <c r="E492" s="7" t="s">
        <v>479</v>
      </c>
      <c r="F492" s="10">
        <v>0.59090909090909094</v>
      </c>
      <c r="G492" s="6" t="s">
        <v>445</v>
      </c>
      <c r="H492" s="7">
        <v>6</v>
      </c>
      <c r="I492" s="7">
        <v>3</v>
      </c>
      <c r="J492" s="7">
        <v>7</v>
      </c>
      <c r="K492" s="7">
        <v>6</v>
      </c>
      <c r="L492" s="7"/>
      <c r="M492" s="7"/>
      <c r="N492" s="7"/>
      <c r="O492" s="7"/>
      <c r="P492" s="7"/>
      <c r="Q492" s="7"/>
      <c r="R492" s="9">
        <f>SUM(H492,J492,L492,N492,P492)</f>
        <v>13</v>
      </c>
      <c r="S492" s="9">
        <f>SUM(I492,K492,M492,O492,Q492)</f>
        <v>9</v>
      </c>
      <c r="T492" s="10">
        <f>R492/(R492+S492)</f>
        <v>0.59090909090909094</v>
      </c>
      <c r="U492" s="6" t="s">
        <v>440</v>
      </c>
      <c r="V492" s="6" t="s">
        <v>525</v>
      </c>
      <c r="W492" s="7" t="s">
        <v>501</v>
      </c>
    </row>
    <row r="493" spans="1:23" outlineLevel="1" x14ac:dyDescent="0.2">
      <c r="A493" s="11" t="s">
        <v>677</v>
      </c>
      <c r="B493" s="6"/>
      <c r="C493" s="6">
        <f>SUBTOTAL(3,C492:C492)</f>
        <v>1</v>
      </c>
      <c r="D493" s="6"/>
      <c r="E493" s="7"/>
      <c r="F493" s="10"/>
      <c r="G493" s="6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9"/>
      <c r="S493" s="9"/>
      <c r="T493" s="10"/>
      <c r="U493" s="6"/>
      <c r="V493" s="6"/>
      <c r="W493" s="7"/>
    </row>
    <row r="494" spans="1:23" outlineLevel="2" x14ac:dyDescent="0.2">
      <c r="A494" s="6">
        <v>1956</v>
      </c>
      <c r="B494" s="6" t="s">
        <v>477</v>
      </c>
      <c r="C494" s="6" t="s">
        <v>382</v>
      </c>
      <c r="D494" s="6" t="s">
        <v>503</v>
      </c>
      <c r="E494" s="7" t="s">
        <v>479</v>
      </c>
      <c r="F494" s="10">
        <v>0.63157894736842102</v>
      </c>
      <c r="G494" s="6" t="s">
        <v>388</v>
      </c>
      <c r="H494" s="7">
        <v>6</v>
      </c>
      <c r="I494" s="7">
        <v>3</v>
      </c>
      <c r="J494" s="7">
        <v>6</v>
      </c>
      <c r="K494" s="7">
        <v>4</v>
      </c>
      <c r="L494" s="7"/>
      <c r="M494" s="7"/>
      <c r="N494" s="7"/>
      <c r="O494" s="7"/>
      <c r="P494" s="7"/>
      <c r="Q494" s="7"/>
      <c r="R494" s="9">
        <f>SUM(H494,J494,L494,N494,P494)</f>
        <v>12</v>
      </c>
      <c r="S494" s="9">
        <f>SUM(I494,K494,M494,O494,Q494)</f>
        <v>7</v>
      </c>
      <c r="T494" s="10">
        <f>R494/(R494+S494)</f>
        <v>0.63157894736842102</v>
      </c>
      <c r="U494" s="6" t="s">
        <v>387</v>
      </c>
      <c r="V494" s="6" t="s">
        <v>503</v>
      </c>
      <c r="W494" s="7" t="s">
        <v>479</v>
      </c>
    </row>
    <row r="495" spans="1:23" outlineLevel="1" x14ac:dyDescent="0.2">
      <c r="A495" s="11" t="s">
        <v>760</v>
      </c>
      <c r="B495" s="6"/>
      <c r="C495" s="6">
        <f>SUBTOTAL(3,C494:C494)</f>
        <v>1</v>
      </c>
      <c r="D495" s="6"/>
      <c r="E495" s="7"/>
      <c r="F495" s="10"/>
      <c r="G495" s="6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9"/>
      <c r="S495" s="9"/>
      <c r="T495" s="10"/>
      <c r="U495" s="6"/>
      <c r="V495" s="6"/>
      <c r="W495" s="7"/>
    </row>
    <row r="496" spans="1:23" outlineLevel="2" x14ac:dyDescent="0.2">
      <c r="A496" s="6">
        <v>2017</v>
      </c>
      <c r="B496" s="6" t="s">
        <v>477</v>
      </c>
      <c r="C496" s="6" t="s">
        <v>469</v>
      </c>
      <c r="D496" s="6" t="s">
        <v>503</v>
      </c>
      <c r="E496" s="7" t="s">
        <v>479</v>
      </c>
      <c r="F496" s="10">
        <v>0.8</v>
      </c>
      <c r="G496" s="6" t="s">
        <v>415</v>
      </c>
      <c r="H496" s="7">
        <v>6</v>
      </c>
      <c r="I496" s="7">
        <v>3</v>
      </c>
      <c r="J496" s="7">
        <v>6</v>
      </c>
      <c r="K496" s="7">
        <v>0</v>
      </c>
      <c r="L496" s="7"/>
      <c r="M496" s="7"/>
      <c r="N496" s="7"/>
      <c r="O496" s="7"/>
      <c r="P496" s="7"/>
      <c r="Q496" s="7"/>
      <c r="R496" s="9">
        <f>SUM(H496,J496,L496,N496,P496)</f>
        <v>12</v>
      </c>
      <c r="S496" s="9">
        <f>SUM(I496,K496,M496,O496,Q496)</f>
        <v>3</v>
      </c>
      <c r="T496" s="10">
        <f>R496/(R496+S496)</f>
        <v>0.8</v>
      </c>
      <c r="U496" s="6" t="s">
        <v>470</v>
      </c>
      <c r="V496" s="6" t="s">
        <v>503</v>
      </c>
      <c r="W496" s="7" t="s">
        <v>479</v>
      </c>
    </row>
    <row r="497" spans="1:23" outlineLevel="1" x14ac:dyDescent="0.2">
      <c r="A497" s="11" t="s">
        <v>801</v>
      </c>
      <c r="B497" s="6"/>
      <c r="C497" s="6">
        <f>SUBTOTAL(3,C496:C496)</f>
        <v>1</v>
      </c>
      <c r="D497" s="6"/>
      <c r="E497" s="7"/>
      <c r="F497" s="10"/>
      <c r="G497" s="6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9"/>
      <c r="S497" s="9"/>
      <c r="T497" s="10"/>
      <c r="U497" s="6"/>
      <c r="V497" s="6"/>
      <c r="W497" s="7"/>
    </row>
    <row r="498" spans="1:23" outlineLevel="2" x14ac:dyDescent="0.2">
      <c r="A498" s="6">
        <v>1971</v>
      </c>
      <c r="B498" s="6" t="s">
        <v>281</v>
      </c>
      <c r="C498" s="6" t="s">
        <v>175</v>
      </c>
      <c r="D498" s="6" t="s">
        <v>503</v>
      </c>
      <c r="E498" s="7" t="s">
        <v>479</v>
      </c>
      <c r="F498" s="10">
        <v>0.5641025641025641</v>
      </c>
      <c r="G498" s="6" t="s">
        <v>177</v>
      </c>
      <c r="H498" s="7">
        <v>3</v>
      </c>
      <c r="I498" s="7">
        <v>6</v>
      </c>
      <c r="J498" s="7">
        <v>6</v>
      </c>
      <c r="K498" s="7">
        <v>3</v>
      </c>
      <c r="L498" s="7">
        <v>6</v>
      </c>
      <c r="M498" s="7">
        <v>2</v>
      </c>
      <c r="N498" s="7">
        <v>7</v>
      </c>
      <c r="O498" s="7">
        <v>6</v>
      </c>
      <c r="P498" s="7"/>
      <c r="Q498" s="7"/>
      <c r="R498" s="9">
        <f>SUM(H498,J498,L498,N498,P498)</f>
        <v>22</v>
      </c>
      <c r="S498" s="9">
        <f>SUM(I498,K498,M498,O498,Q498)</f>
        <v>17</v>
      </c>
      <c r="T498" s="10">
        <f>R498/(R498+S498)</f>
        <v>0.5641025641025641</v>
      </c>
      <c r="U498" s="6" t="s">
        <v>176</v>
      </c>
      <c r="V498" s="6" t="s">
        <v>504</v>
      </c>
      <c r="W498" s="7" t="s">
        <v>480</v>
      </c>
    </row>
    <row r="499" spans="1:23" outlineLevel="1" x14ac:dyDescent="0.2">
      <c r="A499" s="11" t="s">
        <v>701</v>
      </c>
      <c r="B499" s="6"/>
      <c r="C499" s="6">
        <f>SUBTOTAL(3,C498:C498)</f>
        <v>1</v>
      </c>
      <c r="D499" s="6"/>
      <c r="E499" s="7"/>
      <c r="F499" s="10"/>
      <c r="G499" s="6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9"/>
      <c r="S499" s="9"/>
      <c r="T499" s="10"/>
      <c r="U499" s="6"/>
      <c r="V499" s="6"/>
      <c r="W499" s="7"/>
    </row>
    <row r="500" spans="1:23" outlineLevel="2" x14ac:dyDescent="0.2">
      <c r="A500" s="6">
        <v>2016</v>
      </c>
      <c r="B500" s="6" t="s">
        <v>281</v>
      </c>
      <c r="C500" s="6" t="s">
        <v>254</v>
      </c>
      <c r="D500" s="6" t="s">
        <v>525</v>
      </c>
      <c r="E500" s="7" t="s">
        <v>501</v>
      </c>
      <c r="F500" s="10">
        <v>0.56818181818181823</v>
      </c>
      <c r="G500" s="6" t="s">
        <v>255</v>
      </c>
      <c r="H500" s="7">
        <v>6</v>
      </c>
      <c r="I500" s="7">
        <v>7</v>
      </c>
      <c r="J500" s="7">
        <v>6</v>
      </c>
      <c r="K500" s="7">
        <v>4</v>
      </c>
      <c r="L500" s="7">
        <v>7</v>
      </c>
      <c r="M500" s="7">
        <v>5</v>
      </c>
      <c r="N500" s="7">
        <v>6</v>
      </c>
      <c r="O500" s="7">
        <v>3</v>
      </c>
      <c r="P500" s="7"/>
      <c r="Q500" s="7"/>
      <c r="R500" s="9">
        <f>SUM(H500,J500,L500,N500,P500)</f>
        <v>25</v>
      </c>
      <c r="S500" s="9">
        <f>SUM(I500,K500,M500,O500,Q500)</f>
        <v>19</v>
      </c>
      <c r="T500" s="10">
        <f>R500/(R500+S500)</f>
        <v>0.56818181818181823</v>
      </c>
      <c r="U500" s="6" t="s">
        <v>239</v>
      </c>
      <c r="V500" s="6" t="s">
        <v>506</v>
      </c>
      <c r="W500" s="7" t="s">
        <v>482</v>
      </c>
    </row>
    <row r="501" spans="1:23" outlineLevel="1" x14ac:dyDescent="0.2">
      <c r="A501" s="11" t="s">
        <v>681</v>
      </c>
      <c r="B501" s="6"/>
      <c r="C501" s="6">
        <f>SUBTOTAL(3,C500:C500)</f>
        <v>1</v>
      </c>
      <c r="D501" s="6"/>
      <c r="E501" s="7"/>
      <c r="F501" s="10"/>
      <c r="G501" s="6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9"/>
      <c r="S501" s="9"/>
      <c r="T501" s="10"/>
      <c r="U501" s="6"/>
      <c r="V501" s="6"/>
      <c r="W501" s="7"/>
    </row>
    <row r="502" spans="1:23" outlineLevel="2" x14ac:dyDescent="0.2">
      <c r="A502" s="6">
        <v>1992</v>
      </c>
      <c r="B502" s="6" t="s">
        <v>281</v>
      </c>
      <c r="C502" s="6" t="s">
        <v>211</v>
      </c>
      <c r="D502" s="6" t="s">
        <v>505</v>
      </c>
      <c r="E502" s="7" t="s">
        <v>481</v>
      </c>
      <c r="F502" s="10">
        <v>0.55000000000000004</v>
      </c>
      <c r="G502" s="6" t="s">
        <v>214</v>
      </c>
      <c r="H502" s="7">
        <v>3</v>
      </c>
      <c r="I502" s="7">
        <v>6</v>
      </c>
      <c r="J502" s="7">
        <v>6</v>
      </c>
      <c r="K502" s="7">
        <v>4</v>
      </c>
      <c r="L502" s="7">
        <v>7</v>
      </c>
      <c r="M502" s="7">
        <v>6</v>
      </c>
      <c r="N502" s="7">
        <v>6</v>
      </c>
      <c r="O502" s="7">
        <v>2</v>
      </c>
      <c r="P502" s="7"/>
      <c r="Q502" s="7"/>
      <c r="R502" s="9">
        <f>SUM(H502,J502,L502,N502,P502)</f>
        <v>22</v>
      </c>
      <c r="S502" s="9">
        <f>SUM(I502,K502,M502,O502,Q502)</f>
        <v>18</v>
      </c>
      <c r="T502" s="10">
        <f>R502/(R502+S502)</f>
        <v>0.55000000000000004</v>
      </c>
      <c r="U502" s="6" t="s">
        <v>208</v>
      </c>
      <c r="V502" s="6" t="s">
        <v>503</v>
      </c>
      <c r="W502" s="7" t="s">
        <v>479</v>
      </c>
    </row>
    <row r="503" spans="1:23" outlineLevel="1" x14ac:dyDescent="0.2">
      <c r="A503" s="11" t="s">
        <v>792</v>
      </c>
      <c r="B503" s="6"/>
      <c r="C503" s="6">
        <f>SUBTOTAL(3,C502:C502)</f>
        <v>1</v>
      </c>
      <c r="D503" s="6"/>
      <c r="E503" s="7"/>
      <c r="F503" s="10"/>
      <c r="G503" s="6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9"/>
      <c r="S503" s="9"/>
      <c r="T503" s="10"/>
      <c r="U503" s="6"/>
      <c r="V503" s="6"/>
      <c r="W503" s="7"/>
    </row>
    <row r="504" spans="1:23" outlineLevel="2" x14ac:dyDescent="0.2">
      <c r="A504" s="6">
        <v>1991</v>
      </c>
      <c r="B504" s="6" t="s">
        <v>281</v>
      </c>
      <c r="C504" s="6" t="s">
        <v>211</v>
      </c>
      <c r="D504" s="6" t="s">
        <v>505</v>
      </c>
      <c r="E504" s="7" t="s">
        <v>481</v>
      </c>
      <c r="F504" s="10">
        <v>0.75</v>
      </c>
      <c r="G504" s="6" t="s">
        <v>213</v>
      </c>
      <c r="H504" s="7">
        <v>6</v>
      </c>
      <c r="I504" s="7">
        <v>2</v>
      </c>
      <c r="J504" s="7">
        <v>6</v>
      </c>
      <c r="K504" s="7">
        <v>4</v>
      </c>
      <c r="L504" s="7">
        <v>6</v>
      </c>
      <c r="M504" s="7">
        <v>0</v>
      </c>
      <c r="N504" s="7"/>
      <c r="O504" s="7"/>
      <c r="P504" s="7"/>
      <c r="Q504" s="7"/>
      <c r="R504" s="9">
        <f>SUM(H504,J504,L504,N504,P504)</f>
        <v>18</v>
      </c>
      <c r="S504" s="9">
        <f>SUM(I504,K504,M504,O504,Q504)</f>
        <v>6</v>
      </c>
      <c r="T504" s="10">
        <f>R504/(R504+S504)</f>
        <v>0.75</v>
      </c>
      <c r="U504" s="6" t="s">
        <v>212</v>
      </c>
      <c r="V504" s="6" t="s">
        <v>503</v>
      </c>
      <c r="W504" s="7" t="s">
        <v>479</v>
      </c>
    </row>
    <row r="505" spans="1:23" outlineLevel="1" x14ac:dyDescent="0.2">
      <c r="A505" s="11" t="s">
        <v>793</v>
      </c>
      <c r="B505" s="6"/>
      <c r="C505" s="6">
        <f>SUBTOTAL(3,C504:C504)</f>
        <v>1</v>
      </c>
      <c r="D505" s="6"/>
      <c r="E505" s="7"/>
      <c r="F505" s="10"/>
      <c r="G505" s="6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9"/>
      <c r="S505" s="9"/>
      <c r="T505" s="10"/>
      <c r="U505" s="6"/>
      <c r="V505" s="6"/>
      <c r="W505" s="7"/>
    </row>
    <row r="506" spans="1:23" outlineLevel="2" x14ac:dyDescent="0.2">
      <c r="A506" s="6">
        <v>1996</v>
      </c>
      <c r="B506" s="6" t="s">
        <v>477</v>
      </c>
      <c r="C506" s="6" t="s">
        <v>428</v>
      </c>
      <c r="D506" s="6" t="s">
        <v>513</v>
      </c>
      <c r="E506" s="7" t="s">
        <v>489</v>
      </c>
      <c r="F506" s="10">
        <v>0.59090909090909094</v>
      </c>
      <c r="G506" s="6" t="s">
        <v>397</v>
      </c>
      <c r="H506" s="7">
        <v>7</v>
      </c>
      <c r="I506" s="7">
        <v>5</v>
      </c>
      <c r="J506" s="7">
        <v>6</v>
      </c>
      <c r="K506" s="7">
        <v>4</v>
      </c>
      <c r="L506" s="7"/>
      <c r="M506" s="7"/>
      <c r="N506" s="7"/>
      <c r="O506" s="7"/>
      <c r="P506" s="7"/>
      <c r="Q506" s="7"/>
      <c r="R506" s="9">
        <f>SUM(H506,J506,L506,N506,P506)</f>
        <v>13</v>
      </c>
      <c r="S506" s="9">
        <f>SUM(I506,K506,M506,O506,Q506)</f>
        <v>9</v>
      </c>
      <c r="T506" s="10">
        <f>R506/(R506+S506)</f>
        <v>0.59090909090909094</v>
      </c>
      <c r="U506" s="6" t="s">
        <v>434</v>
      </c>
      <c r="V506" s="6" t="s">
        <v>503</v>
      </c>
      <c r="W506" s="7" t="s">
        <v>479</v>
      </c>
    </row>
    <row r="507" spans="1:23" outlineLevel="1" x14ac:dyDescent="0.2">
      <c r="A507" s="11" t="s">
        <v>798</v>
      </c>
      <c r="B507" s="6"/>
      <c r="C507" s="6">
        <f>SUBTOTAL(3,C506:C506)</f>
        <v>1</v>
      </c>
      <c r="D507" s="6"/>
      <c r="E507" s="7"/>
      <c r="F507" s="10"/>
      <c r="G507" s="6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9"/>
      <c r="S507" s="9"/>
      <c r="T507" s="10"/>
      <c r="U507" s="6"/>
      <c r="V507" s="6"/>
      <c r="W507" s="7"/>
    </row>
    <row r="508" spans="1:23" outlineLevel="2" x14ac:dyDescent="0.2">
      <c r="A508" s="6">
        <v>1995</v>
      </c>
      <c r="B508" s="6" t="s">
        <v>477</v>
      </c>
      <c r="C508" s="6" t="s">
        <v>428</v>
      </c>
      <c r="D508" s="6" t="s">
        <v>513</v>
      </c>
      <c r="E508" s="7" t="s">
        <v>489</v>
      </c>
      <c r="F508" s="10">
        <v>0.4642857142857143</v>
      </c>
      <c r="G508" s="6" t="s">
        <v>439</v>
      </c>
      <c r="H508" s="7">
        <v>7</v>
      </c>
      <c r="I508" s="7">
        <v>6</v>
      </c>
      <c r="J508" s="7">
        <v>0</v>
      </c>
      <c r="K508" s="7">
        <v>6</v>
      </c>
      <c r="L508" s="7">
        <v>6</v>
      </c>
      <c r="M508" s="7">
        <v>3</v>
      </c>
      <c r="N508" s="7"/>
      <c r="O508" s="7"/>
      <c r="P508" s="7"/>
      <c r="Q508" s="7"/>
      <c r="R508" s="9">
        <f>SUM(H508,J508,L508,N508,P508)</f>
        <v>13</v>
      </c>
      <c r="S508" s="9">
        <f>SUM(I508,K508,M508,O508,Q508)</f>
        <v>15</v>
      </c>
      <c r="T508" s="10">
        <f>R508/(R508+S508)</f>
        <v>0.4642857142857143</v>
      </c>
      <c r="U508" s="6" t="s">
        <v>434</v>
      </c>
      <c r="V508" s="6" t="s">
        <v>503</v>
      </c>
      <c r="W508" s="7" t="s">
        <v>479</v>
      </c>
    </row>
    <row r="509" spans="1:23" outlineLevel="1" x14ac:dyDescent="0.2">
      <c r="A509" s="11" t="s">
        <v>799</v>
      </c>
      <c r="B509" s="6"/>
      <c r="C509" s="6">
        <f>SUBTOTAL(3,C508:C508)</f>
        <v>1</v>
      </c>
      <c r="D509" s="6"/>
      <c r="E509" s="7"/>
      <c r="F509" s="10"/>
      <c r="G509" s="6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9"/>
      <c r="S509" s="9"/>
      <c r="T509" s="10"/>
      <c r="U509" s="6"/>
      <c r="V509" s="6"/>
      <c r="W509" s="7"/>
    </row>
    <row r="510" spans="1:23" outlineLevel="2" x14ac:dyDescent="0.2">
      <c r="A510" s="6">
        <v>1993</v>
      </c>
      <c r="B510" s="6" t="s">
        <v>477</v>
      </c>
      <c r="C510" s="6" t="s">
        <v>428</v>
      </c>
      <c r="D510" s="6" t="s">
        <v>513</v>
      </c>
      <c r="E510" s="7" t="s">
        <v>489</v>
      </c>
      <c r="F510" s="10">
        <v>0.66666666666666663</v>
      </c>
      <c r="G510" s="6" t="s">
        <v>437</v>
      </c>
      <c r="H510" s="7">
        <v>6</v>
      </c>
      <c r="I510" s="7">
        <v>3</v>
      </c>
      <c r="J510" s="7">
        <v>6</v>
      </c>
      <c r="K510" s="7">
        <v>3</v>
      </c>
      <c r="L510" s="7"/>
      <c r="M510" s="7"/>
      <c r="N510" s="7"/>
      <c r="O510" s="7"/>
      <c r="P510" s="7"/>
      <c r="Q510" s="7"/>
      <c r="R510" s="9">
        <f>SUM(H510,J510,L510,N510,P510)</f>
        <v>12</v>
      </c>
      <c r="S510" s="9">
        <f>SUM(I510,K510,M510,O510,Q510)</f>
        <v>6</v>
      </c>
      <c r="T510" s="10">
        <f>R510/(R510+S510)</f>
        <v>0.66666666666666663</v>
      </c>
      <c r="U510" s="6" t="s">
        <v>427</v>
      </c>
      <c r="V510" s="6" t="s">
        <v>530</v>
      </c>
      <c r="W510" s="7" t="s">
        <v>536</v>
      </c>
    </row>
    <row r="511" spans="1:23" outlineLevel="1" x14ac:dyDescent="0.2">
      <c r="A511" s="11" t="s">
        <v>800</v>
      </c>
      <c r="B511" s="6"/>
      <c r="C511" s="6">
        <f>SUBTOTAL(3,C510:C510)</f>
        <v>1</v>
      </c>
      <c r="D511" s="6"/>
      <c r="E511" s="7"/>
      <c r="F511" s="10"/>
      <c r="G511" s="6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9"/>
      <c r="S511" s="9"/>
      <c r="T511" s="10"/>
      <c r="U511" s="6"/>
      <c r="V511" s="6"/>
      <c r="W511" s="7"/>
    </row>
    <row r="512" spans="1:23" outlineLevel="2" x14ac:dyDescent="0.2">
      <c r="A512" s="6">
        <v>1989</v>
      </c>
      <c r="B512" s="6" t="s">
        <v>477</v>
      </c>
      <c r="C512" s="6" t="s">
        <v>428</v>
      </c>
      <c r="D512" s="6" t="s">
        <v>513</v>
      </c>
      <c r="E512" s="7" t="s">
        <v>489</v>
      </c>
      <c r="F512" s="10">
        <v>0.5714285714285714</v>
      </c>
      <c r="G512" s="6" t="s">
        <v>432</v>
      </c>
      <c r="H512" s="7">
        <v>3</v>
      </c>
      <c r="I512" s="7">
        <v>6</v>
      </c>
      <c r="J512" s="7">
        <v>7</v>
      </c>
      <c r="K512" s="7">
        <v>5</v>
      </c>
      <c r="L512" s="7">
        <v>6</v>
      </c>
      <c r="M512" s="7">
        <v>1</v>
      </c>
      <c r="N512" s="7"/>
      <c r="O512" s="7"/>
      <c r="P512" s="7"/>
      <c r="Q512" s="7"/>
      <c r="R512" s="9">
        <f>SUM(H512,J512,L512,N512,P512)</f>
        <v>16</v>
      </c>
      <c r="S512" s="9">
        <f>SUM(I512,K512,M512,O512,Q512)</f>
        <v>12</v>
      </c>
      <c r="T512" s="10">
        <f>R512/(R512+S512)</f>
        <v>0.5714285714285714</v>
      </c>
      <c r="U512" s="6" t="s">
        <v>424</v>
      </c>
      <c r="V512" s="6" t="s">
        <v>503</v>
      </c>
      <c r="W512" s="7" t="s">
        <v>479</v>
      </c>
    </row>
    <row r="513" spans="1:23" outlineLevel="1" x14ac:dyDescent="0.2">
      <c r="A513" s="11" t="s">
        <v>704</v>
      </c>
      <c r="B513" s="6"/>
      <c r="C513" s="6">
        <f>SUBTOTAL(3,C512:C512)</f>
        <v>1</v>
      </c>
      <c r="D513" s="6"/>
      <c r="E513" s="7"/>
      <c r="F513" s="10"/>
      <c r="G513" s="6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9"/>
      <c r="S513" s="9"/>
      <c r="T513" s="10"/>
      <c r="U513" s="6"/>
      <c r="V513" s="6"/>
      <c r="W513" s="7"/>
    </row>
    <row r="514" spans="1:23" outlineLevel="2" x14ac:dyDescent="0.2">
      <c r="A514" s="6">
        <v>1988</v>
      </c>
      <c r="B514" s="6" t="s">
        <v>477</v>
      </c>
      <c r="C514" s="6" t="s">
        <v>428</v>
      </c>
      <c r="D514" s="6" t="s">
        <v>513</v>
      </c>
      <c r="E514" s="7" t="s">
        <v>489</v>
      </c>
      <c r="F514" s="10">
        <v>0.6</v>
      </c>
      <c r="G514" s="6" t="s">
        <v>431</v>
      </c>
      <c r="H514" s="7">
        <v>6</v>
      </c>
      <c r="I514" s="7">
        <v>3</v>
      </c>
      <c r="J514" s="7">
        <v>3</v>
      </c>
      <c r="K514" s="7">
        <v>6</v>
      </c>
      <c r="L514" s="7">
        <v>6</v>
      </c>
      <c r="M514" s="7">
        <v>1</v>
      </c>
      <c r="N514" s="7"/>
      <c r="O514" s="7"/>
      <c r="P514" s="7"/>
      <c r="Q514" s="7"/>
      <c r="R514" s="9">
        <f>SUM(H514,J514,L514,N514,P514)</f>
        <v>15</v>
      </c>
      <c r="S514" s="9">
        <f>SUM(I514,K514,M514,O514,Q514)</f>
        <v>10</v>
      </c>
      <c r="T514" s="10">
        <f>R514/(R514+S514)</f>
        <v>0.6</v>
      </c>
      <c r="U514" s="6" t="s">
        <v>430</v>
      </c>
      <c r="V514" s="6" t="s">
        <v>524</v>
      </c>
      <c r="W514" s="7" t="s">
        <v>500</v>
      </c>
    </row>
    <row r="515" spans="1:23" outlineLevel="1" x14ac:dyDescent="0.2">
      <c r="A515" s="11" t="s">
        <v>785</v>
      </c>
      <c r="B515" s="6"/>
      <c r="C515" s="6">
        <f>SUBTOTAL(3,C514:C514)</f>
        <v>1</v>
      </c>
      <c r="D515" s="6"/>
      <c r="E515" s="7"/>
      <c r="F515" s="10"/>
      <c r="G515" s="6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9"/>
      <c r="S515" s="9"/>
      <c r="T515" s="10"/>
      <c r="U515" s="6"/>
      <c r="V515" s="6"/>
      <c r="W515" s="7"/>
    </row>
    <row r="516" spans="1:23" outlineLevel="2" x14ac:dyDescent="0.2">
      <c r="A516" s="6">
        <v>2004</v>
      </c>
      <c r="B516" s="6" t="s">
        <v>477</v>
      </c>
      <c r="C516" s="6" t="s">
        <v>450</v>
      </c>
      <c r="D516" s="6" t="s">
        <v>507</v>
      </c>
      <c r="E516" s="7" t="s">
        <v>483</v>
      </c>
      <c r="F516" s="10">
        <v>0.61904761904761907</v>
      </c>
      <c r="G516" s="6" t="s">
        <v>384</v>
      </c>
      <c r="H516" s="7">
        <v>6</v>
      </c>
      <c r="I516" s="7">
        <v>3</v>
      </c>
      <c r="J516" s="7">
        <v>7</v>
      </c>
      <c r="K516" s="7">
        <v>5</v>
      </c>
      <c r="L516" s="7"/>
      <c r="M516" s="7"/>
      <c r="N516" s="7"/>
      <c r="O516" s="7"/>
      <c r="P516" s="7"/>
      <c r="Q516" s="7"/>
      <c r="R516" s="9">
        <f>SUM(H516,J516,L516,N516,P516)</f>
        <v>13</v>
      </c>
      <c r="S516" s="9">
        <f>SUM(I516,K516,M516,O516,Q516)</f>
        <v>8</v>
      </c>
      <c r="T516" s="10">
        <f>R516/(R516+S516)</f>
        <v>0.61904761904761907</v>
      </c>
      <c r="U516" s="6" t="s">
        <v>451</v>
      </c>
      <c r="V516" s="6" t="s">
        <v>507</v>
      </c>
      <c r="W516" s="7" t="s">
        <v>483</v>
      </c>
    </row>
    <row r="517" spans="1:23" outlineLevel="1" x14ac:dyDescent="0.2">
      <c r="A517" s="11" t="s">
        <v>810</v>
      </c>
      <c r="B517" s="6"/>
      <c r="C517" s="6">
        <f>SUBTOTAL(3,C516:C516)</f>
        <v>1</v>
      </c>
      <c r="D517" s="6"/>
      <c r="E517" s="7"/>
      <c r="F517" s="10"/>
      <c r="G517" s="6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9"/>
      <c r="S517" s="9"/>
      <c r="T517" s="10"/>
      <c r="U517" s="6"/>
      <c r="V517" s="6"/>
      <c r="W517" s="7"/>
    </row>
    <row r="518" spans="1:23" outlineLevel="2" x14ac:dyDescent="0.2">
      <c r="A518" s="6">
        <v>1942</v>
      </c>
      <c r="B518" s="6" t="s">
        <v>281</v>
      </c>
      <c r="C518" s="6" t="s">
        <v>116</v>
      </c>
      <c r="D518" s="6" t="s">
        <v>503</v>
      </c>
      <c r="E518" s="7" t="s">
        <v>479</v>
      </c>
      <c r="F518" s="10">
        <v>0.52830188679245282</v>
      </c>
      <c r="G518" s="6" t="s">
        <v>118</v>
      </c>
      <c r="H518" s="7">
        <v>8</v>
      </c>
      <c r="I518" s="7">
        <v>6</v>
      </c>
      <c r="J518" s="7">
        <v>7</v>
      </c>
      <c r="K518" s="7">
        <v>5</v>
      </c>
      <c r="L518" s="7">
        <v>3</v>
      </c>
      <c r="M518" s="7">
        <v>6</v>
      </c>
      <c r="N518" s="7">
        <v>4</v>
      </c>
      <c r="O518" s="7">
        <v>6</v>
      </c>
      <c r="P518" s="7">
        <v>6</v>
      </c>
      <c r="Q518" s="7">
        <v>2</v>
      </c>
      <c r="R518" s="9">
        <f>SUM(H518,J518,L518,N518,P518)</f>
        <v>28</v>
      </c>
      <c r="S518" s="9">
        <f>SUM(I518,K518,M518,O518,Q518)</f>
        <v>25</v>
      </c>
      <c r="T518" s="10">
        <f>R518/(R518+S518)</f>
        <v>0.52830188679245282</v>
      </c>
      <c r="U518" s="6" t="s">
        <v>117</v>
      </c>
      <c r="V518" s="6" t="s">
        <v>503</v>
      </c>
      <c r="W518" s="7" t="s">
        <v>479</v>
      </c>
    </row>
    <row r="519" spans="1:23" outlineLevel="1" x14ac:dyDescent="0.2">
      <c r="A519" s="11" t="s">
        <v>796</v>
      </c>
      <c r="B519" s="6"/>
      <c r="C519" s="6">
        <f>SUBTOTAL(3,C518:C518)</f>
        <v>1</v>
      </c>
      <c r="D519" s="6"/>
      <c r="E519" s="7"/>
      <c r="F519" s="10"/>
      <c r="G519" s="6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9"/>
      <c r="S519" s="9"/>
      <c r="T519" s="10"/>
      <c r="U519" s="6"/>
      <c r="V519" s="6"/>
      <c r="W519" s="7"/>
    </row>
    <row r="520" spans="1:23" outlineLevel="2" x14ac:dyDescent="0.2">
      <c r="A520" s="6">
        <v>1955</v>
      </c>
      <c r="B520" s="6" t="s">
        <v>281</v>
      </c>
      <c r="C520" s="6" t="s">
        <v>140</v>
      </c>
      <c r="D520" s="6" t="s">
        <v>503</v>
      </c>
      <c r="E520" s="7" t="s">
        <v>479</v>
      </c>
      <c r="F520" s="10">
        <v>0.61764705882352944</v>
      </c>
      <c r="G520" s="6" t="s">
        <v>145</v>
      </c>
      <c r="H520" s="7">
        <v>9</v>
      </c>
      <c r="I520" s="7">
        <v>7</v>
      </c>
      <c r="J520" s="7">
        <v>6</v>
      </c>
      <c r="K520" s="7">
        <v>3</v>
      </c>
      <c r="L520" s="7">
        <v>6</v>
      </c>
      <c r="M520" s="7">
        <v>3</v>
      </c>
      <c r="N520" s="7"/>
      <c r="O520" s="7"/>
      <c r="P520" s="7"/>
      <c r="Q520" s="7"/>
      <c r="R520" s="9">
        <f>SUM(H520,J520,L520,N520,P520)</f>
        <v>21</v>
      </c>
      <c r="S520" s="9">
        <f>SUM(I520,K520,M520,O520,Q520)</f>
        <v>13</v>
      </c>
      <c r="T520" s="10">
        <f>R520/(R520+S520)</f>
        <v>0.61764705882352944</v>
      </c>
      <c r="U520" s="6" t="s">
        <v>144</v>
      </c>
      <c r="V520" s="6" t="s">
        <v>523</v>
      </c>
      <c r="W520" s="7" t="s">
        <v>499</v>
      </c>
    </row>
    <row r="521" spans="1:23" outlineLevel="1" x14ac:dyDescent="0.2">
      <c r="A521" s="11" t="s">
        <v>715</v>
      </c>
      <c r="B521" s="6"/>
      <c r="C521" s="6">
        <f>SUBTOTAL(3,C520:C520)</f>
        <v>1</v>
      </c>
      <c r="D521" s="6"/>
      <c r="E521" s="7"/>
      <c r="F521" s="10"/>
      <c r="G521" s="6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9"/>
      <c r="S521" s="9"/>
      <c r="T521" s="10"/>
      <c r="U521" s="6"/>
      <c r="V521" s="6"/>
      <c r="W521" s="7"/>
    </row>
    <row r="522" spans="1:23" outlineLevel="2" x14ac:dyDescent="0.2">
      <c r="A522" s="6">
        <v>1953</v>
      </c>
      <c r="B522" s="6" t="s">
        <v>281</v>
      </c>
      <c r="C522" s="6" t="s">
        <v>140</v>
      </c>
      <c r="D522" s="6" t="s">
        <v>503</v>
      </c>
      <c r="E522" s="7" t="s">
        <v>479</v>
      </c>
      <c r="F522" s="10">
        <v>0.69230769230769229</v>
      </c>
      <c r="G522" s="6" t="s">
        <v>141</v>
      </c>
      <c r="H522" s="7">
        <v>6</v>
      </c>
      <c r="I522" s="7">
        <v>3</v>
      </c>
      <c r="J522" s="7">
        <v>6</v>
      </c>
      <c r="K522" s="7">
        <v>2</v>
      </c>
      <c r="L522" s="7">
        <v>6</v>
      </c>
      <c r="M522" s="7">
        <v>3</v>
      </c>
      <c r="N522" s="7"/>
      <c r="O522" s="7"/>
      <c r="P522" s="7"/>
      <c r="Q522" s="7"/>
      <c r="R522" s="9">
        <f>SUM(H522,J522,L522,N522,P522)</f>
        <v>18</v>
      </c>
      <c r="S522" s="9">
        <f>SUM(I522,K522,M522,O522,Q522)</f>
        <v>8</v>
      </c>
      <c r="T522" s="10">
        <f>R522/(R522+S522)</f>
        <v>0.69230769230769229</v>
      </c>
      <c r="U522" s="6" t="s">
        <v>136</v>
      </c>
      <c r="V522" s="6" t="s">
        <v>503</v>
      </c>
      <c r="W522" s="7" t="s">
        <v>479</v>
      </c>
    </row>
    <row r="523" spans="1:23" outlineLevel="1" x14ac:dyDescent="0.2">
      <c r="A523" s="11" t="s">
        <v>787</v>
      </c>
      <c r="B523" s="6"/>
      <c r="C523" s="6">
        <f>SUBTOTAL(3,C522:C522)</f>
        <v>1</v>
      </c>
      <c r="D523" s="6"/>
      <c r="E523" s="7"/>
      <c r="F523" s="10"/>
      <c r="G523" s="6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9"/>
      <c r="S523" s="9"/>
      <c r="T523" s="10"/>
      <c r="U523" s="6"/>
      <c r="V523" s="6"/>
      <c r="W523" s="7"/>
    </row>
    <row r="524" spans="1:23" outlineLevel="2" x14ac:dyDescent="0.2">
      <c r="A524" s="6">
        <v>1981</v>
      </c>
      <c r="B524" s="6" t="s">
        <v>477</v>
      </c>
      <c r="C524" s="6" t="s">
        <v>419</v>
      </c>
      <c r="D524" s="6" t="s">
        <v>503</v>
      </c>
      <c r="E524" s="7" t="s">
        <v>479</v>
      </c>
      <c r="F524" s="10">
        <v>0.45454545454545453</v>
      </c>
      <c r="G524" s="6" t="s">
        <v>423</v>
      </c>
      <c r="H524" s="7">
        <v>1</v>
      </c>
      <c r="I524" s="7">
        <v>6</v>
      </c>
      <c r="J524" s="7">
        <v>7</v>
      </c>
      <c r="K524" s="7">
        <v>6</v>
      </c>
      <c r="L524" s="7">
        <v>7</v>
      </c>
      <c r="M524" s="7">
        <v>6</v>
      </c>
      <c r="N524" s="7"/>
      <c r="O524" s="7"/>
      <c r="P524" s="7"/>
      <c r="Q524" s="7"/>
      <c r="R524" s="9">
        <f>SUM(H524,J524,L524,N524,P524)</f>
        <v>15</v>
      </c>
      <c r="S524" s="9">
        <f>SUM(I524,K524,M524,O524,Q524)</f>
        <v>18</v>
      </c>
      <c r="T524" s="10">
        <f>R524/(R524+S524)</f>
        <v>0.45454545454545453</v>
      </c>
      <c r="U524" s="6" t="s">
        <v>422</v>
      </c>
      <c r="V524" s="6" t="s">
        <v>503</v>
      </c>
      <c r="W524" s="7" t="s">
        <v>479</v>
      </c>
    </row>
    <row r="525" spans="1:23" outlineLevel="1" x14ac:dyDescent="0.2">
      <c r="A525" s="11" t="s">
        <v>751</v>
      </c>
      <c r="B525" s="6"/>
      <c r="C525" s="6">
        <f>SUBTOTAL(3,C524:C524)</f>
        <v>1</v>
      </c>
      <c r="D525" s="6"/>
      <c r="E525" s="7"/>
      <c r="F525" s="10"/>
      <c r="G525" s="6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9"/>
      <c r="S525" s="9"/>
      <c r="T525" s="10"/>
      <c r="U525" s="6"/>
      <c r="V525" s="6"/>
      <c r="W525" s="7"/>
    </row>
    <row r="526" spans="1:23" outlineLevel="2" x14ac:dyDescent="0.2">
      <c r="A526" s="6">
        <v>1979</v>
      </c>
      <c r="B526" s="6" t="s">
        <v>477</v>
      </c>
      <c r="C526" s="6" t="s">
        <v>419</v>
      </c>
      <c r="D526" s="6" t="s">
        <v>503</v>
      </c>
      <c r="E526" s="7" t="s">
        <v>479</v>
      </c>
      <c r="F526" s="10">
        <v>0.63157894736842102</v>
      </c>
      <c r="G526" s="6" t="s">
        <v>319</v>
      </c>
      <c r="H526" s="7">
        <v>6</v>
      </c>
      <c r="I526" s="7">
        <v>4</v>
      </c>
      <c r="J526" s="7">
        <v>6</v>
      </c>
      <c r="K526" s="7">
        <v>3</v>
      </c>
      <c r="L526" s="7"/>
      <c r="M526" s="7"/>
      <c r="N526" s="7"/>
      <c r="O526" s="7"/>
      <c r="P526" s="7"/>
      <c r="Q526" s="7"/>
      <c r="R526" s="9">
        <f>SUM(H526,J526,L526,N526,P526)</f>
        <v>12</v>
      </c>
      <c r="S526" s="9">
        <f>SUM(I526,K526,M526,O526,Q526)</f>
        <v>7</v>
      </c>
      <c r="T526" s="10">
        <f>R526/(R526+S526)</f>
        <v>0.63157894736842102</v>
      </c>
      <c r="U526" s="6" t="s">
        <v>413</v>
      </c>
      <c r="V526" s="6" t="s">
        <v>503</v>
      </c>
      <c r="W526" s="7" t="s">
        <v>479</v>
      </c>
    </row>
    <row r="527" spans="1:23" outlineLevel="1" x14ac:dyDescent="0.2">
      <c r="A527" s="11" t="s">
        <v>752</v>
      </c>
      <c r="B527" s="6"/>
      <c r="C527" s="6">
        <f>SUBTOTAL(3,C526:C526)</f>
        <v>1</v>
      </c>
      <c r="D527" s="6"/>
      <c r="E527" s="7"/>
      <c r="F527" s="10"/>
      <c r="G527" s="6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9"/>
      <c r="S527" s="9"/>
      <c r="T527" s="10"/>
      <c r="U527" s="6"/>
      <c r="V527" s="6"/>
      <c r="W527" s="7"/>
    </row>
    <row r="528" spans="1:23" outlineLevel="2" x14ac:dyDescent="0.2">
      <c r="A528" s="6">
        <v>2001</v>
      </c>
      <c r="B528" s="6" t="s">
        <v>477</v>
      </c>
      <c r="C528" s="6" t="s">
        <v>441</v>
      </c>
      <c r="D528" s="6" t="s">
        <v>503</v>
      </c>
      <c r="E528" s="7" t="s">
        <v>479</v>
      </c>
      <c r="F528" s="10">
        <v>0.66666666666666663</v>
      </c>
      <c r="G528" s="6" t="s">
        <v>361</v>
      </c>
      <c r="H528" s="7">
        <v>6</v>
      </c>
      <c r="I528" s="7">
        <v>2</v>
      </c>
      <c r="J528" s="7">
        <v>6</v>
      </c>
      <c r="K528" s="7">
        <v>4</v>
      </c>
      <c r="L528" s="7"/>
      <c r="M528" s="7"/>
      <c r="N528" s="7"/>
      <c r="O528" s="7"/>
      <c r="P528" s="7"/>
      <c r="Q528" s="7"/>
      <c r="R528" s="9">
        <f>SUM(H528,J528,L528,N528,P528)</f>
        <v>12</v>
      </c>
      <c r="S528" s="9">
        <f>SUM(I528,K528,M528,O528,Q528)</f>
        <v>6</v>
      </c>
      <c r="T528" s="10">
        <f>R528/(R528+S528)</f>
        <v>0.66666666666666663</v>
      </c>
      <c r="U528" s="6" t="s">
        <v>444</v>
      </c>
      <c r="V528" s="6" t="s">
        <v>503</v>
      </c>
      <c r="W528" s="7" t="s">
        <v>479</v>
      </c>
    </row>
    <row r="529" spans="1:23" outlineLevel="1" x14ac:dyDescent="0.2">
      <c r="A529" s="11" t="s">
        <v>764</v>
      </c>
      <c r="B529" s="6"/>
      <c r="C529" s="6">
        <f>SUBTOTAL(3,C528:C528)</f>
        <v>1</v>
      </c>
      <c r="D529" s="6"/>
      <c r="E529" s="7"/>
      <c r="F529" s="10"/>
      <c r="G529" s="6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9"/>
      <c r="S529" s="9"/>
      <c r="T529" s="10"/>
      <c r="U529" s="6"/>
      <c r="V529" s="6"/>
      <c r="W529" s="7"/>
    </row>
    <row r="530" spans="1:23" outlineLevel="2" x14ac:dyDescent="0.2">
      <c r="A530" s="6">
        <v>2000</v>
      </c>
      <c r="B530" s="6" t="s">
        <v>477</v>
      </c>
      <c r="C530" s="6" t="s">
        <v>441</v>
      </c>
      <c r="D530" s="6" t="s">
        <v>503</v>
      </c>
      <c r="E530" s="7" t="s">
        <v>479</v>
      </c>
      <c r="F530" s="10">
        <v>0.59090909090909094</v>
      </c>
      <c r="G530" s="6" t="s">
        <v>446</v>
      </c>
      <c r="H530" s="7">
        <v>6</v>
      </c>
      <c r="I530" s="7">
        <v>4</v>
      </c>
      <c r="J530" s="7">
        <v>7</v>
      </c>
      <c r="K530" s="7">
        <v>5</v>
      </c>
      <c r="L530" s="7"/>
      <c r="M530" s="7"/>
      <c r="N530" s="7"/>
      <c r="O530" s="7"/>
      <c r="P530" s="7"/>
      <c r="Q530" s="7"/>
      <c r="R530" s="9">
        <f>SUM(H530,J530,L530,N530,P530)</f>
        <v>13</v>
      </c>
      <c r="S530" s="9">
        <f>SUM(I530,K530,M530,O530,Q530)</f>
        <v>9</v>
      </c>
      <c r="T530" s="10">
        <f>R530/(R530+S530)</f>
        <v>0.59090909090909094</v>
      </c>
      <c r="U530" s="6" t="s">
        <v>443</v>
      </c>
      <c r="V530" s="6" t="s">
        <v>503</v>
      </c>
      <c r="W530" s="7" t="s">
        <v>479</v>
      </c>
    </row>
    <row r="531" spans="1:23" outlineLevel="1" x14ac:dyDescent="0.2">
      <c r="A531" s="11" t="s">
        <v>770</v>
      </c>
      <c r="B531" s="6"/>
      <c r="C531" s="6">
        <f>SUBTOTAL(3,C530:C530)</f>
        <v>1</v>
      </c>
      <c r="D531" s="6"/>
      <c r="E531" s="7"/>
      <c r="F531" s="10"/>
      <c r="G531" s="6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9"/>
      <c r="S531" s="9"/>
      <c r="T531" s="10"/>
      <c r="U531" s="6"/>
      <c r="V531" s="6"/>
      <c r="W531" s="7"/>
    </row>
    <row r="532" spans="1:23" outlineLevel="2" x14ac:dyDescent="0.2">
      <c r="A532" s="6">
        <v>1954</v>
      </c>
      <c r="B532" s="6" t="s">
        <v>281</v>
      </c>
      <c r="C532" s="6" t="s">
        <v>136</v>
      </c>
      <c r="D532" s="6" t="s">
        <v>503</v>
      </c>
      <c r="E532" s="7" t="s">
        <v>479</v>
      </c>
      <c r="F532" s="10">
        <v>0.56756756756756754</v>
      </c>
      <c r="G532" s="6" t="s">
        <v>143</v>
      </c>
      <c r="H532" s="7">
        <v>3</v>
      </c>
      <c r="I532" s="7">
        <v>6</v>
      </c>
      <c r="J532" s="7">
        <v>6</v>
      </c>
      <c r="K532" s="7">
        <v>2</v>
      </c>
      <c r="L532" s="7">
        <v>6</v>
      </c>
      <c r="M532" s="7">
        <v>4</v>
      </c>
      <c r="N532" s="7">
        <v>6</v>
      </c>
      <c r="O532" s="7">
        <v>4</v>
      </c>
      <c r="P532" s="7"/>
      <c r="Q532" s="7"/>
      <c r="R532" s="9">
        <f>SUM(H532,J532,L532,N532,P532)</f>
        <v>21</v>
      </c>
      <c r="S532" s="9">
        <f>SUM(I532,K532,M532,O532,Q532)</f>
        <v>16</v>
      </c>
      <c r="T532" s="10">
        <f>R532/(R532+S532)</f>
        <v>0.56756756756756754</v>
      </c>
      <c r="U532" s="6" t="s">
        <v>142</v>
      </c>
      <c r="V532" s="6" t="s">
        <v>523</v>
      </c>
      <c r="W532" s="7" t="s">
        <v>499</v>
      </c>
    </row>
    <row r="533" spans="1:23" outlineLevel="1" x14ac:dyDescent="0.2">
      <c r="A533" s="11" t="s">
        <v>716</v>
      </c>
      <c r="B533" s="6"/>
      <c r="C533" s="6">
        <f>SUBTOTAL(3,C532:C532)</f>
        <v>1</v>
      </c>
      <c r="D533" s="6"/>
      <c r="E533" s="7"/>
      <c r="F533" s="10"/>
      <c r="G533" s="6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9"/>
      <c r="S533" s="9"/>
      <c r="T533" s="10"/>
      <c r="U533" s="6"/>
      <c r="V533" s="6"/>
      <c r="W533" s="7"/>
    </row>
    <row r="534" spans="1:23" outlineLevel="2" x14ac:dyDescent="0.2">
      <c r="A534" s="6">
        <v>1968</v>
      </c>
      <c r="B534" s="6" t="s">
        <v>477</v>
      </c>
      <c r="C534" s="6" t="s">
        <v>405</v>
      </c>
      <c r="D534" s="6" t="s">
        <v>514</v>
      </c>
      <c r="E534" s="7" t="s">
        <v>490</v>
      </c>
      <c r="F534" s="10">
        <v>0.66666666666666663</v>
      </c>
      <c r="G534" s="6" t="s">
        <v>327</v>
      </c>
      <c r="H534" s="7">
        <v>6</v>
      </c>
      <c r="I534" s="7">
        <v>4</v>
      </c>
      <c r="J534" s="7">
        <v>6</v>
      </c>
      <c r="K534" s="7">
        <v>2</v>
      </c>
      <c r="L534" s="7"/>
      <c r="M534" s="7"/>
      <c r="N534" s="7"/>
      <c r="O534" s="7"/>
      <c r="P534" s="7"/>
      <c r="Q534" s="7"/>
      <c r="R534" s="9">
        <f>SUM(H534,J534,L534,N534,P534)</f>
        <v>12</v>
      </c>
      <c r="S534" s="9">
        <f>SUM(I534,K534,M534,O534,Q534)</f>
        <v>6</v>
      </c>
      <c r="T534" s="10">
        <f>R534/(R534+S534)</f>
        <v>0.66666666666666663</v>
      </c>
      <c r="U534" s="6" t="s">
        <v>402</v>
      </c>
      <c r="V534" s="6" t="s">
        <v>503</v>
      </c>
      <c r="W534" s="7" t="s">
        <v>479</v>
      </c>
    </row>
    <row r="535" spans="1:23" outlineLevel="1" x14ac:dyDescent="0.2">
      <c r="A535" s="11" t="s">
        <v>683</v>
      </c>
      <c r="B535" s="6"/>
      <c r="C535" s="6">
        <f>SUBTOTAL(3,C534:C534)</f>
        <v>1</v>
      </c>
      <c r="D535" s="6"/>
      <c r="E535" s="7"/>
      <c r="F535" s="10"/>
      <c r="G535" s="6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9"/>
      <c r="S535" s="9"/>
      <c r="T535" s="10"/>
      <c r="U535" s="6"/>
      <c r="V535" s="6"/>
      <c r="W535" s="7"/>
    </row>
    <row r="536" spans="1:23" outlineLevel="2" x14ac:dyDescent="0.2">
      <c r="A536" s="6">
        <v>1906</v>
      </c>
      <c r="B536" s="6" t="s">
        <v>281</v>
      </c>
      <c r="C536" s="6" t="s">
        <v>49</v>
      </c>
      <c r="D536" s="6" t="s">
        <v>503</v>
      </c>
      <c r="E536" s="7" t="s">
        <v>479</v>
      </c>
      <c r="F536" s="10">
        <v>0.72</v>
      </c>
      <c r="G536" s="6" t="s">
        <v>52</v>
      </c>
      <c r="H536" s="7">
        <v>6</v>
      </c>
      <c r="I536" s="7">
        <v>3</v>
      </c>
      <c r="J536" s="7">
        <v>6</v>
      </c>
      <c r="K536" s="7">
        <v>0</v>
      </c>
      <c r="L536" s="7">
        <v>6</v>
      </c>
      <c r="M536" s="7">
        <v>4</v>
      </c>
      <c r="N536" s="7"/>
      <c r="O536" s="7"/>
      <c r="P536" s="7"/>
      <c r="Q536" s="7"/>
      <c r="R536" s="9">
        <f>SUM(H536,J536,L536,N536,P536)</f>
        <v>18</v>
      </c>
      <c r="S536" s="9">
        <f>SUM(I536,K536,M536,O536,Q536)</f>
        <v>7</v>
      </c>
      <c r="T536" s="10">
        <f>R536/(R536+S536)</f>
        <v>0.72</v>
      </c>
      <c r="U536" s="6" t="s">
        <v>42</v>
      </c>
      <c r="V536" s="6" t="s">
        <v>503</v>
      </c>
      <c r="W536" s="7" t="s">
        <v>479</v>
      </c>
    </row>
    <row r="537" spans="1:23" outlineLevel="1" x14ac:dyDescent="0.2">
      <c r="A537" s="11" t="s">
        <v>740</v>
      </c>
      <c r="B537" s="6"/>
      <c r="C537" s="6">
        <f>SUBTOTAL(3,C536:C536)</f>
        <v>1</v>
      </c>
      <c r="D537" s="6"/>
      <c r="E537" s="7"/>
      <c r="F537" s="10"/>
      <c r="G537" s="6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9"/>
      <c r="S537" s="9"/>
      <c r="T537" s="10"/>
      <c r="U537" s="6"/>
      <c r="V537" s="6"/>
      <c r="W537" s="7"/>
    </row>
    <row r="538" spans="1:23" outlineLevel="2" x14ac:dyDescent="0.2">
      <c r="A538" s="6">
        <v>1911</v>
      </c>
      <c r="B538" s="6" t="s">
        <v>281</v>
      </c>
      <c r="C538" s="6" t="s">
        <v>40</v>
      </c>
      <c r="D538" s="6" t="s">
        <v>503</v>
      </c>
      <c r="E538" s="7" t="s">
        <v>479</v>
      </c>
      <c r="F538" s="10">
        <v>0.6428571428571429</v>
      </c>
      <c r="G538" s="6" t="s">
        <v>60</v>
      </c>
      <c r="H538" s="7">
        <v>6</v>
      </c>
      <c r="I538" s="7">
        <v>4</v>
      </c>
      <c r="J538" s="7">
        <v>6</v>
      </c>
      <c r="K538" s="7">
        <v>4</v>
      </c>
      <c r="L538" s="7">
        <v>6</v>
      </c>
      <c r="M538" s="7">
        <v>2</v>
      </c>
      <c r="N538" s="7"/>
      <c r="O538" s="7"/>
      <c r="P538" s="7"/>
      <c r="Q538" s="7"/>
      <c r="R538" s="9">
        <f>SUM(H538,J538,L538,N538,P538)</f>
        <v>18</v>
      </c>
      <c r="S538" s="9">
        <f>SUM(I538,K538,M538,O538,Q538)</f>
        <v>10</v>
      </c>
      <c r="T538" s="10">
        <f>R538/(R538+S538)</f>
        <v>0.6428571428571429</v>
      </c>
      <c r="U538" s="6" t="s">
        <v>59</v>
      </c>
      <c r="V538" s="6" t="s">
        <v>503</v>
      </c>
      <c r="W538" s="7" t="s">
        <v>479</v>
      </c>
    </row>
    <row r="539" spans="1:23" outlineLevel="1" x14ac:dyDescent="0.2">
      <c r="A539" s="11" t="s">
        <v>736</v>
      </c>
      <c r="B539" s="6"/>
      <c r="C539" s="6">
        <f>SUBTOTAL(3,C538:C538)</f>
        <v>1</v>
      </c>
      <c r="D539" s="6"/>
      <c r="E539" s="7"/>
      <c r="F539" s="10"/>
      <c r="G539" s="6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9"/>
      <c r="S539" s="9"/>
      <c r="T539" s="10"/>
      <c r="U539" s="6"/>
      <c r="V539" s="6"/>
      <c r="W539" s="7"/>
    </row>
    <row r="540" spans="1:23" outlineLevel="2" x14ac:dyDescent="0.2">
      <c r="A540" s="6">
        <v>1910</v>
      </c>
      <c r="B540" s="6" t="s">
        <v>281</v>
      </c>
      <c r="C540" s="6" t="s">
        <v>40</v>
      </c>
      <c r="D540" s="6" t="s">
        <v>503</v>
      </c>
      <c r="E540" s="7" t="s">
        <v>479</v>
      </c>
      <c r="F540" s="10">
        <v>0.63043478260869568</v>
      </c>
      <c r="G540" s="6" t="s">
        <v>58</v>
      </c>
      <c r="H540" s="7">
        <v>6</v>
      </c>
      <c r="I540" s="7">
        <v>1</v>
      </c>
      <c r="J540" s="7">
        <v>5</v>
      </c>
      <c r="K540" s="7">
        <v>7</v>
      </c>
      <c r="L540" s="7">
        <v>6</v>
      </c>
      <c r="M540" s="7">
        <v>0</v>
      </c>
      <c r="N540" s="7">
        <v>6</v>
      </c>
      <c r="O540" s="7">
        <v>8</v>
      </c>
      <c r="P540" s="7">
        <v>6</v>
      </c>
      <c r="Q540" s="7">
        <v>1</v>
      </c>
      <c r="R540" s="9">
        <f>SUM(H540,J540,L540,N540,P540)</f>
        <v>29</v>
      </c>
      <c r="S540" s="9">
        <f>SUM(I540,K540,M540,O540,Q540)</f>
        <v>17</v>
      </c>
      <c r="T540" s="10">
        <f>R540/(R540+S540)</f>
        <v>0.63043478260869568</v>
      </c>
      <c r="U540" s="6" t="s">
        <v>57</v>
      </c>
      <c r="V540" s="6" t="s">
        <v>503</v>
      </c>
      <c r="W540" s="7" t="s">
        <v>479</v>
      </c>
    </row>
    <row r="541" spans="1:23" outlineLevel="1" x14ac:dyDescent="0.2">
      <c r="A541" s="11" t="s">
        <v>737</v>
      </c>
      <c r="B541" s="6"/>
      <c r="C541" s="6">
        <f>SUBTOTAL(3,C540:C540)</f>
        <v>1</v>
      </c>
      <c r="D541" s="6"/>
      <c r="E541" s="7"/>
      <c r="F541" s="10"/>
      <c r="G541" s="6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9"/>
      <c r="S541" s="9"/>
      <c r="T541" s="10"/>
      <c r="U541" s="6"/>
      <c r="V541" s="6"/>
      <c r="W541" s="7"/>
    </row>
    <row r="542" spans="1:23" outlineLevel="2" x14ac:dyDescent="0.2">
      <c r="A542" s="6">
        <v>1909</v>
      </c>
      <c r="B542" s="6" t="s">
        <v>281</v>
      </c>
      <c r="C542" s="6" t="s">
        <v>40</v>
      </c>
      <c r="D542" s="6" t="s">
        <v>503</v>
      </c>
      <c r="E542" s="7" t="s">
        <v>479</v>
      </c>
      <c r="F542" s="10">
        <v>0.58536585365853655</v>
      </c>
      <c r="G542" s="6" t="s">
        <v>56</v>
      </c>
      <c r="H542" s="7">
        <v>6</v>
      </c>
      <c r="I542" s="7">
        <v>1</v>
      </c>
      <c r="J542" s="7">
        <v>6</v>
      </c>
      <c r="K542" s="7">
        <v>2</v>
      </c>
      <c r="L542" s="7">
        <v>5</v>
      </c>
      <c r="M542" s="7">
        <v>7</v>
      </c>
      <c r="N542" s="7">
        <v>1</v>
      </c>
      <c r="O542" s="7">
        <v>6</v>
      </c>
      <c r="P542" s="7">
        <v>6</v>
      </c>
      <c r="Q542" s="7">
        <v>1</v>
      </c>
      <c r="R542" s="9">
        <f>SUM(H542,J542,L542,N542,P542)</f>
        <v>24</v>
      </c>
      <c r="S542" s="9">
        <f>SUM(I542,K542,M542,O542,Q542)</f>
        <v>17</v>
      </c>
      <c r="T542" s="10">
        <f>R542/(R542+S542)</f>
        <v>0.58536585365853655</v>
      </c>
      <c r="U542" s="6" t="s">
        <v>49</v>
      </c>
      <c r="V542" s="6" t="s">
        <v>503</v>
      </c>
      <c r="W542" s="7" t="s">
        <v>479</v>
      </c>
    </row>
    <row r="543" spans="1:23" outlineLevel="1" x14ac:dyDescent="0.2">
      <c r="A543" s="11" t="s">
        <v>738</v>
      </c>
      <c r="B543" s="6"/>
      <c r="C543" s="6">
        <f>SUBTOTAL(3,C542:C542)</f>
        <v>1</v>
      </c>
      <c r="D543" s="6"/>
      <c r="E543" s="7"/>
      <c r="F543" s="10"/>
      <c r="G543" s="6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9"/>
      <c r="S543" s="9"/>
      <c r="T543" s="10"/>
      <c r="U543" s="6"/>
      <c r="V543" s="6"/>
      <c r="W543" s="7"/>
    </row>
    <row r="544" spans="1:23" outlineLevel="2" x14ac:dyDescent="0.2">
      <c r="A544" s="6">
        <v>1908</v>
      </c>
      <c r="B544" s="6" t="s">
        <v>281</v>
      </c>
      <c r="C544" s="6" t="s">
        <v>40</v>
      </c>
      <c r="D544" s="6" t="s">
        <v>503</v>
      </c>
      <c r="E544" s="7" t="s">
        <v>479</v>
      </c>
      <c r="F544" s="10">
        <v>0.68965517241379315</v>
      </c>
      <c r="G544" s="6" t="s">
        <v>55</v>
      </c>
      <c r="H544" s="7">
        <v>6</v>
      </c>
      <c r="I544" s="7">
        <v>1</v>
      </c>
      <c r="J544" s="7">
        <v>6</v>
      </c>
      <c r="K544" s="7">
        <v>2</v>
      </c>
      <c r="L544" s="7">
        <v>8</v>
      </c>
      <c r="M544" s="7">
        <v>6</v>
      </c>
      <c r="N544" s="7"/>
      <c r="O544" s="7"/>
      <c r="P544" s="7"/>
      <c r="Q544" s="7"/>
      <c r="R544" s="9">
        <f>SUM(H544,J544,L544,N544,P544)</f>
        <v>20</v>
      </c>
      <c r="S544" s="9">
        <f>SUM(I544,K544,M544,O544,Q544)</f>
        <v>9</v>
      </c>
      <c r="T544" s="10">
        <f>R544/(R544+S544)</f>
        <v>0.68965517241379315</v>
      </c>
      <c r="U544" s="6" t="s">
        <v>42</v>
      </c>
      <c r="V544" s="6" t="s">
        <v>503</v>
      </c>
      <c r="W544" s="7" t="s">
        <v>479</v>
      </c>
    </row>
    <row r="545" spans="1:23" outlineLevel="1" x14ac:dyDescent="0.2">
      <c r="A545" s="11" t="s">
        <v>786</v>
      </c>
      <c r="B545" s="6"/>
      <c r="C545" s="6">
        <f>SUBTOTAL(3,C544:C544)</f>
        <v>1</v>
      </c>
      <c r="D545" s="6"/>
      <c r="E545" s="7"/>
      <c r="F545" s="10"/>
      <c r="G545" s="6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9"/>
      <c r="S545" s="9"/>
      <c r="T545" s="10"/>
      <c r="U545" s="6"/>
      <c r="V545" s="6"/>
      <c r="W545" s="7"/>
    </row>
    <row r="546" spans="1:23" outlineLevel="2" x14ac:dyDescent="0.2">
      <c r="A546" s="6">
        <v>1907</v>
      </c>
      <c r="B546" s="6" t="s">
        <v>281</v>
      </c>
      <c r="C546" s="6" t="s">
        <v>40</v>
      </c>
      <c r="D546" s="6" t="s">
        <v>503</v>
      </c>
      <c r="E546" s="7" t="s">
        <v>479</v>
      </c>
      <c r="F546" s="10">
        <v>0.69230769230769229</v>
      </c>
      <c r="G546" s="6" t="s">
        <v>54</v>
      </c>
      <c r="H546" s="7">
        <v>6</v>
      </c>
      <c r="I546" s="7">
        <v>2</v>
      </c>
      <c r="J546" s="7">
        <v>6</v>
      </c>
      <c r="K546" s="7">
        <v>2</v>
      </c>
      <c r="L546" s="7">
        <v>6</v>
      </c>
      <c r="M546" s="7">
        <v>4</v>
      </c>
      <c r="N546" s="7"/>
      <c r="O546" s="7"/>
      <c r="P546" s="7"/>
      <c r="Q546" s="7"/>
      <c r="R546" s="9">
        <f>SUM(H546,J546,L546,N546,P546)</f>
        <v>18</v>
      </c>
      <c r="S546" s="9">
        <f>SUM(I546,K546,M546,O546,Q546)</f>
        <v>8</v>
      </c>
      <c r="T546" s="10">
        <f>R546/(R546+S546)</f>
        <v>0.69230769230769229</v>
      </c>
      <c r="U546" s="6" t="s">
        <v>53</v>
      </c>
      <c r="V546" s="6" t="s">
        <v>503</v>
      </c>
      <c r="W546" s="7" t="s">
        <v>479</v>
      </c>
    </row>
    <row r="547" spans="1:23" outlineLevel="1" x14ac:dyDescent="0.2">
      <c r="A547" s="11" t="s">
        <v>724</v>
      </c>
      <c r="B547" s="6"/>
      <c r="C547" s="6">
        <f>SUBTOTAL(3,C546:C546)</f>
        <v>1</v>
      </c>
      <c r="D547" s="6"/>
      <c r="E547" s="7"/>
      <c r="F547" s="10"/>
      <c r="G547" s="6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9"/>
      <c r="S547" s="9"/>
      <c r="T547" s="10"/>
      <c r="U547" s="6"/>
      <c r="V547" s="6"/>
      <c r="W547" s="7"/>
    </row>
    <row r="548" spans="1:23" outlineLevel="2" x14ac:dyDescent="0.2">
      <c r="A548" s="6">
        <v>1902</v>
      </c>
      <c r="B548" s="6" t="s">
        <v>281</v>
      </c>
      <c r="C548" s="6" t="s">
        <v>40</v>
      </c>
      <c r="D548" s="6" t="s">
        <v>503</v>
      </c>
      <c r="E548" s="7" t="s">
        <v>479</v>
      </c>
      <c r="F548" s="10">
        <v>0.5714285714285714</v>
      </c>
      <c r="G548" s="6" t="s">
        <v>45</v>
      </c>
      <c r="H548" s="7">
        <v>4</v>
      </c>
      <c r="I548" s="7">
        <v>6</v>
      </c>
      <c r="J548" s="7">
        <v>6</v>
      </c>
      <c r="K548" s="7">
        <v>2</v>
      </c>
      <c r="L548" s="7">
        <v>6</v>
      </c>
      <c r="M548" s="7">
        <v>4</v>
      </c>
      <c r="N548" s="7">
        <v>8</v>
      </c>
      <c r="O548" s="7">
        <v>6</v>
      </c>
      <c r="P548" s="7"/>
      <c r="Q548" s="7"/>
      <c r="R548" s="9">
        <f>SUM(H548,J548,L548,N548,P548)</f>
        <v>24</v>
      </c>
      <c r="S548" s="9">
        <f>SUM(I548,K548,M548,O548,Q548)</f>
        <v>18</v>
      </c>
      <c r="T548" s="10">
        <f>R548/(R548+S548)</f>
        <v>0.5714285714285714</v>
      </c>
      <c r="U548" s="6" t="s">
        <v>44</v>
      </c>
      <c r="V548" s="6" t="s">
        <v>514</v>
      </c>
      <c r="W548" s="7" t="s">
        <v>490</v>
      </c>
    </row>
    <row r="549" spans="1:23" outlineLevel="1" x14ac:dyDescent="0.2">
      <c r="A549" s="11" t="s">
        <v>780</v>
      </c>
      <c r="B549" s="6"/>
      <c r="C549" s="6">
        <f>SUBTOTAL(3,C548:C548)</f>
        <v>1</v>
      </c>
      <c r="D549" s="6"/>
      <c r="E549" s="7"/>
      <c r="F549" s="10"/>
      <c r="G549" s="6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9"/>
      <c r="S549" s="9"/>
      <c r="T549" s="10"/>
      <c r="U549" s="6"/>
      <c r="V549" s="6"/>
      <c r="W549" s="7"/>
    </row>
    <row r="550" spans="1:23" outlineLevel="2" x14ac:dyDescent="0.2">
      <c r="A550" s="6">
        <v>1901</v>
      </c>
      <c r="B550" s="6" t="s">
        <v>281</v>
      </c>
      <c r="C550" s="6" t="s">
        <v>40</v>
      </c>
      <c r="D550" s="6" t="s">
        <v>503</v>
      </c>
      <c r="E550" s="7" t="s">
        <v>479</v>
      </c>
      <c r="F550" s="10">
        <v>0.5714285714285714</v>
      </c>
      <c r="G550" s="6" t="s">
        <v>43</v>
      </c>
      <c r="H550" s="7">
        <v>6</v>
      </c>
      <c r="I550" s="7">
        <v>2</v>
      </c>
      <c r="J550" s="7">
        <v>6</v>
      </c>
      <c r="K550" s="7">
        <v>8</v>
      </c>
      <c r="L550" s="7">
        <v>6</v>
      </c>
      <c r="M550" s="7">
        <v>4</v>
      </c>
      <c r="N550" s="7">
        <v>6</v>
      </c>
      <c r="O550" s="7">
        <v>4</v>
      </c>
      <c r="P550" s="7"/>
      <c r="Q550" s="7"/>
      <c r="R550" s="9">
        <f>SUM(H550,J550,L550,N550,P550)</f>
        <v>24</v>
      </c>
      <c r="S550" s="9">
        <f>SUM(I550,K550,M550,O550,Q550)</f>
        <v>18</v>
      </c>
      <c r="T550" s="10">
        <f>R550/(R550+S550)</f>
        <v>0.5714285714285714</v>
      </c>
      <c r="U550" s="6" t="s">
        <v>42</v>
      </c>
      <c r="V550" s="6" t="s">
        <v>503</v>
      </c>
      <c r="W550" s="7" t="s">
        <v>479</v>
      </c>
    </row>
    <row r="551" spans="1:23" outlineLevel="1" x14ac:dyDescent="0.2">
      <c r="A551" s="11" t="s">
        <v>718</v>
      </c>
      <c r="B551" s="6"/>
      <c r="C551" s="6">
        <f>SUBTOTAL(3,C550:C550)</f>
        <v>1</v>
      </c>
      <c r="D551" s="6"/>
      <c r="E551" s="7"/>
      <c r="F551" s="10"/>
      <c r="G551" s="6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9"/>
      <c r="S551" s="9"/>
      <c r="T551" s="10"/>
      <c r="U551" s="6"/>
      <c r="V551" s="6"/>
      <c r="W551" s="7"/>
    </row>
    <row r="552" spans="1:23" outlineLevel="2" x14ac:dyDescent="0.2">
      <c r="A552" s="6">
        <v>1935</v>
      </c>
      <c r="B552" s="6" t="s">
        <v>281</v>
      </c>
      <c r="C552" s="6" t="s">
        <v>99</v>
      </c>
      <c r="D552" s="6" t="s">
        <v>503</v>
      </c>
      <c r="E552" s="7" t="s">
        <v>479</v>
      </c>
      <c r="F552" s="10">
        <v>0.72</v>
      </c>
      <c r="G552" s="6" t="s">
        <v>102</v>
      </c>
      <c r="H552" s="7">
        <v>6</v>
      </c>
      <c r="I552" s="7">
        <v>2</v>
      </c>
      <c r="J552" s="7">
        <v>6</v>
      </c>
      <c r="K552" s="7">
        <v>2</v>
      </c>
      <c r="L552" s="7">
        <v>6</v>
      </c>
      <c r="M552" s="7">
        <v>3</v>
      </c>
      <c r="N552" s="7"/>
      <c r="O552" s="7"/>
      <c r="P552" s="7"/>
      <c r="Q552" s="7"/>
      <c r="R552" s="9">
        <f>SUM(H552,J552,L552,N552,P552)</f>
        <v>18</v>
      </c>
      <c r="S552" s="9">
        <f>SUM(I552,K552,M552,O552,Q552)</f>
        <v>7</v>
      </c>
      <c r="T552" s="10">
        <f>R552/(R552+S552)</f>
        <v>0.72</v>
      </c>
      <c r="U552" s="6" t="s">
        <v>101</v>
      </c>
      <c r="V552" s="6" t="s">
        <v>503</v>
      </c>
      <c r="W552" s="7" t="s">
        <v>479</v>
      </c>
    </row>
    <row r="553" spans="1:23" outlineLevel="1" x14ac:dyDescent="0.2">
      <c r="A553" s="11" t="s">
        <v>741</v>
      </c>
      <c r="B553" s="6"/>
      <c r="C553" s="6">
        <f>SUBTOTAL(3,C552:C552)</f>
        <v>1</v>
      </c>
      <c r="D553" s="6"/>
      <c r="E553" s="9"/>
      <c r="F553" s="10"/>
      <c r="G553" s="6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10"/>
      <c r="U553" s="6"/>
      <c r="V553" s="6"/>
      <c r="W553" s="9"/>
    </row>
    <row r="554" spans="1:23" x14ac:dyDescent="0.2">
      <c r="A554" s="11" t="s">
        <v>669</v>
      </c>
      <c r="B554" s="6"/>
      <c r="C554" s="6">
        <f>SUBTOTAL(3,C2:C552)</f>
        <v>276</v>
      </c>
      <c r="D554" s="6"/>
      <c r="E554" s="9"/>
      <c r="F554" s="10"/>
      <c r="G554" s="6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10"/>
      <c r="U554" s="6"/>
      <c r="V554" s="6"/>
      <c r="W554" s="9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8D645-DD00-F943-A9F9-0532385B0B46}">
  <sheetPr filterMode="1"/>
  <dimension ref="A1:W277"/>
  <sheetViews>
    <sheetView workbookViewId="0">
      <pane xSplit="2" ySplit="1" topLeftCell="C16" activePane="bottomRight" state="frozen"/>
      <selection pane="topRight" activeCell="C1" sqref="C1"/>
      <selection pane="bottomLeft" activeCell="A2" sqref="A2"/>
      <selection pane="bottomRight" activeCell="AA187" sqref="AA187"/>
    </sheetView>
  </sheetViews>
  <sheetFormatPr baseColWidth="10" defaultColWidth="8.83203125" defaultRowHeight="15" x14ac:dyDescent="0.2"/>
  <cols>
    <col min="1" max="1" width="5" customWidth="1"/>
    <col min="2" max="2" width="8.33203125" bestFit="1" customWidth="1"/>
    <col min="3" max="3" width="22.5" bestFit="1" customWidth="1"/>
    <col min="4" max="4" width="18.1640625" bestFit="1" customWidth="1"/>
    <col min="5" max="5" width="15.6640625" bestFit="1" customWidth="1"/>
    <col min="6" max="6" width="7.6640625" bestFit="1" customWidth="1"/>
    <col min="7" max="7" width="24.33203125" bestFit="1" customWidth="1"/>
    <col min="8" max="8" width="6.83203125" bestFit="1" customWidth="1"/>
    <col min="9" max="9" width="8" bestFit="1" customWidth="1"/>
    <col min="10" max="10" width="7.5" bestFit="1" customWidth="1"/>
    <col min="11" max="11" width="7.6640625" bestFit="1" customWidth="1"/>
    <col min="12" max="12" width="7.1640625" bestFit="1" customWidth="1"/>
    <col min="13" max="13" width="7.6640625" bestFit="1" customWidth="1"/>
    <col min="14" max="14" width="7.1640625" bestFit="1" customWidth="1"/>
    <col min="15" max="15" width="7.1640625" customWidth="1"/>
    <col min="16" max="19" width="7.83203125" customWidth="1"/>
    <col min="20" max="20" width="7.6640625" bestFit="1" customWidth="1"/>
    <col min="21" max="21" width="18.5" bestFit="1" customWidth="1"/>
    <col min="22" max="22" width="16.1640625" bestFit="1" customWidth="1"/>
    <col min="23" max="23" width="13.6640625" bestFit="1" customWidth="1"/>
  </cols>
  <sheetData>
    <row r="1" spans="1:23" s="1" customFormat="1" x14ac:dyDescent="0.2">
      <c r="A1" s="2" t="s">
        <v>0</v>
      </c>
      <c r="B1" s="3" t="s">
        <v>264</v>
      </c>
      <c r="C1" s="3" t="s">
        <v>811</v>
      </c>
      <c r="D1" s="3" t="s">
        <v>265</v>
      </c>
      <c r="E1" s="4" t="s">
        <v>266</v>
      </c>
      <c r="F1" s="8" t="s">
        <v>540</v>
      </c>
      <c r="G1" s="2" t="s">
        <v>267</v>
      </c>
      <c r="H1" s="5" t="s">
        <v>268</v>
      </c>
      <c r="I1" s="5" t="s">
        <v>269</v>
      </c>
      <c r="J1" s="5" t="s">
        <v>270</v>
      </c>
      <c r="K1" s="5" t="s">
        <v>271</v>
      </c>
      <c r="L1" s="5" t="s">
        <v>272</v>
      </c>
      <c r="M1" s="5" t="s">
        <v>273</v>
      </c>
      <c r="N1" s="5" t="s">
        <v>274</v>
      </c>
      <c r="O1" s="5" t="s">
        <v>275</v>
      </c>
      <c r="P1" s="5" t="s">
        <v>276</v>
      </c>
      <c r="Q1" s="5" t="s">
        <v>277</v>
      </c>
      <c r="R1" s="8" t="s">
        <v>538</v>
      </c>
      <c r="S1" s="8" t="s">
        <v>539</v>
      </c>
      <c r="T1" s="8" t="s">
        <v>540</v>
      </c>
      <c r="U1" s="3" t="s">
        <v>2</v>
      </c>
      <c r="V1" s="3" t="s">
        <v>278</v>
      </c>
      <c r="W1" s="4" t="s">
        <v>279</v>
      </c>
    </row>
    <row r="2" spans="1:23" hidden="1" x14ac:dyDescent="0.2">
      <c r="A2" s="6">
        <v>2021</v>
      </c>
      <c r="B2" s="6" t="s">
        <v>477</v>
      </c>
      <c r="C2" s="6" t="s">
        <v>474</v>
      </c>
      <c r="D2" s="6" t="s">
        <v>514</v>
      </c>
      <c r="E2" s="7" t="s">
        <v>490</v>
      </c>
      <c r="F2" s="10">
        <v>0.63157894736842102</v>
      </c>
      <c r="G2" s="6" t="s">
        <v>319</v>
      </c>
      <c r="H2" s="7">
        <v>6</v>
      </c>
      <c r="I2" s="7">
        <v>4</v>
      </c>
      <c r="J2" s="7">
        <v>6</v>
      </c>
      <c r="K2" s="7">
        <v>3</v>
      </c>
      <c r="L2" s="7"/>
      <c r="M2" s="7"/>
      <c r="N2" s="7"/>
      <c r="O2" s="7"/>
      <c r="P2" s="7"/>
      <c r="Q2" s="7"/>
      <c r="R2" s="9">
        <f>SUM(H2,J2,L2,N2,P2)</f>
        <v>12</v>
      </c>
      <c r="S2" s="9">
        <f>SUM(I2,K2,M2,O2,Q2)</f>
        <v>7</v>
      </c>
      <c r="T2" s="10">
        <f>R2/(R2+S2)</f>
        <v>0.63157894736842102</v>
      </c>
      <c r="U2" s="6" t="s">
        <v>475</v>
      </c>
      <c r="V2" s="6" t="s">
        <v>519</v>
      </c>
      <c r="W2" s="7" t="s">
        <v>495</v>
      </c>
    </row>
    <row r="3" spans="1:23" hidden="1" x14ac:dyDescent="0.2">
      <c r="A3" s="6">
        <v>2021</v>
      </c>
      <c r="B3" s="6" t="s">
        <v>281</v>
      </c>
      <c r="C3" s="6" t="s">
        <v>259</v>
      </c>
      <c r="D3" s="6" t="s">
        <v>507</v>
      </c>
      <c r="E3" s="7" t="s">
        <v>483</v>
      </c>
      <c r="F3" s="10">
        <v>0.6</v>
      </c>
      <c r="G3" s="6" t="s">
        <v>95</v>
      </c>
      <c r="H3" s="7">
        <v>6</v>
      </c>
      <c r="I3" s="7">
        <v>4</v>
      </c>
      <c r="J3" s="7">
        <v>6</v>
      </c>
      <c r="K3" s="7">
        <v>4</v>
      </c>
      <c r="L3" s="7">
        <v>6</v>
      </c>
      <c r="M3" s="7">
        <v>4</v>
      </c>
      <c r="N3" s="7"/>
      <c r="O3" s="7"/>
      <c r="P3" s="7"/>
      <c r="Q3" s="7"/>
      <c r="R3" s="9">
        <f t="shared" ref="R3:S15" si="0">SUM(H3,J3,L3,N3,P3)</f>
        <v>18</v>
      </c>
      <c r="S3" s="9">
        <f t="shared" si="0"/>
        <v>12</v>
      </c>
      <c r="T3" s="10">
        <f t="shared" ref="T3:T15" si="1">R3/(R3+S3)</f>
        <v>0.6</v>
      </c>
      <c r="U3" s="6" t="s">
        <v>239</v>
      </c>
      <c r="V3" s="6" t="s">
        <v>506</v>
      </c>
      <c r="W3" s="7" t="s">
        <v>482</v>
      </c>
    </row>
    <row r="4" spans="1:23" hidden="1" x14ac:dyDescent="0.2">
      <c r="A4" s="6">
        <v>2020</v>
      </c>
      <c r="B4" s="6" t="s">
        <v>477</v>
      </c>
      <c r="C4" s="6" t="s">
        <v>471</v>
      </c>
      <c r="D4" s="6" t="s">
        <v>511</v>
      </c>
      <c r="E4" s="7" t="s">
        <v>487</v>
      </c>
      <c r="F4" s="10">
        <v>0.52</v>
      </c>
      <c r="G4" s="6" t="s">
        <v>473</v>
      </c>
      <c r="H4" s="7">
        <v>1</v>
      </c>
      <c r="I4" s="7">
        <v>6</v>
      </c>
      <c r="J4" s="7">
        <v>6</v>
      </c>
      <c r="K4" s="7">
        <v>3</v>
      </c>
      <c r="L4" s="7">
        <v>6</v>
      </c>
      <c r="M4" s="7">
        <v>3</v>
      </c>
      <c r="N4" s="7"/>
      <c r="O4" s="7"/>
      <c r="P4" s="7"/>
      <c r="Q4" s="7"/>
      <c r="R4" s="9">
        <f t="shared" si="0"/>
        <v>13</v>
      </c>
      <c r="S4" s="9">
        <f t="shared" si="0"/>
        <v>12</v>
      </c>
      <c r="T4" s="10">
        <f t="shared" si="1"/>
        <v>0.52</v>
      </c>
      <c r="U4" s="6" t="s">
        <v>460</v>
      </c>
      <c r="V4" s="6" t="s">
        <v>527</v>
      </c>
      <c r="W4" s="7" t="s">
        <v>537</v>
      </c>
    </row>
    <row r="5" spans="1:23" hidden="1" x14ac:dyDescent="0.2">
      <c r="A5" s="6">
        <v>2020</v>
      </c>
      <c r="B5" s="6" t="s">
        <v>281</v>
      </c>
      <c r="C5" s="6" t="s">
        <v>261</v>
      </c>
      <c r="D5" s="6" t="s">
        <v>522</v>
      </c>
      <c r="E5" s="7" t="s">
        <v>498</v>
      </c>
      <c r="F5" s="10">
        <v>0.5</v>
      </c>
      <c r="G5" s="6" t="s">
        <v>263</v>
      </c>
      <c r="H5" s="7">
        <v>2</v>
      </c>
      <c r="I5" s="7">
        <v>6</v>
      </c>
      <c r="J5" s="7">
        <v>4</v>
      </c>
      <c r="K5" s="7">
        <v>6</v>
      </c>
      <c r="L5" s="7">
        <v>6</v>
      </c>
      <c r="M5" s="7">
        <v>4</v>
      </c>
      <c r="N5" s="7">
        <v>6</v>
      </c>
      <c r="O5" s="7">
        <v>3</v>
      </c>
      <c r="P5" s="7">
        <v>7</v>
      </c>
      <c r="Q5" s="7">
        <v>6</v>
      </c>
      <c r="R5" s="9">
        <f t="shared" si="0"/>
        <v>25</v>
      </c>
      <c r="S5" s="9">
        <f t="shared" si="0"/>
        <v>25</v>
      </c>
      <c r="T5" s="10">
        <f t="shared" si="1"/>
        <v>0.5</v>
      </c>
      <c r="U5" s="6" t="s">
        <v>262</v>
      </c>
      <c r="V5" s="6" t="s">
        <v>513</v>
      </c>
      <c r="W5" s="7" t="s">
        <v>489</v>
      </c>
    </row>
    <row r="6" spans="1:23" hidden="1" x14ac:dyDescent="0.2">
      <c r="A6" s="6">
        <v>2019</v>
      </c>
      <c r="B6" s="6" t="s">
        <v>477</v>
      </c>
      <c r="C6" s="6" t="s">
        <v>472</v>
      </c>
      <c r="D6" s="6" t="s">
        <v>519</v>
      </c>
      <c r="E6" s="7" t="s">
        <v>495</v>
      </c>
      <c r="F6" s="10">
        <v>0.61904761904761907</v>
      </c>
      <c r="G6" s="6" t="s">
        <v>384</v>
      </c>
      <c r="H6" s="7">
        <v>6</v>
      </c>
      <c r="I6" s="7">
        <v>3</v>
      </c>
      <c r="J6" s="7">
        <v>7</v>
      </c>
      <c r="K6" s="7">
        <v>5</v>
      </c>
      <c r="L6" s="7"/>
      <c r="M6" s="7"/>
      <c r="N6" s="7"/>
      <c r="O6" s="7"/>
      <c r="P6" s="7"/>
      <c r="Q6" s="7"/>
      <c r="R6" s="9">
        <f t="shared" si="0"/>
        <v>13</v>
      </c>
      <c r="S6" s="9">
        <f t="shared" si="0"/>
        <v>8</v>
      </c>
      <c r="T6" s="10">
        <f t="shared" si="1"/>
        <v>0.61904761904761907</v>
      </c>
      <c r="U6" s="6" t="s">
        <v>444</v>
      </c>
      <c r="V6" s="6" t="s">
        <v>503</v>
      </c>
      <c r="W6" s="7" t="s">
        <v>479</v>
      </c>
    </row>
    <row r="7" spans="1:23" hidden="1" x14ac:dyDescent="0.2">
      <c r="A7" s="6">
        <v>2019</v>
      </c>
      <c r="B7" s="6" t="s">
        <v>281</v>
      </c>
      <c r="C7" s="6" t="s">
        <v>245</v>
      </c>
      <c r="D7" s="6" t="s">
        <v>516</v>
      </c>
      <c r="E7" s="7" t="s">
        <v>492</v>
      </c>
      <c r="F7" s="10">
        <v>0.52830188679245282</v>
      </c>
      <c r="G7" s="6" t="s">
        <v>260</v>
      </c>
      <c r="H7" s="7">
        <v>7</v>
      </c>
      <c r="I7" s="7">
        <v>5</v>
      </c>
      <c r="J7" s="7">
        <v>6</v>
      </c>
      <c r="K7" s="7">
        <v>3</v>
      </c>
      <c r="L7" s="7">
        <v>5</v>
      </c>
      <c r="M7" s="7">
        <v>7</v>
      </c>
      <c r="N7" s="7">
        <v>4</v>
      </c>
      <c r="O7" s="7">
        <v>6</v>
      </c>
      <c r="P7" s="7">
        <v>6</v>
      </c>
      <c r="Q7" s="7">
        <v>4</v>
      </c>
      <c r="R7" s="9">
        <f t="shared" si="0"/>
        <v>28</v>
      </c>
      <c r="S7" s="9">
        <f t="shared" si="0"/>
        <v>25</v>
      </c>
      <c r="T7" s="10">
        <f t="shared" si="1"/>
        <v>0.52830188679245282</v>
      </c>
      <c r="U7" s="6" t="s">
        <v>259</v>
      </c>
      <c r="V7" s="6" t="s">
        <v>507</v>
      </c>
      <c r="W7" s="7" t="s">
        <v>483</v>
      </c>
    </row>
    <row r="8" spans="1:23" hidden="1" x14ac:dyDescent="0.2">
      <c r="A8" s="6">
        <v>2018</v>
      </c>
      <c r="B8" s="6" t="s">
        <v>477</v>
      </c>
      <c r="C8" s="6" t="s">
        <v>471</v>
      </c>
      <c r="D8" s="6" t="s">
        <v>511</v>
      </c>
      <c r="E8" s="7" t="s">
        <v>487</v>
      </c>
      <c r="F8" s="10">
        <v>0.66666666666666663</v>
      </c>
      <c r="G8" s="6" t="s">
        <v>361</v>
      </c>
      <c r="H8" s="7">
        <v>6</v>
      </c>
      <c r="I8" s="7">
        <v>2</v>
      </c>
      <c r="J8" s="7">
        <v>6</v>
      </c>
      <c r="K8" s="7">
        <v>4</v>
      </c>
      <c r="L8" s="7"/>
      <c r="M8" s="7"/>
      <c r="N8" s="7"/>
      <c r="O8" s="7"/>
      <c r="P8" s="7"/>
      <c r="Q8" s="7"/>
      <c r="R8" s="9">
        <f t="shared" si="0"/>
        <v>12</v>
      </c>
      <c r="S8" s="9">
        <f t="shared" si="0"/>
        <v>6</v>
      </c>
      <c r="T8" s="10">
        <f t="shared" si="1"/>
        <v>0.66666666666666663</v>
      </c>
      <c r="U8" s="6" t="s">
        <v>444</v>
      </c>
      <c r="V8" s="6" t="s">
        <v>503</v>
      </c>
      <c r="W8" s="7" t="s">
        <v>479</v>
      </c>
    </row>
    <row r="9" spans="1:23" hidden="1" x14ac:dyDescent="0.2">
      <c r="A9" s="6">
        <v>2018</v>
      </c>
      <c r="B9" s="6" t="s">
        <v>281</v>
      </c>
      <c r="C9" s="6" t="s">
        <v>239</v>
      </c>
      <c r="D9" s="6" t="s">
        <v>506</v>
      </c>
      <c r="E9" s="7" t="s">
        <v>482</v>
      </c>
      <c r="F9" s="10">
        <v>0.61290322580645162</v>
      </c>
      <c r="G9" s="6" t="s">
        <v>258</v>
      </c>
      <c r="H9" s="7">
        <v>6</v>
      </c>
      <c r="I9" s="7">
        <v>3</v>
      </c>
      <c r="J9" s="7">
        <v>7</v>
      </c>
      <c r="K9" s="7">
        <v>6</v>
      </c>
      <c r="L9" s="7">
        <v>6</v>
      </c>
      <c r="M9" s="7">
        <v>3</v>
      </c>
      <c r="N9" s="7"/>
      <c r="O9" s="7"/>
      <c r="P9" s="7"/>
      <c r="Q9" s="7"/>
      <c r="R9" s="9">
        <f t="shared" si="0"/>
        <v>19</v>
      </c>
      <c r="S9" s="9">
        <f t="shared" si="0"/>
        <v>12</v>
      </c>
      <c r="T9" s="10">
        <f t="shared" si="1"/>
        <v>0.61290322580645162</v>
      </c>
      <c r="U9" s="6" t="s">
        <v>243</v>
      </c>
      <c r="V9" s="6" t="s">
        <v>524</v>
      </c>
      <c r="W9" s="7" t="s">
        <v>500</v>
      </c>
    </row>
    <row r="10" spans="1:23" hidden="1" x14ac:dyDescent="0.2">
      <c r="A10" s="6">
        <v>2017</v>
      </c>
      <c r="B10" s="6" t="s">
        <v>477</v>
      </c>
      <c r="C10" s="6" t="s">
        <v>469</v>
      </c>
      <c r="D10" s="6" t="s">
        <v>503</v>
      </c>
      <c r="E10" s="7" t="s">
        <v>479</v>
      </c>
      <c r="F10" s="10">
        <v>0.8</v>
      </c>
      <c r="G10" s="6" t="s">
        <v>415</v>
      </c>
      <c r="H10" s="7">
        <v>6</v>
      </c>
      <c r="I10" s="7">
        <v>3</v>
      </c>
      <c r="J10" s="7">
        <v>6</v>
      </c>
      <c r="K10" s="7">
        <v>0</v>
      </c>
      <c r="L10" s="7"/>
      <c r="M10" s="7"/>
      <c r="N10" s="7"/>
      <c r="O10" s="7"/>
      <c r="P10" s="7"/>
      <c r="Q10" s="7"/>
      <c r="R10" s="9">
        <f t="shared" si="0"/>
        <v>12</v>
      </c>
      <c r="S10" s="9">
        <f t="shared" si="0"/>
        <v>3</v>
      </c>
      <c r="T10" s="10">
        <f t="shared" si="1"/>
        <v>0.8</v>
      </c>
      <c r="U10" s="6" t="s">
        <v>470</v>
      </c>
      <c r="V10" s="6" t="s">
        <v>503</v>
      </c>
      <c r="W10" s="7" t="s">
        <v>479</v>
      </c>
    </row>
    <row r="11" spans="1:23" hidden="1" x14ac:dyDescent="0.2">
      <c r="A11" s="6">
        <v>2017</v>
      </c>
      <c r="B11" s="6" t="s">
        <v>281</v>
      </c>
      <c r="C11" s="6" t="s">
        <v>245</v>
      </c>
      <c r="D11" s="6" t="s">
        <v>516</v>
      </c>
      <c r="E11" s="7" t="s">
        <v>492</v>
      </c>
      <c r="F11" s="10">
        <v>0.6428571428571429</v>
      </c>
      <c r="G11" s="6" t="s">
        <v>257</v>
      </c>
      <c r="H11" s="7">
        <v>6</v>
      </c>
      <c r="I11" s="7">
        <v>3</v>
      </c>
      <c r="J11" s="7">
        <v>6</v>
      </c>
      <c r="K11" s="7">
        <v>3</v>
      </c>
      <c r="L11" s="7">
        <v>6</v>
      </c>
      <c r="M11" s="7">
        <v>4</v>
      </c>
      <c r="N11" s="7"/>
      <c r="O11" s="7"/>
      <c r="P11" s="7"/>
      <c r="Q11" s="7"/>
      <c r="R11" s="9">
        <f t="shared" si="0"/>
        <v>18</v>
      </c>
      <c r="S11" s="9">
        <f t="shared" si="0"/>
        <v>10</v>
      </c>
      <c r="T11" s="10">
        <f t="shared" si="1"/>
        <v>0.6428571428571429</v>
      </c>
      <c r="U11" s="6" t="s">
        <v>256</v>
      </c>
      <c r="V11" s="6" t="s">
        <v>529</v>
      </c>
      <c r="W11" s="7" t="s">
        <v>532</v>
      </c>
    </row>
    <row r="12" spans="1:23" hidden="1" x14ac:dyDescent="0.2">
      <c r="A12" s="6">
        <v>2016</v>
      </c>
      <c r="B12" s="6" t="s">
        <v>477</v>
      </c>
      <c r="C12" s="6" t="s">
        <v>466</v>
      </c>
      <c r="D12" s="6" t="s">
        <v>513</v>
      </c>
      <c r="E12" s="7" t="s">
        <v>489</v>
      </c>
      <c r="F12" s="10">
        <v>0.55172413793103448</v>
      </c>
      <c r="G12" s="6" t="s">
        <v>468</v>
      </c>
      <c r="H12" s="7">
        <v>6</v>
      </c>
      <c r="I12" s="7">
        <v>3</v>
      </c>
      <c r="J12" s="7">
        <v>4</v>
      </c>
      <c r="K12" s="7">
        <v>6</v>
      </c>
      <c r="L12" s="7">
        <v>6</v>
      </c>
      <c r="M12" s="7">
        <v>4</v>
      </c>
      <c r="N12" s="7"/>
      <c r="O12" s="7"/>
      <c r="P12" s="7"/>
      <c r="Q12" s="7"/>
      <c r="R12" s="9">
        <f t="shared" si="0"/>
        <v>16</v>
      </c>
      <c r="S12" s="9">
        <f t="shared" si="0"/>
        <v>13</v>
      </c>
      <c r="T12" s="10">
        <f t="shared" si="1"/>
        <v>0.55172413793103448</v>
      </c>
      <c r="U12" s="6" t="s">
        <v>467</v>
      </c>
      <c r="V12" s="6" t="s">
        <v>530</v>
      </c>
      <c r="W12" s="7" t="s">
        <v>536</v>
      </c>
    </row>
    <row r="13" spans="1:23" hidden="1" x14ac:dyDescent="0.2">
      <c r="A13" s="6">
        <v>2016</v>
      </c>
      <c r="B13" s="6" t="s">
        <v>281</v>
      </c>
      <c r="C13" s="6" t="s">
        <v>254</v>
      </c>
      <c r="D13" s="6" t="s">
        <v>525</v>
      </c>
      <c r="E13" s="7" t="s">
        <v>501</v>
      </c>
      <c r="F13" s="10">
        <v>0.56818181818181823</v>
      </c>
      <c r="G13" s="6" t="s">
        <v>255</v>
      </c>
      <c r="H13" s="7">
        <v>6</v>
      </c>
      <c r="I13" s="7">
        <v>7</v>
      </c>
      <c r="J13" s="7">
        <v>6</v>
      </c>
      <c r="K13" s="7">
        <v>4</v>
      </c>
      <c r="L13" s="7">
        <v>7</v>
      </c>
      <c r="M13" s="7">
        <v>5</v>
      </c>
      <c r="N13" s="7">
        <v>6</v>
      </c>
      <c r="O13" s="7">
        <v>3</v>
      </c>
      <c r="P13" s="7"/>
      <c r="Q13" s="7"/>
      <c r="R13" s="9">
        <f t="shared" si="0"/>
        <v>25</v>
      </c>
      <c r="S13" s="9">
        <f t="shared" si="0"/>
        <v>19</v>
      </c>
      <c r="T13" s="10">
        <f t="shared" si="1"/>
        <v>0.56818181818181823</v>
      </c>
      <c r="U13" s="6" t="s">
        <v>239</v>
      </c>
      <c r="V13" s="6" t="s">
        <v>506</v>
      </c>
      <c r="W13" s="7" t="s">
        <v>482</v>
      </c>
    </row>
    <row r="14" spans="1:23" hidden="1" x14ac:dyDescent="0.2">
      <c r="A14" s="6">
        <v>2015</v>
      </c>
      <c r="B14" s="6" t="s">
        <v>477</v>
      </c>
      <c r="C14" s="6" t="s">
        <v>463</v>
      </c>
      <c r="D14" s="6" t="s">
        <v>512</v>
      </c>
      <c r="E14" s="7" t="s">
        <v>488</v>
      </c>
      <c r="F14" s="10">
        <v>0.61904761904761907</v>
      </c>
      <c r="G14" s="6" t="s">
        <v>465</v>
      </c>
      <c r="H14" s="7">
        <v>7</v>
      </c>
      <c r="I14" s="7">
        <v>6</v>
      </c>
      <c r="J14" s="7">
        <v>6</v>
      </c>
      <c r="K14" s="7">
        <v>2</v>
      </c>
      <c r="L14" s="7"/>
      <c r="M14" s="7"/>
      <c r="N14" s="7"/>
      <c r="O14" s="7"/>
      <c r="P14" s="7"/>
      <c r="Q14" s="7"/>
      <c r="R14" s="9">
        <f t="shared" si="0"/>
        <v>13</v>
      </c>
      <c r="S14" s="9">
        <f t="shared" si="0"/>
        <v>8</v>
      </c>
      <c r="T14" s="10">
        <f t="shared" si="1"/>
        <v>0.61904761904761907</v>
      </c>
      <c r="U14" s="6" t="s">
        <v>464</v>
      </c>
      <c r="V14" s="6" t="s">
        <v>512</v>
      </c>
      <c r="W14" s="7" t="s">
        <v>488</v>
      </c>
    </row>
    <row r="15" spans="1:23" hidden="1" x14ac:dyDescent="0.2">
      <c r="A15" s="6">
        <v>2015</v>
      </c>
      <c r="B15" s="6" t="s">
        <v>281</v>
      </c>
      <c r="C15" s="6" t="s">
        <v>239</v>
      </c>
      <c r="D15" s="6" t="s">
        <v>506</v>
      </c>
      <c r="E15" s="7" t="s">
        <v>482</v>
      </c>
      <c r="F15" s="10">
        <v>0.54761904761904767</v>
      </c>
      <c r="G15" s="6" t="s">
        <v>253</v>
      </c>
      <c r="H15" s="7">
        <v>6</v>
      </c>
      <c r="I15" s="7">
        <v>4</v>
      </c>
      <c r="J15" s="7">
        <v>5</v>
      </c>
      <c r="K15" s="7">
        <v>7</v>
      </c>
      <c r="L15" s="7">
        <v>6</v>
      </c>
      <c r="M15" s="7">
        <v>4</v>
      </c>
      <c r="N15" s="7">
        <v>6</v>
      </c>
      <c r="O15" s="7">
        <v>4</v>
      </c>
      <c r="P15" s="7"/>
      <c r="Q15" s="7"/>
      <c r="R15" s="9">
        <f t="shared" si="0"/>
        <v>23</v>
      </c>
      <c r="S15" s="9">
        <f t="shared" si="0"/>
        <v>19</v>
      </c>
      <c r="T15" s="10">
        <f t="shared" si="1"/>
        <v>0.54761904761904767</v>
      </c>
      <c r="U15" s="6" t="s">
        <v>235</v>
      </c>
      <c r="V15" s="6" t="s">
        <v>525</v>
      </c>
      <c r="W15" s="7" t="s">
        <v>501</v>
      </c>
    </row>
    <row r="16" spans="1:23" x14ac:dyDescent="0.2">
      <c r="A16" s="6">
        <v>1929</v>
      </c>
      <c r="B16" s="6" t="s">
        <v>281</v>
      </c>
      <c r="C16" s="6" t="s">
        <v>72</v>
      </c>
      <c r="D16" s="6" t="s">
        <v>503</v>
      </c>
      <c r="E16" s="7" t="s">
        <v>479</v>
      </c>
      <c r="F16" s="10">
        <v>0.54347826086956519</v>
      </c>
      <c r="G16" s="6" t="s">
        <v>88</v>
      </c>
      <c r="H16" s="7">
        <v>3</v>
      </c>
      <c r="I16" s="7">
        <v>6</v>
      </c>
      <c r="J16" s="7">
        <v>6</v>
      </c>
      <c r="K16" s="7">
        <v>3</v>
      </c>
      <c r="L16" s="7">
        <v>4</v>
      </c>
      <c r="M16" s="7">
        <v>6</v>
      </c>
      <c r="N16" s="7">
        <v>6</v>
      </c>
      <c r="O16" s="7">
        <v>2</v>
      </c>
      <c r="P16" s="7">
        <v>6</v>
      </c>
      <c r="Q16" s="7">
        <v>4</v>
      </c>
      <c r="R16" s="9">
        <f t="shared" ref="R16:R79" si="2">SUM(H16,J16,L16,N16,P16)</f>
        <v>25</v>
      </c>
      <c r="S16" s="9">
        <f t="shared" ref="S16:S79" si="3">SUM(I16,K16,M16,O16,Q16)</f>
        <v>21</v>
      </c>
      <c r="T16" s="10">
        <f t="shared" ref="T16:T79" si="4">R16/(R16+S16)</f>
        <v>0.54347826086956519</v>
      </c>
      <c r="U16" s="6" t="s">
        <v>86</v>
      </c>
      <c r="V16" s="6" t="s">
        <v>503</v>
      </c>
      <c r="W16" s="7" t="s">
        <v>479</v>
      </c>
    </row>
    <row r="17" spans="1:23" hidden="1" x14ac:dyDescent="0.2">
      <c r="A17" s="6">
        <v>2014</v>
      </c>
      <c r="B17" s="6" t="s">
        <v>281</v>
      </c>
      <c r="C17" s="6" t="s">
        <v>250</v>
      </c>
      <c r="D17" s="6" t="s">
        <v>517</v>
      </c>
      <c r="E17" s="7" t="s">
        <v>493</v>
      </c>
      <c r="F17" s="10">
        <v>0.66666666666666663</v>
      </c>
      <c r="G17" s="6" t="s">
        <v>252</v>
      </c>
      <c r="H17" s="7">
        <v>6</v>
      </c>
      <c r="I17" s="7">
        <v>3</v>
      </c>
      <c r="J17" s="7">
        <v>6</v>
      </c>
      <c r="K17" s="7">
        <v>3</v>
      </c>
      <c r="L17" s="7">
        <v>6</v>
      </c>
      <c r="M17" s="7">
        <v>3</v>
      </c>
      <c r="N17" s="7"/>
      <c r="O17" s="7"/>
      <c r="P17" s="7"/>
      <c r="Q17" s="7"/>
      <c r="R17" s="9">
        <f t="shared" si="2"/>
        <v>18</v>
      </c>
      <c r="S17" s="9">
        <f t="shared" si="3"/>
        <v>9</v>
      </c>
      <c r="T17" s="10">
        <f t="shared" si="4"/>
        <v>0.66666666666666663</v>
      </c>
      <c r="U17" s="6" t="s">
        <v>251</v>
      </c>
      <c r="V17" s="6" t="s">
        <v>511</v>
      </c>
      <c r="W17" s="7" t="s">
        <v>487</v>
      </c>
    </row>
    <row r="18" spans="1:23" x14ac:dyDescent="0.2">
      <c r="A18" s="6">
        <v>1925</v>
      </c>
      <c r="B18" s="6" t="s">
        <v>281</v>
      </c>
      <c r="C18" s="6" t="s">
        <v>72</v>
      </c>
      <c r="D18" s="6" t="s">
        <v>503</v>
      </c>
      <c r="E18" s="7" t="s">
        <v>479</v>
      </c>
      <c r="F18" s="10">
        <v>0.53448275862068961</v>
      </c>
      <c r="G18" s="6" t="s">
        <v>80</v>
      </c>
      <c r="H18" s="7">
        <v>4</v>
      </c>
      <c r="I18" s="7">
        <v>6</v>
      </c>
      <c r="J18" s="7">
        <v>11</v>
      </c>
      <c r="K18" s="7">
        <v>9</v>
      </c>
      <c r="L18" s="7">
        <v>6</v>
      </c>
      <c r="M18" s="7">
        <v>3</v>
      </c>
      <c r="N18" s="7">
        <v>4</v>
      </c>
      <c r="O18" s="7">
        <v>6</v>
      </c>
      <c r="P18" s="7">
        <v>6</v>
      </c>
      <c r="Q18" s="7">
        <v>3</v>
      </c>
      <c r="R18" s="9">
        <f t="shared" si="2"/>
        <v>31</v>
      </c>
      <c r="S18" s="9">
        <f t="shared" si="3"/>
        <v>27</v>
      </c>
      <c r="T18" s="10">
        <f t="shared" si="4"/>
        <v>0.53448275862068961</v>
      </c>
      <c r="U18" s="6" t="s">
        <v>66</v>
      </c>
      <c r="V18" s="6" t="s">
        <v>503</v>
      </c>
      <c r="W18" s="7" t="s">
        <v>479</v>
      </c>
    </row>
    <row r="19" spans="1:23" hidden="1" x14ac:dyDescent="0.2">
      <c r="A19" s="6">
        <v>2013</v>
      </c>
      <c r="B19" s="6" t="s">
        <v>281</v>
      </c>
      <c r="C19" s="6" t="s">
        <v>245</v>
      </c>
      <c r="D19" s="6" t="s">
        <v>516</v>
      </c>
      <c r="E19" s="7" t="s">
        <v>492</v>
      </c>
      <c r="F19" s="10">
        <v>0.61764705882352944</v>
      </c>
      <c r="G19" s="6" t="s">
        <v>249</v>
      </c>
      <c r="H19" s="7">
        <v>6</v>
      </c>
      <c r="I19" s="7">
        <v>2</v>
      </c>
      <c r="J19" s="7">
        <v>3</v>
      </c>
      <c r="K19" s="7">
        <v>6</v>
      </c>
      <c r="L19" s="7">
        <v>6</v>
      </c>
      <c r="M19" s="7">
        <v>4</v>
      </c>
      <c r="N19" s="7">
        <v>6</v>
      </c>
      <c r="O19" s="7">
        <v>1</v>
      </c>
      <c r="P19" s="7"/>
      <c r="Q19" s="7"/>
      <c r="R19" s="9">
        <f t="shared" si="2"/>
        <v>21</v>
      </c>
      <c r="S19" s="9">
        <f t="shared" si="3"/>
        <v>13</v>
      </c>
      <c r="T19" s="10">
        <f t="shared" si="4"/>
        <v>0.61764705882352944</v>
      </c>
      <c r="U19" s="6" t="s">
        <v>239</v>
      </c>
      <c r="V19" s="6" t="s">
        <v>506</v>
      </c>
      <c r="W19" s="7" t="s">
        <v>482</v>
      </c>
    </row>
    <row r="20" spans="1:23" x14ac:dyDescent="0.2">
      <c r="A20" s="6">
        <v>1924</v>
      </c>
      <c r="B20" s="6" t="s">
        <v>281</v>
      </c>
      <c r="C20" s="6" t="s">
        <v>72</v>
      </c>
      <c r="D20" s="6" t="s">
        <v>503</v>
      </c>
      <c r="E20" s="7" t="s">
        <v>479</v>
      </c>
      <c r="F20" s="10">
        <v>0.67741935483870963</v>
      </c>
      <c r="G20" s="6" t="s">
        <v>79</v>
      </c>
      <c r="H20" s="7">
        <v>6</v>
      </c>
      <c r="I20" s="7">
        <v>1</v>
      </c>
      <c r="J20" s="7">
        <v>9</v>
      </c>
      <c r="K20" s="7">
        <v>7</v>
      </c>
      <c r="L20" s="7">
        <v>6</v>
      </c>
      <c r="M20" s="7">
        <v>2</v>
      </c>
      <c r="N20" s="7"/>
      <c r="O20" s="7"/>
      <c r="P20" s="7"/>
      <c r="Q20" s="7"/>
      <c r="R20" s="9">
        <f t="shared" si="2"/>
        <v>21</v>
      </c>
      <c r="S20" s="9">
        <f t="shared" si="3"/>
        <v>10</v>
      </c>
      <c r="T20" s="10">
        <f t="shared" si="4"/>
        <v>0.67741935483870963</v>
      </c>
      <c r="U20" s="6" t="s">
        <v>66</v>
      </c>
      <c r="V20" s="6" t="s">
        <v>503</v>
      </c>
      <c r="W20" s="7" t="s">
        <v>479</v>
      </c>
    </row>
    <row r="21" spans="1:23" hidden="1" x14ac:dyDescent="0.2">
      <c r="A21" s="6">
        <v>2012</v>
      </c>
      <c r="B21" s="6" t="s">
        <v>281</v>
      </c>
      <c r="C21" s="6" t="s">
        <v>241</v>
      </c>
      <c r="D21" s="6" t="s">
        <v>514</v>
      </c>
      <c r="E21" s="7" t="s">
        <v>490</v>
      </c>
      <c r="F21" s="10">
        <v>0.5</v>
      </c>
      <c r="G21" s="6" t="s">
        <v>248</v>
      </c>
      <c r="H21" s="7">
        <v>7</v>
      </c>
      <c r="I21" s="7">
        <v>6</v>
      </c>
      <c r="J21" s="7">
        <v>7</v>
      </c>
      <c r="K21" s="7">
        <v>5</v>
      </c>
      <c r="L21" s="7">
        <v>2</v>
      </c>
      <c r="M21" s="7">
        <v>6</v>
      </c>
      <c r="N21" s="7">
        <v>3</v>
      </c>
      <c r="O21" s="7">
        <v>6</v>
      </c>
      <c r="P21" s="7">
        <v>6</v>
      </c>
      <c r="Q21" s="7">
        <v>2</v>
      </c>
      <c r="R21" s="9">
        <f t="shared" si="2"/>
        <v>25</v>
      </c>
      <c r="S21" s="9">
        <f t="shared" si="3"/>
        <v>25</v>
      </c>
      <c r="T21" s="10">
        <f t="shared" si="4"/>
        <v>0.5</v>
      </c>
      <c r="U21" s="6" t="s">
        <v>239</v>
      </c>
      <c r="V21" s="6" t="s">
        <v>506</v>
      </c>
      <c r="W21" s="7" t="s">
        <v>482</v>
      </c>
    </row>
    <row r="22" spans="1:23" hidden="1" x14ac:dyDescent="0.2">
      <c r="A22" s="6">
        <v>2011</v>
      </c>
      <c r="B22" s="6" t="s">
        <v>477</v>
      </c>
      <c r="C22" s="6" t="s">
        <v>459</v>
      </c>
      <c r="D22" s="6" t="s">
        <v>523</v>
      </c>
      <c r="E22" s="7" t="s">
        <v>499</v>
      </c>
      <c r="F22" s="10">
        <v>0.70588235294117652</v>
      </c>
      <c r="G22" s="6" t="s">
        <v>369</v>
      </c>
      <c r="H22" s="7">
        <v>6</v>
      </c>
      <c r="I22" s="7">
        <v>2</v>
      </c>
      <c r="J22" s="7">
        <v>6</v>
      </c>
      <c r="K22" s="7">
        <v>3</v>
      </c>
      <c r="L22" s="7"/>
      <c r="M22" s="7"/>
      <c r="N22" s="7"/>
      <c r="O22" s="7"/>
      <c r="P22" s="7"/>
      <c r="Q22" s="7"/>
      <c r="R22" s="9">
        <f t="shared" si="2"/>
        <v>12</v>
      </c>
      <c r="S22" s="9">
        <f t="shared" si="3"/>
        <v>5</v>
      </c>
      <c r="T22" s="10">
        <f t="shared" si="4"/>
        <v>0.70588235294117652</v>
      </c>
      <c r="U22" s="6" t="s">
        <v>444</v>
      </c>
      <c r="V22" s="6" t="s">
        <v>503</v>
      </c>
      <c r="W22" s="7" t="s">
        <v>479</v>
      </c>
    </row>
    <row r="23" spans="1:23" hidden="1" x14ac:dyDescent="0.2">
      <c r="A23" s="6">
        <v>2011</v>
      </c>
      <c r="B23" s="6" t="s">
        <v>281</v>
      </c>
      <c r="C23" s="6" t="s">
        <v>239</v>
      </c>
      <c r="D23" s="6" t="s">
        <v>506</v>
      </c>
      <c r="E23" s="7" t="s">
        <v>482</v>
      </c>
      <c r="F23" s="10">
        <v>0.63157894736842102</v>
      </c>
      <c r="G23" s="6" t="s">
        <v>247</v>
      </c>
      <c r="H23" s="7">
        <v>6</v>
      </c>
      <c r="I23" s="7">
        <v>2</v>
      </c>
      <c r="J23" s="7">
        <v>6</v>
      </c>
      <c r="K23" s="7">
        <v>4</v>
      </c>
      <c r="L23" s="7">
        <v>6</v>
      </c>
      <c r="M23" s="7">
        <v>7</v>
      </c>
      <c r="N23" s="7">
        <v>6</v>
      </c>
      <c r="O23" s="7">
        <v>1</v>
      </c>
      <c r="P23" s="7"/>
      <c r="Q23" s="7"/>
      <c r="R23" s="9">
        <f t="shared" si="2"/>
        <v>24</v>
      </c>
      <c r="S23" s="9">
        <f t="shared" si="3"/>
        <v>14</v>
      </c>
      <c r="T23" s="10">
        <f t="shared" si="4"/>
        <v>0.63157894736842102</v>
      </c>
      <c r="U23" s="6" t="s">
        <v>245</v>
      </c>
      <c r="V23" s="6" t="s">
        <v>516</v>
      </c>
      <c r="W23" s="7" t="s">
        <v>492</v>
      </c>
    </row>
    <row r="24" spans="1:23" hidden="1" x14ac:dyDescent="0.2">
      <c r="A24" s="6">
        <v>2010</v>
      </c>
      <c r="B24" s="6" t="s">
        <v>477</v>
      </c>
      <c r="C24" s="6" t="s">
        <v>448</v>
      </c>
      <c r="D24" s="6" t="s">
        <v>521</v>
      </c>
      <c r="E24" s="7" t="s">
        <v>497</v>
      </c>
      <c r="F24" s="10">
        <v>0.8</v>
      </c>
      <c r="G24" s="6" t="s">
        <v>345</v>
      </c>
      <c r="H24" s="7">
        <v>6</v>
      </c>
      <c r="I24" s="7">
        <v>2</v>
      </c>
      <c r="J24" s="7">
        <v>6</v>
      </c>
      <c r="K24" s="7">
        <v>1</v>
      </c>
      <c r="L24" s="7"/>
      <c r="M24" s="7"/>
      <c r="N24" s="7"/>
      <c r="O24" s="7"/>
      <c r="P24" s="7"/>
      <c r="Q24" s="7"/>
      <c r="R24" s="9">
        <f t="shared" si="2"/>
        <v>12</v>
      </c>
      <c r="S24" s="9">
        <f t="shared" si="3"/>
        <v>3</v>
      </c>
      <c r="T24" s="10">
        <f t="shared" si="4"/>
        <v>0.8</v>
      </c>
      <c r="U24" s="6" t="s">
        <v>458</v>
      </c>
      <c r="V24" s="6" t="s">
        <v>507</v>
      </c>
      <c r="W24" s="7" t="s">
        <v>483</v>
      </c>
    </row>
    <row r="25" spans="1:23" hidden="1" x14ac:dyDescent="0.2">
      <c r="A25" s="6">
        <v>2010</v>
      </c>
      <c r="B25" s="6" t="s">
        <v>281</v>
      </c>
      <c r="C25" s="6" t="s">
        <v>245</v>
      </c>
      <c r="D25" s="6" t="s">
        <v>516</v>
      </c>
      <c r="E25" s="7" t="s">
        <v>492</v>
      </c>
      <c r="F25" s="10">
        <v>0.57499999999999996</v>
      </c>
      <c r="G25" s="6" t="s">
        <v>246</v>
      </c>
      <c r="H25" s="7">
        <v>6</v>
      </c>
      <c r="I25" s="7">
        <v>4</v>
      </c>
      <c r="J25" s="7">
        <v>5</v>
      </c>
      <c r="K25" s="7">
        <v>7</v>
      </c>
      <c r="L25" s="7">
        <v>6</v>
      </c>
      <c r="M25" s="7">
        <v>4</v>
      </c>
      <c r="N25" s="7">
        <v>6</v>
      </c>
      <c r="O25" s="7">
        <v>2</v>
      </c>
      <c r="P25" s="7"/>
      <c r="Q25" s="7"/>
      <c r="R25" s="9">
        <f t="shared" si="2"/>
        <v>23</v>
      </c>
      <c r="S25" s="9">
        <f t="shared" si="3"/>
        <v>17</v>
      </c>
      <c r="T25" s="10">
        <f t="shared" si="4"/>
        <v>0.57499999999999996</v>
      </c>
      <c r="U25" s="6" t="s">
        <v>239</v>
      </c>
      <c r="V25" s="6" t="s">
        <v>506</v>
      </c>
      <c r="W25" s="7" t="s">
        <v>482</v>
      </c>
    </row>
    <row r="26" spans="1:23" hidden="1" x14ac:dyDescent="0.2">
      <c r="A26" s="6">
        <v>2009</v>
      </c>
      <c r="B26" s="6" t="s">
        <v>477</v>
      </c>
      <c r="C26" s="6" t="s">
        <v>448</v>
      </c>
      <c r="D26" s="6" t="s">
        <v>521</v>
      </c>
      <c r="E26" s="7" t="s">
        <v>497</v>
      </c>
      <c r="F26" s="10">
        <v>0.61904761904761907</v>
      </c>
      <c r="G26" s="6" t="s">
        <v>457</v>
      </c>
      <c r="H26" s="7">
        <v>7</v>
      </c>
      <c r="I26" s="7">
        <v>5</v>
      </c>
      <c r="J26" s="7">
        <v>6</v>
      </c>
      <c r="K26" s="7">
        <v>3</v>
      </c>
      <c r="L26" s="7"/>
      <c r="M26" s="7"/>
      <c r="N26" s="7"/>
      <c r="O26" s="7"/>
      <c r="P26" s="7"/>
      <c r="Q26" s="7"/>
      <c r="R26" s="9">
        <f t="shared" si="2"/>
        <v>13</v>
      </c>
      <c r="S26" s="9">
        <f t="shared" si="3"/>
        <v>8</v>
      </c>
      <c r="T26" s="10">
        <f t="shared" si="4"/>
        <v>0.61904761904761907</v>
      </c>
      <c r="U26" s="6" t="s">
        <v>456</v>
      </c>
      <c r="V26" s="6" t="s">
        <v>526</v>
      </c>
      <c r="W26" s="7" t="s">
        <v>535</v>
      </c>
    </row>
    <row r="27" spans="1:23" hidden="1" x14ac:dyDescent="0.2">
      <c r="A27" s="6">
        <v>2009</v>
      </c>
      <c r="B27" s="6" t="s">
        <v>281</v>
      </c>
      <c r="C27" s="6" t="s">
        <v>243</v>
      </c>
      <c r="D27" s="6" t="s">
        <v>524</v>
      </c>
      <c r="E27" s="7" t="s">
        <v>500</v>
      </c>
      <c r="F27" s="10">
        <v>0.50943396226415094</v>
      </c>
      <c r="G27" s="6" t="s">
        <v>244</v>
      </c>
      <c r="H27" s="7">
        <v>3</v>
      </c>
      <c r="I27" s="7">
        <v>6</v>
      </c>
      <c r="J27" s="7">
        <v>7</v>
      </c>
      <c r="K27" s="7">
        <v>6</v>
      </c>
      <c r="L27" s="7">
        <v>4</v>
      </c>
      <c r="M27" s="7">
        <v>6</v>
      </c>
      <c r="N27" s="7">
        <v>7</v>
      </c>
      <c r="O27" s="7">
        <v>6</v>
      </c>
      <c r="P27" s="7">
        <v>6</v>
      </c>
      <c r="Q27" s="7">
        <v>2</v>
      </c>
      <c r="R27" s="9">
        <f t="shared" si="2"/>
        <v>27</v>
      </c>
      <c r="S27" s="9">
        <f t="shared" si="3"/>
        <v>26</v>
      </c>
      <c r="T27" s="10">
        <f t="shared" si="4"/>
        <v>0.50943396226415094</v>
      </c>
      <c r="U27" s="6" t="s">
        <v>235</v>
      </c>
      <c r="V27" s="6" t="s">
        <v>525</v>
      </c>
      <c r="W27" s="7" t="s">
        <v>501</v>
      </c>
    </row>
    <row r="28" spans="1:23" x14ac:dyDescent="0.2">
      <c r="A28" s="6">
        <v>1923</v>
      </c>
      <c r="B28" s="6" t="s">
        <v>281</v>
      </c>
      <c r="C28" s="6" t="s">
        <v>72</v>
      </c>
      <c r="D28" s="6" t="s">
        <v>503</v>
      </c>
      <c r="E28" s="7" t="s">
        <v>479</v>
      </c>
      <c r="F28" s="10">
        <v>0.66666666666666663</v>
      </c>
      <c r="G28" s="6" t="s">
        <v>78</v>
      </c>
      <c r="H28" s="7">
        <v>6</v>
      </c>
      <c r="I28" s="7">
        <v>4</v>
      </c>
      <c r="J28" s="7">
        <v>6</v>
      </c>
      <c r="K28" s="7">
        <v>1</v>
      </c>
      <c r="L28" s="7">
        <v>6</v>
      </c>
      <c r="M28" s="7">
        <v>4</v>
      </c>
      <c r="N28" s="7"/>
      <c r="O28" s="7"/>
      <c r="P28" s="7"/>
      <c r="Q28" s="7"/>
      <c r="R28" s="9">
        <f t="shared" si="2"/>
        <v>18</v>
      </c>
      <c r="S28" s="9">
        <f t="shared" si="3"/>
        <v>9</v>
      </c>
      <c r="T28" s="10">
        <f t="shared" si="4"/>
        <v>0.66666666666666663</v>
      </c>
      <c r="U28" s="6" t="s">
        <v>66</v>
      </c>
      <c r="V28" s="6" t="s">
        <v>503</v>
      </c>
      <c r="W28" s="7" t="s">
        <v>479</v>
      </c>
    </row>
    <row r="29" spans="1:23" x14ac:dyDescent="0.2">
      <c r="A29" s="6">
        <v>1922</v>
      </c>
      <c r="B29" s="6" t="s">
        <v>281</v>
      </c>
      <c r="C29" s="6" t="s">
        <v>72</v>
      </c>
      <c r="D29" s="6" t="s">
        <v>503</v>
      </c>
      <c r="E29" s="7" t="s">
        <v>479</v>
      </c>
      <c r="F29" s="10">
        <v>0.54347826086956519</v>
      </c>
      <c r="G29" s="6" t="s">
        <v>77</v>
      </c>
      <c r="H29" s="7">
        <v>4</v>
      </c>
      <c r="I29" s="7">
        <v>6</v>
      </c>
      <c r="J29" s="7">
        <v>3</v>
      </c>
      <c r="K29" s="7">
        <v>6</v>
      </c>
      <c r="L29" s="7">
        <v>6</v>
      </c>
      <c r="M29" s="7">
        <v>2</v>
      </c>
      <c r="N29" s="7">
        <v>6</v>
      </c>
      <c r="O29" s="7">
        <v>3</v>
      </c>
      <c r="P29" s="7">
        <v>6</v>
      </c>
      <c r="Q29" s="7">
        <v>4</v>
      </c>
      <c r="R29" s="9">
        <f t="shared" si="2"/>
        <v>25</v>
      </c>
      <c r="S29" s="9">
        <f t="shared" si="3"/>
        <v>21</v>
      </c>
      <c r="T29" s="10">
        <f t="shared" si="4"/>
        <v>0.54347826086956519</v>
      </c>
      <c r="U29" s="6" t="s">
        <v>66</v>
      </c>
      <c r="V29" s="6" t="s">
        <v>503</v>
      </c>
      <c r="W29" s="7" t="s">
        <v>479</v>
      </c>
    </row>
    <row r="30" spans="1:23" hidden="1" x14ac:dyDescent="0.2">
      <c r="A30" s="6">
        <v>2007</v>
      </c>
      <c r="B30" s="6" t="s">
        <v>477</v>
      </c>
      <c r="C30" s="6" t="s">
        <v>447</v>
      </c>
      <c r="D30" s="6" t="s">
        <v>521</v>
      </c>
      <c r="E30" s="7" t="s">
        <v>497</v>
      </c>
      <c r="F30" s="10">
        <v>0.75</v>
      </c>
      <c r="G30" s="6" t="s">
        <v>297</v>
      </c>
      <c r="H30" s="7">
        <v>6</v>
      </c>
      <c r="I30" s="7">
        <v>1</v>
      </c>
      <c r="J30" s="7">
        <v>6</v>
      </c>
      <c r="K30" s="7">
        <v>3</v>
      </c>
      <c r="L30" s="7"/>
      <c r="M30" s="7"/>
      <c r="N30" s="7"/>
      <c r="O30" s="7"/>
      <c r="P30" s="7"/>
      <c r="Q30" s="7"/>
      <c r="R30" s="9">
        <f t="shared" si="2"/>
        <v>12</v>
      </c>
      <c r="S30" s="9">
        <f t="shared" si="3"/>
        <v>4</v>
      </c>
      <c r="T30" s="10">
        <f t="shared" si="4"/>
        <v>0.75</v>
      </c>
      <c r="U30" s="6" t="s">
        <v>450</v>
      </c>
      <c r="V30" s="6" t="s">
        <v>507</v>
      </c>
      <c r="W30" s="7" t="s">
        <v>483</v>
      </c>
    </row>
    <row r="31" spans="1:23" x14ac:dyDescent="0.2">
      <c r="A31" s="6">
        <v>1921</v>
      </c>
      <c r="B31" s="6" t="s">
        <v>281</v>
      </c>
      <c r="C31" s="6" t="s">
        <v>72</v>
      </c>
      <c r="D31" s="6" t="s">
        <v>503</v>
      </c>
      <c r="E31" s="7" t="s">
        <v>479</v>
      </c>
      <c r="F31" s="10">
        <v>0.78260869565217395</v>
      </c>
      <c r="G31" s="6" t="s">
        <v>76</v>
      </c>
      <c r="H31" s="7">
        <v>6</v>
      </c>
      <c r="I31" s="7">
        <v>1</v>
      </c>
      <c r="J31" s="7">
        <v>6</v>
      </c>
      <c r="K31" s="7">
        <v>3</v>
      </c>
      <c r="L31" s="7">
        <v>6</v>
      </c>
      <c r="M31" s="7">
        <v>1</v>
      </c>
      <c r="N31" s="7"/>
      <c r="O31" s="7"/>
      <c r="P31" s="7"/>
      <c r="Q31" s="7"/>
      <c r="R31" s="9">
        <f t="shared" si="2"/>
        <v>18</v>
      </c>
      <c r="S31" s="9">
        <f t="shared" si="3"/>
        <v>5</v>
      </c>
      <c r="T31" s="10">
        <f t="shared" si="4"/>
        <v>0.78260869565217395</v>
      </c>
      <c r="U31" s="6" t="s">
        <v>61</v>
      </c>
      <c r="V31" s="6" t="s">
        <v>503</v>
      </c>
      <c r="W31" s="7" t="s">
        <v>479</v>
      </c>
    </row>
    <row r="32" spans="1:23" hidden="1" x14ac:dyDescent="0.2">
      <c r="A32" s="6">
        <v>2006</v>
      </c>
      <c r="B32" s="6" t="s">
        <v>477</v>
      </c>
      <c r="C32" s="6" t="s">
        <v>453</v>
      </c>
      <c r="D32" s="6" t="s">
        <v>507</v>
      </c>
      <c r="E32" s="7" t="s">
        <v>483</v>
      </c>
      <c r="F32" s="10">
        <v>0.6</v>
      </c>
      <c r="G32" s="6" t="s">
        <v>454</v>
      </c>
      <c r="H32" s="7">
        <v>6</v>
      </c>
      <c r="I32" s="7">
        <v>4</v>
      </c>
      <c r="J32" s="7">
        <v>6</v>
      </c>
      <c r="K32" s="7">
        <v>4</v>
      </c>
      <c r="L32" s="7"/>
      <c r="M32" s="7"/>
      <c r="N32" s="7"/>
      <c r="O32" s="7"/>
      <c r="P32" s="7"/>
      <c r="Q32" s="7"/>
      <c r="R32" s="9">
        <f t="shared" si="2"/>
        <v>12</v>
      </c>
      <c r="S32" s="9">
        <f t="shared" si="3"/>
        <v>8</v>
      </c>
      <c r="T32" s="10">
        <f t="shared" si="4"/>
        <v>0.6</v>
      </c>
      <c r="U32" s="6" t="s">
        <v>447</v>
      </c>
      <c r="V32" s="6" t="s">
        <v>521</v>
      </c>
      <c r="W32" s="7" t="s">
        <v>497</v>
      </c>
    </row>
    <row r="33" spans="1:23" x14ac:dyDescent="0.2">
      <c r="A33" s="6">
        <v>1920</v>
      </c>
      <c r="B33" s="6" t="s">
        <v>281</v>
      </c>
      <c r="C33" s="6" t="s">
        <v>72</v>
      </c>
      <c r="D33" s="6" t="s">
        <v>503</v>
      </c>
      <c r="E33" s="7" t="s">
        <v>479</v>
      </c>
      <c r="F33" s="10">
        <v>0.53191489361702127</v>
      </c>
      <c r="G33" s="6" t="s">
        <v>75</v>
      </c>
      <c r="H33" s="7">
        <v>6</v>
      </c>
      <c r="I33" s="7">
        <v>1</v>
      </c>
      <c r="J33" s="7">
        <v>1</v>
      </c>
      <c r="K33" s="7">
        <v>6</v>
      </c>
      <c r="L33" s="7">
        <v>7</v>
      </c>
      <c r="M33" s="7">
        <v>5</v>
      </c>
      <c r="N33" s="7">
        <v>5</v>
      </c>
      <c r="O33" s="7">
        <v>7</v>
      </c>
      <c r="P33" s="7">
        <v>6</v>
      </c>
      <c r="Q33" s="7">
        <v>3</v>
      </c>
      <c r="R33" s="9">
        <f t="shared" si="2"/>
        <v>25</v>
      </c>
      <c r="S33" s="9">
        <f t="shared" si="3"/>
        <v>22</v>
      </c>
      <c r="T33" s="10">
        <f t="shared" si="4"/>
        <v>0.53191489361702127</v>
      </c>
      <c r="U33" s="6" t="s">
        <v>66</v>
      </c>
      <c r="V33" s="6" t="s">
        <v>503</v>
      </c>
      <c r="W33" s="7" t="s">
        <v>479</v>
      </c>
    </row>
    <row r="34" spans="1:23" hidden="1" x14ac:dyDescent="0.2">
      <c r="A34" s="6">
        <v>2005</v>
      </c>
      <c r="B34" s="6" t="s">
        <v>477</v>
      </c>
      <c r="C34" s="6" t="s">
        <v>448</v>
      </c>
      <c r="D34" s="6" t="s">
        <v>521</v>
      </c>
      <c r="E34" s="7" t="s">
        <v>497</v>
      </c>
      <c r="F34" s="10">
        <v>0.75</v>
      </c>
      <c r="G34" s="6" t="s">
        <v>341</v>
      </c>
      <c r="H34" s="7">
        <v>6</v>
      </c>
      <c r="I34" s="7">
        <v>3</v>
      </c>
      <c r="J34" s="7">
        <v>6</v>
      </c>
      <c r="K34" s="7">
        <v>1</v>
      </c>
      <c r="L34" s="7"/>
      <c r="M34" s="7"/>
      <c r="N34" s="7"/>
      <c r="O34" s="7"/>
      <c r="P34" s="7"/>
      <c r="Q34" s="7"/>
      <c r="R34" s="9">
        <f t="shared" si="2"/>
        <v>12</v>
      </c>
      <c r="S34" s="9">
        <f t="shared" si="3"/>
        <v>4</v>
      </c>
      <c r="T34" s="10">
        <f t="shared" si="4"/>
        <v>0.75</v>
      </c>
      <c r="U34" s="6" t="s">
        <v>452</v>
      </c>
      <c r="V34" s="6" t="s">
        <v>515</v>
      </c>
      <c r="W34" s="7" t="s">
        <v>491</v>
      </c>
    </row>
    <row r="35" spans="1:23" x14ac:dyDescent="0.2">
      <c r="A35" s="6">
        <v>1982</v>
      </c>
      <c r="B35" s="6" t="s">
        <v>477</v>
      </c>
      <c r="C35" s="6" t="s">
        <v>413</v>
      </c>
      <c r="D35" s="6" t="s">
        <v>503</v>
      </c>
      <c r="E35" s="7" t="s">
        <v>479</v>
      </c>
      <c r="F35" s="10">
        <v>0.75</v>
      </c>
      <c r="G35" s="6" t="s">
        <v>341</v>
      </c>
      <c r="H35" s="7">
        <v>6</v>
      </c>
      <c r="I35" s="7">
        <v>3</v>
      </c>
      <c r="J35" s="7">
        <v>6</v>
      </c>
      <c r="K35" s="7">
        <v>1</v>
      </c>
      <c r="L35" s="7"/>
      <c r="M35" s="7"/>
      <c r="N35" s="7"/>
      <c r="O35" s="7"/>
      <c r="P35" s="7"/>
      <c r="Q35" s="7"/>
      <c r="R35" s="9">
        <f t="shared" si="2"/>
        <v>12</v>
      </c>
      <c r="S35" s="9">
        <f t="shared" si="3"/>
        <v>4</v>
      </c>
      <c r="T35" s="10">
        <f t="shared" si="4"/>
        <v>0.75</v>
      </c>
      <c r="U35" s="6" t="s">
        <v>420</v>
      </c>
      <c r="V35" s="6" t="s">
        <v>504</v>
      </c>
      <c r="W35" s="7" t="s">
        <v>480</v>
      </c>
    </row>
    <row r="36" spans="1:23" hidden="1" x14ac:dyDescent="0.2">
      <c r="A36" s="6">
        <v>2004</v>
      </c>
      <c r="B36" s="6" t="s">
        <v>477</v>
      </c>
      <c r="C36" s="6" t="s">
        <v>450</v>
      </c>
      <c r="D36" s="6" t="s">
        <v>507</v>
      </c>
      <c r="E36" s="7" t="s">
        <v>483</v>
      </c>
      <c r="F36" s="10">
        <v>0.61904761904761907</v>
      </c>
      <c r="G36" s="6" t="s">
        <v>384</v>
      </c>
      <c r="H36" s="7">
        <v>6</v>
      </c>
      <c r="I36" s="7">
        <v>3</v>
      </c>
      <c r="J36" s="7">
        <v>7</v>
      </c>
      <c r="K36" s="7">
        <v>5</v>
      </c>
      <c r="L36" s="7"/>
      <c r="M36" s="7"/>
      <c r="N36" s="7"/>
      <c r="O36" s="7"/>
      <c r="P36" s="7"/>
      <c r="Q36" s="7"/>
      <c r="R36" s="9">
        <f t="shared" si="2"/>
        <v>13</v>
      </c>
      <c r="S36" s="9">
        <f t="shared" si="3"/>
        <v>8</v>
      </c>
      <c r="T36" s="10">
        <f t="shared" si="4"/>
        <v>0.61904761904761907</v>
      </c>
      <c r="U36" s="6" t="s">
        <v>451</v>
      </c>
      <c r="V36" s="6" t="s">
        <v>507</v>
      </c>
      <c r="W36" s="7" t="s">
        <v>483</v>
      </c>
    </row>
    <row r="37" spans="1:23" x14ac:dyDescent="0.2">
      <c r="A37" s="6">
        <v>1980</v>
      </c>
      <c r="B37" s="6" t="s">
        <v>477</v>
      </c>
      <c r="C37" s="6" t="s">
        <v>413</v>
      </c>
      <c r="D37" s="6" t="s">
        <v>503</v>
      </c>
      <c r="E37" s="7" t="s">
        <v>479</v>
      </c>
      <c r="F37" s="10">
        <v>0.65384615384615385</v>
      </c>
      <c r="G37" s="6" t="s">
        <v>421</v>
      </c>
      <c r="H37" s="7">
        <v>5</v>
      </c>
      <c r="I37" s="7">
        <v>7</v>
      </c>
      <c r="J37" s="7">
        <v>6</v>
      </c>
      <c r="K37" s="7">
        <v>1</v>
      </c>
      <c r="L37" s="7">
        <v>6</v>
      </c>
      <c r="M37" s="7">
        <v>1</v>
      </c>
      <c r="N37" s="7"/>
      <c r="O37" s="7"/>
      <c r="P37" s="7"/>
      <c r="Q37" s="7"/>
      <c r="R37" s="9">
        <f t="shared" si="2"/>
        <v>17</v>
      </c>
      <c r="S37" s="9">
        <f t="shared" si="3"/>
        <v>9</v>
      </c>
      <c r="T37" s="10">
        <f t="shared" si="4"/>
        <v>0.65384615384615385</v>
      </c>
      <c r="U37" s="6" t="s">
        <v>420</v>
      </c>
      <c r="V37" s="6" t="s">
        <v>504</v>
      </c>
      <c r="W37" s="7" t="s">
        <v>480</v>
      </c>
    </row>
    <row r="38" spans="1:23" hidden="1" x14ac:dyDescent="0.2">
      <c r="A38" s="6">
        <v>2003</v>
      </c>
      <c r="B38" s="6" t="s">
        <v>477</v>
      </c>
      <c r="C38" s="6" t="s">
        <v>447</v>
      </c>
      <c r="D38" s="6" t="s">
        <v>521</v>
      </c>
      <c r="E38" s="7" t="s">
        <v>497</v>
      </c>
      <c r="F38" s="10">
        <v>0.68421052631578949</v>
      </c>
      <c r="G38" s="6" t="s">
        <v>449</v>
      </c>
      <c r="H38" s="7">
        <v>7</v>
      </c>
      <c r="I38" s="7">
        <v>5</v>
      </c>
      <c r="J38" s="7">
        <v>6</v>
      </c>
      <c r="K38" s="7">
        <v>1</v>
      </c>
      <c r="L38" s="7"/>
      <c r="M38" s="7"/>
      <c r="N38" s="7"/>
      <c r="O38" s="7"/>
      <c r="P38" s="7"/>
      <c r="Q38" s="7"/>
      <c r="R38" s="9">
        <f t="shared" si="2"/>
        <v>13</v>
      </c>
      <c r="S38" s="9">
        <f t="shared" si="3"/>
        <v>6</v>
      </c>
      <c r="T38" s="10">
        <f t="shared" si="4"/>
        <v>0.68421052631578949</v>
      </c>
      <c r="U38" s="6" t="s">
        <v>448</v>
      </c>
      <c r="V38" s="6" t="s">
        <v>521</v>
      </c>
      <c r="W38" s="7" t="s">
        <v>497</v>
      </c>
    </row>
    <row r="39" spans="1:23" hidden="1" x14ac:dyDescent="0.2">
      <c r="A39" s="6">
        <v>2003</v>
      </c>
      <c r="B39" s="6" t="s">
        <v>281</v>
      </c>
      <c r="C39" s="6" t="s">
        <v>232</v>
      </c>
      <c r="D39" s="6" t="s">
        <v>503</v>
      </c>
      <c r="E39" s="7" t="s">
        <v>479</v>
      </c>
      <c r="F39" s="10">
        <v>0.61290322580645162</v>
      </c>
      <c r="G39" s="6" t="s">
        <v>234</v>
      </c>
      <c r="H39" s="7">
        <v>6</v>
      </c>
      <c r="I39" s="7">
        <v>3</v>
      </c>
      <c r="J39" s="7">
        <v>7</v>
      </c>
      <c r="K39" s="7">
        <v>6</v>
      </c>
      <c r="L39" s="7">
        <v>6</v>
      </c>
      <c r="M39" s="7">
        <v>3</v>
      </c>
      <c r="N39" s="7"/>
      <c r="O39" s="7"/>
      <c r="P39" s="7"/>
      <c r="Q39" s="7"/>
      <c r="R39" s="9">
        <f t="shared" si="2"/>
        <v>19</v>
      </c>
      <c r="S39" s="9">
        <f t="shared" si="3"/>
        <v>12</v>
      </c>
      <c r="T39" s="10">
        <f t="shared" si="4"/>
        <v>0.61290322580645162</v>
      </c>
      <c r="U39" s="6" t="s">
        <v>233</v>
      </c>
      <c r="V39" s="6" t="s">
        <v>516</v>
      </c>
      <c r="W39" s="7" t="s">
        <v>492</v>
      </c>
    </row>
    <row r="40" spans="1:23" x14ac:dyDescent="0.2">
      <c r="A40" s="6">
        <v>1978</v>
      </c>
      <c r="B40" s="6" t="s">
        <v>477</v>
      </c>
      <c r="C40" s="6" t="s">
        <v>413</v>
      </c>
      <c r="D40" s="6" t="s">
        <v>503</v>
      </c>
      <c r="E40" s="7" t="s">
        <v>479</v>
      </c>
      <c r="F40" s="10">
        <v>0.59090909090909094</v>
      </c>
      <c r="G40" s="6" t="s">
        <v>397</v>
      </c>
      <c r="H40" s="7">
        <v>7</v>
      </c>
      <c r="I40" s="7">
        <v>5</v>
      </c>
      <c r="J40" s="7">
        <v>6</v>
      </c>
      <c r="K40" s="7">
        <v>4</v>
      </c>
      <c r="L40" s="7"/>
      <c r="M40" s="7"/>
      <c r="N40" s="7"/>
      <c r="O40" s="7"/>
      <c r="P40" s="7"/>
      <c r="Q40" s="7"/>
      <c r="R40" s="9">
        <f t="shared" si="2"/>
        <v>13</v>
      </c>
      <c r="S40" s="9">
        <f t="shared" si="3"/>
        <v>9</v>
      </c>
      <c r="T40" s="10">
        <f t="shared" si="4"/>
        <v>0.59090909090909094</v>
      </c>
      <c r="U40" s="6" t="s">
        <v>418</v>
      </c>
      <c r="V40" s="6" t="s">
        <v>503</v>
      </c>
      <c r="W40" s="7" t="s">
        <v>479</v>
      </c>
    </row>
    <row r="41" spans="1:23" x14ac:dyDescent="0.2">
      <c r="A41" s="6">
        <v>1977</v>
      </c>
      <c r="B41" s="6" t="s">
        <v>477</v>
      </c>
      <c r="C41" s="6" t="s">
        <v>413</v>
      </c>
      <c r="D41" s="6" t="s">
        <v>503</v>
      </c>
      <c r="E41" s="7" t="s">
        <v>479</v>
      </c>
      <c r="F41" s="10">
        <v>0.61904761904761907</v>
      </c>
      <c r="G41" s="6" t="s">
        <v>417</v>
      </c>
      <c r="H41" s="7">
        <v>7</v>
      </c>
      <c r="I41" s="7">
        <v>6</v>
      </c>
      <c r="J41" s="7">
        <v>6</v>
      </c>
      <c r="K41" s="7">
        <v>2</v>
      </c>
      <c r="L41" s="7"/>
      <c r="M41" s="7"/>
      <c r="N41" s="7"/>
      <c r="O41" s="7"/>
      <c r="P41" s="7"/>
      <c r="Q41" s="7"/>
      <c r="R41" s="9">
        <f t="shared" si="2"/>
        <v>13</v>
      </c>
      <c r="S41" s="9">
        <f t="shared" si="3"/>
        <v>8</v>
      </c>
      <c r="T41" s="10">
        <f t="shared" si="4"/>
        <v>0.61904761904761907</v>
      </c>
      <c r="U41" s="6" t="s">
        <v>416</v>
      </c>
      <c r="V41" s="6" t="s">
        <v>523</v>
      </c>
      <c r="W41" s="7" t="s">
        <v>499</v>
      </c>
    </row>
    <row r="42" spans="1:23" hidden="1" x14ac:dyDescent="0.2">
      <c r="A42" s="6">
        <v>2001</v>
      </c>
      <c r="B42" s="6" t="s">
        <v>477</v>
      </c>
      <c r="C42" s="6" t="s">
        <v>441</v>
      </c>
      <c r="D42" s="6" t="s">
        <v>503</v>
      </c>
      <c r="E42" s="7" t="s">
        <v>479</v>
      </c>
      <c r="F42" s="10">
        <v>0.66666666666666663</v>
      </c>
      <c r="G42" s="6" t="s">
        <v>361</v>
      </c>
      <c r="H42" s="7">
        <v>6</v>
      </c>
      <c r="I42" s="7">
        <v>2</v>
      </c>
      <c r="J42" s="7">
        <v>6</v>
      </c>
      <c r="K42" s="7">
        <v>4</v>
      </c>
      <c r="L42" s="7"/>
      <c r="M42" s="7"/>
      <c r="N42" s="7"/>
      <c r="O42" s="7"/>
      <c r="P42" s="7"/>
      <c r="Q42" s="7"/>
      <c r="R42" s="9">
        <f t="shared" si="2"/>
        <v>12</v>
      </c>
      <c r="S42" s="9">
        <f t="shared" si="3"/>
        <v>6</v>
      </c>
      <c r="T42" s="10">
        <f t="shared" si="4"/>
        <v>0.66666666666666663</v>
      </c>
      <c r="U42" s="6" t="s">
        <v>444</v>
      </c>
      <c r="V42" s="6" t="s">
        <v>503</v>
      </c>
      <c r="W42" s="7" t="s">
        <v>479</v>
      </c>
    </row>
    <row r="43" spans="1:23" hidden="1" x14ac:dyDescent="0.2">
      <c r="A43" s="6">
        <v>2001</v>
      </c>
      <c r="B43" s="6" t="s">
        <v>281</v>
      </c>
      <c r="C43" s="6" t="s">
        <v>229</v>
      </c>
      <c r="D43" s="6" t="s">
        <v>523</v>
      </c>
      <c r="E43" s="7" t="s">
        <v>499</v>
      </c>
      <c r="F43" s="10">
        <v>0.70370370370370372</v>
      </c>
      <c r="G43" s="6" t="s">
        <v>230</v>
      </c>
      <c r="H43" s="7">
        <v>7</v>
      </c>
      <c r="I43" s="7">
        <v>6</v>
      </c>
      <c r="J43" s="7">
        <v>6</v>
      </c>
      <c r="K43" s="7">
        <v>1</v>
      </c>
      <c r="L43" s="7">
        <v>6</v>
      </c>
      <c r="M43" s="7">
        <v>1</v>
      </c>
      <c r="N43" s="7"/>
      <c r="O43" s="7"/>
      <c r="P43" s="7"/>
      <c r="Q43" s="7"/>
      <c r="R43" s="9">
        <f t="shared" si="2"/>
        <v>19</v>
      </c>
      <c r="S43" s="9">
        <f t="shared" si="3"/>
        <v>8</v>
      </c>
      <c r="T43" s="10">
        <f t="shared" si="4"/>
        <v>0.70370370370370372</v>
      </c>
      <c r="U43" s="6" t="s">
        <v>208</v>
      </c>
      <c r="V43" s="6" t="s">
        <v>503</v>
      </c>
      <c r="W43" s="7" t="s">
        <v>479</v>
      </c>
    </row>
    <row r="44" spans="1:23" hidden="1" x14ac:dyDescent="0.2">
      <c r="A44" s="6">
        <v>2000</v>
      </c>
      <c r="B44" s="6" t="s">
        <v>477</v>
      </c>
      <c r="C44" s="6" t="s">
        <v>441</v>
      </c>
      <c r="D44" s="6" t="s">
        <v>503</v>
      </c>
      <c r="E44" s="7" t="s">
        <v>479</v>
      </c>
      <c r="F44" s="10">
        <v>0.59090909090909094</v>
      </c>
      <c r="G44" s="6" t="s">
        <v>446</v>
      </c>
      <c r="H44" s="7">
        <v>6</v>
      </c>
      <c r="I44" s="7">
        <v>4</v>
      </c>
      <c r="J44" s="7">
        <v>7</v>
      </c>
      <c r="K44" s="7">
        <v>5</v>
      </c>
      <c r="L44" s="7"/>
      <c r="M44" s="7"/>
      <c r="N44" s="7"/>
      <c r="O44" s="7"/>
      <c r="P44" s="7"/>
      <c r="Q44" s="7"/>
      <c r="R44" s="9">
        <f t="shared" si="2"/>
        <v>13</v>
      </c>
      <c r="S44" s="9">
        <f t="shared" si="3"/>
        <v>9</v>
      </c>
      <c r="T44" s="10">
        <f t="shared" si="4"/>
        <v>0.59090909090909094</v>
      </c>
      <c r="U44" s="6" t="s">
        <v>443</v>
      </c>
      <c r="V44" s="6" t="s">
        <v>503</v>
      </c>
      <c r="W44" s="7" t="s">
        <v>479</v>
      </c>
    </row>
    <row r="45" spans="1:23" hidden="1" x14ac:dyDescent="0.2">
      <c r="A45" s="6">
        <v>2000</v>
      </c>
      <c r="B45" s="6" t="s">
        <v>281</v>
      </c>
      <c r="C45" s="6" t="s">
        <v>228</v>
      </c>
      <c r="D45" s="6" t="s">
        <v>507</v>
      </c>
      <c r="E45" s="7" t="s">
        <v>483</v>
      </c>
      <c r="F45" s="10">
        <v>0.6428571428571429</v>
      </c>
      <c r="G45" s="6" t="s">
        <v>185</v>
      </c>
      <c r="H45" s="7">
        <v>6</v>
      </c>
      <c r="I45" s="7">
        <v>4</v>
      </c>
      <c r="J45" s="7">
        <v>6</v>
      </c>
      <c r="K45" s="7">
        <v>3</v>
      </c>
      <c r="L45" s="7">
        <v>6</v>
      </c>
      <c r="M45" s="7">
        <v>3</v>
      </c>
      <c r="N45" s="7"/>
      <c r="O45" s="7"/>
      <c r="P45" s="7"/>
      <c r="Q45" s="7"/>
      <c r="R45" s="9">
        <f t="shared" si="2"/>
        <v>18</v>
      </c>
      <c r="S45" s="9">
        <f t="shared" si="3"/>
        <v>10</v>
      </c>
      <c r="T45" s="10">
        <f t="shared" si="4"/>
        <v>0.6428571428571429</v>
      </c>
      <c r="U45" s="6" t="s">
        <v>208</v>
      </c>
      <c r="V45" s="6" t="s">
        <v>503</v>
      </c>
      <c r="W45" s="7" t="s">
        <v>479</v>
      </c>
    </row>
    <row r="46" spans="1:23" x14ac:dyDescent="0.2">
      <c r="A46" s="6">
        <v>1976</v>
      </c>
      <c r="B46" s="6" t="s">
        <v>477</v>
      </c>
      <c r="C46" s="6" t="s">
        <v>413</v>
      </c>
      <c r="D46" s="6" t="s">
        <v>503</v>
      </c>
      <c r="E46" s="7" t="s">
        <v>479</v>
      </c>
      <c r="F46" s="10">
        <v>0.8</v>
      </c>
      <c r="G46" s="6" t="s">
        <v>415</v>
      </c>
      <c r="H46" s="7">
        <v>6</v>
      </c>
      <c r="I46" s="7">
        <v>3</v>
      </c>
      <c r="J46" s="7">
        <v>6</v>
      </c>
      <c r="K46" s="7">
        <v>0</v>
      </c>
      <c r="L46" s="7"/>
      <c r="M46" s="7"/>
      <c r="N46" s="7"/>
      <c r="O46" s="7"/>
      <c r="P46" s="7"/>
      <c r="Q46" s="7"/>
      <c r="R46" s="9">
        <f t="shared" si="2"/>
        <v>12</v>
      </c>
      <c r="S46" s="9">
        <f t="shared" si="3"/>
        <v>3</v>
      </c>
      <c r="T46" s="10">
        <f t="shared" si="4"/>
        <v>0.8</v>
      </c>
      <c r="U46" s="6" t="s">
        <v>410</v>
      </c>
      <c r="V46" s="6" t="s">
        <v>523</v>
      </c>
      <c r="W46" s="7" t="s">
        <v>499</v>
      </c>
    </row>
    <row r="47" spans="1:23" hidden="1" x14ac:dyDescent="0.2">
      <c r="A47" s="6">
        <v>1999</v>
      </c>
      <c r="B47" s="6" t="s">
        <v>281</v>
      </c>
      <c r="C47" s="6" t="s">
        <v>209</v>
      </c>
      <c r="D47" s="6" t="s">
        <v>503</v>
      </c>
      <c r="E47" s="7" t="s">
        <v>479</v>
      </c>
      <c r="F47" s="10">
        <v>0.56603773584905659</v>
      </c>
      <c r="G47" s="6" t="s">
        <v>227</v>
      </c>
      <c r="H47" s="7">
        <v>6</v>
      </c>
      <c r="I47" s="7">
        <v>4</v>
      </c>
      <c r="J47" s="7">
        <v>6</v>
      </c>
      <c r="K47" s="7">
        <v>7</v>
      </c>
      <c r="L47" s="7">
        <v>6</v>
      </c>
      <c r="M47" s="7">
        <v>7</v>
      </c>
      <c r="N47" s="7">
        <v>6</v>
      </c>
      <c r="O47" s="7">
        <v>3</v>
      </c>
      <c r="P47" s="7">
        <v>6</v>
      </c>
      <c r="Q47" s="7">
        <v>2</v>
      </c>
      <c r="R47" s="9">
        <f t="shared" si="2"/>
        <v>30</v>
      </c>
      <c r="S47" s="9">
        <f t="shared" si="3"/>
        <v>23</v>
      </c>
      <c r="T47" s="10">
        <f t="shared" si="4"/>
        <v>0.56603773584905659</v>
      </c>
      <c r="U47" s="6" t="s">
        <v>226</v>
      </c>
      <c r="V47" s="6" t="s">
        <v>503</v>
      </c>
      <c r="W47" s="7" t="s">
        <v>479</v>
      </c>
    </row>
    <row r="48" spans="1:23" hidden="1" x14ac:dyDescent="0.2">
      <c r="A48" s="6">
        <v>1998</v>
      </c>
      <c r="B48" s="6" t="s">
        <v>477</v>
      </c>
      <c r="C48" s="6" t="s">
        <v>443</v>
      </c>
      <c r="D48" s="6" t="s">
        <v>503</v>
      </c>
      <c r="E48" s="7" t="s">
        <v>479</v>
      </c>
      <c r="F48" s="10">
        <v>0.61904761904761907</v>
      </c>
      <c r="G48" s="6" t="s">
        <v>384</v>
      </c>
      <c r="H48" s="7">
        <v>6</v>
      </c>
      <c r="I48" s="7">
        <v>3</v>
      </c>
      <c r="J48" s="7">
        <v>7</v>
      </c>
      <c r="K48" s="7">
        <v>5</v>
      </c>
      <c r="L48" s="7"/>
      <c r="M48" s="7"/>
      <c r="N48" s="7"/>
      <c r="O48" s="7"/>
      <c r="P48" s="7"/>
      <c r="Q48" s="7"/>
      <c r="R48" s="9">
        <f t="shared" si="2"/>
        <v>13</v>
      </c>
      <c r="S48" s="9">
        <f t="shared" si="3"/>
        <v>8</v>
      </c>
      <c r="T48" s="10">
        <f t="shared" si="4"/>
        <v>0.61904761904761907</v>
      </c>
      <c r="U48" s="6" t="s">
        <v>440</v>
      </c>
      <c r="V48" s="6" t="s">
        <v>525</v>
      </c>
      <c r="W48" s="7" t="s">
        <v>501</v>
      </c>
    </row>
    <row r="49" spans="1:23" hidden="1" x14ac:dyDescent="0.2">
      <c r="A49" s="6">
        <v>1998</v>
      </c>
      <c r="B49" s="6" t="s">
        <v>281</v>
      </c>
      <c r="C49" s="6" t="s">
        <v>221</v>
      </c>
      <c r="D49" s="6" t="s">
        <v>523</v>
      </c>
      <c r="E49" s="7" t="s">
        <v>499</v>
      </c>
      <c r="F49" s="10">
        <v>0.65625</v>
      </c>
      <c r="G49" s="6" t="s">
        <v>225</v>
      </c>
      <c r="H49" s="7">
        <v>6</v>
      </c>
      <c r="I49" s="7">
        <v>3</v>
      </c>
      <c r="J49" s="7">
        <v>3</v>
      </c>
      <c r="K49" s="7">
        <v>6</v>
      </c>
      <c r="L49" s="7">
        <v>6</v>
      </c>
      <c r="M49" s="7">
        <v>2</v>
      </c>
      <c r="N49" s="7">
        <v>6</v>
      </c>
      <c r="O49" s="7">
        <v>0</v>
      </c>
      <c r="P49" s="7"/>
      <c r="Q49" s="7"/>
      <c r="R49" s="9">
        <f t="shared" si="2"/>
        <v>21</v>
      </c>
      <c r="S49" s="9">
        <f t="shared" si="3"/>
        <v>11</v>
      </c>
      <c r="T49" s="10">
        <f t="shared" si="4"/>
        <v>0.65625</v>
      </c>
      <c r="U49" s="6" t="s">
        <v>224</v>
      </c>
      <c r="V49" s="6" t="s">
        <v>523</v>
      </c>
      <c r="W49" s="7" t="s">
        <v>499</v>
      </c>
    </row>
    <row r="50" spans="1:23" hidden="1" x14ac:dyDescent="0.2">
      <c r="A50" s="6">
        <v>1997</v>
      </c>
      <c r="B50" s="6" t="s">
        <v>477</v>
      </c>
      <c r="C50" s="6" t="s">
        <v>440</v>
      </c>
      <c r="D50" s="6" t="s">
        <v>525</v>
      </c>
      <c r="E50" s="7" t="s">
        <v>501</v>
      </c>
      <c r="F50" s="10">
        <v>0.75</v>
      </c>
      <c r="G50" s="6" t="s">
        <v>442</v>
      </c>
      <c r="H50" s="7">
        <v>6</v>
      </c>
      <c r="I50" s="7">
        <v>0</v>
      </c>
      <c r="J50" s="7">
        <v>6</v>
      </c>
      <c r="K50" s="7">
        <v>4</v>
      </c>
      <c r="L50" s="7"/>
      <c r="M50" s="7"/>
      <c r="N50" s="7"/>
      <c r="O50" s="7"/>
      <c r="P50" s="7"/>
      <c r="Q50" s="7"/>
      <c r="R50" s="9">
        <f t="shared" si="2"/>
        <v>12</v>
      </c>
      <c r="S50" s="9">
        <f t="shared" si="3"/>
        <v>4</v>
      </c>
      <c r="T50" s="10">
        <f t="shared" si="4"/>
        <v>0.75</v>
      </c>
      <c r="U50" s="6" t="s">
        <v>441</v>
      </c>
      <c r="V50" s="6" t="s">
        <v>503</v>
      </c>
      <c r="W50" s="7" t="s">
        <v>479</v>
      </c>
    </row>
    <row r="51" spans="1:23" hidden="1" x14ac:dyDescent="0.2">
      <c r="A51" s="6">
        <v>1997</v>
      </c>
      <c r="B51" s="6" t="s">
        <v>281</v>
      </c>
      <c r="C51" s="6" t="s">
        <v>221</v>
      </c>
      <c r="D51" s="6" t="s">
        <v>523</v>
      </c>
      <c r="E51" s="7" t="s">
        <v>499</v>
      </c>
      <c r="F51" s="10">
        <v>0.58974358974358976</v>
      </c>
      <c r="G51" s="6" t="s">
        <v>223</v>
      </c>
      <c r="H51" s="7">
        <v>6</v>
      </c>
      <c r="I51" s="7">
        <v>3</v>
      </c>
      <c r="J51" s="7">
        <v>6</v>
      </c>
      <c r="K51" s="7">
        <v>2</v>
      </c>
      <c r="L51" s="7">
        <v>4</v>
      </c>
      <c r="M51" s="7">
        <v>6</v>
      </c>
      <c r="N51" s="7">
        <v>7</v>
      </c>
      <c r="O51" s="7">
        <v>5</v>
      </c>
      <c r="P51" s="7"/>
      <c r="Q51" s="7"/>
      <c r="R51" s="9">
        <f t="shared" si="2"/>
        <v>23</v>
      </c>
      <c r="S51" s="9">
        <f t="shared" si="3"/>
        <v>16</v>
      </c>
      <c r="T51" s="10">
        <f t="shared" si="4"/>
        <v>0.58974358974358976</v>
      </c>
      <c r="U51" s="6" t="s">
        <v>222</v>
      </c>
      <c r="V51" s="6" t="s">
        <v>514</v>
      </c>
      <c r="W51" s="7" t="s">
        <v>490</v>
      </c>
    </row>
    <row r="52" spans="1:23" x14ac:dyDescent="0.2">
      <c r="A52" s="6">
        <v>1975</v>
      </c>
      <c r="B52" s="6" t="s">
        <v>477</v>
      </c>
      <c r="C52" s="6" t="s">
        <v>413</v>
      </c>
      <c r="D52" s="6" t="s">
        <v>503</v>
      </c>
      <c r="E52" s="7" t="s">
        <v>479</v>
      </c>
      <c r="F52" s="10">
        <v>0.56666666666666665</v>
      </c>
      <c r="G52" s="6" t="s">
        <v>414</v>
      </c>
      <c r="H52" s="7">
        <v>5</v>
      </c>
      <c r="I52" s="7">
        <v>7</v>
      </c>
      <c r="J52" s="7">
        <v>6</v>
      </c>
      <c r="K52" s="7">
        <v>4</v>
      </c>
      <c r="L52" s="7">
        <v>6</v>
      </c>
      <c r="M52" s="7">
        <v>2</v>
      </c>
      <c r="N52" s="7"/>
      <c r="O52" s="7"/>
      <c r="P52" s="7"/>
      <c r="Q52" s="7"/>
      <c r="R52" s="9">
        <f t="shared" si="2"/>
        <v>17</v>
      </c>
      <c r="S52" s="9">
        <f t="shared" si="3"/>
        <v>13</v>
      </c>
      <c r="T52" s="10">
        <f t="shared" si="4"/>
        <v>0.56666666666666665</v>
      </c>
      <c r="U52" s="6" t="s">
        <v>410</v>
      </c>
      <c r="V52" s="6" t="s">
        <v>523</v>
      </c>
      <c r="W52" s="7" t="s">
        <v>499</v>
      </c>
    </row>
    <row r="53" spans="1:23" x14ac:dyDescent="0.2">
      <c r="A53" s="6">
        <v>1931</v>
      </c>
      <c r="B53" s="6" t="s">
        <v>477</v>
      </c>
      <c r="C53" s="6" t="s">
        <v>343</v>
      </c>
      <c r="D53" s="6" t="s">
        <v>503</v>
      </c>
      <c r="E53" s="7" t="s">
        <v>479</v>
      </c>
      <c r="F53" s="10">
        <v>0.70588235294117652</v>
      </c>
      <c r="G53" s="6" t="s">
        <v>356</v>
      </c>
      <c r="H53" s="7">
        <v>6</v>
      </c>
      <c r="I53" s="7">
        <v>4</v>
      </c>
      <c r="J53" s="7">
        <v>6</v>
      </c>
      <c r="K53" s="7">
        <v>1</v>
      </c>
      <c r="L53" s="7"/>
      <c r="M53" s="7"/>
      <c r="N53" s="7"/>
      <c r="O53" s="7"/>
      <c r="P53" s="7"/>
      <c r="Q53" s="7"/>
      <c r="R53" s="9">
        <f t="shared" si="2"/>
        <v>12</v>
      </c>
      <c r="S53" s="9">
        <f t="shared" si="3"/>
        <v>5</v>
      </c>
      <c r="T53" s="10">
        <f t="shared" si="4"/>
        <v>0.70588235294117652</v>
      </c>
      <c r="U53" s="6" t="s">
        <v>355</v>
      </c>
      <c r="V53" s="6" t="s">
        <v>514</v>
      </c>
      <c r="W53" s="7" t="s">
        <v>490</v>
      </c>
    </row>
    <row r="54" spans="1:23" x14ac:dyDescent="0.2">
      <c r="A54" s="6">
        <v>1929</v>
      </c>
      <c r="B54" s="6" t="s">
        <v>477</v>
      </c>
      <c r="C54" s="6" t="s">
        <v>343</v>
      </c>
      <c r="D54" s="6" t="s">
        <v>503</v>
      </c>
      <c r="E54" s="7" t="s">
        <v>479</v>
      </c>
      <c r="F54" s="10">
        <v>0.66666666666666663</v>
      </c>
      <c r="G54" s="6" t="s">
        <v>327</v>
      </c>
      <c r="H54" s="7">
        <v>6</v>
      </c>
      <c r="I54" s="7">
        <v>4</v>
      </c>
      <c r="J54" s="7">
        <v>6</v>
      </c>
      <c r="K54" s="7">
        <v>2</v>
      </c>
      <c r="L54" s="7"/>
      <c r="M54" s="7"/>
      <c r="N54" s="7"/>
      <c r="O54" s="7"/>
      <c r="P54" s="7"/>
      <c r="Q54" s="7"/>
      <c r="R54" s="9">
        <f t="shared" si="2"/>
        <v>12</v>
      </c>
      <c r="S54" s="9">
        <f t="shared" si="3"/>
        <v>6</v>
      </c>
      <c r="T54" s="10">
        <f t="shared" si="4"/>
        <v>0.66666666666666663</v>
      </c>
      <c r="U54" s="6" t="s">
        <v>353</v>
      </c>
      <c r="V54" s="6" t="s">
        <v>514</v>
      </c>
      <c r="W54" s="7" t="s">
        <v>490</v>
      </c>
    </row>
    <row r="55" spans="1:23" x14ac:dyDescent="0.2">
      <c r="A55" s="6">
        <v>1928</v>
      </c>
      <c r="B55" s="6" t="s">
        <v>477</v>
      </c>
      <c r="C55" s="6" t="s">
        <v>343</v>
      </c>
      <c r="D55" s="6" t="s">
        <v>503</v>
      </c>
      <c r="E55" s="7" t="s">
        <v>479</v>
      </c>
      <c r="F55" s="10">
        <v>0.8</v>
      </c>
      <c r="G55" s="6" t="s">
        <v>345</v>
      </c>
      <c r="H55" s="7">
        <v>6</v>
      </c>
      <c r="I55" s="7">
        <v>2</v>
      </c>
      <c r="J55" s="7">
        <v>6</v>
      </c>
      <c r="K55" s="7">
        <v>1</v>
      </c>
      <c r="L55" s="7"/>
      <c r="M55" s="7"/>
      <c r="N55" s="7"/>
      <c r="O55" s="7"/>
      <c r="P55" s="7"/>
      <c r="Q55" s="7"/>
      <c r="R55" s="9">
        <f t="shared" si="2"/>
        <v>12</v>
      </c>
      <c r="S55" s="9">
        <f t="shared" si="3"/>
        <v>3</v>
      </c>
      <c r="T55" s="10">
        <f t="shared" si="4"/>
        <v>0.8</v>
      </c>
      <c r="U55" s="6" t="s">
        <v>352</v>
      </c>
      <c r="V55" s="6" t="s">
        <v>503</v>
      </c>
      <c r="W55" s="7" t="s">
        <v>479</v>
      </c>
    </row>
    <row r="56" spans="1:23" hidden="1" x14ac:dyDescent="0.2">
      <c r="A56" s="6">
        <v>1994</v>
      </c>
      <c r="B56" s="6" t="s">
        <v>477</v>
      </c>
      <c r="C56" s="6" t="s">
        <v>436</v>
      </c>
      <c r="D56" s="6" t="s">
        <v>516</v>
      </c>
      <c r="E56" s="7" t="s">
        <v>492</v>
      </c>
      <c r="F56" s="10">
        <v>0.46666666666666667</v>
      </c>
      <c r="G56" s="6" t="s">
        <v>438</v>
      </c>
      <c r="H56" s="7">
        <v>1</v>
      </c>
      <c r="I56" s="7">
        <v>6</v>
      </c>
      <c r="J56" s="7">
        <v>7</v>
      </c>
      <c r="K56" s="7">
        <v>6</v>
      </c>
      <c r="L56" s="7">
        <v>6</v>
      </c>
      <c r="M56" s="7">
        <v>4</v>
      </c>
      <c r="N56" s="7"/>
      <c r="O56" s="7"/>
      <c r="P56" s="7"/>
      <c r="Q56" s="7"/>
      <c r="R56" s="9">
        <f t="shared" si="2"/>
        <v>14</v>
      </c>
      <c r="S56" s="9">
        <f t="shared" si="3"/>
        <v>16</v>
      </c>
      <c r="T56" s="10">
        <f t="shared" si="4"/>
        <v>0.46666666666666667</v>
      </c>
      <c r="U56" s="6" t="s">
        <v>428</v>
      </c>
      <c r="V56" s="6" t="s">
        <v>513</v>
      </c>
      <c r="W56" s="7" t="s">
        <v>489</v>
      </c>
    </row>
    <row r="57" spans="1:23" hidden="1" x14ac:dyDescent="0.2">
      <c r="A57" s="6">
        <v>1994</v>
      </c>
      <c r="B57" s="6" t="s">
        <v>281</v>
      </c>
      <c r="C57" s="6" t="s">
        <v>209</v>
      </c>
      <c r="D57" s="6" t="s">
        <v>503</v>
      </c>
      <c r="E57" s="7" t="s">
        <v>479</v>
      </c>
      <c r="F57" s="10">
        <v>0.625</v>
      </c>
      <c r="G57" s="6" t="s">
        <v>217</v>
      </c>
      <c r="H57" s="7">
        <v>6</v>
      </c>
      <c r="I57" s="7">
        <v>1</v>
      </c>
      <c r="J57" s="7">
        <v>7</v>
      </c>
      <c r="K57" s="7">
        <v>6</v>
      </c>
      <c r="L57" s="7">
        <v>7</v>
      </c>
      <c r="M57" s="7">
        <v>5</v>
      </c>
      <c r="N57" s="7"/>
      <c r="O57" s="7"/>
      <c r="P57" s="7"/>
      <c r="Q57" s="7"/>
      <c r="R57" s="9">
        <f t="shared" si="2"/>
        <v>20</v>
      </c>
      <c r="S57" s="9">
        <f t="shared" si="3"/>
        <v>12</v>
      </c>
      <c r="T57" s="10">
        <f t="shared" si="4"/>
        <v>0.625</v>
      </c>
      <c r="U57" s="6" t="s">
        <v>216</v>
      </c>
      <c r="V57" s="6" t="s">
        <v>513</v>
      </c>
      <c r="W57" s="7" t="s">
        <v>489</v>
      </c>
    </row>
    <row r="58" spans="1:23" x14ac:dyDescent="0.2">
      <c r="A58" s="6">
        <v>1927</v>
      </c>
      <c r="B58" s="6" t="s">
        <v>477</v>
      </c>
      <c r="C58" s="6" t="s">
        <v>343</v>
      </c>
      <c r="D58" s="6" t="s">
        <v>503</v>
      </c>
      <c r="E58" s="7" t="s">
        <v>479</v>
      </c>
      <c r="F58" s="10">
        <v>0.70588235294117652</v>
      </c>
      <c r="G58" s="6" t="s">
        <v>351</v>
      </c>
      <c r="H58" s="7">
        <v>6</v>
      </c>
      <c r="I58" s="7">
        <v>1</v>
      </c>
      <c r="J58" s="7">
        <v>6</v>
      </c>
      <c r="K58" s="7">
        <v>4</v>
      </c>
      <c r="L58" s="7"/>
      <c r="M58" s="7"/>
      <c r="N58" s="7"/>
      <c r="O58" s="7"/>
      <c r="P58" s="7"/>
      <c r="Q58" s="7"/>
      <c r="R58" s="9">
        <f t="shared" si="2"/>
        <v>12</v>
      </c>
      <c r="S58" s="9">
        <f t="shared" si="3"/>
        <v>5</v>
      </c>
      <c r="T58" s="10">
        <f t="shared" si="4"/>
        <v>0.70588235294117652</v>
      </c>
      <c r="U58" s="6" t="s">
        <v>350</v>
      </c>
      <c r="V58" s="6" t="s">
        <v>514</v>
      </c>
      <c r="W58" s="7" t="s">
        <v>490</v>
      </c>
    </row>
    <row r="59" spans="1:23" x14ac:dyDescent="0.2">
      <c r="A59" s="6">
        <v>1925</v>
      </c>
      <c r="B59" s="6" t="s">
        <v>477</v>
      </c>
      <c r="C59" s="6" t="s">
        <v>343</v>
      </c>
      <c r="D59" s="6" t="s">
        <v>503</v>
      </c>
      <c r="E59" s="7" t="s">
        <v>479</v>
      </c>
      <c r="F59" s="10">
        <v>0.65217391304347827</v>
      </c>
      <c r="G59" s="6" t="s">
        <v>347</v>
      </c>
      <c r="H59" s="7">
        <v>3</v>
      </c>
      <c r="I59" s="7">
        <v>6</v>
      </c>
      <c r="J59" s="7">
        <v>6</v>
      </c>
      <c r="K59" s="7">
        <v>0</v>
      </c>
      <c r="L59" s="7">
        <v>6</v>
      </c>
      <c r="M59" s="7">
        <v>2</v>
      </c>
      <c r="N59" s="7"/>
      <c r="O59" s="7"/>
      <c r="P59" s="7"/>
      <c r="Q59" s="7"/>
      <c r="R59" s="9">
        <f t="shared" si="2"/>
        <v>15</v>
      </c>
      <c r="S59" s="9">
        <f t="shared" si="3"/>
        <v>8</v>
      </c>
      <c r="T59" s="10">
        <f t="shared" si="4"/>
        <v>0.65217391304347827</v>
      </c>
      <c r="U59" s="6" t="s">
        <v>346</v>
      </c>
      <c r="V59" s="6" t="s">
        <v>514</v>
      </c>
      <c r="W59" s="7" t="s">
        <v>490</v>
      </c>
    </row>
    <row r="60" spans="1:23" hidden="1" x14ac:dyDescent="0.2">
      <c r="A60" s="6">
        <v>1992</v>
      </c>
      <c r="B60" s="6" t="s">
        <v>477</v>
      </c>
      <c r="C60" s="6" t="s">
        <v>434</v>
      </c>
      <c r="D60" s="6" t="s">
        <v>502</v>
      </c>
      <c r="E60" s="7" t="s">
        <v>478</v>
      </c>
      <c r="F60" s="10">
        <v>0.66666666666666663</v>
      </c>
      <c r="G60" s="6" t="s">
        <v>437</v>
      </c>
      <c r="H60" s="7">
        <v>6</v>
      </c>
      <c r="I60" s="7">
        <v>3</v>
      </c>
      <c r="J60" s="7">
        <v>6</v>
      </c>
      <c r="K60" s="7">
        <v>3</v>
      </c>
      <c r="L60" s="7"/>
      <c r="M60" s="7"/>
      <c r="N60" s="7"/>
      <c r="O60" s="7"/>
      <c r="P60" s="7"/>
      <c r="Q60" s="7"/>
      <c r="R60" s="9">
        <f t="shared" si="2"/>
        <v>12</v>
      </c>
      <c r="S60" s="9">
        <f t="shared" si="3"/>
        <v>6</v>
      </c>
      <c r="T60" s="10">
        <f t="shared" si="4"/>
        <v>0.66666666666666663</v>
      </c>
      <c r="U60" s="6" t="s">
        <v>436</v>
      </c>
      <c r="V60" s="6" t="s">
        <v>516</v>
      </c>
      <c r="W60" s="7" t="s">
        <v>492</v>
      </c>
    </row>
    <row r="61" spans="1:23" hidden="1" x14ac:dyDescent="0.2">
      <c r="A61" s="6">
        <v>1992</v>
      </c>
      <c r="B61" s="6" t="s">
        <v>281</v>
      </c>
      <c r="C61" s="6" t="s">
        <v>211</v>
      </c>
      <c r="D61" s="6" t="s">
        <v>505</v>
      </c>
      <c r="E61" s="7" t="s">
        <v>481</v>
      </c>
      <c r="F61" s="10">
        <v>0.55000000000000004</v>
      </c>
      <c r="G61" s="6" t="s">
        <v>214</v>
      </c>
      <c r="H61" s="7">
        <v>3</v>
      </c>
      <c r="I61" s="7">
        <v>6</v>
      </c>
      <c r="J61" s="7">
        <v>6</v>
      </c>
      <c r="K61" s="7">
        <v>4</v>
      </c>
      <c r="L61" s="7">
        <v>7</v>
      </c>
      <c r="M61" s="7">
        <v>6</v>
      </c>
      <c r="N61" s="7">
        <v>6</v>
      </c>
      <c r="O61" s="7">
        <v>2</v>
      </c>
      <c r="P61" s="7"/>
      <c r="Q61" s="7"/>
      <c r="R61" s="9">
        <f t="shared" si="2"/>
        <v>22</v>
      </c>
      <c r="S61" s="9">
        <f t="shared" si="3"/>
        <v>18</v>
      </c>
      <c r="T61" s="10">
        <f t="shared" si="4"/>
        <v>0.55000000000000004</v>
      </c>
      <c r="U61" s="6" t="s">
        <v>208</v>
      </c>
      <c r="V61" s="6" t="s">
        <v>503</v>
      </c>
      <c r="W61" s="7" t="s">
        <v>479</v>
      </c>
    </row>
    <row r="62" spans="1:23" hidden="1" x14ac:dyDescent="0.2">
      <c r="A62" s="6">
        <v>1991</v>
      </c>
      <c r="B62" s="6" t="s">
        <v>477</v>
      </c>
      <c r="C62" s="6" t="s">
        <v>434</v>
      </c>
      <c r="D62" s="6" t="s">
        <v>502</v>
      </c>
      <c r="E62" s="7" t="s">
        <v>478</v>
      </c>
      <c r="F62" s="10">
        <v>0.65</v>
      </c>
      <c r="G62" s="6" t="s">
        <v>435</v>
      </c>
      <c r="H62" s="7">
        <v>7</v>
      </c>
      <c r="I62" s="7">
        <v>6</v>
      </c>
      <c r="J62" s="7">
        <v>6</v>
      </c>
      <c r="K62" s="7">
        <v>1</v>
      </c>
      <c r="L62" s="7"/>
      <c r="M62" s="7"/>
      <c r="N62" s="7"/>
      <c r="O62" s="7"/>
      <c r="P62" s="7"/>
      <c r="Q62" s="7"/>
      <c r="R62" s="9">
        <f t="shared" si="2"/>
        <v>13</v>
      </c>
      <c r="S62" s="9">
        <f t="shared" si="3"/>
        <v>7</v>
      </c>
      <c r="T62" s="10">
        <f t="shared" si="4"/>
        <v>0.65</v>
      </c>
      <c r="U62" s="6" t="s">
        <v>424</v>
      </c>
      <c r="V62" s="6" t="s">
        <v>503</v>
      </c>
      <c r="W62" s="7" t="s">
        <v>479</v>
      </c>
    </row>
    <row r="63" spans="1:23" hidden="1" x14ac:dyDescent="0.2">
      <c r="A63" s="6">
        <v>1991</v>
      </c>
      <c r="B63" s="6" t="s">
        <v>281</v>
      </c>
      <c r="C63" s="6" t="s">
        <v>211</v>
      </c>
      <c r="D63" s="6" t="s">
        <v>505</v>
      </c>
      <c r="E63" s="7" t="s">
        <v>481</v>
      </c>
      <c r="F63" s="10">
        <v>0.75</v>
      </c>
      <c r="G63" s="6" t="s">
        <v>213</v>
      </c>
      <c r="H63" s="7">
        <v>6</v>
      </c>
      <c r="I63" s="7">
        <v>2</v>
      </c>
      <c r="J63" s="7">
        <v>6</v>
      </c>
      <c r="K63" s="7">
        <v>4</v>
      </c>
      <c r="L63" s="7">
        <v>6</v>
      </c>
      <c r="M63" s="7">
        <v>0</v>
      </c>
      <c r="N63" s="7"/>
      <c r="O63" s="7"/>
      <c r="P63" s="7"/>
      <c r="Q63" s="7"/>
      <c r="R63" s="9">
        <f t="shared" si="2"/>
        <v>18</v>
      </c>
      <c r="S63" s="9">
        <f t="shared" si="3"/>
        <v>6</v>
      </c>
      <c r="T63" s="10">
        <f t="shared" si="4"/>
        <v>0.75</v>
      </c>
      <c r="U63" s="6" t="s">
        <v>212</v>
      </c>
      <c r="V63" s="6" t="s">
        <v>503</v>
      </c>
      <c r="W63" s="7" t="s">
        <v>479</v>
      </c>
    </row>
    <row r="64" spans="1:23" hidden="1" x14ac:dyDescent="0.2">
      <c r="A64" s="6">
        <v>1990</v>
      </c>
      <c r="B64" s="6" t="s">
        <v>477</v>
      </c>
      <c r="C64" s="6" t="s">
        <v>430</v>
      </c>
      <c r="D64" s="6" t="s">
        <v>524</v>
      </c>
      <c r="E64" s="7" t="s">
        <v>500</v>
      </c>
      <c r="F64" s="10">
        <v>0.61904761904761907</v>
      </c>
      <c r="G64" s="6" t="s">
        <v>433</v>
      </c>
      <c r="H64" s="7">
        <v>6</v>
      </c>
      <c r="I64" s="7">
        <v>2</v>
      </c>
      <c r="J64" s="7">
        <v>7</v>
      </c>
      <c r="K64" s="7">
        <v>6</v>
      </c>
      <c r="L64" s="7"/>
      <c r="M64" s="7"/>
      <c r="N64" s="7"/>
      <c r="O64" s="7"/>
      <c r="P64" s="7"/>
      <c r="Q64" s="7"/>
      <c r="R64" s="9">
        <f t="shared" si="2"/>
        <v>13</v>
      </c>
      <c r="S64" s="9">
        <f t="shared" si="3"/>
        <v>8</v>
      </c>
      <c r="T64" s="10">
        <f t="shared" si="4"/>
        <v>0.61904761904761907</v>
      </c>
      <c r="U64" s="6" t="s">
        <v>428</v>
      </c>
      <c r="V64" s="6" t="s">
        <v>513</v>
      </c>
      <c r="W64" s="7" t="s">
        <v>489</v>
      </c>
    </row>
    <row r="65" spans="1:23" x14ac:dyDescent="0.2">
      <c r="A65" s="6">
        <v>1924</v>
      </c>
      <c r="B65" s="6" t="s">
        <v>477</v>
      </c>
      <c r="C65" s="6" t="s">
        <v>343</v>
      </c>
      <c r="D65" s="6" t="s">
        <v>503</v>
      </c>
      <c r="E65" s="7" t="s">
        <v>479</v>
      </c>
      <c r="F65" s="10">
        <v>0.75</v>
      </c>
      <c r="G65" s="6" t="s">
        <v>297</v>
      </c>
      <c r="H65" s="7">
        <v>6</v>
      </c>
      <c r="I65" s="7">
        <v>1</v>
      </c>
      <c r="J65" s="7">
        <v>6</v>
      </c>
      <c r="K65" s="7">
        <v>3</v>
      </c>
      <c r="L65" s="7"/>
      <c r="M65" s="7"/>
      <c r="N65" s="7"/>
      <c r="O65" s="7"/>
      <c r="P65" s="7"/>
      <c r="Q65" s="7"/>
      <c r="R65" s="9">
        <f t="shared" si="2"/>
        <v>12</v>
      </c>
      <c r="S65" s="9">
        <f t="shared" si="3"/>
        <v>4</v>
      </c>
      <c r="T65" s="10">
        <f t="shared" si="4"/>
        <v>0.75</v>
      </c>
      <c r="U65" s="6" t="s">
        <v>344</v>
      </c>
      <c r="V65" s="6" t="s">
        <v>503</v>
      </c>
      <c r="W65" s="7" t="s">
        <v>479</v>
      </c>
    </row>
    <row r="66" spans="1:23" x14ac:dyDescent="0.2">
      <c r="A66" s="6">
        <v>1923</v>
      </c>
      <c r="B66" s="6" t="s">
        <v>477</v>
      </c>
      <c r="C66" s="6" t="s">
        <v>343</v>
      </c>
      <c r="D66" s="6" t="s">
        <v>503</v>
      </c>
      <c r="E66" s="7" t="s">
        <v>479</v>
      </c>
      <c r="F66" s="10">
        <v>0.8</v>
      </c>
      <c r="G66" s="6" t="s">
        <v>345</v>
      </c>
      <c r="H66" s="7">
        <v>6</v>
      </c>
      <c r="I66" s="7">
        <v>2</v>
      </c>
      <c r="J66" s="7">
        <v>6</v>
      </c>
      <c r="K66" s="7">
        <v>1</v>
      </c>
      <c r="L66" s="7"/>
      <c r="M66" s="7"/>
      <c r="N66" s="7"/>
      <c r="O66" s="7"/>
      <c r="P66" s="7"/>
      <c r="Q66" s="7"/>
      <c r="R66" s="9">
        <f t="shared" si="2"/>
        <v>12</v>
      </c>
      <c r="S66" s="9">
        <f t="shared" si="3"/>
        <v>3</v>
      </c>
      <c r="T66" s="10">
        <f t="shared" si="4"/>
        <v>0.8</v>
      </c>
      <c r="U66" s="6" t="s">
        <v>344</v>
      </c>
      <c r="V66" s="6" t="s">
        <v>503</v>
      </c>
      <c r="W66" s="7" t="s">
        <v>479</v>
      </c>
    </row>
    <row r="67" spans="1:23" hidden="1" x14ac:dyDescent="0.2">
      <c r="A67" s="6">
        <v>1989</v>
      </c>
      <c r="B67" s="6" t="s">
        <v>281</v>
      </c>
      <c r="C67" s="6" t="s">
        <v>206</v>
      </c>
      <c r="D67" s="6" t="s">
        <v>513</v>
      </c>
      <c r="E67" s="7" t="s">
        <v>489</v>
      </c>
      <c r="F67" s="10">
        <v>0.5</v>
      </c>
      <c r="G67" s="6" t="s">
        <v>207</v>
      </c>
      <c r="H67" s="7">
        <v>7</v>
      </c>
      <c r="I67" s="7">
        <v>6</v>
      </c>
      <c r="J67" s="7">
        <v>1</v>
      </c>
      <c r="K67" s="7">
        <v>6</v>
      </c>
      <c r="L67" s="7">
        <v>6</v>
      </c>
      <c r="M67" s="7">
        <v>3</v>
      </c>
      <c r="N67" s="7">
        <v>7</v>
      </c>
      <c r="O67" s="7">
        <v>6</v>
      </c>
      <c r="P67" s="7"/>
      <c r="Q67" s="7"/>
      <c r="R67" s="9">
        <f t="shared" si="2"/>
        <v>21</v>
      </c>
      <c r="S67" s="9">
        <f t="shared" si="3"/>
        <v>21</v>
      </c>
      <c r="T67" s="10">
        <f t="shared" si="4"/>
        <v>0.5</v>
      </c>
      <c r="U67" s="6" t="s">
        <v>196</v>
      </c>
      <c r="V67" s="6" t="s">
        <v>504</v>
      </c>
      <c r="W67" s="7" t="s">
        <v>480</v>
      </c>
    </row>
    <row r="68" spans="1:23" x14ac:dyDescent="0.2">
      <c r="A68" s="6">
        <v>1983</v>
      </c>
      <c r="B68" s="6" t="s">
        <v>281</v>
      </c>
      <c r="C68" s="6" t="s">
        <v>182</v>
      </c>
      <c r="D68" s="6" t="s">
        <v>503</v>
      </c>
      <c r="E68" s="7" t="s">
        <v>479</v>
      </c>
      <c r="F68" s="10">
        <v>0.625</v>
      </c>
      <c r="G68" s="6" t="s">
        <v>198</v>
      </c>
      <c r="H68" s="7">
        <v>6</v>
      </c>
      <c r="I68" s="7">
        <v>3</v>
      </c>
      <c r="J68" s="7">
        <v>6</v>
      </c>
      <c r="K68" s="7">
        <v>7</v>
      </c>
      <c r="L68" s="7">
        <v>7</v>
      </c>
      <c r="M68" s="7">
        <v>5</v>
      </c>
      <c r="N68" s="7">
        <v>6</v>
      </c>
      <c r="O68" s="7">
        <v>0</v>
      </c>
      <c r="P68" s="7"/>
      <c r="Q68" s="7"/>
      <c r="R68" s="9">
        <f t="shared" si="2"/>
        <v>25</v>
      </c>
      <c r="S68" s="9">
        <f t="shared" si="3"/>
        <v>15</v>
      </c>
      <c r="T68" s="10">
        <f t="shared" si="4"/>
        <v>0.625</v>
      </c>
      <c r="U68" s="6" t="s">
        <v>196</v>
      </c>
      <c r="V68" s="6" t="s">
        <v>504</v>
      </c>
      <c r="W68" s="7" t="s">
        <v>480</v>
      </c>
    </row>
    <row r="69" spans="1:23" hidden="1" x14ac:dyDescent="0.2">
      <c r="A69" s="6">
        <v>1988</v>
      </c>
      <c r="B69" s="6" t="s">
        <v>281</v>
      </c>
      <c r="C69" s="6" t="s">
        <v>203</v>
      </c>
      <c r="D69" s="6" t="s">
        <v>505</v>
      </c>
      <c r="E69" s="7" t="s">
        <v>481</v>
      </c>
      <c r="F69" s="10">
        <v>0.52941176470588236</v>
      </c>
      <c r="G69" s="6" t="s">
        <v>205</v>
      </c>
      <c r="H69" s="7">
        <v>6</v>
      </c>
      <c r="I69" s="7">
        <v>4</v>
      </c>
      <c r="J69" s="7">
        <v>4</v>
      </c>
      <c r="K69" s="7">
        <v>6</v>
      </c>
      <c r="L69" s="7">
        <v>6</v>
      </c>
      <c r="M69" s="7">
        <v>3</v>
      </c>
      <c r="N69" s="7">
        <v>5</v>
      </c>
      <c r="O69" s="7">
        <v>7</v>
      </c>
      <c r="P69" s="7">
        <v>6</v>
      </c>
      <c r="Q69" s="7">
        <v>4</v>
      </c>
      <c r="R69" s="9">
        <f t="shared" si="2"/>
        <v>27</v>
      </c>
      <c r="S69" s="9">
        <f t="shared" si="3"/>
        <v>24</v>
      </c>
      <c r="T69" s="10">
        <f t="shared" si="4"/>
        <v>0.52941176470588236</v>
      </c>
      <c r="U69" s="6" t="s">
        <v>196</v>
      </c>
      <c r="V69" s="6" t="s">
        <v>504</v>
      </c>
      <c r="W69" s="7" t="s">
        <v>480</v>
      </c>
    </row>
    <row r="70" spans="1:23" hidden="1" x14ac:dyDescent="0.2">
      <c r="A70" s="6">
        <v>1987</v>
      </c>
      <c r="B70" s="6" t="s">
        <v>477</v>
      </c>
      <c r="C70" s="6" t="s">
        <v>424</v>
      </c>
      <c r="D70" s="6" t="s">
        <v>503</v>
      </c>
      <c r="E70" s="7" t="s">
        <v>479</v>
      </c>
      <c r="F70" s="10">
        <v>0.65</v>
      </c>
      <c r="G70" s="6" t="s">
        <v>429</v>
      </c>
      <c r="H70" s="7">
        <v>7</v>
      </c>
      <c r="I70" s="7">
        <v>6</v>
      </c>
      <c r="J70" s="7">
        <v>6</v>
      </c>
      <c r="K70" s="7">
        <v>1</v>
      </c>
      <c r="L70" s="7"/>
      <c r="M70" s="7"/>
      <c r="N70" s="7"/>
      <c r="O70" s="7"/>
      <c r="P70" s="7"/>
      <c r="Q70" s="7"/>
      <c r="R70" s="9">
        <f t="shared" si="2"/>
        <v>13</v>
      </c>
      <c r="S70" s="9">
        <f t="shared" si="3"/>
        <v>7</v>
      </c>
      <c r="T70" s="10">
        <f t="shared" si="4"/>
        <v>0.65</v>
      </c>
      <c r="U70" s="6" t="s">
        <v>428</v>
      </c>
      <c r="V70" s="6" t="s">
        <v>513</v>
      </c>
      <c r="W70" s="7" t="s">
        <v>489</v>
      </c>
    </row>
    <row r="71" spans="1:23" hidden="1" x14ac:dyDescent="0.2">
      <c r="A71" s="6">
        <v>1987</v>
      </c>
      <c r="B71" s="6" t="s">
        <v>281</v>
      </c>
      <c r="C71" s="6" t="s">
        <v>196</v>
      </c>
      <c r="D71" s="6" t="s">
        <v>504</v>
      </c>
      <c r="E71" s="7" t="s">
        <v>480</v>
      </c>
      <c r="F71" s="10">
        <v>0.59523809523809523</v>
      </c>
      <c r="G71" s="6" t="s">
        <v>204</v>
      </c>
      <c r="H71" s="7">
        <v>6</v>
      </c>
      <c r="I71" s="7">
        <v>7</v>
      </c>
      <c r="J71" s="7">
        <v>6</v>
      </c>
      <c r="K71" s="7">
        <v>0</v>
      </c>
      <c r="L71" s="7">
        <v>7</v>
      </c>
      <c r="M71" s="7">
        <v>6</v>
      </c>
      <c r="N71" s="7">
        <v>6</v>
      </c>
      <c r="O71" s="7">
        <v>4</v>
      </c>
      <c r="P71" s="7"/>
      <c r="Q71" s="7"/>
      <c r="R71" s="9">
        <f t="shared" si="2"/>
        <v>25</v>
      </c>
      <c r="S71" s="9">
        <f t="shared" si="3"/>
        <v>17</v>
      </c>
      <c r="T71" s="10">
        <f t="shared" si="4"/>
        <v>0.59523809523809523</v>
      </c>
      <c r="U71" s="6" t="s">
        <v>203</v>
      </c>
      <c r="V71" s="6" t="s">
        <v>505</v>
      </c>
      <c r="W71" s="7" t="s">
        <v>481</v>
      </c>
    </row>
    <row r="72" spans="1:23" hidden="1" x14ac:dyDescent="0.2">
      <c r="A72" s="6">
        <v>1986</v>
      </c>
      <c r="B72" s="6" t="s">
        <v>477</v>
      </c>
      <c r="C72" s="6" t="s">
        <v>424</v>
      </c>
      <c r="D72" s="6" t="s">
        <v>503</v>
      </c>
      <c r="E72" s="7" t="s">
        <v>479</v>
      </c>
      <c r="F72" s="10">
        <v>0.70588235294117652</v>
      </c>
      <c r="G72" s="6" t="s">
        <v>322</v>
      </c>
      <c r="H72" s="7">
        <v>6</v>
      </c>
      <c r="I72" s="7">
        <v>3</v>
      </c>
      <c r="J72" s="7">
        <v>6</v>
      </c>
      <c r="K72" s="7">
        <v>2</v>
      </c>
      <c r="L72" s="7"/>
      <c r="M72" s="7"/>
      <c r="N72" s="7"/>
      <c r="O72" s="7"/>
      <c r="P72" s="7"/>
      <c r="Q72" s="7"/>
      <c r="R72" s="9">
        <f t="shared" si="2"/>
        <v>12</v>
      </c>
      <c r="S72" s="9">
        <f t="shared" si="3"/>
        <v>5</v>
      </c>
      <c r="T72" s="10">
        <f t="shared" si="4"/>
        <v>0.70588235294117652</v>
      </c>
      <c r="U72" s="6" t="s">
        <v>427</v>
      </c>
      <c r="V72" s="6" t="s">
        <v>504</v>
      </c>
      <c r="W72" s="7" t="s">
        <v>480</v>
      </c>
    </row>
    <row r="73" spans="1:23" hidden="1" x14ac:dyDescent="0.2">
      <c r="A73" s="6">
        <v>1986</v>
      </c>
      <c r="B73" s="6" t="s">
        <v>281</v>
      </c>
      <c r="C73" s="6" t="s">
        <v>196</v>
      </c>
      <c r="D73" s="6" t="s">
        <v>504</v>
      </c>
      <c r="E73" s="7" t="s">
        <v>480</v>
      </c>
      <c r="F73" s="10">
        <v>0.75</v>
      </c>
      <c r="G73" s="6" t="s">
        <v>202</v>
      </c>
      <c r="H73" s="7">
        <v>6</v>
      </c>
      <c r="I73" s="7">
        <v>4</v>
      </c>
      <c r="J73" s="7">
        <v>6</v>
      </c>
      <c r="K73" s="7">
        <v>2</v>
      </c>
      <c r="L73" s="7">
        <v>6</v>
      </c>
      <c r="M73" s="7">
        <v>0</v>
      </c>
      <c r="N73" s="7"/>
      <c r="O73" s="7"/>
      <c r="P73" s="7"/>
      <c r="Q73" s="7"/>
      <c r="R73" s="9">
        <f t="shared" si="2"/>
        <v>18</v>
      </c>
      <c r="S73" s="9">
        <f t="shared" si="3"/>
        <v>6</v>
      </c>
      <c r="T73" s="10">
        <f t="shared" si="4"/>
        <v>0.75</v>
      </c>
      <c r="U73" s="6" t="s">
        <v>201</v>
      </c>
      <c r="V73" s="6" t="s">
        <v>504</v>
      </c>
      <c r="W73" s="7" t="s">
        <v>480</v>
      </c>
    </row>
    <row r="74" spans="1:23" hidden="1" x14ac:dyDescent="0.2">
      <c r="A74" s="6">
        <v>1985</v>
      </c>
      <c r="B74" s="6" t="s">
        <v>477</v>
      </c>
      <c r="C74" s="6" t="s">
        <v>420</v>
      </c>
      <c r="D74" s="6" t="s">
        <v>504</v>
      </c>
      <c r="E74" s="7" t="s">
        <v>480</v>
      </c>
      <c r="F74" s="10">
        <v>0.45454545454545453</v>
      </c>
      <c r="G74" s="6" t="s">
        <v>426</v>
      </c>
      <c r="H74" s="7">
        <v>7</v>
      </c>
      <c r="I74" s="7">
        <v>6</v>
      </c>
      <c r="J74" s="7">
        <v>1</v>
      </c>
      <c r="K74" s="7">
        <v>6</v>
      </c>
      <c r="L74" s="7">
        <v>7</v>
      </c>
      <c r="M74" s="7">
        <v>6</v>
      </c>
      <c r="N74" s="7"/>
      <c r="O74" s="7"/>
      <c r="P74" s="7"/>
      <c r="Q74" s="7"/>
      <c r="R74" s="9">
        <f t="shared" si="2"/>
        <v>15</v>
      </c>
      <c r="S74" s="9">
        <f t="shared" si="3"/>
        <v>18</v>
      </c>
      <c r="T74" s="10">
        <f t="shared" si="4"/>
        <v>0.45454545454545453</v>
      </c>
      <c r="U74" s="6" t="s">
        <v>424</v>
      </c>
      <c r="V74" s="6" t="s">
        <v>503</v>
      </c>
      <c r="W74" s="7" t="s">
        <v>479</v>
      </c>
    </row>
    <row r="75" spans="1:23" hidden="1" x14ac:dyDescent="0.2">
      <c r="A75" s="6">
        <v>1985</v>
      </c>
      <c r="B75" s="6" t="s">
        <v>281</v>
      </c>
      <c r="C75" s="6" t="s">
        <v>196</v>
      </c>
      <c r="D75" s="6" t="s">
        <v>504</v>
      </c>
      <c r="E75" s="7" t="s">
        <v>480</v>
      </c>
      <c r="F75" s="10">
        <v>0.59375</v>
      </c>
      <c r="G75" s="6" t="s">
        <v>200</v>
      </c>
      <c r="H75" s="7">
        <v>7</v>
      </c>
      <c r="I75" s="7">
        <v>6</v>
      </c>
      <c r="J75" s="7">
        <v>6</v>
      </c>
      <c r="K75" s="7">
        <v>3</v>
      </c>
      <c r="L75" s="7">
        <v>6</v>
      </c>
      <c r="M75" s="7">
        <v>4</v>
      </c>
      <c r="N75" s="7"/>
      <c r="O75" s="7"/>
      <c r="P75" s="7"/>
      <c r="Q75" s="7"/>
      <c r="R75" s="9">
        <f t="shared" si="2"/>
        <v>19</v>
      </c>
      <c r="S75" s="9">
        <f t="shared" si="3"/>
        <v>13</v>
      </c>
      <c r="T75" s="10">
        <f t="shared" si="4"/>
        <v>0.59375</v>
      </c>
      <c r="U75" s="6" t="s">
        <v>191</v>
      </c>
      <c r="V75" s="6" t="s">
        <v>503</v>
      </c>
      <c r="W75" s="7" t="s">
        <v>479</v>
      </c>
    </row>
    <row r="76" spans="1:23" hidden="1" x14ac:dyDescent="0.2">
      <c r="A76" s="6">
        <v>1984</v>
      </c>
      <c r="B76" s="6" t="s">
        <v>477</v>
      </c>
      <c r="C76" s="6" t="s">
        <v>424</v>
      </c>
      <c r="D76" s="6" t="s">
        <v>503</v>
      </c>
      <c r="E76" s="7" t="s">
        <v>479</v>
      </c>
      <c r="F76" s="10">
        <v>0.53333333333333333</v>
      </c>
      <c r="G76" s="6" t="s">
        <v>425</v>
      </c>
      <c r="H76" s="7">
        <v>4</v>
      </c>
      <c r="I76" s="7">
        <v>6</v>
      </c>
      <c r="J76" s="7">
        <v>6</v>
      </c>
      <c r="K76" s="7">
        <v>4</v>
      </c>
      <c r="L76" s="7">
        <v>6</v>
      </c>
      <c r="M76" s="7">
        <v>4</v>
      </c>
      <c r="N76" s="7"/>
      <c r="O76" s="7"/>
      <c r="P76" s="7"/>
      <c r="Q76" s="7"/>
      <c r="R76" s="9">
        <f t="shared" si="2"/>
        <v>16</v>
      </c>
      <c r="S76" s="9">
        <f t="shared" si="3"/>
        <v>14</v>
      </c>
      <c r="T76" s="10">
        <f t="shared" si="4"/>
        <v>0.53333333333333333</v>
      </c>
      <c r="U76" s="6" t="s">
        <v>413</v>
      </c>
      <c r="V76" s="6" t="s">
        <v>503</v>
      </c>
      <c r="W76" s="7" t="s">
        <v>479</v>
      </c>
    </row>
    <row r="77" spans="1:23" hidden="1" x14ac:dyDescent="0.2">
      <c r="A77" s="6">
        <v>1984</v>
      </c>
      <c r="B77" s="6" t="s">
        <v>281</v>
      </c>
      <c r="C77" s="6" t="s">
        <v>191</v>
      </c>
      <c r="D77" s="6" t="s">
        <v>503</v>
      </c>
      <c r="E77" s="7" t="s">
        <v>479</v>
      </c>
      <c r="F77" s="10">
        <v>0.69230769230769229</v>
      </c>
      <c r="G77" s="6" t="s">
        <v>199</v>
      </c>
      <c r="H77" s="7">
        <v>6</v>
      </c>
      <c r="I77" s="7">
        <v>3</v>
      </c>
      <c r="J77" s="7">
        <v>6</v>
      </c>
      <c r="K77" s="7">
        <v>4</v>
      </c>
      <c r="L77" s="7">
        <v>6</v>
      </c>
      <c r="M77" s="7">
        <v>1</v>
      </c>
      <c r="N77" s="7"/>
      <c r="O77" s="7"/>
      <c r="P77" s="7"/>
      <c r="Q77" s="7"/>
      <c r="R77" s="9">
        <f t="shared" si="2"/>
        <v>18</v>
      </c>
      <c r="S77" s="9">
        <f t="shared" si="3"/>
        <v>8</v>
      </c>
      <c r="T77" s="10">
        <f t="shared" si="4"/>
        <v>0.69230769230769229</v>
      </c>
      <c r="U77" s="6" t="s">
        <v>196</v>
      </c>
      <c r="V77" s="6" t="s">
        <v>504</v>
      </c>
      <c r="W77" s="7" t="s">
        <v>480</v>
      </c>
    </row>
    <row r="78" spans="1:23" hidden="1" x14ac:dyDescent="0.2">
      <c r="A78" s="6">
        <v>1983</v>
      </c>
      <c r="B78" s="6" t="s">
        <v>477</v>
      </c>
      <c r="C78" s="6" t="s">
        <v>424</v>
      </c>
      <c r="D78" s="6" t="s">
        <v>503</v>
      </c>
      <c r="E78" s="7" t="s">
        <v>479</v>
      </c>
      <c r="F78" s="10">
        <v>0.75</v>
      </c>
      <c r="G78" s="6" t="s">
        <v>297</v>
      </c>
      <c r="H78" s="7">
        <v>6</v>
      </c>
      <c r="I78" s="7">
        <v>1</v>
      </c>
      <c r="J78" s="7">
        <v>6</v>
      </c>
      <c r="K78" s="7">
        <v>3</v>
      </c>
      <c r="L78" s="7"/>
      <c r="M78" s="7"/>
      <c r="N78" s="7"/>
      <c r="O78" s="7"/>
      <c r="P78" s="7"/>
      <c r="Q78" s="7"/>
      <c r="R78" s="9">
        <f t="shared" si="2"/>
        <v>12</v>
      </c>
      <c r="S78" s="9">
        <f t="shared" si="3"/>
        <v>4</v>
      </c>
      <c r="T78" s="10">
        <f t="shared" si="4"/>
        <v>0.75</v>
      </c>
      <c r="U78" s="6" t="s">
        <v>413</v>
      </c>
      <c r="V78" s="6" t="s">
        <v>503</v>
      </c>
      <c r="W78" s="7" t="s">
        <v>479</v>
      </c>
    </row>
    <row r="79" spans="1:23" x14ac:dyDescent="0.2">
      <c r="A79" s="6">
        <v>1982</v>
      </c>
      <c r="B79" s="6" t="s">
        <v>281</v>
      </c>
      <c r="C79" s="6" t="s">
        <v>182</v>
      </c>
      <c r="D79" s="6" t="s">
        <v>503</v>
      </c>
      <c r="E79" s="7" t="s">
        <v>479</v>
      </c>
      <c r="F79" s="10">
        <v>0.59459459459459463</v>
      </c>
      <c r="G79" s="6" t="s">
        <v>197</v>
      </c>
      <c r="H79" s="7">
        <v>6</v>
      </c>
      <c r="I79" s="7">
        <v>3</v>
      </c>
      <c r="J79" s="7">
        <v>6</v>
      </c>
      <c r="K79" s="7">
        <v>2</v>
      </c>
      <c r="L79" s="7">
        <v>4</v>
      </c>
      <c r="M79" s="7">
        <v>6</v>
      </c>
      <c r="N79" s="7">
        <v>6</v>
      </c>
      <c r="O79" s="7">
        <v>4</v>
      </c>
      <c r="P79" s="7"/>
      <c r="Q79" s="7"/>
      <c r="R79" s="9">
        <f t="shared" si="2"/>
        <v>22</v>
      </c>
      <c r="S79" s="9">
        <f t="shared" si="3"/>
        <v>15</v>
      </c>
      <c r="T79" s="10">
        <f t="shared" si="4"/>
        <v>0.59459459459459463</v>
      </c>
      <c r="U79" s="6" t="s">
        <v>196</v>
      </c>
      <c r="V79" s="6" t="s">
        <v>504</v>
      </c>
      <c r="W79" s="7" t="s">
        <v>480</v>
      </c>
    </row>
    <row r="80" spans="1:23" x14ac:dyDescent="0.2">
      <c r="A80" s="6">
        <v>1978</v>
      </c>
      <c r="B80" s="6" t="s">
        <v>281</v>
      </c>
      <c r="C80" s="6" t="s">
        <v>182</v>
      </c>
      <c r="D80" s="6" t="s">
        <v>503</v>
      </c>
      <c r="E80" s="7" t="s">
        <v>479</v>
      </c>
      <c r="F80" s="10">
        <v>0.69230769230769229</v>
      </c>
      <c r="G80" s="6" t="s">
        <v>190</v>
      </c>
      <c r="H80" s="7">
        <v>6</v>
      </c>
      <c r="I80" s="7">
        <v>4</v>
      </c>
      <c r="J80" s="7">
        <v>6</v>
      </c>
      <c r="K80" s="7">
        <v>2</v>
      </c>
      <c r="L80" s="7">
        <v>6</v>
      </c>
      <c r="M80" s="7">
        <v>2</v>
      </c>
      <c r="N80" s="7"/>
      <c r="O80" s="7"/>
      <c r="P80" s="7"/>
      <c r="Q80" s="7"/>
      <c r="R80" s="9">
        <f t="shared" ref="R80:R143" si="5">SUM(H80,J80,L80,N80,P80)</f>
        <v>18</v>
      </c>
      <c r="S80" s="9">
        <f t="shared" ref="S80:S143" si="6">SUM(I80,K80,M80,O80,Q80)</f>
        <v>8</v>
      </c>
      <c r="T80" s="10">
        <f t="shared" ref="T80:T143" si="7">R80/(R80+S80)</f>
        <v>0.69230769230769229</v>
      </c>
      <c r="U80" s="6" t="s">
        <v>186</v>
      </c>
      <c r="V80" s="6" t="s">
        <v>505</v>
      </c>
      <c r="W80" s="7" t="s">
        <v>481</v>
      </c>
    </row>
    <row r="81" spans="1:23" x14ac:dyDescent="0.2">
      <c r="A81" s="6">
        <v>1976</v>
      </c>
      <c r="B81" s="6" t="s">
        <v>281</v>
      </c>
      <c r="C81" s="6" t="s">
        <v>182</v>
      </c>
      <c r="D81" s="6" t="s">
        <v>503</v>
      </c>
      <c r="E81" s="7" t="s">
        <v>479</v>
      </c>
      <c r="F81" s="10">
        <v>0.52380952380952384</v>
      </c>
      <c r="G81" s="6" t="s">
        <v>187</v>
      </c>
      <c r="H81" s="7">
        <v>6</v>
      </c>
      <c r="I81" s="7">
        <v>4</v>
      </c>
      <c r="J81" s="7">
        <v>3</v>
      </c>
      <c r="K81" s="7">
        <v>6</v>
      </c>
      <c r="L81" s="7">
        <v>7</v>
      </c>
      <c r="M81" s="7">
        <v>6</v>
      </c>
      <c r="N81" s="7">
        <v>6</v>
      </c>
      <c r="O81" s="7">
        <v>4</v>
      </c>
      <c r="P81" s="7"/>
      <c r="Q81" s="7"/>
      <c r="R81" s="9">
        <f t="shared" si="5"/>
        <v>22</v>
      </c>
      <c r="S81" s="9">
        <f t="shared" si="6"/>
        <v>20</v>
      </c>
      <c r="T81" s="10">
        <f t="shared" si="7"/>
        <v>0.52380952380952384</v>
      </c>
      <c r="U81" s="6" t="s">
        <v>186</v>
      </c>
      <c r="V81" s="6" t="s">
        <v>505</v>
      </c>
      <c r="W81" s="7" t="s">
        <v>481</v>
      </c>
    </row>
    <row r="82" spans="1:23" hidden="1" x14ac:dyDescent="0.2">
      <c r="A82" s="6">
        <v>1981</v>
      </c>
      <c r="B82" s="6" t="s">
        <v>477</v>
      </c>
      <c r="C82" s="6" t="s">
        <v>419</v>
      </c>
      <c r="D82" s="6" t="s">
        <v>503</v>
      </c>
      <c r="E82" s="7" t="s">
        <v>479</v>
      </c>
      <c r="F82" s="10">
        <v>0.45454545454545453</v>
      </c>
      <c r="G82" s="6" t="s">
        <v>423</v>
      </c>
      <c r="H82" s="7">
        <v>1</v>
      </c>
      <c r="I82" s="7">
        <v>6</v>
      </c>
      <c r="J82" s="7">
        <v>7</v>
      </c>
      <c r="K82" s="7">
        <v>6</v>
      </c>
      <c r="L82" s="7">
        <v>7</v>
      </c>
      <c r="M82" s="7">
        <v>6</v>
      </c>
      <c r="N82" s="7"/>
      <c r="O82" s="7"/>
      <c r="P82" s="7"/>
      <c r="Q82" s="7"/>
      <c r="R82" s="9">
        <f t="shared" si="5"/>
        <v>15</v>
      </c>
      <c r="S82" s="9">
        <f t="shared" si="6"/>
        <v>18</v>
      </c>
      <c r="T82" s="10">
        <f t="shared" si="7"/>
        <v>0.45454545454545453</v>
      </c>
      <c r="U82" s="6" t="s">
        <v>422</v>
      </c>
      <c r="V82" s="6" t="s">
        <v>503</v>
      </c>
      <c r="W82" s="7" t="s">
        <v>479</v>
      </c>
    </row>
    <row r="83" spans="1:23" hidden="1" x14ac:dyDescent="0.2">
      <c r="A83" s="6">
        <v>1981</v>
      </c>
      <c r="B83" s="6" t="s">
        <v>281</v>
      </c>
      <c r="C83" s="6" t="s">
        <v>191</v>
      </c>
      <c r="D83" s="6" t="s">
        <v>503</v>
      </c>
      <c r="E83" s="7" t="s">
        <v>479</v>
      </c>
      <c r="F83" s="10">
        <v>0.59459459459459463</v>
      </c>
      <c r="G83" s="6" t="s">
        <v>195</v>
      </c>
      <c r="H83" s="7">
        <v>4</v>
      </c>
      <c r="I83" s="7">
        <v>6</v>
      </c>
      <c r="J83" s="7">
        <v>6</v>
      </c>
      <c r="K83" s="7">
        <v>2</v>
      </c>
      <c r="L83" s="7">
        <v>6</v>
      </c>
      <c r="M83" s="7">
        <v>4</v>
      </c>
      <c r="N83" s="7">
        <v>6</v>
      </c>
      <c r="O83" s="7">
        <v>3</v>
      </c>
      <c r="P83" s="7"/>
      <c r="Q83" s="7"/>
      <c r="R83" s="9">
        <f t="shared" si="5"/>
        <v>22</v>
      </c>
      <c r="S83" s="9">
        <f t="shared" si="6"/>
        <v>15</v>
      </c>
      <c r="T83" s="10">
        <f t="shared" si="7"/>
        <v>0.59459459459459463</v>
      </c>
      <c r="U83" s="6" t="s">
        <v>186</v>
      </c>
      <c r="V83" s="6" t="s">
        <v>505</v>
      </c>
      <c r="W83" s="7" t="s">
        <v>481</v>
      </c>
    </row>
    <row r="84" spans="1:23" x14ac:dyDescent="0.2">
      <c r="A84" s="6">
        <v>1974</v>
      </c>
      <c r="B84" s="6" t="s">
        <v>281</v>
      </c>
      <c r="C84" s="6" t="s">
        <v>182</v>
      </c>
      <c r="D84" s="6" t="s">
        <v>503</v>
      </c>
      <c r="E84" s="7" t="s">
        <v>479</v>
      </c>
      <c r="F84" s="10">
        <v>0.9</v>
      </c>
      <c r="G84" s="6" t="s">
        <v>183</v>
      </c>
      <c r="H84" s="7">
        <v>6</v>
      </c>
      <c r="I84" s="7">
        <v>1</v>
      </c>
      <c r="J84" s="7">
        <v>6</v>
      </c>
      <c r="K84" s="7">
        <v>0</v>
      </c>
      <c r="L84" s="7">
        <v>6</v>
      </c>
      <c r="M84" s="7">
        <v>1</v>
      </c>
      <c r="N84" s="7"/>
      <c r="O84" s="7"/>
      <c r="P84" s="7"/>
      <c r="Q84" s="7"/>
      <c r="R84" s="9">
        <f t="shared" si="5"/>
        <v>18</v>
      </c>
      <c r="S84" s="9">
        <f t="shared" si="6"/>
        <v>2</v>
      </c>
      <c r="T84" s="10">
        <f t="shared" si="7"/>
        <v>0.9</v>
      </c>
      <c r="U84" s="6" t="s">
        <v>144</v>
      </c>
      <c r="V84" s="6" t="s">
        <v>523</v>
      </c>
      <c r="W84" s="7" t="s">
        <v>499</v>
      </c>
    </row>
    <row r="85" spans="1:23" hidden="1" x14ac:dyDescent="0.2">
      <c r="A85" s="6">
        <v>1980</v>
      </c>
      <c r="B85" s="6" t="s">
        <v>281</v>
      </c>
      <c r="C85" s="6" t="s">
        <v>191</v>
      </c>
      <c r="D85" s="6" t="s">
        <v>503</v>
      </c>
      <c r="E85" s="7" t="s">
        <v>479</v>
      </c>
      <c r="F85" s="10">
        <v>0.54545454545454541</v>
      </c>
      <c r="G85" s="6" t="s">
        <v>194</v>
      </c>
      <c r="H85" s="7">
        <v>7</v>
      </c>
      <c r="I85" s="7">
        <v>6</v>
      </c>
      <c r="J85" s="7">
        <v>6</v>
      </c>
      <c r="K85" s="7">
        <v>1</v>
      </c>
      <c r="L85" s="7">
        <v>6</v>
      </c>
      <c r="M85" s="7">
        <v>7</v>
      </c>
      <c r="N85" s="7">
        <v>5</v>
      </c>
      <c r="O85" s="7">
        <v>7</v>
      </c>
      <c r="P85" s="7">
        <v>6</v>
      </c>
      <c r="Q85" s="7">
        <v>4</v>
      </c>
      <c r="R85" s="9">
        <f t="shared" si="5"/>
        <v>30</v>
      </c>
      <c r="S85" s="9">
        <f t="shared" si="6"/>
        <v>25</v>
      </c>
      <c r="T85" s="10">
        <f t="shared" si="7"/>
        <v>0.54545454545454541</v>
      </c>
      <c r="U85" s="6" t="s">
        <v>186</v>
      </c>
      <c r="V85" s="6" t="s">
        <v>505</v>
      </c>
      <c r="W85" s="7" t="s">
        <v>481</v>
      </c>
    </row>
    <row r="86" spans="1:23" hidden="1" x14ac:dyDescent="0.2">
      <c r="A86" s="6">
        <v>1979</v>
      </c>
      <c r="B86" s="6" t="s">
        <v>477</v>
      </c>
      <c r="C86" s="6" t="s">
        <v>419</v>
      </c>
      <c r="D86" s="6" t="s">
        <v>503</v>
      </c>
      <c r="E86" s="7" t="s">
        <v>479</v>
      </c>
      <c r="F86" s="10">
        <v>0.63157894736842102</v>
      </c>
      <c r="G86" s="6" t="s">
        <v>319</v>
      </c>
      <c r="H86" s="7">
        <v>6</v>
      </c>
      <c r="I86" s="7">
        <v>4</v>
      </c>
      <c r="J86" s="7">
        <v>6</v>
      </c>
      <c r="K86" s="7">
        <v>3</v>
      </c>
      <c r="L86" s="7"/>
      <c r="M86" s="7"/>
      <c r="N86" s="7"/>
      <c r="O86" s="7"/>
      <c r="P86" s="7"/>
      <c r="Q86" s="7"/>
      <c r="R86" s="9">
        <f t="shared" si="5"/>
        <v>12</v>
      </c>
      <c r="S86" s="9">
        <f t="shared" si="6"/>
        <v>7</v>
      </c>
      <c r="T86" s="10">
        <f t="shared" si="7"/>
        <v>0.63157894736842102</v>
      </c>
      <c r="U86" s="6" t="s">
        <v>413</v>
      </c>
      <c r="V86" s="6" t="s">
        <v>503</v>
      </c>
      <c r="W86" s="7" t="s">
        <v>479</v>
      </c>
    </row>
    <row r="87" spans="1:23" hidden="1" x14ac:dyDescent="0.2">
      <c r="A87" s="6">
        <v>1979</v>
      </c>
      <c r="B87" s="6" t="s">
        <v>281</v>
      </c>
      <c r="C87" s="6" t="s">
        <v>191</v>
      </c>
      <c r="D87" s="6" t="s">
        <v>503</v>
      </c>
      <c r="E87" s="7" t="s">
        <v>479</v>
      </c>
      <c r="F87" s="10">
        <v>0.6333333333333333</v>
      </c>
      <c r="G87" s="6" t="s">
        <v>193</v>
      </c>
      <c r="H87" s="7">
        <v>7</v>
      </c>
      <c r="I87" s="7">
        <v>5</v>
      </c>
      <c r="J87" s="7">
        <v>6</v>
      </c>
      <c r="K87" s="7">
        <v>3</v>
      </c>
      <c r="L87" s="7">
        <v>6</v>
      </c>
      <c r="M87" s="7">
        <v>3</v>
      </c>
      <c r="N87" s="7"/>
      <c r="O87" s="7"/>
      <c r="P87" s="7"/>
      <c r="Q87" s="7"/>
      <c r="R87" s="9">
        <f t="shared" si="5"/>
        <v>19</v>
      </c>
      <c r="S87" s="9">
        <f t="shared" si="6"/>
        <v>11</v>
      </c>
      <c r="T87" s="10">
        <f t="shared" si="7"/>
        <v>0.6333333333333333</v>
      </c>
      <c r="U87" s="6" t="s">
        <v>192</v>
      </c>
      <c r="V87" s="6" t="s">
        <v>503</v>
      </c>
      <c r="W87" s="7" t="s">
        <v>479</v>
      </c>
    </row>
    <row r="88" spans="1:23" x14ac:dyDescent="0.2">
      <c r="A88" s="6">
        <v>1973</v>
      </c>
      <c r="B88" s="6" t="s">
        <v>477</v>
      </c>
      <c r="C88" s="6" t="s">
        <v>476</v>
      </c>
      <c r="D88" s="6" t="s">
        <v>523</v>
      </c>
      <c r="E88" s="7" t="s">
        <v>499</v>
      </c>
      <c r="F88" s="10">
        <v>0.54545454545454541</v>
      </c>
      <c r="G88" s="6" t="s">
        <v>411</v>
      </c>
      <c r="H88" s="7">
        <v>7</v>
      </c>
      <c r="I88" s="7">
        <v>6</v>
      </c>
      <c r="J88" s="7">
        <v>5</v>
      </c>
      <c r="K88" s="7">
        <v>7</v>
      </c>
      <c r="L88" s="7">
        <v>6</v>
      </c>
      <c r="M88" s="7">
        <v>2</v>
      </c>
      <c r="N88" s="7"/>
      <c r="O88" s="7"/>
      <c r="P88" s="7"/>
      <c r="Q88" s="7"/>
      <c r="R88" s="9">
        <f t="shared" si="5"/>
        <v>18</v>
      </c>
      <c r="S88" s="9">
        <f t="shared" si="6"/>
        <v>15</v>
      </c>
      <c r="T88" s="10">
        <f t="shared" si="7"/>
        <v>0.54545454545454541</v>
      </c>
      <c r="U88" s="6" t="s">
        <v>410</v>
      </c>
      <c r="V88" s="6" t="s">
        <v>523</v>
      </c>
      <c r="W88" s="7" t="s">
        <v>499</v>
      </c>
    </row>
    <row r="89" spans="1:23" x14ac:dyDescent="0.2">
      <c r="A89" s="6">
        <v>1970</v>
      </c>
      <c r="B89" s="6" t="s">
        <v>477</v>
      </c>
      <c r="C89" s="6" t="s">
        <v>476</v>
      </c>
      <c r="D89" s="6" t="s">
        <v>523</v>
      </c>
      <c r="E89" s="7" t="s">
        <v>499</v>
      </c>
      <c r="F89" s="10">
        <v>0.60869565217391308</v>
      </c>
      <c r="G89" s="6" t="s">
        <v>407</v>
      </c>
      <c r="H89" s="7">
        <v>6</v>
      </c>
      <c r="I89" s="7">
        <v>2</v>
      </c>
      <c r="J89" s="7">
        <v>2</v>
      </c>
      <c r="K89" s="7">
        <v>6</v>
      </c>
      <c r="L89" s="7">
        <v>6</v>
      </c>
      <c r="M89" s="7">
        <v>1</v>
      </c>
      <c r="N89" s="7"/>
      <c r="O89" s="7"/>
      <c r="P89" s="7"/>
      <c r="Q89" s="7"/>
      <c r="R89" s="9">
        <f t="shared" si="5"/>
        <v>14</v>
      </c>
      <c r="S89" s="9">
        <f t="shared" si="6"/>
        <v>9</v>
      </c>
      <c r="T89" s="10">
        <f t="shared" si="7"/>
        <v>0.60869565217391308</v>
      </c>
      <c r="U89" s="6" t="s">
        <v>406</v>
      </c>
      <c r="V89" s="6" t="s">
        <v>503</v>
      </c>
      <c r="W89" s="7" t="s">
        <v>479</v>
      </c>
    </row>
    <row r="90" spans="1:23" x14ac:dyDescent="0.2">
      <c r="A90" s="6">
        <v>1969</v>
      </c>
      <c r="B90" s="6" t="s">
        <v>477</v>
      </c>
      <c r="C90" s="6" t="s">
        <v>476</v>
      </c>
      <c r="D90" s="6" t="s">
        <v>523</v>
      </c>
      <c r="E90" s="7" t="s">
        <v>499</v>
      </c>
      <c r="F90" s="10">
        <v>0.75</v>
      </c>
      <c r="G90" s="6" t="s">
        <v>290</v>
      </c>
      <c r="H90" s="7">
        <v>6</v>
      </c>
      <c r="I90" s="7">
        <v>2</v>
      </c>
      <c r="J90" s="7">
        <v>6</v>
      </c>
      <c r="K90" s="7">
        <v>2</v>
      </c>
      <c r="L90" s="7"/>
      <c r="M90" s="7"/>
      <c r="N90" s="7"/>
      <c r="O90" s="7"/>
      <c r="P90" s="7"/>
      <c r="Q90" s="7"/>
      <c r="R90" s="9">
        <f t="shared" si="5"/>
        <v>12</v>
      </c>
      <c r="S90" s="9">
        <f t="shared" si="6"/>
        <v>4</v>
      </c>
      <c r="T90" s="10">
        <f t="shared" si="7"/>
        <v>0.75</v>
      </c>
      <c r="U90" s="6" t="s">
        <v>401</v>
      </c>
      <c r="V90" s="6" t="s">
        <v>503</v>
      </c>
      <c r="W90" s="7" t="s">
        <v>479</v>
      </c>
    </row>
    <row r="91" spans="1:23" hidden="1" x14ac:dyDescent="0.2">
      <c r="A91" s="6">
        <v>1977</v>
      </c>
      <c r="B91" s="6" t="s">
        <v>281</v>
      </c>
      <c r="C91" s="6" t="s">
        <v>188</v>
      </c>
      <c r="D91" s="6" t="s">
        <v>524</v>
      </c>
      <c r="E91" s="7" t="s">
        <v>500</v>
      </c>
      <c r="F91" s="10">
        <v>0.58333333333333337</v>
      </c>
      <c r="G91" s="6" t="s">
        <v>189</v>
      </c>
      <c r="H91" s="7">
        <v>2</v>
      </c>
      <c r="I91" s="7">
        <v>6</v>
      </c>
      <c r="J91" s="7">
        <v>6</v>
      </c>
      <c r="K91" s="7">
        <v>3</v>
      </c>
      <c r="L91" s="7">
        <v>7</v>
      </c>
      <c r="M91" s="7">
        <v>6</v>
      </c>
      <c r="N91" s="7">
        <v>6</v>
      </c>
      <c r="O91" s="7">
        <v>0</v>
      </c>
      <c r="P91" s="7"/>
      <c r="Q91" s="7"/>
      <c r="R91" s="9">
        <f t="shared" si="5"/>
        <v>21</v>
      </c>
      <c r="S91" s="9">
        <f t="shared" si="6"/>
        <v>15</v>
      </c>
      <c r="T91" s="10">
        <f t="shared" si="7"/>
        <v>0.58333333333333337</v>
      </c>
      <c r="U91" s="6" t="s">
        <v>182</v>
      </c>
      <c r="V91" s="6" t="s">
        <v>503</v>
      </c>
      <c r="W91" s="7" t="s">
        <v>479</v>
      </c>
    </row>
    <row r="92" spans="1:23" x14ac:dyDescent="0.2">
      <c r="A92" s="6">
        <v>1965</v>
      </c>
      <c r="B92" s="6" t="s">
        <v>477</v>
      </c>
      <c r="C92" s="6" t="s">
        <v>476</v>
      </c>
      <c r="D92" s="6" t="s">
        <v>523</v>
      </c>
      <c r="E92" s="7" t="s">
        <v>499</v>
      </c>
      <c r="F92" s="10">
        <v>0.57692307692307687</v>
      </c>
      <c r="G92" s="6" t="s">
        <v>400</v>
      </c>
      <c r="H92" s="7">
        <v>8</v>
      </c>
      <c r="I92" s="7">
        <v>6</v>
      </c>
      <c r="J92" s="7">
        <v>7</v>
      </c>
      <c r="K92" s="7">
        <v>5</v>
      </c>
      <c r="L92" s="7"/>
      <c r="M92" s="7"/>
      <c r="N92" s="7"/>
      <c r="O92" s="7"/>
      <c r="P92" s="7"/>
      <c r="Q92" s="7"/>
      <c r="R92" s="9">
        <f t="shared" si="5"/>
        <v>15</v>
      </c>
      <c r="S92" s="9">
        <f t="shared" si="6"/>
        <v>11</v>
      </c>
      <c r="T92" s="10">
        <f t="shared" si="7"/>
        <v>0.57692307692307687</v>
      </c>
      <c r="U92" s="6" t="s">
        <v>399</v>
      </c>
      <c r="V92" s="6" t="s">
        <v>503</v>
      </c>
      <c r="W92" s="7" t="s">
        <v>479</v>
      </c>
    </row>
    <row r="93" spans="1:23" x14ac:dyDescent="0.2">
      <c r="A93" s="6">
        <v>1962</v>
      </c>
      <c r="B93" s="6" t="s">
        <v>477</v>
      </c>
      <c r="C93" s="6" t="s">
        <v>476</v>
      </c>
      <c r="D93" s="6" t="s">
        <v>523</v>
      </c>
      <c r="E93" s="7" t="s">
        <v>499</v>
      </c>
      <c r="F93" s="10">
        <v>0.57692307692307687</v>
      </c>
      <c r="G93" s="6" t="s">
        <v>396</v>
      </c>
      <c r="H93" s="7">
        <v>9</v>
      </c>
      <c r="I93" s="7">
        <v>7</v>
      </c>
      <c r="J93" s="7">
        <v>6</v>
      </c>
      <c r="K93" s="7">
        <v>4</v>
      </c>
      <c r="L93" s="7"/>
      <c r="M93" s="7"/>
      <c r="N93" s="7"/>
      <c r="O93" s="7"/>
      <c r="P93" s="7"/>
      <c r="Q93" s="7"/>
      <c r="R93" s="9">
        <f t="shared" si="5"/>
        <v>15</v>
      </c>
      <c r="S93" s="9">
        <f t="shared" si="6"/>
        <v>11</v>
      </c>
      <c r="T93" s="10">
        <f t="shared" si="7"/>
        <v>0.57692307692307687</v>
      </c>
      <c r="U93" s="6" t="s">
        <v>389</v>
      </c>
      <c r="V93" s="6" t="s">
        <v>503</v>
      </c>
      <c r="W93" s="7" t="s">
        <v>479</v>
      </c>
    </row>
    <row r="94" spans="1:23" x14ac:dyDescent="0.2">
      <c r="A94" s="6">
        <v>1926</v>
      </c>
      <c r="B94" s="6" t="s">
        <v>477</v>
      </c>
      <c r="C94" s="6" t="s">
        <v>344</v>
      </c>
      <c r="D94" s="6" t="s">
        <v>503</v>
      </c>
      <c r="E94" s="7" t="s">
        <v>479</v>
      </c>
      <c r="F94" s="10">
        <v>0.52777777777777779</v>
      </c>
      <c r="G94" s="6" t="s">
        <v>349</v>
      </c>
      <c r="H94" s="7">
        <v>4</v>
      </c>
      <c r="I94" s="7">
        <v>6</v>
      </c>
      <c r="J94" s="7">
        <v>6</v>
      </c>
      <c r="K94" s="7">
        <v>4</v>
      </c>
      <c r="L94" s="7">
        <v>9</v>
      </c>
      <c r="M94" s="7">
        <v>7</v>
      </c>
      <c r="N94" s="7"/>
      <c r="O94" s="7"/>
      <c r="P94" s="7"/>
      <c r="Q94" s="7"/>
      <c r="R94" s="9">
        <f t="shared" si="5"/>
        <v>19</v>
      </c>
      <c r="S94" s="9">
        <f t="shared" si="6"/>
        <v>17</v>
      </c>
      <c r="T94" s="10">
        <f t="shared" si="7"/>
        <v>0.52777777777777779</v>
      </c>
      <c r="U94" s="6" t="s">
        <v>348</v>
      </c>
      <c r="V94" s="6" t="s">
        <v>503</v>
      </c>
      <c r="W94" s="7" t="s">
        <v>479</v>
      </c>
    </row>
    <row r="95" spans="1:23" hidden="1" x14ac:dyDescent="0.2">
      <c r="A95" s="6">
        <v>1975</v>
      </c>
      <c r="B95" s="6" t="s">
        <v>281</v>
      </c>
      <c r="C95" s="6" t="s">
        <v>184</v>
      </c>
      <c r="D95" s="6" t="s">
        <v>516</v>
      </c>
      <c r="E95" s="7" t="s">
        <v>492</v>
      </c>
      <c r="F95" s="10">
        <v>0.6428571428571429</v>
      </c>
      <c r="G95" s="6" t="s">
        <v>185</v>
      </c>
      <c r="H95" s="7">
        <v>6</v>
      </c>
      <c r="I95" s="7">
        <v>4</v>
      </c>
      <c r="J95" s="7">
        <v>6</v>
      </c>
      <c r="K95" s="7">
        <v>3</v>
      </c>
      <c r="L95" s="7">
        <v>6</v>
      </c>
      <c r="M95" s="7">
        <v>3</v>
      </c>
      <c r="N95" s="7"/>
      <c r="O95" s="7"/>
      <c r="P95" s="7"/>
      <c r="Q95" s="7"/>
      <c r="R95" s="9">
        <f t="shared" si="5"/>
        <v>18</v>
      </c>
      <c r="S95" s="9">
        <f t="shared" si="6"/>
        <v>10</v>
      </c>
      <c r="T95" s="10">
        <f t="shared" si="7"/>
        <v>0.6428571428571429</v>
      </c>
      <c r="U95" s="6" t="s">
        <v>182</v>
      </c>
      <c r="V95" s="6" t="s">
        <v>503</v>
      </c>
      <c r="W95" s="7" t="s">
        <v>479</v>
      </c>
    </row>
    <row r="96" spans="1:23" hidden="1" x14ac:dyDescent="0.2">
      <c r="A96" s="6">
        <v>1974</v>
      </c>
      <c r="B96" s="6" t="s">
        <v>477</v>
      </c>
      <c r="C96" s="6" t="s">
        <v>402</v>
      </c>
      <c r="D96" s="6" t="s">
        <v>503</v>
      </c>
      <c r="E96" s="7" t="s">
        <v>479</v>
      </c>
      <c r="F96" s="10">
        <v>0.53333333333333333</v>
      </c>
      <c r="G96" s="6" t="s">
        <v>412</v>
      </c>
      <c r="H96" s="7">
        <v>3</v>
      </c>
      <c r="I96" s="7">
        <v>6</v>
      </c>
      <c r="J96" s="7">
        <v>6</v>
      </c>
      <c r="K96" s="7">
        <v>3</v>
      </c>
      <c r="L96" s="7">
        <v>7</v>
      </c>
      <c r="M96" s="7">
        <v>5</v>
      </c>
      <c r="N96" s="7"/>
      <c r="O96" s="7"/>
      <c r="P96" s="7"/>
      <c r="Q96" s="7"/>
      <c r="R96" s="9">
        <f t="shared" si="5"/>
        <v>16</v>
      </c>
      <c r="S96" s="9">
        <f t="shared" si="6"/>
        <v>14</v>
      </c>
      <c r="T96" s="10">
        <f t="shared" si="7"/>
        <v>0.53333333333333333</v>
      </c>
      <c r="U96" s="6" t="s">
        <v>410</v>
      </c>
      <c r="V96" s="6" t="s">
        <v>523</v>
      </c>
      <c r="W96" s="7" t="s">
        <v>499</v>
      </c>
    </row>
    <row r="97" spans="1:23" x14ac:dyDescent="0.2">
      <c r="A97" s="6">
        <v>1922</v>
      </c>
      <c r="B97" s="6" t="s">
        <v>477</v>
      </c>
      <c r="C97" s="6" t="s">
        <v>344</v>
      </c>
      <c r="D97" s="6" t="s">
        <v>503</v>
      </c>
      <c r="E97" s="7" t="s">
        <v>479</v>
      </c>
      <c r="F97" s="10">
        <v>0.75</v>
      </c>
      <c r="G97" s="6" t="s">
        <v>341</v>
      </c>
      <c r="H97" s="7">
        <v>6</v>
      </c>
      <c r="I97" s="7">
        <v>3</v>
      </c>
      <c r="J97" s="7">
        <v>6</v>
      </c>
      <c r="K97" s="7">
        <v>1</v>
      </c>
      <c r="L97" s="7"/>
      <c r="M97" s="7"/>
      <c r="N97" s="7"/>
      <c r="O97" s="7"/>
      <c r="P97" s="7"/>
      <c r="Q97" s="7"/>
      <c r="R97" s="9">
        <f t="shared" si="5"/>
        <v>12</v>
      </c>
      <c r="S97" s="9">
        <f t="shared" si="6"/>
        <v>4</v>
      </c>
      <c r="T97" s="10">
        <f t="shared" si="7"/>
        <v>0.75</v>
      </c>
      <c r="U97" s="6" t="s">
        <v>343</v>
      </c>
      <c r="V97" s="6" t="s">
        <v>503</v>
      </c>
      <c r="W97" s="7" t="s">
        <v>479</v>
      </c>
    </row>
    <row r="98" spans="1:23" x14ac:dyDescent="0.2">
      <c r="A98" s="6">
        <v>1921</v>
      </c>
      <c r="B98" s="6" t="s">
        <v>477</v>
      </c>
      <c r="C98" s="6" t="s">
        <v>344</v>
      </c>
      <c r="D98" s="6" t="s">
        <v>503</v>
      </c>
      <c r="E98" s="7" t="s">
        <v>479</v>
      </c>
      <c r="F98" s="10">
        <v>0.5714285714285714</v>
      </c>
      <c r="G98" s="6" t="s">
        <v>342</v>
      </c>
      <c r="H98" s="7">
        <v>4</v>
      </c>
      <c r="I98" s="7">
        <v>6</v>
      </c>
      <c r="J98" s="7">
        <v>6</v>
      </c>
      <c r="K98" s="7">
        <v>4</v>
      </c>
      <c r="L98" s="7">
        <v>6</v>
      </c>
      <c r="M98" s="7">
        <v>2</v>
      </c>
      <c r="N98" s="7"/>
      <c r="O98" s="7"/>
      <c r="P98" s="7"/>
      <c r="Q98" s="7"/>
      <c r="R98" s="9">
        <f t="shared" si="5"/>
        <v>16</v>
      </c>
      <c r="S98" s="9">
        <f t="shared" si="6"/>
        <v>12</v>
      </c>
      <c r="T98" s="10">
        <f t="shared" si="7"/>
        <v>0.5714285714285714</v>
      </c>
      <c r="U98" s="6" t="s">
        <v>330</v>
      </c>
      <c r="V98" s="6" t="s">
        <v>503</v>
      </c>
      <c r="W98" s="7" t="s">
        <v>479</v>
      </c>
    </row>
    <row r="99" spans="1:23" hidden="1" x14ac:dyDescent="0.2">
      <c r="A99" s="6">
        <v>1973</v>
      </c>
      <c r="B99" s="6" t="s">
        <v>281</v>
      </c>
      <c r="C99" s="6" t="s">
        <v>167</v>
      </c>
      <c r="D99" s="6" t="s">
        <v>523</v>
      </c>
      <c r="E99" s="7" t="s">
        <v>499</v>
      </c>
      <c r="F99" s="10">
        <v>0.52272727272727271</v>
      </c>
      <c r="G99" s="6" t="s">
        <v>181</v>
      </c>
      <c r="H99" s="7">
        <v>6</v>
      </c>
      <c r="I99" s="7">
        <v>4</v>
      </c>
      <c r="J99" s="7">
        <v>1</v>
      </c>
      <c r="K99" s="7">
        <v>6</v>
      </c>
      <c r="L99" s="7">
        <v>4</v>
      </c>
      <c r="M99" s="7">
        <v>6</v>
      </c>
      <c r="N99" s="7">
        <v>6</v>
      </c>
      <c r="O99" s="7">
        <v>2</v>
      </c>
      <c r="P99" s="7">
        <v>6</v>
      </c>
      <c r="Q99" s="7">
        <v>3</v>
      </c>
      <c r="R99" s="9">
        <f t="shared" si="5"/>
        <v>23</v>
      </c>
      <c r="S99" s="9">
        <f t="shared" si="6"/>
        <v>21</v>
      </c>
      <c r="T99" s="10">
        <f t="shared" si="7"/>
        <v>0.52272727272727271</v>
      </c>
      <c r="U99" s="6" t="s">
        <v>176</v>
      </c>
      <c r="V99" s="6" t="s">
        <v>504</v>
      </c>
      <c r="W99" s="7" t="s">
        <v>480</v>
      </c>
    </row>
    <row r="100" spans="1:23" hidden="1" x14ac:dyDescent="0.2">
      <c r="A100" s="6">
        <v>1972</v>
      </c>
      <c r="B100" s="6" t="s">
        <v>477</v>
      </c>
      <c r="C100" s="6" t="s">
        <v>402</v>
      </c>
      <c r="D100" s="6" t="s">
        <v>503</v>
      </c>
      <c r="E100" s="7" t="s">
        <v>479</v>
      </c>
      <c r="F100" s="10">
        <v>0.61904761904761907</v>
      </c>
      <c r="G100" s="6" t="s">
        <v>384</v>
      </c>
      <c r="H100" s="7">
        <v>6</v>
      </c>
      <c r="I100" s="7">
        <v>3</v>
      </c>
      <c r="J100" s="7">
        <v>7</v>
      </c>
      <c r="K100" s="7">
        <v>5</v>
      </c>
      <c r="L100" s="7"/>
      <c r="M100" s="7"/>
      <c r="N100" s="7"/>
      <c r="O100" s="7"/>
      <c r="P100" s="7"/>
      <c r="Q100" s="7"/>
      <c r="R100" s="9">
        <f t="shared" si="5"/>
        <v>13</v>
      </c>
      <c r="S100" s="9">
        <f t="shared" si="6"/>
        <v>8</v>
      </c>
      <c r="T100" s="10">
        <f t="shared" si="7"/>
        <v>0.61904761904761907</v>
      </c>
      <c r="U100" s="6" t="s">
        <v>409</v>
      </c>
      <c r="V100" s="6" t="s">
        <v>523</v>
      </c>
      <c r="W100" s="7" t="s">
        <v>499</v>
      </c>
    </row>
    <row r="101" spans="1:23" hidden="1" x14ac:dyDescent="0.2">
      <c r="A101" s="6">
        <v>1972</v>
      </c>
      <c r="B101" s="6" t="s">
        <v>281</v>
      </c>
      <c r="C101" s="6" t="s">
        <v>178</v>
      </c>
      <c r="D101" s="6" t="s">
        <v>508</v>
      </c>
      <c r="E101" s="7" t="s">
        <v>484</v>
      </c>
      <c r="F101" s="10">
        <v>0.54</v>
      </c>
      <c r="G101" s="6" t="s">
        <v>180</v>
      </c>
      <c r="H101" s="7">
        <v>3</v>
      </c>
      <c r="I101" s="7">
        <v>6</v>
      </c>
      <c r="J101" s="7">
        <v>6</v>
      </c>
      <c r="K101" s="7">
        <v>3</v>
      </c>
      <c r="L101" s="7">
        <v>6</v>
      </c>
      <c r="M101" s="7">
        <v>7</v>
      </c>
      <c r="N101" s="7">
        <v>6</v>
      </c>
      <c r="O101" s="7">
        <v>4</v>
      </c>
      <c r="P101" s="7">
        <v>6</v>
      </c>
      <c r="Q101" s="7">
        <v>3</v>
      </c>
      <c r="R101" s="9">
        <f t="shared" si="5"/>
        <v>27</v>
      </c>
      <c r="S101" s="9">
        <f t="shared" si="6"/>
        <v>23</v>
      </c>
      <c r="T101" s="10">
        <f t="shared" si="7"/>
        <v>0.54</v>
      </c>
      <c r="U101" s="6" t="s">
        <v>179</v>
      </c>
      <c r="V101" s="6" t="s">
        <v>503</v>
      </c>
      <c r="W101" s="7" t="s">
        <v>479</v>
      </c>
    </row>
    <row r="102" spans="1:23" hidden="1" x14ac:dyDescent="0.2">
      <c r="A102" s="6">
        <v>1971</v>
      </c>
      <c r="B102" s="6" t="s">
        <v>477</v>
      </c>
      <c r="C102" s="6" t="s">
        <v>402</v>
      </c>
      <c r="D102" s="6" t="s">
        <v>503</v>
      </c>
      <c r="E102" s="7" t="s">
        <v>479</v>
      </c>
      <c r="F102" s="10">
        <v>0.56521739130434778</v>
      </c>
      <c r="G102" s="6" t="s">
        <v>408</v>
      </c>
      <c r="H102" s="7">
        <v>6</v>
      </c>
      <c r="I102" s="7">
        <v>4</v>
      </c>
      <c r="J102" s="7">
        <v>7</v>
      </c>
      <c r="K102" s="7">
        <v>6</v>
      </c>
      <c r="L102" s="7"/>
      <c r="M102" s="7"/>
      <c r="N102" s="7"/>
      <c r="O102" s="7"/>
      <c r="P102" s="7"/>
      <c r="Q102" s="7"/>
      <c r="R102" s="9">
        <f t="shared" si="5"/>
        <v>13</v>
      </c>
      <c r="S102" s="9">
        <f t="shared" si="6"/>
        <v>10</v>
      </c>
      <c r="T102" s="10">
        <f t="shared" si="7"/>
        <v>0.56521739130434778</v>
      </c>
      <c r="U102" s="6" t="s">
        <v>406</v>
      </c>
      <c r="V102" s="6" t="s">
        <v>503</v>
      </c>
      <c r="W102" s="7" t="s">
        <v>479</v>
      </c>
    </row>
    <row r="103" spans="1:23" hidden="1" x14ac:dyDescent="0.2">
      <c r="A103" s="6">
        <v>1971</v>
      </c>
      <c r="B103" s="6" t="s">
        <v>281</v>
      </c>
      <c r="C103" s="6" t="s">
        <v>175</v>
      </c>
      <c r="D103" s="6" t="s">
        <v>503</v>
      </c>
      <c r="E103" s="7" t="s">
        <v>479</v>
      </c>
      <c r="F103" s="10">
        <v>0.5641025641025641</v>
      </c>
      <c r="G103" s="6" t="s">
        <v>177</v>
      </c>
      <c r="H103" s="7">
        <v>3</v>
      </c>
      <c r="I103" s="7">
        <v>6</v>
      </c>
      <c r="J103" s="7">
        <v>6</v>
      </c>
      <c r="K103" s="7">
        <v>3</v>
      </c>
      <c r="L103" s="7">
        <v>6</v>
      </c>
      <c r="M103" s="7">
        <v>2</v>
      </c>
      <c r="N103" s="7">
        <v>7</v>
      </c>
      <c r="O103" s="7">
        <v>6</v>
      </c>
      <c r="P103" s="7"/>
      <c r="Q103" s="7"/>
      <c r="R103" s="9">
        <f t="shared" si="5"/>
        <v>22</v>
      </c>
      <c r="S103" s="9">
        <f t="shared" si="6"/>
        <v>17</v>
      </c>
      <c r="T103" s="10">
        <f t="shared" si="7"/>
        <v>0.5641025641025641</v>
      </c>
      <c r="U103" s="6" t="s">
        <v>176</v>
      </c>
      <c r="V103" s="6" t="s">
        <v>504</v>
      </c>
      <c r="W103" s="7" t="s">
        <v>480</v>
      </c>
    </row>
    <row r="104" spans="1:23" x14ac:dyDescent="0.2">
      <c r="A104" s="6">
        <v>1920</v>
      </c>
      <c r="B104" s="6" t="s">
        <v>477</v>
      </c>
      <c r="C104" s="6" t="s">
        <v>344</v>
      </c>
      <c r="D104" s="6" t="s">
        <v>503</v>
      </c>
      <c r="E104" s="7" t="s">
        <v>479</v>
      </c>
      <c r="F104" s="10">
        <v>0.75</v>
      </c>
      <c r="G104" s="6" t="s">
        <v>341</v>
      </c>
      <c r="H104" s="7">
        <v>6</v>
      </c>
      <c r="I104" s="7">
        <v>3</v>
      </c>
      <c r="J104" s="7">
        <v>6</v>
      </c>
      <c r="K104" s="7">
        <v>1</v>
      </c>
      <c r="L104" s="7"/>
      <c r="M104" s="7"/>
      <c r="N104" s="7"/>
      <c r="O104" s="7"/>
      <c r="P104" s="7"/>
      <c r="Q104" s="7"/>
      <c r="R104" s="9">
        <f t="shared" si="5"/>
        <v>12</v>
      </c>
      <c r="S104" s="9">
        <f t="shared" si="6"/>
        <v>4</v>
      </c>
      <c r="T104" s="10">
        <f t="shared" si="7"/>
        <v>0.75</v>
      </c>
      <c r="U104" s="6" t="s">
        <v>340</v>
      </c>
      <c r="V104" s="6" t="s">
        <v>503</v>
      </c>
      <c r="W104" s="7" t="s">
        <v>479</v>
      </c>
    </row>
    <row r="105" spans="1:23" hidden="1" x14ac:dyDescent="0.2">
      <c r="A105" s="6">
        <v>1970</v>
      </c>
      <c r="B105" s="6" t="s">
        <v>281</v>
      </c>
      <c r="C105" s="6" t="s">
        <v>144</v>
      </c>
      <c r="D105" s="6" t="s">
        <v>523</v>
      </c>
      <c r="E105" s="7" t="s">
        <v>499</v>
      </c>
      <c r="F105" s="10">
        <v>0.52500000000000002</v>
      </c>
      <c r="G105" s="6" t="s">
        <v>280</v>
      </c>
      <c r="H105" s="7">
        <v>2</v>
      </c>
      <c r="I105" s="7">
        <v>6</v>
      </c>
      <c r="J105" s="7">
        <v>6</v>
      </c>
      <c r="K105" s="7">
        <v>4</v>
      </c>
      <c r="L105" s="7">
        <v>7</v>
      </c>
      <c r="M105" s="7">
        <v>6</v>
      </c>
      <c r="N105" s="7">
        <v>6</v>
      </c>
      <c r="O105" s="7">
        <v>3</v>
      </c>
      <c r="P105" s="7"/>
      <c r="Q105" s="7"/>
      <c r="R105" s="9">
        <f t="shared" si="5"/>
        <v>21</v>
      </c>
      <c r="S105" s="9">
        <f t="shared" si="6"/>
        <v>19</v>
      </c>
      <c r="T105" s="10">
        <f t="shared" si="7"/>
        <v>0.52500000000000002</v>
      </c>
      <c r="U105" s="6" t="s">
        <v>173</v>
      </c>
      <c r="V105" s="6" t="s">
        <v>523</v>
      </c>
      <c r="W105" s="7" t="s">
        <v>499</v>
      </c>
    </row>
    <row r="106" spans="1:23" x14ac:dyDescent="0.2">
      <c r="A106" s="6">
        <v>1918</v>
      </c>
      <c r="B106" s="6" t="s">
        <v>477</v>
      </c>
      <c r="C106" s="6" t="s">
        <v>344</v>
      </c>
      <c r="D106" s="6" t="s">
        <v>509</v>
      </c>
      <c r="E106" s="7" t="s">
        <v>485</v>
      </c>
      <c r="F106" s="10">
        <v>0.63157894736842102</v>
      </c>
      <c r="G106" s="6" t="s">
        <v>319</v>
      </c>
      <c r="H106" s="7">
        <v>6</v>
      </c>
      <c r="I106" s="7">
        <v>4</v>
      </c>
      <c r="J106" s="7">
        <v>6</v>
      </c>
      <c r="K106" s="7">
        <v>3</v>
      </c>
      <c r="L106" s="7"/>
      <c r="M106" s="7"/>
      <c r="N106" s="7"/>
      <c r="O106" s="7"/>
      <c r="P106" s="7"/>
      <c r="Q106" s="7"/>
      <c r="R106" s="9">
        <f t="shared" si="5"/>
        <v>12</v>
      </c>
      <c r="S106" s="9">
        <f t="shared" si="6"/>
        <v>7</v>
      </c>
      <c r="T106" s="10">
        <f t="shared" si="7"/>
        <v>0.63157894736842102</v>
      </c>
      <c r="U106" s="6" t="s">
        <v>339</v>
      </c>
      <c r="V106" s="6" t="s">
        <v>503</v>
      </c>
      <c r="W106" s="7" t="s">
        <v>479</v>
      </c>
    </row>
    <row r="107" spans="1:23" hidden="1" x14ac:dyDescent="0.2">
      <c r="A107" s="6">
        <v>1969</v>
      </c>
      <c r="B107" s="6" t="s">
        <v>281</v>
      </c>
      <c r="C107" s="6" t="s">
        <v>155</v>
      </c>
      <c r="D107" s="6" t="s">
        <v>523</v>
      </c>
      <c r="E107" s="7" t="s">
        <v>499</v>
      </c>
      <c r="F107" s="10">
        <v>0.64102564102564108</v>
      </c>
      <c r="G107" s="6" t="s">
        <v>174</v>
      </c>
      <c r="H107" s="7">
        <v>7</v>
      </c>
      <c r="I107" s="7">
        <v>9</v>
      </c>
      <c r="J107" s="7">
        <v>6</v>
      </c>
      <c r="K107" s="7">
        <v>1</v>
      </c>
      <c r="L107" s="7">
        <v>6</v>
      </c>
      <c r="M107" s="7">
        <v>2</v>
      </c>
      <c r="N107" s="7">
        <v>6</v>
      </c>
      <c r="O107" s="7">
        <v>2</v>
      </c>
      <c r="P107" s="7"/>
      <c r="Q107" s="7"/>
      <c r="R107" s="9">
        <f t="shared" si="5"/>
        <v>25</v>
      </c>
      <c r="S107" s="9">
        <f t="shared" si="6"/>
        <v>14</v>
      </c>
      <c r="T107" s="10">
        <f t="shared" si="7"/>
        <v>0.64102564102564108</v>
      </c>
      <c r="U107" s="6" t="s">
        <v>173</v>
      </c>
      <c r="V107" s="6" t="s">
        <v>523</v>
      </c>
      <c r="W107" s="7" t="s">
        <v>499</v>
      </c>
    </row>
    <row r="108" spans="1:23" hidden="1" x14ac:dyDescent="0.2">
      <c r="A108" s="6">
        <v>1968</v>
      </c>
      <c r="B108" s="6" t="s">
        <v>477</v>
      </c>
      <c r="C108" s="6" t="s">
        <v>405</v>
      </c>
      <c r="D108" s="6" t="s">
        <v>514</v>
      </c>
      <c r="E108" s="7" t="s">
        <v>490</v>
      </c>
      <c r="F108" s="10">
        <v>0.66666666666666663</v>
      </c>
      <c r="G108" s="6" t="s">
        <v>327</v>
      </c>
      <c r="H108" s="7">
        <v>6</v>
      </c>
      <c r="I108" s="7">
        <v>4</v>
      </c>
      <c r="J108" s="7">
        <v>6</v>
      </c>
      <c r="K108" s="7">
        <v>2</v>
      </c>
      <c r="L108" s="7"/>
      <c r="M108" s="7"/>
      <c r="N108" s="7"/>
      <c r="O108" s="7"/>
      <c r="P108" s="7"/>
      <c r="Q108" s="7"/>
      <c r="R108" s="9">
        <f t="shared" si="5"/>
        <v>12</v>
      </c>
      <c r="S108" s="9">
        <f t="shared" si="6"/>
        <v>6</v>
      </c>
      <c r="T108" s="10">
        <f t="shared" si="7"/>
        <v>0.66666666666666663</v>
      </c>
      <c r="U108" s="6" t="s">
        <v>402</v>
      </c>
      <c r="V108" s="6" t="s">
        <v>503</v>
      </c>
      <c r="W108" s="7" t="s">
        <v>479</v>
      </c>
    </row>
    <row r="109" spans="1:23" hidden="1" x14ac:dyDescent="0.2">
      <c r="A109" s="6">
        <v>1968</v>
      </c>
      <c r="B109" s="6" t="s">
        <v>281</v>
      </c>
      <c r="C109" s="6" t="s">
        <v>179</v>
      </c>
      <c r="D109" s="6" t="s">
        <v>503</v>
      </c>
      <c r="E109" s="7" t="s">
        <v>479</v>
      </c>
      <c r="F109" s="10">
        <v>0.52307692307692311</v>
      </c>
      <c r="G109" s="6" t="s">
        <v>172</v>
      </c>
      <c r="H109" s="7">
        <v>14</v>
      </c>
      <c r="I109" s="7">
        <v>12</v>
      </c>
      <c r="J109" s="7">
        <v>5</v>
      </c>
      <c r="K109" s="7">
        <v>7</v>
      </c>
      <c r="L109" s="7">
        <v>6</v>
      </c>
      <c r="M109" s="7">
        <v>3</v>
      </c>
      <c r="N109" s="7">
        <v>3</v>
      </c>
      <c r="O109" s="7">
        <v>6</v>
      </c>
      <c r="P109" s="7">
        <v>6</v>
      </c>
      <c r="Q109" s="7">
        <v>3</v>
      </c>
      <c r="R109" s="9">
        <f t="shared" si="5"/>
        <v>34</v>
      </c>
      <c r="S109" s="9">
        <f t="shared" si="6"/>
        <v>31</v>
      </c>
      <c r="T109" s="10">
        <f t="shared" si="7"/>
        <v>0.52307692307692311</v>
      </c>
      <c r="U109" s="6" t="s">
        <v>171</v>
      </c>
      <c r="V109" s="6" t="s">
        <v>528</v>
      </c>
      <c r="W109" s="7" t="s">
        <v>534</v>
      </c>
    </row>
    <row r="110" spans="1:23" hidden="1" x14ac:dyDescent="0.2">
      <c r="A110" s="6">
        <v>1967</v>
      </c>
      <c r="B110" s="6" t="s">
        <v>477</v>
      </c>
      <c r="C110" s="6" t="s">
        <v>402</v>
      </c>
      <c r="D110" s="6" t="s">
        <v>503</v>
      </c>
      <c r="E110" s="7" t="s">
        <v>479</v>
      </c>
      <c r="F110" s="10">
        <v>0.56666666666666665</v>
      </c>
      <c r="G110" s="6" t="s">
        <v>404</v>
      </c>
      <c r="H110" s="7">
        <v>11</v>
      </c>
      <c r="I110" s="7">
        <v>9</v>
      </c>
      <c r="J110" s="7">
        <v>6</v>
      </c>
      <c r="K110" s="7">
        <v>4</v>
      </c>
      <c r="L110" s="7"/>
      <c r="M110" s="7"/>
      <c r="N110" s="7"/>
      <c r="O110" s="7"/>
      <c r="P110" s="7"/>
      <c r="Q110" s="7"/>
      <c r="R110" s="9">
        <f t="shared" si="5"/>
        <v>17</v>
      </c>
      <c r="S110" s="9">
        <f t="shared" si="6"/>
        <v>13</v>
      </c>
      <c r="T110" s="10">
        <f t="shared" si="7"/>
        <v>0.56666666666666665</v>
      </c>
      <c r="U110" s="6" t="s">
        <v>403</v>
      </c>
      <c r="V110" s="6" t="s">
        <v>514</v>
      </c>
      <c r="W110" s="7" t="s">
        <v>490</v>
      </c>
    </row>
    <row r="111" spans="1:23" hidden="1" x14ac:dyDescent="0.2">
      <c r="A111" s="6">
        <v>1967</v>
      </c>
      <c r="B111" s="6" t="s">
        <v>281</v>
      </c>
      <c r="C111" s="6" t="s">
        <v>167</v>
      </c>
      <c r="D111" s="6" t="s">
        <v>523</v>
      </c>
      <c r="E111" s="7" t="s">
        <v>499</v>
      </c>
      <c r="F111" s="10">
        <v>0.58823529411764708</v>
      </c>
      <c r="G111" s="6" t="s">
        <v>170</v>
      </c>
      <c r="H111" s="7">
        <v>6</v>
      </c>
      <c r="I111" s="7">
        <v>4</v>
      </c>
      <c r="J111" s="7">
        <v>6</v>
      </c>
      <c r="K111" s="7">
        <v>4</v>
      </c>
      <c r="L111" s="7">
        <v>8</v>
      </c>
      <c r="M111" s="7">
        <v>6</v>
      </c>
      <c r="N111" s="7"/>
      <c r="O111" s="7"/>
      <c r="P111" s="7"/>
      <c r="Q111" s="7"/>
      <c r="R111" s="9">
        <f t="shared" si="5"/>
        <v>20</v>
      </c>
      <c r="S111" s="9">
        <f t="shared" si="6"/>
        <v>14</v>
      </c>
      <c r="T111" s="10">
        <f t="shared" si="7"/>
        <v>0.58823529411764708</v>
      </c>
      <c r="U111" s="6" t="s">
        <v>169</v>
      </c>
      <c r="V111" s="6" t="s">
        <v>503</v>
      </c>
      <c r="W111" s="7" t="s">
        <v>479</v>
      </c>
    </row>
    <row r="112" spans="1:23" hidden="1" x14ac:dyDescent="0.2">
      <c r="A112" s="6">
        <v>1966</v>
      </c>
      <c r="B112" s="6" t="s">
        <v>477</v>
      </c>
      <c r="C112" s="6" t="s">
        <v>391</v>
      </c>
      <c r="D112" s="6" t="s">
        <v>520</v>
      </c>
      <c r="E112" s="7" t="s">
        <v>496</v>
      </c>
      <c r="F112" s="10">
        <v>0.75</v>
      </c>
      <c r="G112" s="6" t="s">
        <v>341</v>
      </c>
      <c r="H112" s="7">
        <v>6</v>
      </c>
      <c r="I112" s="7">
        <v>3</v>
      </c>
      <c r="J112" s="7">
        <v>6</v>
      </c>
      <c r="K112" s="7">
        <v>1</v>
      </c>
      <c r="L112" s="7"/>
      <c r="M112" s="7"/>
      <c r="N112" s="7"/>
      <c r="O112" s="7"/>
      <c r="P112" s="7"/>
      <c r="Q112" s="7"/>
      <c r="R112" s="9">
        <f t="shared" si="5"/>
        <v>12</v>
      </c>
      <c r="S112" s="9">
        <f t="shared" si="6"/>
        <v>4</v>
      </c>
      <c r="T112" s="10">
        <f t="shared" si="7"/>
        <v>0.75</v>
      </c>
      <c r="U112" s="6" t="s">
        <v>401</v>
      </c>
      <c r="V112" s="6" t="s">
        <v>503</v>
      </c>
      <c r="W112" s="7" t="s">
        <v>479</v>
      </c>
    </row>
    <row r="113" spans="1:23" hidden="1" x14ac:dyDescent="0.2">
      <c r="A113" s="6">
        <v>1966</v>
      </c>
      <c r="B113" s="6" t="s">
        <v>281</v>
      </c>
      <c r="C113" s="6" t="s">
        <v>163</v>
      </c>
      <c r="D113" s="6" t="s">
        <v>523</v>
      </c>
      <c r="E113" s="7" t="s">
        <v>499</v>
      </c>
      <c r="F113" s="10">
        <v>0.5490196078431373</v>
      </c>
      <c r="G113" s="6" t="s">
        <v>168</v>
      </c>
      <c r="H113" s="7">
        <v>4</v>
      </c>
      <c r="I113" s="7">
        <v>6</v>
      </c>
      <c r="J113" s="7">
        <v>12</v>
      </c>
      <c r="K113" s="7">
        <v>10</v>
      </c>
      <c r="L113" s="7">
        <v>6</v>
      </c>
      <c r="M113" s="7">
        <v>3</v>
      </c>
      <c r="N113" s="7">
        <v>6</v>
      </c>
      <c r="O113" s="7">
        <v>4</v>
      </c>
      <c r="P113" s="7"/>
      <c r="Q113" s="7"/>
      <c r="R113" s="9">
        <f t="shared" si="5"/>
        <v>28</v>
      </c>
      <c r="S113" s="9">
        <f t="shared" si="6"/>
        <v>23</v>
      </c>
      <c r="T113" s="10">
        <f t="shared" si="7"/>
        <v>0.5490196078431373</v>
      </c>
      <c r="U113" s="6" t="s">
        <v>167</v>
      </c>
      <c r="V113" s="6" t="s">
        <v>523</v>
      </c>
      <c r="W113" s="7" t="s">
        <v>499</v>
      </c>
    </row>
    <row r="114" spans="1:23" x14ac:dyDescent="0.2">
      <c r="A114" s="6">
        <v>1917</v>
      </c>
      <c r="B114" s="6" t="s">
        <v>477</v>
      </c>
      <c r="C114" s="6" t="s">
        <v>344</v>
      </c>
      <c r="D114" s="6" t="s">
        <v>509</v>
      </c>
      <c r="E114" s="7" t="s">
        <v>485</v>
      </c>
      <c r="F114" s="10">
        <v>0.66666666666666663</v>
      </c>
      <c r="G114" s="6" t="s">
        <v>338</v>
      </c>
      <c r="H114" s="7">
        <v>4</v>
      </c>
      <c r="I114" s="7">
        <v>6</v>
      </c>
      <c r="J114" s="7">
        <v>6</v>
      </c>
      <c r="K114" s="7">
        <v>0</v>
      </c>
      <c r="L114" s="7">
        <v>6</v>
      </c>
      <c r="M114" s="7">
        <v>2</v>
      </c>
      <c r="N114" s="7"/>
      <c r="O114" s="7"/>
      <c r="P114" s="7"/>
      <c r="Q114" s="7"/>
      <c r="R114" s="9">
        <f t="shared" si="5"/>
        <v>16</v>
      </c>
      <c r="S114" s="9">
        <f t="shared" si="6"/>
        <v>8</v>
      </c>
      <c r="T114" s="10">
        <f t="shared" si="7"/>
        <v>0.66666666666666663</v>
      </c>
      <c r="U114" s="6" t="s">
        <v>337</v>
      </c>
      <c r="V114" s="6" t="s">
        <v>503</v>
      </c>
      <c r="W114" s="7" t="s">
        <v>479</v>
      </c>
    </row>
    <row r="115" spans="1:23" hidden="1" x14ac:dyDescent="0.2">
      <c r="A115" s="6">
        <v>1965</v>
      </c>
      <c r="B115" s="6" t="s">
        <v>281</v>
      </c>
      <c r="C115" s="6" t="s">
        <v>164</v>
      </c>
      <c r="D115" s="6" t="s">
        <v>516</v>
      </c>
      <c r="E115" s="7" t="s">
        <v>492</v>
      </c>
      <c r="F115" s="10">
        <v>0.60465116279069764</v>
      </c>
      <c r="G115" s="6" t="s">
        <v>166</v>
      </c>
      <c r="H115" s="7">
        <v>6</v>
      </c>
      <c r="I115" s="7">
        <v>2</v>
      </c>
      <c r="J115" s="7">
        <v>7</v>
      </c>
      <c r="K115" s="7">
        <v>9</v>
      </c>
      <c r="L115" s="7">
        <v>7</v>
      </c>
      <c r="M115" s="7">
        <v>5</v>
      </c>
      <c r="N115" s="7">
        <v>6</v>
      </c>
      <c r="O115" s="7">
        <v>1</v>
      </c>
      <c r="P115" s="7"/>
      <c r="Q115" s="7"/>
      <c r="R115" s="9">
        <f t="shared" si="5"/>
        <v>26</v>
      </c>
      <c r="S115" s="9">
        <f t="shared" si="6"/>
        <v>17</v>
      </c>
      <c r="T115" s="10">
        <f t="shared" si="7"/>
        <v>0.60465116279069764</v>
      </c>
      <c r="U115" s="6" t="s">
        <v>165</v>
      </c>
      <c r="V115" s="6" t="s">
        <v>529</v>
      </c>
      <c r="W115" s="7" t="s">
        <v>532</v>
      </c>
    </row>
    <row r="116" spans="1:23" hidden="1" x14ac:dyDescent="0.2">
      <c r="A116" s="6">
        <v>1964</v>
      </c>
      <c r="B116" s="6" t="s">
        <v>477</v>
      </c>
      <c r="C116" s="6" t="s">
        <v>391</v>
      </c>
      <c r="D116" s="6" t="s">
        <v>520</v>
      </c>
      <c r="E116" s="7" t="s">
        <v>496</v>
      </c>
      <c r="F116" s="10">
        <v>0.92307692307692313</v>
      </c>
      <c r="G116" s="6" t="s">
        <v>284</v>
      </c>
      <c r="H116" s="7">
        <v>6</v>
      </c>
      <c r="I116" s="7">
        <v>1</v>
      </c>
      <c r="J116" s="7">
        <v>6</v>
      </c>
      <c r="K116" s="7">
        <v>0</v>
      </c>
      <c r="L116" s="7"/>
      <c r="M116" s="7"/>
      <c r="N116" s="7"/>
      <c r="O116" s="7"/>
      <c r="P116" s="7"/>
      <c r="Q116" s="7"/>
      <c r="R116" s="9">
        <f t="shared" si="5"/>
        <v>12</v>
      </c>
      <c r="S116" s="9">
        <f t="shared" si="6"/>
        <v>1</v>
      </c>
      <c r="T116" s="10">
        <f t="shared" si="7"/>
        <v>0.92307692307692313</v>
      </c>
      <c r="U116" s="6" t="s">
        <v>398</v>
      </c>
      <c r="V116" s="6" t="s">
        <v>503</v>
      </c>
      <c r="W116" s="7" t="s">
        <v>479</v>
      </c>
    </row>
    <row r="117" spans="1:23" hidden="1" x14ac:dyDescent="0.2">
      <c r="A117" s="6">
        <v>1964</v>
      </c>
      <c r="B117" s="6" t="s">
        <v>281</v>
      </c>
      <c r="C117" s="6" t="s">
        <v>157</v>
      </c>
      <c r="D117" s="6" t="s">
        <v>523</v>
      </c>
      <c r="E117" s="7" t="s">
        <v>499</v>
      </c>
      <c r="F117" s="10">
        <v>0.6428571428571429</v>
      </c>
      <c r="G117" s="6" t="s">
        <v>111</v>
      </c>
      <c r="H117" s="7">
        <v>6</v>
      </c>
      <c r="I117" s="7">
        <v>4</v>
      </c>
      <c r="J117" s="7">
        <v>6</v>
      </c>
      <c r="K117" s="7">
        <v>2</v>
      </c>
      <c r="L117" s="7">
        <v>6</v>
      </c>
      <c r="M117" s="7">
        <v>4</v>
      </c>
      <c r="N117" s="7"/>
      <c r="O117" s="7"/>
      <c r="P117" s="7"/>
      <c r="Q117" s="7"/>
      <c r="R117" s="9">
        <f t="shared" si="5"/>
        <v>18</v>
      </c>
      <c r="S117" s="9">
        <f t="shared" si="6"/>
        <v>10</v>
      </c>
      <c r="T117" s="10">
        <f t="shared" si="7"/>
        <v>0.6428571428571429</v>
      </c>
      <c r="U117" s="6" t="s">
        <v>163</v>
      </c>
      <c r="V117" s="6" t="s">
        <v>523</v>
      </c>
      <c r="W117" s="7" t="s">
        <v>499</v>
      </c>
    </row>
    <row r="118" spans="1:23" hidden="1" x14ac:dyDescent="0.2">
      <c r="A118" s="6">
        <v>1963</v>
      </c>
      <c r="B118" s="6" t="s">
        <v>477</v>
      </c>
      <c r="C118" s="6" t="s">
        <v>391</v>
      </c>
      <c r="D118" s="6" t="s">
        <v>520</v>
      </c>
      <c r="E118" s="7" t="s">
        <v>496</v>
      </c>
      <c r="F118" s="10">
        <v>0.59090909090909094</v>
      </c>
      <c r="G118" s="6" t="s">
        <v>397</v>
      </c>
      <c r="H118" s="7">
        <v>7</v>
      </c>
      <c r="I118" s="7">
        <v>5</v>
      </c>
      <c r="J118" s="7">
        <v>6</v>
      </c>
      <c r="K118" s="7">
        <v>4</v>
      </c>
      <c r="L118" s="7"/>
      <c r="M118" s="7"/>
      <c r="N118" s="7"/>
      <c r="O118" s="7"/>
      <c r="P118" s="7"/>
      <c r="Q118" s="7"/>
      <c r="R118" s="9">
        <f t="shared" si="5"/>
        <v>13</v>
      </c>
      <c r="S118" s="9">
        <f t="shared" si="6"/>
        <v>9</v>
      </c>
      <c r="T118" s="10">
        <f t="shared" si="7"/>
        <v>0.59090909090909094</v>
      </c>
      <c r="U118" s="6" t="s">
        <v>395</v>
      </c>
      <c r="V118" s="6" t="s">
        <v>523</v>
      </c>
      <c r="W118" s="7" t="s">
        <v>499</v>
      </c>
    </row>
    <row r="119" spans="1:23" hidden="1" x14ac:dyDescent="0.2">
      <c r="A119" s="6">
        <v>1963</v>
      </c>
      <c r="B119" s="6" t="s">
        <v>281</v>
      </c>
      <c r="C119" s="6" t="s">
        <v>160</v>
      </c>
      <c r="D119" s="6" t="s">
        <v>510</v>
      </c>
      <c r="E119" s="7" t="s">
        <v>486</v>
      </c>
      <c r="F119" s="10">
        <v>0.6333333333333333</v>
      </c>
      <c r="G119" s="6" t="s">
        <v>162</v>
      </c>
      <c r="H119" s="7">
        <v>7</v>
      </c>
      <c r="I119" s="7">
        <v>5</v>
      </c>
      <c r="J119" s="7">
        <v>6</v>
      </c>
      <c r="K119" s="7">
        <v>4</v>
      </c>
      <c r="L119" s="7">
        <v>6</v>
      </c>
      <c r="M119" s="7">
        <v>2</v>
      </c>
      <c r="N119" s="7"/>
      <c r="O119" s="7"/>
      <c r="P119" s="7"/>
      <c r="Q119" s="7"/>
      <c r="R119" s="9">
        <f t="shared" si="5"/>
        <v>19</v>
      </c>
      <c r="S119" s="9">
        <f t="shared" si="6"/>
        <v>11</v>
      </c>
      <c r="T119" s="10">
        <f t="shared" si="7"/>
        <v>0.6333333333333333</v>
      </c>
      <c r="U119" s="6" t="s">
        <v>161</v>
      </c>
      <c r="V119" s="6" t="s">
        <v>503</v>
      </c>
      <c r="W119" s="7" t="s">
        <v>479</v>
      </c>
    </row>
    <row r="120" spans="1:23" x14ac:dyDescent="0.2">
      <c r="A120" s="6">
        <v>1916</v>
      </c>
      <c r="B120" s="6" t="s">
        <v>477</v>
      </c>
      <c r="C120" s="6" t="s">
        <v>344</v>
      </c>
      <c r="D120" s="6" t="s">
        <v>509</v>
      </c>
      <c r="E120" s="7" t="s">
        <v>485</v>
      </c>
      <c r="F120" s="10">
        <v>0.92307692307692313</v>
      </c>
      <c r="G120" s="6" t="s">
        <v>325</v>
      </c>
      <c r="H120" s="7">
        <v>6</v>
      </c>
      <c r="I120" s="7">
        <v>0</v>
      </c>
      <c r="J120" s="7">
        <v>6</v>
      </c>
      <c r="K120" s="7">
        <v>1</v>
      </c>
      <c r="L120" s="7"/>
      <c r="M120" s="7"/>
      <c r="N120" s="7"/>
      <c r="O120" s="7"/>
      <c r="P120" s="7"/>
      <c r="Q120" s="7"/>
      <c r="R120" s="9">
        <f t="shared" si="5"/>
        <v>12</v>
      </c>
      <c r="S120" s="9">
        <f t="shared" si="6"/>
        <v>1</v>
      </c>
      <c r="T120" s="10">
        <f t="shared" si="7"/>
        <v>0.92307692307692313</v>
      </c>
      <c r="U120" s="6" t="s">
        <v>326</v>
      </c>
      <c r="V120" s="6" t="s">
        <v>503</v>
      </c>
      <c r="W120" s="7" t="s">
        <v>479</v>
      </c>
    </row>
    <row r="121" spans="1:23" hidden="1" x14ac:dyDescent="0.2">
      <c r="A121" s="6">
        <v>1962</v>
      </c>
      <c r="B121" s="6" t="s">
        <v>281</v>
      </c>
      <c r="C121" s="6" t="s">
        <v>155</v>
      </c>
      <c r="D121" s="6" t="s">
        <v>523</v>
      </c>
      <c r="E121" s="7" t="s">
        <v>499</v>
      </c>
      <c r="F121" s="10">
        <v>0.57499999999999996</v>
      </c>
      <c r="G121" s="6" t="s">
        <v>159</v>
      </c>
      <c r="H121" s="7">
        <v>6</v>
      </c>
      <c r="I121" s="7">
        <v>2</v>
      </c>
      <c r="J121" s="7">
        <v>6</v>
      </c>
      <c r="K121" s="7">
        <v>4</v>
      </c>
      <c r="L121" s="7">
        <v>5</v>
      </c>
      <c r="M121" s="7">
        <v>7</v>
      </c>
      <c r="N121" s="7">
        <v>6</v>
      </c>
      <c r="O121" s="7">
        <v>4</v>
      </c>
      <c r="P121" s="7"/>
      <c r="Q121" s="7"/>
      <c r="R121" s="9">
        <f t="shared" si="5"/>
        <v>23</v>
      </c>
      <c r="S121" s="9">
        <f t="shared" si="6"/>
        <v>17</v>
      </c>
      <c r="T121" s="10">
        <f t="shared" si="7"/>
        <v>0.57499999999999996</v>
      </c>
      <c r="U121" s="6" t="s">
        <v>157</v>
      </c>
      <c r="V121" s="6" t="s">
        <v>523</v>
      </c>
      <c r="W121" s="7" t="s">
        <v>499</v>
      </c>
    </row>
    <row r="122" spans="1:23" hidden="1" x14ac:dyDescent="0.2">
      <c r="A122" s="6">
        <v>1961</v>
      </c>
      <c r="B122" s="6" t="s">
        <v>477</v>
      </c>
      <c r="C122" s="6" t="s">
        <v>389</v>
      </c>
      <c r="D122" s="6" t="s">
        <v>503</v>
      </c>
      <c r="E122" s="7" t="s">
        <v>479</v>
      </c>
      <c r="F122" s="10">
        <v>0.63157894736842102</v>
      </c>
      <c r="G122" s="6" t="s">
        <v>388</v>
      </c>
      <c r="H122" s="7">
        <v>6</v>
      </c>
      <c r="I122" s="7">
        <v>3</v>
      </c>
      <c r="J122" s="7">
        <v>6</v>
      </c>
      <c r="K122" s="7">
        <v>4</v>
      </c>
      <c r="L122" s="7"/>
      <c r="M122" s="7"/>
      <c r="N122" s="7"/>
      <c r="O122" s="7"/>
      <c r="P122" s="7"/>
      <c r="Q122" s="7"/>
      <c r="R122" s="9">
        <f t="shared" si="5"/>
        <v>12</v>
      </c>
      <c r="S122" s="9">
        <f t="shared" si="6"/>
        <v>7</v>
      </c>
      <c r="T122" s="10">
        <f t="shared" si="7"/>
        <v>0.63157894736842102</v>
      </c>
      <c r="U122" s="6" t="s">
        <v>394</v>
      </c>
      <c r="V122" s="6" t="s">
        <v>514</v>
      </c>
      <c r="W122" s="7" t="s">
        <v>490</v>
      </c>
    </row>
    <row r="123" spans="1:23" hidden="1" x14ac:dyDescent="0.2">
      <c r="A123" s="6">
        <v>1961</v>
      </c>
      <c r="B123" s="6" t="s">
        <v>281</v>
      </c>
      <c r="C123" s="6" t="s">
        <v>157</v>
      </c>
      <c r="D123" s="6" t="s">
        <v>523</v>
      </c>
      <c r="E123" s="7" t="s">
        <v>499</v>
      </c>
      <c r="F123" s="10">
        <v>0.65517241379310343</v>
      </c>
      <c r="G123" s="6" t="s">
        <v>158</v>
      </c>
      <c r="H123" s="7">
        <v>7</v>
      </c>
      <c r="I123" s="7">
        <v>5</v>
      </c>
      <c r="J123" s="7">
        <v>6</v>
      </c>
      <c r="K123" s="7">
        <v>3</v>
      </c>
      <c r="L123" s="7">
        <v>6</v>
      </c>
      <c r="M123" s="7">
        <v>2</v>
      </c>
      <c r="N123" s="7"/>
      <c r="O123" s="7"/>
      <c r="P123" s="7"/>
      <c r="Q123" s="7"/>
      <c r="R123" s="9">
        <f t="shared" si="5"/>
        <v>19</v>
      </c>
      <c r="S123" s="9">
        <f t="shared" si="6"/>
        <v>10</v>
      </c>
      <c r="T123" s="10">
        <f t="shared" si="7"/>
        <v>0.65517241379310343</v>
      </c>
      <c r="U123" s="6" t="s">
        <v>155</v>
      </c>
      <c r="V123" s="6" t="s">
        <v>523</v>
      </c>
      <c r="W123" s="7" t="s">
        <v>499</v>
      </c>
    </row>
    <row r="124" spans="1:23" hidden="1" x14ac:dyDescent="0.2">
      <c r="A124" s="6">
        <v>1960</v>
      </c>
      <c r="B124" s="6" t="s">
        <v>477</v>
      </c>
      <c r="C124" s="6" t="s">
        <v>389</v>
      </c>
      <c r="D124" s="6" t="s">
        <v>503</v>
      </c>
      <c r="E124" s="7" t="s">
        <v>479</v>
      </c>
      <c r="F124" s="10">
        <v>0.52380952380952384</v>
      </c>
      <c r="G124" s="6" t="s">
        <v>393</v>
      </c>
      <c r="H124" s="7">
        <v>6</v>
      </c>
      <c r="I124" s="7">
        <v>4</v>
      </c>
      <c r="J124" s="7">
        <v>10</v>
      </c>
      <c r="K124" s="7">
        <v>12</v>
      </c>
      <c r="L124" s="7">
        <v>6</v>
      </c>
      <c r="M124" s="7">
        <v>4</v>
      </c>
      <c r="N124" s="7"/>
      <c r="O124" s="7"/>
      <c r="P124" s="7"/>
      <c r="Q124" s="7"/>
      <c r="R124" s="9">
        <f t="shared" si="5"/>
        <v>22</v>
      </c>
      <c r="S124" s="9">
        <f t="shared" si="6"/>
        <v>20</v>
      </c>
      <c r="T124" s="10">
        <f t="shared" si="7"/>
        <v>0.52380952380952384</v>
      </c>
      <c r="U124" s="6" t="s">
        <v>391</v>
      </c>
      <c r="V124" s="6" t="s">
        <v>520</v>
      </c>
      <c r="W124" s="7" t="s">
        <v>496</v>
      </c>
    </row>
    <row r="125" spans="1:23" hidden="1" x14ac:dyDescent="0.2">
      <c r="A125" s="6">
        <v>1960</v>
      </c>
      <c r="B125" s="6" t="s">
        <v>281</v>
      </c>
      <c r="C125" s="6" t="s">
        <v>152</v>
      </c>
      <c r="D125" s="6" t="s">
        <v>523</v>
      </c>
      <c r="E125" s="7" t="s">
        <v>499</v>
      </c>
      <c r="F125" s="10">
        <v>0.58333333333333337</v>
      </c>
      <c r="G125" s="6" t="s">
        <v>156</v>
      </c>
      <c r="H125" s="7">
        <v>6</v>
      </c>
      <c r="I125" s="7">
        <v>4</v>
      </c>
      <c r="J125" s="7">
        <v>6</v>
      </c>
      <c r="K125" s="7">
        <v>4</v>
      </c>
      <c r="L125" s="7">
        <v>9</v>
      </c>
      <c r="M125" s="7">
        <v>7</v>
      </c>
      <c r="N125" s="7"/>
      <c r="O125" s="7"/>
      <c r="P125" s="7"/>
      <c r="Q125" s="7"/>
      <c r="R125" s="9">
        <f t="shared" si="5"/>
        <v>21</v>
      </c>
      <c r="S125" s="9">
        <f t="shared" si="6"/>
        <v>15</v>
      </c>
      <c r="T125" s="10">
        <f t="shared" si="7"/>
        <v>0.58333333333333337</v>
      </c>
      <c r="U125" s="6" t="s">
        <v>155</v>
      </c>
      <c r="V125" s="6" t="s">
        <v>523</v>
      </c>
      <c r="W125" s="7" t="s">
        <v>499</v>
      </c>
    </row>
    <row r="126" spans="1:23" hidden="1" x14ac:dyDescent="0.2">
      <c r="A126" s="6">
        <v>1959</v>
      </c>
      <c r="B126" s="6" t="s">
        <v>477</v>
      </c>
      <c r="C126" s="6" t="s">
        <v>391</v>
      </c>
      <c r="D126" s="6" t="s">
        <v>520</v>
      </c>
      <c r="E126" s="7" t="s">
        <v>496</v>
      </c>
      <c r="F126" s="10">
        <v>0.70588235294117652</v>
      </c>
      <c r="G126" s="6" t="s">
        <v>351</v>
      </c>
      <c r="H126" s="7">
        <v>6</v>
      </c>
      <c r="I126" s="7">
        <v>1</v>
      </c>
      <c r="J126" s="7">
        <v>6</v>
      </c>
      <c r="K126" s="7">
        <v>4</v>
      </c>
      <c r="L126" s="7"/>
      <c r="M126" s="7"/>
      <c r="N126" s="7"/>
      <c r="O126" s="7"/>
      <c r="P126" s="7"/>
      <c r="Q126" s="7"/>
      <c r="R126" s="9">
        <f t="shared" si="5"/>
        <v>12</v>
      </c>
      <c r="S126" s="9">
        <f t="shared" si="6"/>
        <v>5</v>
      </c>
      <c r="T126" s="10">
        <f t="shared" si="7"/>
        <v>0.70588235294117652</v>
      </c>
      <c r="U126" s="6" t="s">
        <v>392</v>
      </c>
      <c r="V126" s="6" t="s">
        <v>514</v>
      </c>
      <c r="W126" s="7" t="s">
        <v>490</v>
      </c>
    </row>
    <row r="127" spans="1:23" hidden="1" x14ac:dyDescent="0.2">
      <c r="A127" s="6">
        <v>1959</v>
      </c>
      <c r="B127" s="6" t="s">
        <v>281</v>
      </c>
      <c r="C127" s="6" t="s">
        <v>152</v>
      </c>
      <c r="D127" s="6" t="s">
        <v>523</v>
      </c>
      <c r="E127" s="7" t="s">
        <v>499</v>
      </c>
      <c r="F127" s="10">
        <v>0.58974358974358976</v>
      </c>
      <c r="G127" s="6" t="s">
        <v>154</v>
      </c>
      <c r="H127" s="7">
        <v>6</v>
      </c>
      <c r="I127" s="7">
        <v>3</v>
      </c>
      <c r="J127" s="7">
        <v>5</v>
      </c>
      <c r="K127" s="7">
        <v>7</v>
      </c>
      <c r="L127" s="7">
        <v>6</v>
      </c>
      <c r="M127" s="7">
        <v>2</v>
      </c>
      <c r="N127" s="7">
        <v>6</v>
      </c>
      <c r="O127" s="7">
        <v>4</v>
      </c>
      <c r="P127" s="7"/>
      <c r="Q127" s="7"/>
      <c r="R127" s="9">
        <f t="shared" si="5"/>
        <v>23</v>
      </c>
      <c r="S127" s="9">
        <f t="shared" si="6"/>
        <v>16</v>
      </c>
      <c r="T127" s="10">
        <f t="shared" si="7"/>
        <v>0.58974358974358976</v>
      </c>
      <c r="U127" s="6" t="s">
        <v>153</v>
      </c>
      <c r="V127" s="6" t="s">
        <v>503</v>
      </c>
      <c r="W127" s="7" t="s">
        <v>479</v>
      </c>
    </row>
    <row r="128" spans="1:23" hidden="1" x14ac:dyDescent="0.2">
      <c r="A128" s="6">
        <v>1958</v>
      </c>
      <c r="B128" s="6" t="s">
        <v>477</v>
      </c>
      <c r="C128" s="6" t="s">
        <v>387</v>
      </c>
      <c r="D128" s="6" t="s">
        <v>503</v>
      </c>
      <c r="E128" s="7" t="s">
        <v>479</v>
      </c>
      <c r="F128" s="10">
        <v>0.625</v>
      </c>
      <c r="G128" s="6" t="s">
        <v>390</v>
      </c>
      <c r="H128" s="7">
        <v>3</v>
      </c>
      <c r="I128" s="7">
        <v>6</v>
      </c>
      <c r="J128" s="7">
        <v>6</v>
      </c>
      <c r="K128" s="7">
        <v>1</v>
      </c>
      <c r="L128" s="7">
        <v>6</v>
      </c>
      <c r="M128" s="7">
        <v>2</v>
      </c>
      <c r="N128" s="7"/>
      <c r="O128" s="7"/>
      <c r="P128" s="7"/>
      <c r="Q128" s="7"/>
      <c r="R128" s="9">
        <f t="shared" si="5"/>
        <v>15</v>
      </c>
      <c r="S128" s="9">
        <f t="shared" si="6"/>
        <v>9</v>
      </c>
      <c r="T128" s="10">
        <f t="shared" si="7"/>
        <v>0.625</v>
      </c>
      <c r="U128" s="6" t="s">
        <v>389</v>
      </c>
      <c r="V128" s="6" t="s">
        <v>503</v>
      </c>
      <c r="W128" s="7" t="s">
        <v>479</v>
      </c>
    </row>
    <row r="129" spans="1:23" hidden="1" x14ac:dyDescent="0.2">
      <c r="A129" s="6">
        <v>1958</v>
      </c>
      <c r="B129" s="6" t="s">
        <v>281</v>
      </c>
      <c r="C129" s="6" t="s">
        <v>149</v>
      </c>
      <c r="D129" s="6" t="s">
        <v>523</v>
      </c>
      <c r="E129" s="7" t="s">
        <v>499</v>
      </c>
      <c r="F129" s="10">
        <v>0.52542372881355937</v>
      </c>
      <c r="G129" s="6" t="s">
        <v>151</v>
      </c>
      <c r="H129" s="7">
        <v>6</v>
      </c>
      <c r="I129" s="7">
        <v>2</v>
      </c>
      <c r="J129" s="7">
        <v>3</v>
      </c>
      <c r="K129" s="7">
        <v>6</v>
      </c>
      <c r="L129" s="7">
        <v>4</v>
      </c>
      <c r="M129" s="7">
        <v>6</v>
      </c>
      <c r="N129" s="7">
        <v>10</v>
      </c>
      <c r="O129" s="7">
        <v>8</v>
      </c>
      <c r="P129" s="7">
        <v>8</v>
      </c>
      <c r="Q129" s="7">
        <v>6</v>
      </c>
      <c r="R129" s="9">
        <f t="shared" si="5"/>
        <v>31</v>
      </c>
      <c r="S129" s="9">
        <f t="shared" si="6"/>
        <v>28</v>
      </c>
      <c r="T129" s="10">
        <f t="shared" si="7"/>
        <v>0.52542372881355937</v>
      </c>
      <c r="U129" s="6" t="s">
        <v>148</v>
      </c>
      <c r="V129" s="6" t="s">
        <v>523</v>
      </c>
      <c r="W129" s="7" t="s">
        <v>499</v>
      </c>
    </row>
    <row r="130" spans="1:23" hidden="1" x14ac:dyDescent="0.2">
      <c r="A130" s="6">
        <v>1957</v>
      </c>
      <c r="B130" s="6" t="s">
        <v>477</v>
      </c>
      <c r="C130" s="6" t="s">
        <v>387</v>
      </c>
      <c r="D130" s="6" t="s">
        <v>503</v>
      </c>
      <c r="E130" s="7" t="s">
        <v>479</v>
      </c>
      <c r="F130" s="10">
        <v>0.70588235294117652</v>
      </c>
      <c r="G130" s="6" t="s">
        <v>322</v>
      </c>
      <c r="H130" s="7">
        <v>6</v>
      </c>
      <c r="I130" s="7">
        <v>3</v>
      </c>
      <c r="J130" s="7">
        <v>6</v>
      </c>
      <c r="K130" s="7">
        <v>2</v>
      </c>
      <c r="L130" s="7"/>
      <c r="M130" s="7"/>
      <c r="N130" s="7"/>
      <c r="O130" s="7"/>
      <c r="P130" s="7"/>
      <c r="Q130" s="7"/>
      <c r="R130" s="9">
        <f t="shared" si="5"/>
        <v>12</v>
      </c>
      <c r="S130" s="9">
        <f t="shared" si="6"/>
        <v>5</v>
      </c>
      <c r="T130" s="10">
        <f t="shared" si="7"/>
        <v>0.70588235294117652</v>
      </c>
      <c r="U130" s="6" t="s">
        <v>371</v>
      </c>
      <c r="V130" s="6" t="s">
        <v>503</v>
      </c>
      <c r="W130" s="7" t="s">
        <v>479</v>
      </c>
    </row>
    <row r="131" spans="1:23" hidden="1" x14ac:dyDescent="0.2">
      <c r="A131" s="6">
        <v>1957</v>
      </c>
      <c r="B131" s="6" t="s">
        <v>281</v>
      </c>
      <c r="C131" s="6" t="s">
        <v>148</v>
      </c>
      <c r="D131" s="6" t="s">
        <v>523</v>
      </c>
      <c r="E131" s="7" t="s">
        <v>499</v>
      </c>
      <c r="F131" s="10">
        <v>0.57499999999999996</v>
      </c>
      <c r="G131" s="6" t="s">
        <v>150</v>
      </c>
      <c r="H131" s="7">
        <v>10</v>
      </c>
      <c r="I131" s="7">
        <v>8</v>
      </c>
      <c r="J131" s="7">
        <v>7</v>
      </c>
      <c r="K131" s="7">
        <v>5</v>
      </c>
      <c r="L131" s="7">
        <v>6</v>
      </c>
      <c r="M131" s="7">
        <v>4</v>
      </c>
      <c r="N131" s="7"/>
      <c r="O131" s="7"/>
      <c r="P131" s="7"/>
      <c r="Q131" s="7"/>
      <c r="R131" s="9">
        <f t="shared" si="5"/>
        <v>23</v>
      </c>
      <c r="S131" s="9">
        <f t="shared" si="6"/>
        <v>17</v>
      </c>
      <c r="T131" s="10">
        <f t="shared" si="7"/>
        <v>0.57499999999999996</v>
      </c>
      <c r="U131" s="6" t="s">
        <v>149</v>
      </c>
      <c r="V131" s="6" t="s">
        <v>523</v>
      </c>
      <c r="W131" s="7" t="s">
        <v>499</v>
      </c>
    </row>
    <row r="132" spans="1:23" hidden="1" x14ac:dyDescent="0.2">
      <c r="A132" s="6">
        <v>1956</v>
      </c>
      <c r="B132" s="6" t="s">
        <v>477</v>
      </c>
      <c r="C132" s="6" t="s">
        <v>382</v>
      </c>
      <c r="D132" s="6" t="s">
        <v>503</v>
      </c>
      <c r="E132" s="7" t="s">
        <v>479</v>
      </c>
      <c r="F132" s="10">
        <v>0.63157894736842102</v>
      </c>
      <c r="G132" s="6" t="s">
        <v>388</v>
      </c>
      <c r="H132" s="7">
        <v>6</v>
      </c>
      <c r="I132" s="7">
        <v>3</v>
      </c>
      <c r="J132" s="7">
        <v>6</v>
      </c>
      <c r="K132" s="7">
        <v>4</v>
      </c>
      <c r="L132" s="7"/>
      <c r="M132" s="7"/>
      <c r="N132" s="7"/>
      <c r="O132" s="7"/>
      <c r="P132" s="7"/>
      <c r="Q132" s="7"/>
      <c r="R132" s="9">
        <f t="shared" si="5"/>
        <v>12</v>
      </c>
      <c r="S132" s="9">
        <f t="shared" si="6"/>
        <v>7</v>
      </c>
      <c r="T132" s="10">
        <f t="shared" si="7"/>
        <v>0.63157894736842102</v>
      </c>
      <c r="U132" s="6" t="s">
        <v>387</v>
      </c>
      <c r="V132" s="6" t="s">
        <v>503</v>
      </c>
      <c r="W132" s="7" t="s">
        <v>479</v>
      </c>
    </row>
    <row r="133" spans="1:23" hidden="1" x14ac:dyDescent="0.2">
      <c r="A133" s="6">
        <v>1956</v>
      </c>
      <c r="B133" s="6" t="s">
        <v>281</v>
      </c>
      <c r="C133" s="6" t="s">
        <v>144</v>
      </c>
      <c r="D133" s="6" t="s">
        <v>523</v>
      </c>
      <c r="E133" s="7" t="s">
        <v>499</v>
      </c>
      <c r="F133" s="10">
        <v>0.61111111111111116</v>
      </c>
      <c r="G133" s="6" t="s">
        <v>147</v>
      </c>
      <c r="H133" s="7">
        <v>4</v>
      </c>
      <c r="I133" s="7">
        <v>6</v>
      </c>
      <c r="J133" s="7">
        <v>6</v>
      </c>
      <c r="K133" s="7">
        <v>2</v>
      </c>
      <c r="L133" s="7">
        <v>6</v>
      </c>
      <c r="M133" s="7">
        <v>3</v>
      </c>
      <c r="N133" s="7">
        <v>6</v>
      </c>
      <c r="O133" s="7">
        <v>3</v>
      </c>
      <c r="P133" s="7"/>
      <c r="Q133" s="7"/>
      <c r="R133" s="9">
        <f t="shared" si="5"/>
        <v>22</v>
      </c>
      <c r="S133" s="9">
        <f t="shared" si="6"/>
        <v>14</v>
      </c>
      <c r="T133" s="10">
        <f t="shared" si="7"/>
        <v>0.61111111111111116</v>
      </c>
      <c r="U133" s="6" t="s">
        <v>146</v>
      </c>
      <c r="V133" s="6" t="s">
        <v>523</v>
      </c>
      <c r="W133" s="7" t="s">
        <v>499</v>
      </c>
    </row>
    <row r="134" spans="1:23" hidden="1" x14ac:dyDescent="0.2">
      <c r="A134" s="6">
        <v>1955</v>
      </c>
      <c r="B134" s="6" t="s">
        <v>477</v>
      </c>
      <c r="C134" s="6" t="s">
        <v>377</v>
      </c>
      <c r="D134" s="6" t="s">
        <v>503</v>
      </c>
      <c r="E134" s="7" t="s">
        <v>479</v>
      </c>
      <c r="F134" s="10">
        <v>0.66666666666666663</v>
      </c>
      <c r="G134" s="6" t="s">
        <v>327</v>
      </c>
      <c r="H134" s="7">
        <v>6</v>
      </c>
      <c r="I134" s="7">
        <v>4</v>
      </c>
      <c r="J134" s="7">
        <v>6</v>
      </c>
      <c r="K134" s="7">
        <v>2</v>
      </c>
      <c r="L134" s="7"/>
      <c r="M134" s="7"/>
      <c r="N134" s="7"/>
      <c r="O134" s="7"/>
      <c r="P134" s="7"/>
      <c r="Q134" s="7"/>
      <c r="R134" s="9">
        <f t="shared" si="5"/>
        <v>12</v>
      </c>
      <c r="S134" s="9">
        <f t="shared" si="6"/>
        <v>6</v>
      </c>
      <c r="T134" s="10">
        <f t="shared" si="7"/>
        <v>0.66666666666666663</v>
      </c>
      <c r="U134" s="6" t="s">
        <v>386</v>
      </c>
      <c r="V134" s="6" t="s">
        <v>514</v>
      </c>
      <c r="W134" s="7" t="s">
        <v>490</v>
      </c>
    </row>
    <row r="135" spans="1:23" hidden="1" x14ac:dyDescent="0.2">
      <c r="A135" s="6">
        <v>1955</v>
      </c>
      <c r="B135" s="6" t="s">
        <v>281</v>
      </c>
      <c r="C135" s="6" t="s">
        <v>140</v>
      </c>
      <c r="D135" s="6" t="s">
        <v>503</v>
      </c>
      <c r="E135" s="7" t="s">
        <v>479</v>
      </c>
      <c r="F135" s="10">
        <v>0.61764705882352944</v>
      </c>
      <c r="G135" s="6" t="s">
        <v>145</v>
      </c>
      <c r="H135" s="7">
        <v>9</v>
      </c>
      <c r="I135" s="7">
        <v>7</v>
      </c>
      <c r="J135" s="7">
        <v>6</v>
      </c>
      <c r="K135" s="7">
        <v>3</v>
      </c>
      <c r="L135" s="7">
        <v>6</v>
      </c>
      <c r="M135" s="7">
        <v>3</v>
      </c>
      <c r="N135" s="7"/>
      <c r="O135" s="7"/>
      <c r="P135" s="7"/>
      <c r="Q135" s="7"/>
      <c r="R135" s="9">
        <f t="shared" si="5"/>
        <v>21</v>
      </c>
      <c r="S135" s="9">
        <f t="shared" si="6"/>
        <v>13</v>
      </c>
      <c r="T135" s="10">
        <f t="shared" si="7"/>
        <v>0.61764705882352944</v>
      </c>
      <c r="U135" s="6" t="s">
        <v>144</v>
      </c>
      <c r="V135" s="6" t="s">
        <v>523</v>
      </c>
      <c r="W135" s="7" t="s">
        <v>499</v>
      </c>
    </row>
    <row r="136" spans="1:23" hidden="1" x14ac:dyDescent="0.2">
      <c r="A136" s="6">
        <v>1954</v>
      </c>
      <c r="B136" s="6" t="s">
        <v>477</v>
      </c>
      <c r="C136" s="6" t="s">
        <v>377</v>
      </c>
      <c r="D136" s="6" t="s">
        <v>503</v>
      </c>
      <c r="E136" s="7" t="s">
        <v>479</v>
      </c>
      <c r="F136" s="10">
        <v>0.5714285714285714</v>
      </c>
      <c r="G136" s="6" t="s">
        <v>385</v>
      </c>
      <c r="H136" s="7">
        <v>6</v>
      </c>
      <c r="I136" s="7">
        <v>8</v>
      </c>
      <c r="J136" s="7">
        <v>6</v>
      </c>
      <c r="K136" s="7">
        <v>1</v>
      </c>
      <c r="L136" s="7">
        <v>8</v>
      </c>
      <c r="M136" s="7">
        <v>6</v>
      </c>
      <c r="N136" s="7"/>
      <c r="O136" s="7"/>
      <c r="P136" s="7"/>
      <c r="Q136" s="7"/>
      <c r="R136" s="9">
        <f t="shared" si="5"/>
        <v>20</v>
      </c>
      <c r="S136" s="9">
        <f t="shared" si="6"/>
        <v>15</v>
      </c>
      <c r="T136" s="10">
        <f t="shared" si="7"/>
        <v>0.5714285714285714</v>
      </c>
      <c r="U136" s="6" t="s">
        <v>371</v>
      </c>
      <c r="V136" s="6" t="s">
        <v>503</v>
      </c>
      <c r="W136" s="7" t="s">
        <v>479</v>
      </c>
    </row>
    <row r="137" spans="1:23" hidden="1" x14ac:dyDescent="0.2">
      <c r="A137" s="6">
        <v>1954</v>
      </c>
      <c r="B137" s="6" t="s">
        <v>281</v>
      </c>
      <c r="C137" s="6" t="s">
        <v>136</v>
      </c>
      <c r="D137" s="6" t="s">
        <v>503</v>
      </c>
      <c r="E137" s="7" t="s">
        <v>479</v>
      </c>
      <c r="F137" s="10">
        <v>0.56756756756756754</v>
      </c>
      <c r="G137" s="6" t="s">
        <v>143</v>
      </c>
      <c r="H137" s="7">
        <v>3</v>
      </c>
      <c r="I137" s="7">
        <v>6</v>
      </c>
      <c r="J137" s="7">
        <v>6</v>
      </c>
      <c r="K137" s="7">
        <v>2</v>
      </c>
      <c r="L137" s="7">
        <v>6</v>
      </c>
      <c r="M137" s="7">
        <v>4</v>
      </c>
      <c r="N137" s="7">
        <v>6</v>
      </c>
      <c r="O137" s="7">
        <v>4</v>
      </c>
      <c r="P137" s="7"/>
      <c r="Q137" s="7"/>
      <c r="R137" s="9">
        <f t="shared" si="5"/>
        <v>21</v>
      </c>
      <c r="S137" s="9">
        <f t="shared" si="6"/>
        <v>16</v>
      </c>
      <c r="T137" s="10">
        <f t="shared" si="7"/>
        <v>0.56756756756756754</v>
      </c>
      <c r="U137" s="6" t="s">
        <v>142</v>
      </c>
      <c r="V137" s="6" t="s">
        <v>523</v>
      </c>
      <c r="W137" s="7" t="s">
        <v>499</v>
      </c>
    </row>
    <row r="138" spans="1:23" hidden="1" x14ac:dyDescent="0.2">
      <c r="A138" s="6">
        <v>1953</v>
      </c>
      <c r="B138" s="6" t="s">
        <v>477</v>
      </c>
      <c r="C138" s="6" t="s">
        <v>381</v>
      </c>
      <c r="D138" s="6" t="s">
        <v>503</v>
      </c>
      <c r="E138" s="7" t="s">
        <v>479</v>
      </c>
      <c r="F138" s="10">
        <v>0.66666666666666663</v>
      </c>
      <c r="G138" s="6" t="s">
        <v>361</v>
      </c>
      <c r="H138" s="7">
        <v>6</v>
      </c>
      <c r="I138" s="7">
        <v>2</v>
      </c>
      <c r="J138" s="7">
        <v>6</v>
      </c>
      <c r="K138" s="7">
        <v>4</v>
      </c>
      <c r="L138" s="7"/>
      <c r="M138" s="7"/>
      <c r="N138" s="7"/>
      <c r="O138" s="7"/>
      <c r="P138" s="7"/>
      <c r="Q138" s="7"/>
      <c r="R138" s="9">
        <f t="shared" si="5"/>
        <v>12</v>
      </c>
      <c r="S138" s="9">
        <f t="shared" si="6"/>
        <v>6</v>
      </c>
      <c r="T138" s="10">
        <f t="shared" si="7"/>
        <v>0.66666666666666663</v>
      </c>
      <c r="U138" s="6" t="s">
        <v>377</v>
      </c>
      <c r="V138" s="6" t="s">
        <v>503</v>
      </c>
      <c r="W138" s="7" t="s">
        <v>479</v>
      </c>
    </row>
    <row r="139" spans="1:23" hidden="1" x14ac:dyDescent="0.2">
      <c r="A139" s="6">
        <v>1953</v>
      </c>
      <c r="B139" s="6" t="s">
        <v>281</v>
      </c>
      <c r="C139" s="6" t="s">
        <v>140</v>
      </c>
      <c r="D139" s="6" t="s">
        <v>503</v>
      </c>
      <c r="E139" s="7" t="s">
        <v>479</v>
      </c>
      <c r="F139" s="10">
        <v>0.69230769230769229</v>
      </c>
      <c r="G139" s="6" t="s">
        <v>141</v>
      </c>
      <c r="H139" s="7">
        <v>6</v>
      </c>
      <c r="I139" s="7">
        <v>3</v>
      </c>
      <c r="J139" s="7">
        <v>6</v>
      </c>
      <c r="K139" s="7">
        <v>2</v>
      </c>
      <c r="L139" s="7">
        <v>6</v>
      </c>
      <c r="M139" s="7">
        <v>3</v>
      </c>
      <c r="N139" s="7"/>
      <c r="O139" s="7"/>
      <c r="P139" s="7"/>
      <c r="Q139" s="7"/>
      <c r="R139" s="9">
        <f t="shared" si="5"/>
        <v>18</v>
      </c>
      <c r="S139" s="9">
        <f t="shared" si="6"/>
        <v>8</v>
      </c>
      <c r="T139" s="10">
        <f t="shared" si="7"/>
        <v>0.69230769230769229</v>
      </c>
      <c r="U139" s="6" t="s">
        <v>136</v>
      </c>
      <c r="V139" s="6" t="s">
        <v>503</v>
      </c>
      <c r="W139" s="7" t="s">
        <v>479</v>
      </c>
    </row>
    <row r="140" spans="1:23" hidden="1" x14ac:dyDescent="0.2">
      <c r="A140" s="6">
        <v>1952</v>
      </c>
      <c r="B140" s="6" t="s">
        <v>477</v>
      </c>
      <c r="C140" s="6" t="s">
        <v>381</v>
      </c>
      <c r="D140" s="6" t="s">
        <v>503</v>
      </c>
      <c r="E140" s="7" t="s">
        <v>479</v>
      </c>
      <c r="F140" s="10">
        <v>0.61904761904761907</v>
      </c>
      <c r="G140" s="6" t="s">
        <v>384</v>
      </c>
      <c r="H140" s="7">
        <v>6</v>
      </c>
      <c r="I140" s="7">
        <v>3</v>
      </c>
      <c r="J140" s="7">
        <v>7</v>
      </c>
      <c r="K140" s="7">
        <v>5</v>
      </c>
      <c r="L140" s="7"/>
      <c r="M140" s="7"/>
      <c r="N140" s="7"/>
      <c r="O140" s="7"/>
      <c r="P140" s="7"/>
      <c r="Q140" s="7"/>
      <c r="R140" s="9">
        <f t="shared" si="5"/>
        <v>13</v>
      </c>
      <c r="S140" s="9">
        <f t="shared" si="6"/>
        <v>8</v>
      </c>
      <c r="T140" s="10">
        <f t="shared" si="7"/>
        <v>0.61904761904761907</v>
      </c>
      <c r="U140" s="6" t="s">
        <v>377</v>
      </c>
      <c r="V140" s="6" t="s">
        <v>503</v>
      </c>
      <c r="W140" s="7" t="s">
        <v>479</v>
      </c>
    </row>
    <row r="141" spans="1:23" hidden="1" x14ac:dyDescent="0.2">
      <c r="A141" s="6">
        <v>1952</v>
      </c>
      <c r="B141" s="6" t="s">
        <v>281</v>
      </c>
      <c r="C141" s="6" t="s">
        <v>135</v>
      </c>
      <c r="D141" s="6" t="s">
        <v>523</v>
      </c>
      <c r="E141" s="7" t="s">
        <v>499</v>
      </c>
      <c r="F141" s="10">
        <v>0.75</v>
      </c>
      <c r="G141" s="6" t="s">
        <v>139</v>
      </c>
      <c r="H141" s="7">
        <v>6</v>
      </c>
      <c r="I141" s="7">
        <v>1</v>
      </c>
      <c r="J141" s="7">
        <v>6</v>
      </c>
      <c r="K141" s="7">
        <v>2</v>
      </c>
      <c r="L141" s="7">
        <v>6</v>
      </c>
      <c r="M141" s="7">
        <v>3</v>
      </c>
      <c r="N141" s="7"/>
      <c r="O141" s="7"/>
      <c r="P141" s="7"/>
      <c r="Q141" s="7"/>
      <c r="R141" s="9">
        <f t="shared" si="5"/>
        <v>18</v>
      </c>
      <c r="S141" s="9">
        <f t="shared" si="6"/>
        <v>6</v>
      </c>
      <c r="T141" s="10">
        <f t="shared" si="7"/>
        <v>0.75</v>
      </c>
      <c r="U141" s="6" t="s">
        <v>138</v>
      </c>
      <c r="V141" s="6" t="s">
        <v>503</v>
      </c>
      <c r="W141" s="7" t="s">
        <v>479</v>
      </c>
    </row>
    <row r="142" spans="1:23" hidden="1" x14ac:dyDescent="0.2">
      <c r="A142" s="6">
        <v>1951</v>
      </c>
      <c r="B142" s="6" t="s">
        <v>477</v>
      </c>
      <c r="C142" s="6" t="s">
        <v>381</v>
      </c>
      <c r="D142" s="6" t="s">
        <v>503</v>
      </c>
      <c r="E142" s="7" t="s">
        <v>479</v>
      </c>
      <c r="F142" s="10">
        <v>0.5</v>
      </c>
      <c r="G142" s="6" t="s">
        <v>383</v>
      </c>
      <c r="H142" s="7">
        <v>6</v>
      </c>
      <c r="I142" s="7">
        <v>3</v>
      </c>
      <c r="J142" s="7">
        <v>1</v>
      </c>
      <c r="K142" s="7">
        <v>6</v>
      </c>
      <c r="L142" s="7">
        <v>6</v>
      </c>
      <c r="M142" s="7">
        <v>4</v>
      </c>
      <c r="N142" s="7"/>
      <c r="O142" s="7"/>
      <c r="P142" s="7"/>
      <c r="Q142" s="7"/>
      <c r="R142" s="9">
        <f t="shared" si="5"/>
        <v>13</v>
      </c>
      <c r="S142" s="9">
        <f t="shared" si="6"/>
        <v>13</v>
      </c>
      <c r="T142" s="10">
        <f t="shared" si="7"/>
        <v>0.5</v>
      </c>
      <c r="U142" s="6" t="s">
        <v>382</v>
      </c>
      <c r="V142" s="6" t="s">
        <v>503</v>
      </c>
      <c r="W142" s="7" t="s">
        <v>479</v>
      </c>
    </row>
    <row r="143" spans="1:23" hidden="1" x14ac:dyDescent="0.2">
      <c r="A143" s="6">
        <v>1951</v>
      </c>
      <c r="B143" s="6" t="s">
        <v>281</v>
      </c>
      <c r="C143" s="6" t="s">
        <v>135</v>
      </c>
      <c r="D143" s="6" t="s">
        <v>523</v>
      </c>
      <c r="E143" s="7" t="s">
        <v>499</v>
      </c>
      <c r="F143" s="10">
        <v>0.75</v>
      </c>
      <c r="G143" s="6" t="s">
        <v>137</v>
      </c>
      <c r="H143" s="7">
        <v>6</v>
      </c>
      <c r="I143" s="7">
        <v>4</v>
      </c>
      <c r="J143" s="7">
        <v>6</v>
      </c>
      <c r="K143" s="7">
        <v>1</v>
      </c>
      <c r="L143" s="7">
        <v>6</v>
      </c>
      <c r="M143" s="7">
        <v>1</v>
      </c>
      <c r="N143" s="7"/>
      <c r="O143" s="7"/>
      <c r="P143" s="7"/>
      <c r="Q143" s="7"/>
      <c r="R143" s="9">
        <f t="shared" si="5"/>
        <v>18</v>
      </c>
      <c r="S143" s="9">
        <f t="shared" si="6"/>
        <v>6</v>
      </c>
      <c r="T143" s="10">
        <f t="shared" si="7"/>
        <v>0.75</v>
      </c>
      <c r="U143" s="6" t="s">
        <v>136</v>
      </c>
      <c r="V143" s="6" t="s">
        <v>503</v>
      </c>
      <c r="W143" s="7" t="s">
        <v>479</v>
      </c>
    </row>
    <row r="144" spans="1:23" hidden="1" x14ac:dyDescent="0.2">
      <c r="A144" s="6">
        <v>1950</v>
      </c>
      <c r="B144" s="6" t="s">
        <v>477</v>
      </c>
      <c r="C144" s="6" t="s">
        <v>374</v>
      </c>
      <c r="D144" s="6" t="s">
        <v>503</v>
      </c>
      <c r="E144" s="7" t="s">
        <v>479</v>
      </c>
      <c r="F144" s="10">
        <v>0.63157894736842102</v>
      </c>
      <c r="G144" s="6" t="s">
        <v>319</v>
      </c>
      <c r="H144" s="7">
        <v>6</v>
      </c>
      <c r="I144" s="7">
        <v>4</v>
      </c>
      <c r="J144" s="7">
        <v>6</v>
      </c>
      <c r="K144" s="7">
        <v>3</v>
      </c>
      <c r="L144" s="7"/>
      <c r="M144" s="7"/>
      <c r="N144" s="7"/>
      <c r="O144" s="7"/>
      <c r="P144" s="7"/>
      <c r="Q144" s="7"/>
      <c r="R144" s="9">
        <f t="shared" ref="R144:R207" si="8">SUM(H144,J144,L144,N144,P144)</f>
        <v>12</v>
      </c>
      <c r="S144" s="9">
        <f t="shared" ref="S144:S207" si="9">SUM(I144,K144,M144,O144,Q144)</f>
        <v>7</v>
      </c>
      <c r="T144" s="10">
        <f t="shared" ref="T144:T207" si="10">R144/(R144+S144)</f>
        <v>0.63157894736842102</v>
      </c>
      <c r="U144" s="6" t="s">
        <v>377</v>
      </c>
      <c r="V144" s="6" t="s">
        <v>503</v>
      </c>
      <c r="W144" s="7" t="s">
        <v>479</v>
      </c>
    </row>
    <row r="145" spans="1:23" hidden="1" x14ac:dyDescent="0.2">
      <c r="A145" s="6">
        <v>1950</v>
      </c>
      <c r="B145" s="6" t="s">
        <v>281</v>
      </c>
      <c r="C145" s="6" t="s">
        <v>132</v>
      </c>
      <c r="D145" s="6" t="s">
        <v>503</v>
      </c>
      <c r="E145" s="7" t="s">
        <v>479</v>
      </c>
      <c r="F145" s="10">
        <v>0.54</v>
      </c>
      <c r="G145" s="6" t="s">
        <v>134</v>
      </c>
      <c r="H145" s="7">
        <v>6</v>
      </c>
      <c r="I145" s="7">
        <v>3</v>
      </c>
      <c r="J145" s="7">
        <v>4</v>
      </c>
      <c r="K145" s="7">
        <v>6</v>
      </c>
      <c r="L145" s="7">
        <v>5</v>
      </c>
      <c r="M145" s="7">
        <v>7</v>
      </c>
      <c r="N145" s="7">
        <v>6</v>
      </c>
      <c r="O145" s="7">
        <v>4</v>
      </c>
      <c r="P145" s="7">
        <v>6</v>
      </c>
      <c r="Q145" s="7">
        <v>3</v>
      </c>
      <c r="R145" s="9">
        <f t="shared" si="8"/>
        <v>27</v>
      </c>
      <c r="S145" s="9">
        <f t="shared" si="9"/>
        <v>23</v>
      </c>
      <c r="T145" s="10">
        <f t="shared" si="10"/>
        <v>0.54</v>
      </c>
      <c r="U145" s="6" t="s">
        <v>133</v>
      </c>
      <c r="V145" s="6" t="s">
        <v>503</v>
      </c>
      <c r="W145" s="7" t="s">
        <v>479</v>
      </c>
    </row>
    <row r="146" spans="1:23" hidden="1" x14ac:dyDescent="0.2">
      <c r="A146" s="6">
        <v>1949</v>
      </c>
      <c r="B146" s="6" t="s">
        <v>477</v>
      </c>
      <c r="C146" s="6" t="s">
        <v>374</v>
      </c>
      <c r="D146" s="6" t="s">
        <v>503</v>
      </c>
      <c r="E146" s="7" t="s">
        <v>479</v>
      </c>
      <c r="F146" s="10">
        <v>0.75</v>
      </c>
      <c r="G146" s="6" t="s">
        <v>341</v>
      </c>
      <c r="H146" s="7">
        <v>6</v>
      </c>
      <c r="I146" s="7">
        <v>3</v>
      </c>
      <c r="J146" s="7">
        <v>6</v>
      </c>
      <c r="K146" s="7">
        <v>1</v>
      </c>
      <c r="L146" s="7"/>
      <c r="M146" s="7"/>
      <c r="N146" s="7"/>
      <c r="O146" s="7"/>
      <c r="P146" s="7"/>
      <c r="Q146" s="7"/>
      <c r="R146" s="9">
        <f t="shared" si="8"/>
        <v>12</v>
      </c>
      <c r="S146" s="9">
        <f t="shared" si="9"/>
        <v>4</v>
      </c>
      <c r="T146" s="10">
        <f t="shared" si="10"/>
        <v>0.75</v>
      </c>
      <c r="U146" s="6" t="s">
        <v>377</v>
      </c>
      <c r="V146" s="6" t="s">
        <v>503</v>
      </c>
      <c r="W146" s="7" t="s">
        <v>479</v>
      </c>
    </row>
    <row r="147" spans="1:23" hidden="1" x14ac:dyDescent="0.2">
      <c r="A147" s="6">
        <v>1949</v>
      </c>
      <c r="B147" s="6" t="s">
        <v>281</v>
      </c>
      <c r="C147" s="6" t="s">
        <v>128</v>
      </c>
      <c r="D147" s="6" t="s">
        <v>503</v>
      </c>
      <c r="E147" s="7" t="s">
        <v>479</v>
      </c>
      <c r="F147" s="10">
        <v>0.53731343283582089</v>
      </c>
      <c r="G147" s="6" t="s">
        <v>131</v>
      </c>
      <c r="H147" s="7">
        <v>16</v>
      </c>
      <c r="I147" s="7">
        <v>18</v>
      </c>
      <c r="J147" s="7">
        <v>2</v>
      </c>
      <c r="K147" s="7">
        <v>6</v>
      </c>
      <c r="L147" s="7">
        <v>6</v>
      </c>
      <c r="M147" s="7">
        <v>1</v>
      </c>
      <c r="N147" s="7">
        <v>6</v>
      </c>
      <c r="O147" s="7">
        <v>2</v>
      </c>
      <c r="P147" s="7">
        <v>6</v>
      </c>
      <c r="Q147" s="7">
        <v>4</v>
      </c>
      <c r="R147" s="9">
        <f t="shared" si="8"/>
        <v>36</v>
      </c>
      <c r="S147" s="9">
        <f t="shared" si="9"/>
        <v>31</v>
      </c>
      <c r="T147" s="10">
        <f t="shared" si="10"/>
        <v>0.53731343283582089</v>
      </c>
      <c r="U147" s="6" t="s">
        <v>116</v>
      </c>
      <c r="V147" s="6" t="s">
        <v>503</v>
      </c>
      <c r="W147" s="7" t="s">
        <v>479</v>
      </c>
    </row>
    <row r="148" spans="1:23" hidden="1" x14ac:dyDescent="0.2">
      <c r="A148" s="6">
        <v>1948</v>
      </c>
      <c r="B148" s="6" t="s">
        <v>477</v>
      </c>
      <c r="C148" s="6" t="s">
        <v>374</v>
      </c>
      <c r="D148" s="6" t="s">
        <v>503</v>
      </c>
      <c r="E148" s="7" t="s">
        <v>479</v>
      </c>
      <c r="F148" s="10">
        <v>0.52083333333333337</v>
      </c>
      <c r="G148" s="6" t="s">
        <v>380</v>
      </c>
      <c r="H148" s="7">
        <v>4</v>
      </c>
      <c r="I148" s="7">
        <v>6</v>
      </c>
      <c r="J148" s="7">
        <v>6</v>
      </c>
      <c r="K148" s="7">
        <v>4</v>
      </c>
      <c r="L148" s="7">
        <v>15</v>
      </c>
      <c r="M148" s="7">
        <v>13</v>
      </c>
      <c r="N148" s="7"/>
      <c r="O148" s="7"/>
      <c r="P148" s="7"/>
      <c r="Q148" s="7"/>
      <c r="R148" s="9">
        <f t="shared" si="8"/>
        <v>25</v>
      </c>
      <c r="S148" s="9">
        <f t="shared" si="9"/>
        <v>23</v>
      </c>
      <c r="T148" s="10">
        <f t="shared" si="10"/>
        <v>0.52083333333333337</v>
      </c>
      <c r="U148" s="6" t="s">
        <v>371</v>
      </c>
      <c r="V148" s="6" t="s">
        <v>503</v>
      </c>
      <c r="W148" s="7" t="s">
        <v>479</v>
      </c>
    </row>
    <row r="149" spans="1:23" hidden="1" x14ac:dyDescent="0.2">
      <c r="A149" s="6">
        <v>1948</v>
      </c>
      <c r="B149" s="6" t="s">
        <v>281</v>
      </c>
      <c r="C149" s="6" t="s">
        <v>128</v>
      </c>
      <c r="D149" s="6" t="s">
        <v>503</v>
      </c>
      <c r="E149" s="7" t="s">
        <v>479</v>
      </c>
      <c r="F149" s="10">
        <v>0.60465116279069764</v>
      </c>
      <c r="G149" s="6" t="s">
        <v>130</v>
      </c>
      <c r="H149" s="7">
        <v>6</v>
      </c>
      <c r="I149" s="7">
        <v>2</v>
      </c>
      <c r="J149" s="7">
        <v>6</v>
      </c>
      <c r="K149" s="7">
        <v>3</v>
      </c>
      <c r="L149" s="7">
        <v>14</v>
      </c>
      <c r="M149" s="7">
        <v>12</v>
      </c>
      <c r="N149" s="7"/>
      <c r="O149" s="7"/>
      <c r="P149" s="7"/>
      <c r="Q149" s="7"/>
      <c r="R149" s="9">
        <f t="shared" si="8"/>
        <v>26</v>
      </c>
      <c r="S149" s="9">
        <f t="shared" si="9"/>
        <v>17</v>
      </c>
      <c r="T149" s="10">
        <f t="shared" si="10"/>
        <v>0.60465116279069764</v>
      </c>
      <c r="U149" s="6" t="s">
        <v>129</v>
      </c>
      <c r="V149" s="6" t="s">
        <v>529</v>
      </c>
      <c r="W149" s="7" t="s">
        <v>532</v>
      </c>
    </row>
    <row r="150" spans="1:23" hidden="1" x14ac:dyDescent="0.2">
      <c r="A150" s="6">
        <v>1947</v>
      </c>
      <c r="B150" s="6" t="s">
        <v>477</v>
      </c>
      <c r="C150" s="6" t="s">
        <v>371</v>
      </c>
      <c r="D150" s="6" t="s">
        <v>503</v>
      </c>
      <c r="E150" s="7" t="s">
        <v>479</v>
      </c>
      <c r="F150" s="10">
        <v>0.58064516129032262</v>
      </c>
      <c r="G150" s="6" t="s">
        <v>379</v>
      </c>
      <c r="H150" s="7">
        <v>8</v>
      </c>
      <c r="I150" s="7">
        <v>6</v>
      </c>
      <c r="J150" s="7">
        <v>4</v>
      </c>
      <c r="K150" s="7">
        <v>6</v>
      </c>
      <c r="L150" s="7">
        <v>6</v>
      </c>
      <c r="M150" s="7">
        <v>1</v>
      </c>
      <c r="N150" s="7"/>
      <c r="O150" s="7"/>
      <c r="P150" s="7"/>
      <c r="Q150" s="7"/>
      <c r="R150" s="9">
        <f t="shared" si="8"/>
        <v>18</v>
      </c>
      <c r="S150" s="9">
        <f t="shared" si="9"/>
        <v>13</v>
      </c>
      <c r="T150" s="10">
        <f t="shared" si="10"/>
        <v>0.58064516129032262</v>
      </c>
      <c r="U150" s="6" t="s">
        <v>374</v>
      </c>
      <c r="V150" s="6" t="s">
        <v>503</v>
      </c>
      <c r="W150" s="7" t="s">
        <v>479</v>
      </c>
    </row>
    <row r="151" spans="1:23" hidden="1" x14ac:dyDescent="0.2">
      <c r="A151" s="6">
        <v>1947</v>
      </c>
      <c r="B151" s="6" t="s">
        <v>281</v>
      </c>
      <c r="C151" s="6" t="s">
        <v>120</v>
      </c>
      <c r="D151" s="6" t="s">
        <v>503</v>
      </c>
      <c r="E151" s="7" t="s">
        <v>479</v>
      </c>
      <c r="F151" s="10">
        <v>0.6</v>
      </c>
      <c r="G151" s="6" t="s">
        <v>127</v>
      </c>
      <c r="H151" s="7">
        <v>4</v>
      </c>
      <c r="I151" s="7">
        <v>6</v>
      </c>
      <c r="J151" s="7">
        <v>2</v>
      </c>
      <c r="K151" s="7">
        <v>6</v>
      </c>
      <c r="L151" s="7">
        <v>6</v>
      </c>
      <c r="M151" s="7">
        <v>1</v>
      </c>
      <c r="N151" s="7">
        <v>6</v>
      </c>
      <c r="O151" s="7">
        <v>0</v>
      </c>
      <c r="P151" s="7">
        <v>6</v>
      </c>
      <c r="Q151" s="7">
        <v>3</v>
      </c>
      <c r="R151" s="9">
        <f t="shared" si="8"/>
        <v>24</v>
      </c>
      <c r="S151" s="9">
        <f t="shared" si="9"/>
        <v>16</v>
      </c>
      <c r="T151" s="10">
        <f t="shared" si="10"/>
        <v>0.6</v>
      </c>
      <c r="U151" s="6" t="s">
        <v>117</v>
      </c>
      <c r="V151" s="6" t="s">
        <v>503</v>
      </c>
      <c r="W151" s="7" t="s">
        <v>479</v>
      </c>
    </row>
    <row r="152" spans="1:23" hidden="1" x14ac:dyDescent="0.2">
      <c r="A152" s="6">
        <v>1946</v>
      </c>
      <c r="B152" s="6" t="s">
        <v>477</v>
      </c>
      <c r="C152" s="6" t="s">
        <v>370</v>
      </c>
      <c r="D152" s="6" t="s">
        <v>503</v>
      </c>
      <c r="E152" s="7" t="s">
        <v>479</v>
      </c>
      <c r="F152" s="10">
        <v>0.58620689655172409</v>
      </c>
      <c r="G152" s="6" t="s">
        <v>378</v>
      </c>
      <c r="H152" s="7">
        <v>11</v>
      </c>
      <c r="I152" s="7">
        <v>9</v>
      </c>
      <c r="J152" s="7">
        <v>6</v>
      </c>
      <c r="K152" s="7">
        <v>3</v>
      </c>
      <c r="L152" s="7"/>
      <c r="M152" s="7"/>
      <c r="N152" s="7"/>
      <c r="O152" s="7"/>
      <c r="P152" s="7"/>
      <c r="Q152" s="7"/>
      <c r="R152" s="9">
        <f t="shared" si="8"/>
        <v>17</v>
      </c>
      <c r="S152" s="9">
        <f t="shared" si="9"/>
        <v>12</v>
      </c>
      <c r="T152" s="10">
        <f t="shared" si="10"/>
        <v>0.58620689655172409</v>
      </c>
      <c r="U152" s="6" t="s">
        <v>377</v>
      </c>
      <c r="V152" s="6" t="s">
        <v>503</v>
      </c>
      <c r="W152" s="7" t="s">
        <v>479</v>
      </c>
    </row>
    <row r="153" spans="1:23" hidden="1" x14ac:dyDescent="0.2">
      <c r="A153" s="6">
        <v>1946</v>
      </c>
      <c r="B153" s="6" t="s">
        <v>281</v>
      </c>
      <c r="C153" s="6" t="s">
        <v>120</v>
      </c>
      <c r="D153" s="6" t="s">
        <v>503</v>
      </c>
      <c r="E153" s="7" t="s">
        <v>479</v>
      </c>
      <c r="F153" s="10">
        <v>0.67741935483870963</v>
      </c>
      <c r="G153" s="6" t="s">
        <v>126</v>
      </c>
      <c r="H153" s="7">
        <v>9</v>
      </c>
      <c r="I153" s="7">
        <v>7</v>
      </c>
      <c r="J153" s="7">
        <v>6</v>
      </c>
      <c r="K153" s="7">
        <v>3</v>
      </c>
      <c r="L153" s="7">
        <v>6</v>
      </c>
      <c r="M153" s="7">
        <v>0</v>
      </c>
      <c r="N153" s="7"/>
      <c r="O153" s="7"/>
      <c r="P153" s="7"/>
      <c r="Q153" s="7"/>
      <c r="R153" s="9">
        <f t="shared" si="8"/>
        <v>21</v>
      </c>
      <c r="S153" s="9">
        <f t="shared" si="9"/>
        <v>10</v>
      </c>
      <c r="T153" s="10">
        <f t="shared" si="10"/>
        <v>0.67741935483870963</v>
      </c>
      <c r="U153" s="6" t="s">
        <v>125</v>
      </c>
      <c r="V153" s="6" t="s">
        <v>503</v>
      </c>
      <c r="W153" s="7" t="s">
        <v>479</v>
      </c>
    </row>
    <row r="154" spans="1:23" hidden="1" x14ac:dyDescent="0.2">
      <c r="A154" s="6">
        <v>1945</v>
      </c>
      <c r="B154" s="6" t="s">
        <v>477</v>
      </c>
      <c r="C154" s="6" t="s">
        <v>360</v>
      </c>
      <c r="D154" s="6" t="s">
        <v>503</v>
      </c>
      <c r="E154" s="7" t="s">
        <v>479</v>
      </c>
      <c r="F154" s="10">
        <v>0.51515151515151514</v>
      </c>
      <c r="G154" s="6" t="s">
        <v>376</v>
      </c>
      <c r="H154" s="7">
        <v>3</v>
      </c>
      <c r="I154" s="7">
        <v>6</v>
      </c>
      <c r="J154" s="7">
        <v>8</v>
      </c>
      <c r="K154" s="7">
        <v>6</v>
      </c>
      <c r="L154" s="7">
        <v>6</v>
      </c>
      <c r="M154" s="7">
        <v>4</v>
      </c>
      <c r="N154" s="7"/>
      <c r="O154" s="7"/>
      <c r="P154" s="7"/>
      <c r="Q154" s="7"/>
      <c r="R154" s="9">
        <f t="shared" si="8"/>
        <v>17</v>
      </c>
      <c r="S154" s="9">
        <f t="shared" si="9"/>
        <v>16</v>
      </c>
      <c r="T154" s="10">
        <f t="shared" si="10"/>
        <v>0.51515151515151514</v>
      </c>
      <c r="U154" s="6" t="s">
        <v>370</v>
      </c>
      <c r="V154" s="6" t="s">
        <v>503</v>
      </c>
      <c r="W154" s="7" t="s">
        <v>479</v>
      </c>
    </row>
    <row r="155" spans="1:23" hidden="1" x14ac:dyDescent="0.2">
      <c r="A155" s="6">
        <v>1945</v>
      </c>
      <c r="B155" s="6" t="s">
        <v>281</v>
      </c>
      <c r="C155" s="6" t="s">
        <v>117</v>
      </c>
      <c r="D155" s="6" t="s">
        <v>503</v>
      </c>
      <c r="E155" s="7" t="s">
        <v>479</v>
      </c>
      <c r="F155" s="10">
        <v>0.63414634146341464</v>
      </c>
      <c r="G155" s="6" t="s">
        <v>124</v>
      </c>
      <c r="H155" s="7">
        <v>14</v>
      </c>
      <c r="I155" s="7">
        <v>12</v>
      </c>
      <c r="J155" s="7">
        <v>6</v>
      </c>
      <c r="K155" s="7">
        <v>1</v>
      </c>
      <c r="L155" s="7">
        <v>6</v>
      </c>
      <c r="M155" s="7">
        <v>2</v>
      </c>
      <c r="N155" s="7"/>
      <c r="O155" s="7"/>
      <c r="P155" s="7"/>
      <c r="Q155" s="7"/>
      <c r="R155" s="9">
        <f t="shared" si="8"/>
        <v>26</v>
      </c>
      <c r="S155" s="9">
        <f t="shared" si="9"/>
        <v>15</v>
      </c>
      <c r="T155" s="10">
        <f t="shared" si="10"/>
        <v>0.63414634146341464</v>
      </c>
      <c r="U155" s="6" t="s">
        <v>122</v>
      </c>
      <c r="V155" s="6" t="s">
        <v>503</v>
      </c>
      <c r="W155" s="7" t="s">
        <v>479</v>
      </c>
    </row>
    <row r="156" spans="1:23" hidden="1" x14ac:dyDescent="0.2">
      <c r="A156" s="6">
        <v>1944</v>
      </c>
      <c r="B156" s="6" t="s">
        <v>477</v>
      </c>
      <c r="C156" s="6" t="s">
        <v>370</v>
      </c>
      <c r="D156" s="6" t="s">
        <v>503</v>
      </c>
      <c r="E156" s="7" t="s">
        <v>479</v>
      </c>
      <c r="F156" s="10">
        <v>0.60869565217391308</v>
      </c>
      <c r="G156" s="6" t="s">
        <v>375</v>
      </c>
      <c r="H156" s="7">
        <v>6</v>
      </c>
      <c r="I156" s="7">
        <v>3</v>
      </c>
      <c r="J156" s="7">
        <v>8</v>
      </c>
      <c r="K156" s="7">
        <v>6</v>
      </c>
      <c r="L156" s="7"/>
      <c r="M156" s="7"/>
      <c r="N156" s="7"/>
      <c r="O156" s="7"/>
      <c r="P156" s="7"/>
      <c r="Q156" s="7"/>
      <c r="R156" s="9">
        <f t="shared" si="8"/>
        <v>14</v>
      </c>
      <c r="S156" s="9">
        <f t="shared" si="9"/>
        <v>9</v>
      </c>
      <c r="T156" s="10">
        <f t="shared" si="10"/>
        <v>0.60869565217391308</v>
      </c>
      <c r="U156" s="6" t="s">
        <v>374</v>
      </c>
      <c r="V156" s="6" t="s">
        <v>503</v>
      </c>
      <c r="W156" s="7" t="s">
        <v>479</v>
      </c>
    </row>
    <row r="157" spans="1:23" hidden="1" x14ac:dyDescent="0.2">
      <c r="A157" s="6">
        <v>1944</v>
      </c>
      <c r="B157" s="6" t="s">
        <v>281</v>
      </c>
      <c r="C157" s="6" t="s">
        <v>117</v>
      </c>
      <c r="D157" s="6" t="s">
        <v>503</v>
      </c>
      <c r="E157" s="7" t="s">
        <v>479</v>
      </c>
      <c r="F157" s="10">
        <v>0.56756756756756754</v>
      </c>
      <c r="G157" s="6" t="s">
        <v>123</v>
      </c>
      <c r="H157" s="7">
        <v>6</v>
      </c>
      <c r="I157" s="7">
        <v>4</v>
      </c>
      <c r="J157" s="7">
        <v>3</v>
      </c>
      <c r="K157" s="7">
        <v>6</v>
      </c>
      <c r="L157" s="7">
        <v>6</v>
      </c>
      <c r="M157" s="7">
        <v>3</v>
      </c>
      <c r="N157" s="7">
        <v>6</v>
      </c>
      <c r="O157" s="7">
        <v>3</v>
      </c>
      <c r="P157" s="7"/>
      <c r="Q157" s="7"/>
      <c r="R157" s="9">
        <f t="shared" si="8"/>
        <v>21</v>
      </c>
      <c r="S157" s="9">
        <f t="shared" si="9"/>
        <v>16</v>
      </c>
      <c r="T157" s="10">
        <f t="shared" si="10"/>
        <v>0.56756756756756754</v>
      </c>
      <c r="U157" s="6" t="s">
        <v>122</v>
      </c>
      <c r="V157" s="6" t="s">
        <v>503</v>
      </c>
      <c r="W157" s="7" t="s">
        <v>479</v>
      </c>
    </row>
    <row r="158" spans="1:23" hidden="1" x14ac:dyDescent="0.2">
      <c r="A158" s="6">
        <v>1943</v>
      </c>
      <c r="B158" s="6" t="s">
        <v>477</v>
      </c>
      <c r="C158" s="6" t="s">
        <v>370</v>
      </c>
      <c r="D158" s="6" t="s">
        <v>503</v>
      </c>
      <c r="E158" s="7" t="s">
        <v>479</v>
      </c>
      <c r="F158" s="10">
        <v>0.56666666666666665</v>
      </c>
      <c r="G158" s="6" t="s">
        <v>373</v>
      </c>
      <c r="H158" s="7">
        <v>6</v>
      </c>
      <c r="I158" s="7">
        <v>3</v>
      </c>
      <c r="J158" s="7">
        <v>5</v>
      </c>
      <c r="K158" s="7">
        <v>7</v>
      </c>
      <c r="L158" s="7">
        <v>6</v>
      </c>
      <c r="M158" s="7">
        <v>3</v>
      </c>
      <c r="N158" s="7"/>
      <c r="O158" s="7"/>
      <c r="P158" s="7"/>
      <c r="Q158" s="7"/>
      <c r="R158" s="9">
        <f t="shared" si="8"/>
        <v>17</v>
      </c>
      <c r="S158" s="9">
        <f t="shared" si="9"/>
        <v>13</v>
      </c>
      <c r="T158" s="10">
        <f t="shared" si="10"/>
        <v>0.56666666666666665</v>
      </c>
      <c r="U158" s="6" t="s">
        <v>371</v>
      </c>
      <c r="V158" s="6" t="s">
        <v>503</v>
      </c>
      <c r="W158" s="7" t="s">
        <v>479</v>
      </c>
    </row>
    <row r="159" spans="1:23" hidden="1" x14ac:dyDescent="0.2">
      <c r="A159" s="6">
        <v>1943</v>
      </c>
      <c r="B159" s="6" t="s">
        <v>281</v>
      </c>
      <c r="C159" s="6" t="s">
        <v>119</v>
      </c>
      <c r="D159" s="6" t="s">
        <v>503</v>
      </c>
      <c r="E159" s="7" t="s">
        <v>479</v>
      </c>
      <c r="F159" s="10">
        <v>0.5957446808510638</v>
      </c>
      <c r="G159" s="6" t="s">
        <v>121</v>
      </c>
      <c r="H159" s="7">
        <v>6</v>
      </c>
      <c r="I159" s="7">
        <v>3</v>
      </c>
      <c r="J159" s="7">
        <v>6</v>
      </c>
      <c r="K159" s="7">
        <v>8</v>
      </c>
      <c r="L159" s="7">
        <v>10</v>
      </c>
      <c r="M159" s="7">
        <v>8</v>
      </c>
      <c r="N159" s="7">
        <v>6</v>
      </c>
      <c r="O159" s="7">
        <v>0</v>
      </c>
      <c r="P159" s="7"/>
      <c r="Q159" s="7"/>
      <c r="R159" s="9">
        <f t="shared" si="8"/>
        <v>28</v>
      </c>
      <c r="S159" s="9">
        <f t="shared" si="9"/>
        <v>19</v>
      </c>
      <c r="T159" s="10">
        <f t="shared" si="10"/>
        <v>0.5957446808510638</v>
      </c>
      <c r="U159" s="6" t="s">
        <v>120</v>
      </c>
      <c r="V159" s="6" t="s">
        <v>503</v>
      </c>
      <c r="W159" s="7" t="s">
        <v>479</v>
      </c>
    </row>
    <row r="160" spans="1:23" hidden="1" x14ac:dyDescent="0.2">
      <c r="A160" s="6">
        <v>1942</v>
      </c>
      <c r="B160" s="6" t="s">
        <v>477</v>
      </c>
      <c r="C160" s="6" t="s">
        <v>370</v>
      </c>
      <c r="D160" s="6" t="s">
        <v>503</v>
      </c>
      <c r="E160" s="7" t="s">
        <v>479</v>
      </c>
      <c r="F160" s="10">
        <v>0.59259259259259256</v>
      </c>
      <c r="G160" s="6" t="s">
        <v>372</v>
      </c>
      <c r="H160" s="7">
        <v>4</v>
      </c>
      <c r="I160" s="7">
        <v>6</v>
      </c>
      <c r="J160" s="7">
        <v>6</v>
      </c>
      <c r="K160" s="7">
        <v>1</v>
      </c>
      <c r="L160" s="7">
        <v>6</v>
      </c>
      <c r="M160" s="7">
        <v>4</v>
      </c>
      <c r="N160" s="7"/>
      <c r="O160" s="7"/>
      <c r="P160" s="7"/>
      <c r="Q160" s="7"/>
      <c r="R160" s="9">
        <f t="shared" si="8"/>
        <v>16</v>
      </c>
      <c r="S160" s="9">
        <f t="shared" si="9"/>
        <v>11</v>
      </c>
      <c r="T160" s="10">
        <f t="shared" si="10"/>
        <v>0.59259259259259256</v>
      </c>
      <c r="U160" s="6" t="s">
        <v>371</v>
      </c>
      <c r="V160" s="6" t="s">
        <v>503</v>
      </c>
      <c r="W160" s="7" t="s">
        <v>479</v>
      </c>
    </row>
    <row r="161" spans="1:23" hidden="1" x14ac:dyDescent="0.2">
      <c r="A161" s="6">
        <v>1942</v>
      </c>
      <c r="B161" s="6" t="s">
        <v>281</v>
      </c>
      <c r="C161" s="6" t="s">
        <v>116</v>
      </c>
      <c r="D161" s="6" t="s">
        <v>503</v>
      </c>
      <c r="E161" s="7" t="s">
        <v>479</v>
      </c>
      <c r="F161" s="10">
        <v>0.52830188679245282</v>
      </c>
      <c r="G161" s="6" t="s">
        <v>118</v>
      </c>
      <c r="H161" s="7">
        <v>8</v>
      </c>
      <c r="I161" s="7">
        <v>6</v>
      </c>
      <c r="J161" s="7">
        <v>7</v>
      </c>
      <c r="K161" s="7">
        <v>5</v>
      </c>
      <c r="L161" s="7">
        <v>3</v>
      </c>
      <c r="M161" s="7">
        <v>6</v>
      </c>
      <c r="N161" s="7">
        <v>4</v>
      </c>
      <c r="O161" s="7">
        <v>6</v>
      </c>
      <c r="P161" s="7">
        <v>6</v>
      </c>
      <c r="Q161" s="7">
        <v>2</v>
      </c>
      <c r="R161" s="9">
        <f t="shared" si="8"/>
        <v>28</v>
      </c>
      <c r="S161" s="9">
        <f t="shared" si="9"/>
        <v>25</v>
      </c>
      <c r="T161" s="10">
        <f t="shared" si="10"/>
        <v>0.52830188679245282</v>
      </c>
      <c r="U161" s="6" t="s">
        <v>117</v>
      </c>
      <c r="V161" s="6" t="s">
        <v>503</v>
      </c>
      <c r="W161" s="7" t="s">
        <v>479</v>
      </c>
    </row>
    <row r="162" spans="1:23" hidden="1" x14ac:dyDescent="0.2">
      <c r="A162" s="6">
        <v>1941</v>
      </c>
      <c r="B162" s="6" t="s">
        <v>477</v>
      </c>
      <c r="C162" s="6" t="s">
        <v>360</v>
      </c>
      <c r="D162" s="6" t="s">
        <v>503</v>
      </c>
      <c r="E162" s="7" t="s">
        <v>479</v>
      </c>
      <c r="F162" s="10">
        <v>0.65</v>
      </c>
      <c r="G162" s="6" t="s">
        <v>288</v>
      </c>
      <c r="H162" s="7">
        <v>7</v>
      </c>
      <c r="I162" s="7">
        <v>5</v>
      </c>
      <c r="J162" s="7">
        <v>6</v>
      </c>
      <c r="K162" s="7">
        <v>2</v>
      </c>
      <c r="L162" s="7"/>
      <c r="M162" s="7"/>
      <c r="N162" s="7"/>
      <c r="O162" s="7"/>
      <c r="P162" s="7"/>
      <c r="Q162" s="7"/>
      <c r="R162" s="9">
        <f t="shared" si="8"/>
        <v>13</v>
      </c>
      <c r="S162" s="9">
        <f t="shared" si="9"/>
        <v>7</v>
      </c>
      <c r="T162" s="10">
        <f t="shared" si="10"/>
        <v>0.65</v>
      </c>
      <c r="U162" s="6" t="s">
        <v>370</v>
      </c>
      <c r="V162" s="6" t="s">
        <v>503</v>
      </c>
      <c r="W162" s="7" t="s">
        <v>479</v>
      </c>
    </row>
    <row r="163" spans="1:23" hidden="1" x14ac:dyDescent="0.2">
      <c r="A163" s="6">
        <v>1941</v>
      </c>
      <c r="B163" s="6" t="s">
        <v>281</v>
      </c>
      <c r="C163" s="6" t="s">
        <v>109</v>
      </c>
      <c r="D163" s="6" t="s">
        <v>503</v>
      </c>
      <c r="E163" s="7" t="s">
        <v>479</v>
      </c>
      <c r="F163" s="10">
        <v>0.6216216216216216</v>
      </c>
      <c r="G163" s="6" t="s">
        <v>115</v>
      </c>
      <c r="H163" s="7">
        <v>5</v>
      </c>
      <c r="I163" s="7">
        <v>7</v>
      </c>
      <c r="J163" s="7">
        <v>6</v>
      </c>
      <c r="K163" s="7">
        <v>1</v>
      </c>
      <c r="L163" s="7">
        <v>6</v>
      </c>
      <c r="M163" s="7">
        <v>3</v>
      </c>
      <c r="N163" s="7">
        <v>6</v>
      </c>
      <c r="O163" s="7">
        <v>3</v>
      </c>
      <c r="P163" s="7"/>
      <c r="Q163" s="7"/>
      <c r="R163" s="9">
        <f t="shared" si="8"/>
        <v>23</v>
      </c>
      <c r="S163" s="9">
        <f t="shared" si="9"/>
        <v>14</v>
      </c>
      <c r="T163" s="10">
        <f t="shared" si="10"/>
        <v>0.6216216216216216</v>
      </c>
      <c r="U163" s="6" t="s">
        <v>114</v>
      </c>
      <c r="V163" s="6" t="s">
        <v>503</v>
      </c>
      <c r="W163" s="7" t="s">
        <v>479</v>
      </c>
    </row>
    <row r="164" spans="1:23" hidden="1" x14ac:dyDescent="0.2">
      <c r="A164" s="6">
        <v>1940</v>
      </c>
      <c r="B164" s="6" t="s">
        <v>477</v>
      </c>
      <c r="C164" s="6" t="s">
        <v>362</v>
      </c>
      <c r="D164" s="6" t="s">
        <v>503</v>
      </c>
      <c r="E164" s="7" t="s">
        <v>479</v>
      </c>
      <c r="F164" s="10">
        <v>0.70588235294117652</v>
      </c>
      <c r="G164" s="6" t="s">
        <v>369</v>
      </c>
      <c r="H164" s="7">
        <v>6</v>
      </c>
      <c r="I164" s="7">
        <v>2</v>
      </c>
      <c r="J164" s="7">
        <v>6</v>
      </c>
      <c r="K164" s="7">
        <v>3</v>
      </c>
      <c r="L164" s="7"/>
      <c r="M164" s="7"/>
      <c r="N164" s="7"/>
      <c r="O164" s="7"/>
      <c r="P164" s="7"/>
      <c r="Q164" s="7"/>
      <c r="R164" s="9">
        <f t="shared" si="8"/>
        <v>12</v>
      </c>
      <c r="S164" s="9">
        <f t="shared" si="9"/>
        <v>5</v>
      </c>
      <c r="T164" s="10">
        <f t="shared" si="10"/>
        <v>0.70588235294117652</v>
      </c>
      <c r="U164" s="6" t="s">
        <v>352</v>
      </c>
      <c r="V164" s="6" t="s">
        <v>503</v>
      </c>
      <c r="W164" s="7" t="s">
        <v>479</v>
      </c>
    </row>
    <row r="165" spans="1:23" hidden="1" x14ac:dyDescent="0.2">
      <c r="A165" s="6">
        <v>1940</v>
      </c>
      <c r="B165" s="6" t="s">
        <v>281</v>
      </c>
      <c r="C165" s="6" t="s">
        <v>112</v>
      </c>
      <c r="D165" s="6" t="s">
        <v>503</v>
      </c>
      <c r="E165" s="7" t="s">
        <v>479</v>
      </c>
      <c r="F165" s="10">
        <v>0.53703703703703709</v>
      </c>
      <c r="G165" s="6" t="s">
        <v>113</v>
      </c>
      <c r="H165" s="7">
        <v>4</v>
      </c>
      <c r="I165" s="7">
        <v>6</v>
      </c>
      <c r="J165" s="7">
        <v>6</v>
      </c>
      <c r="K165" s="7">
        <v>8</v>
      </c>
      <c r="L165" s="7">
        <v>6</v>
      </c>
      <c r="M165" s="7">
        <v>3</v>
      </c>
      <c r="N165" s="7">
        <v>6</v>
      </c>
      <c r="O165" s="7">
        <v>3</v>
      </c>
      <c r="P165" s="7">
        <v>7</v>
      </c>
      <c r="Q165" s="7">
        <v>5</v>
      </c>
      <c r="R165" s="9">
        <f t="shared" si="8"/>
        <v>29</v>
      </c>
      <c r="S165" s="9">
        <f t="shared" si="9"/>
        <v>25</v>
      </c>
      <c r="T165" s="10">
        <f t="shared" si="10"/>
        <v>0.53703703703703709</v>
      </c>
      <c r="U165" s="6" t="s">
        <v>109</v>
      </c>
      <c r="V165" s="6" t="s">
        <v>503</v>
      </c>
      <c r="W165" s="7" t="s">
        <v>479</v>
      </c>
    </row>
    <row r="166" spans="1:23" hidden="1" x14ac:dyDescent="0.2">
      <c r="A166" s="6">
        <v>1939</v>
      </c>
      <c r="B166" s="6" t="s">
        <v>477</v>
      </c>
      <c r="C166" s="6" t="s">
        <v>362</v>
      </c>
      <c r="D166" s="6" t="s">
        <v>503</v>
      </c>
      <c r="E166" s="7" t="s">
        <v>479</v>
      </c>
      <c r="F166" s="10">
        <v>0.58823529411764708</v>
      </c>
      <c r="G166" s="6" t="s">
        <v>368</v>
      </c>
      <c r="H166" s="7">
        <v>6</v>
      </c>
      <c r="I166" s="7">
        <v>0</v>
      </c>
      <c r="J166" s="7">
        <v>8</v>
      </c>
      <c r="K166" s="7">
        <v>10</v>
      </c>
      <c r="L166" s="7">
        <v>6</v>
      </c>
      <c r="M166" s="7">
        <v>4</v>
      </c>
      <c r="N166" s="7"/>
      <c r="O166" s="7"/>
      <c r="P166" s="7"/>
      <c r="Q166" s="7"/>
      <c r="R166" s="9">
        <f t="shared" si="8"/>
        <v>20</v>
      </c>
      <c r="S166" s="9">
        <f t="shared" si="9"/>
        <v>14</v>
      </c>
      <c r="T166" s="10">
        <f t="shared" si="10"/>
        <v>0.58823529411764708</v>
      </c>
      <c r="U166" s="6" t="s">
        <v>352</v>
      </c>
      <c r="V166" s="6" t="s">
        <v>503</v>
      </c>
      <c r="W166" s="7" t="s">
        <v>479</v>
      </c>
    </row>
    <row r="167" spans="1:23" hidden="1" x14ac:dyDescent="0.2">
      <c r="A167" s="6">
        <v>1939</v>
      </c>
      <c r="B167" s="6" t="s">
        <v>281</v>
      </c>
      <c r="C167" s="6" t="s">
        <v>109</v>
      </c>
      <c r="D167" s="6" t="s">
        <v>503</v>
      </c>
      <c r="E167" s="7" t="s">
        <v>479</v>
      </c>
      <c r="F167" s="10">
        <v>0.6428571428571429</v>
      </c>
      <c r="G167" s="6" t="s">
        <v>111</v>
      </c>
      <c r="H167" s="7">
        <v>6</v>
      </c>
      <c r="I167" s="7">
        <v>4</v>
      </c>
      <c r="J167" s="7">
        <v>6</v>
      </c>
      <c r="K167" s="7">
        <v>2</v>
      </c>
      <c r="L167" s="7">
        <v>6</v>
      </c>
      <c r="M167" s="7">
        <v>4</v>
      </c>
      <c r="N167" s="7"/>
      <c r="O167" s="7"/>
      <c r="P167" s="7"/>
      <c r="Q167" s="7"/>
      <c r="R167" s="9">
        <f t="shared" si="8"/>
        <v>18</v>
      </c>
      <c r="S167" s="9">
        <f t="shared" si="9"/>
        <v>10</v>
      </c>
      <c r="T167" s="10">
        <f t="shared" si="10"/>
        <v>0.6428571428571429</v>
      </c>
      <c r="U167" s="6" t="s">
        <v>110</v>
      </c>
      <c r="V167" s="6" t="s">
        <v>503</v>
      </c>
      <c r="W167" s="7" t="s">
        <v>479</v>
      </c>
    </row>
    <row r="168" spans="1:23" hidden="1" x14ac:dyDescent="0.2">
      <c r="A168" s="6">
        <v>1938</v>
      </c>
      <c r="B168" s="6" t="s">
        <v>477</v>
      </c>
      <c r="C168" s="6" t="s">
        <v>362</v>
      </c>
      <c r="D168" s="6" t="s">
        <v>503</v>
      </c>
      <c r="E168" s="7" t="s">
        <v>479</v>
      </c>
      <c r="F168" s="10">
        <v>0.8</v>
      </c>
      <c r="G168" s="6" t="s">
        <v>367</v>
      </c>
      <c r="H168" s="7">
        <v>6</v>
      </c>
      <c r="I168" s="7">
        <v>0</v>
      </c>
      <c r="J168" s="7">
        <v>6</v>
      </c>
      <c r="K168" s="7">
        <v>3</v>
      </c>
      <c r="L168" s="7"/>
      <c r="M168" s="7"/>
      <c r="N168" s="7"/>
      <c r="O168" s="7"/>
      <c r="P168" s="7"/>
      <c r="Q168" s="7"/>
      <c r="R168" s="9">
        <f t="shared" si="8"/>
        <v>12</v>
      </c>
      <c r="S168" s="9">
        <f t="shared" si="9"/>
        <v>3</v>
      </c>
      <c r="T168" s="10">
        <f t="shared" si="10"/>
        <v>0.8</v>
      </c>
      <c r="U168" s="6" t="s">
        <v>366</v>
      </c>
      <c r="V168" s="6" t="s">
        <v>523</v>
      </c>
      <c r="W168" s="7" t="s">
        <v>499</v>
      </c>
    </row>
    <row r="169" spans="1:23" hidden="1" x14ac:dyDescent="0.2">
      <c r="A169" s="6">
        <v>1938</v>
      </c>
      <c r="B169" s="6" t="s">
        <v>281</v>
      </c>
      <c r="C169" s="6" t="s">
        <v>103</v>
      </c>
      <c r="D169" s="6" t="s">
        <v>503</v>
      </c>
      <c r="E169" s="7" t="s">
        <v>479</v>
      </c>
      <c r="F169" s="10">
        <v>0.63157894736842102</v>
      </c>
      <c r="G169" s="6" t="s">
        <v>108</v>
      </c>
      <c r="H169" s="7">
        <v>6</v>
      </c>
      <c r="I169" s="7">
        <v>3</v>
      </c>
      <c r="J169" s="7">
        <v>6</v>
      </c>
      <c r="K169" s="7">
        <v>8</v>
      </c>
      <c r="L169" s="7">
        <v>6</v>
      </c>
      <c r="M169" s="7">
        <v>2</v>
      </c>
      <c r="N169" s="7">
        <v>6</v>
      </c>
      <c r="O169" s="7">
        <v>1</v>
      </c>
      <c r="P169" s="7"/>
      <c r="Q169" s="7"/>
      <c r="R169" s="9">
        <f t="shared" si="8"/>
        <v>24</v>
      </c>
      <c r="S169" s="9">
        <f t="shared" si="9"/>
        <v>14</v>
      </c>
      <c r="T169" s="10">
        <f t="shared" si="10"/>
        <v>0.63157894736842102</v>
      </c>
      <c r="U169" s="6" t="s">
        <v>107</v>
      </c>
      <c r="V169" s="6" t="s">
        <v>503</v>
      </c>
      <c r="W169" s="7" t="s">
        <v>479</v>
      </c>
    </row>
    <row r="170" spans="1:23" hidden="1" x14ac:dyDescent="0.2">
      <c r="A170" s="6">
        <v>1937</v>
      </c>
      <c r="B170" s="6" t="s">
        <v>477</v>
      </c>
      <c r="C170" s="6" t="s">
        <v>364</v>
      </c>
      <c r="D170" s="6" t="s">
        <v>518</v>
      </c>
      <c r="E170" s="7" t="s">
        <v>494</v>
      </c>
      <c r="F170" s="10">
        <v>0.66666666666666663</v>
      </c>
      <c r="G170" s="6" t="s">
        <v>327</v>
      </c>
      <c r="H170" s="7">
        <v>6</v>
      </c>
      <c r="I170" s="7">
        <v>4</v>
      </c>
      <c r="J170" s="7">
        <v>6</v>
      </c>
      <c r="K170" s="7">
        <v>2</v>
      </c>
      <c r="L170" s="7"/>
      <c r="M170" s="7"/>
      <c r="N170" s="7"/>
      <c r="O170" s="7"/>
      <c r="P170" s="7"/>
      <c r="Q170" s="7"/>
      <c r="R170" s="9">
        <f t="shared" si="8"/>
        <v>12</v>
      </c>
      <c r="S170" s="9">
        <f t="shared" si="9"/>
        <v>6</v>
      </c>
      <c r="T170" s="10">
        <f t="shared" si="10"/>
        <v>0.66666666666666663</v>
      </c>
      <c r="U170" s="6" t="s">
        <v>365</v>
      </c>
      <c r="V170" s="6" t="s">
        <v>531</v>
      </c>
      <c r="W170" s="7" t="s">
        <v>533</v>
      </c>
    </row>
    <row r="171" spans="1:23" hidden="1" x14ac:dyDescent="0.2">
      <c r="A171" s="6">
        <v>1937</v>
      </c>
      <c r="B171" s="6" t="s">
        <v>281</v>
      </c>
      <c r="C171" s="6" t="s">
        <v>103</v>
      </c>
      <c r="D171" s="6" t="s">
        <v>503</v>
      </c>
      <c r="E171" s="7" t="s">
        <v>479</v>
      </c>
      <c r="F171" s="10">
        <v>0.60869565217391308</v>
      </c>
      <c r="G171" s="6" t="s">
        <v>106</v>
      </c>
      <c r="H171" s="7">
        <v>6</v>
      </c>
      <c r="I171" s="7">
        <v>1</v>
      </c>
      <c r="J171" s="7">
        <v>7</v>
      </c>
      <c r="K171" s="7">
        <v>9</v>
      </c>
      <c r="L171" s="7">
        <v>6</v>
      </c>
      <c r="M171" s="7">
        <v>1</v>
      </c>
      <c r="N171" s="7">
        <v>3</v>
      </c>
      <c r="O171" s="7">
        <v>6</v>
      </c>
      <c r="P171" s="7">
        <v>6</v>
      </c>
      <c r="Q171" s="7">
        <v>1</v>
      </c>
      <c r="R171" s="9">
        <f t="shared" si="8"/>
        <v>28</v>
      </c>
      <c r="S171" s="9">
        <f t="shared" si="9"/>
        <v>18</v>
      </c>
      <c r="T171" s="10">
        <f t="shared" si="10"/>
        <v>0.60869565217391308</v>
      </c>
      <c r="U171" s="6" t="s">
        <v>105</v>
      </c>
      <c r="V171" s="6" t="s">
        <v>513</v>
      </c>
      <c r="W171" s="7" t="s">
        <v>489</v>
      </c>
    </row>
    <row r="172" spans="1:23" hidden="1" x14ac:dyDescent="0.2">
      <c r="A172" s="6">
        <v>1936</v>
      </c>
      <c r="B172" s="6" t="s">
        <v>477</v>
      </c>
      <c r="C172" s="6" t="s">
        <v>362</v>
      </c>
      <c r="D172" s="6" t="s">
        <v>503</v>
      </c>
      <c r="E172" s="7" t="s">
        <v>479</v>
      </c>
      <c r="F172" s="10">
        <v>0.59259259259259256</v>
      </c>
      <c r="G172" s="6" t="s">
        <v>363</v>
      </c>
      <c r="H172" s="7">
        <v>4</v>
      </c>
      <c r="I172" s="7">
        <v>6</v>
      </c>
      <c r="J172" s="7">
        <v>6</v>
      </c>
      <c r="K172" s="7">
        <v>3</v>
      </c>
      <c r="L172" s="7">
        <v>6</v>
      </c>
      <c r="M172" s="7">
        <v>2</v>
      </c>
      <c r="N172" s="7"/>
      <c r="O172" s="7"/>
      <c r="P172" s="7"/>
      <c r="Q172" s="7"/>
      <c r="R172" s="9">
        <f t="shared" si="8"/>
        <v>16</v>
      </c>
      <c r="S172" s="9">
        <f t="shared" si="9"/>
        <v>11</v>
      </c>
      <c r="T172" s="10">
        <f t="shared" si="10"/>
        <v>0.59259259259259256</v>
      </c>
      <c r="U172" s="6" t="s">
        <v>352</v>
      </c>
      <c r="V172" s="6" t="s">
        <v>503</v>
      </c>
      <c r="W172" s="7" t="s">
        <v>479</v>
      </c>
    </row>
    <row r="173" spans="1:23" hidden="1" x14ac:dyDescent="0.2">
      <c r="A173" s="6">
        <v>1936</v>
      </c>
      <c r="B173" s="6" t="s">
        <v>281</v>
      </c>
      <c r="C173" s="6" t="s">
        <v>96</v>
      </c>
      <c r="D173" s="6" t="s">
        <v>514</v>
      </c>
      <c r="E173" s="7" t="s">
        <v>490</v>
      </c>
      <c r="F173" s="10">
        <v>0.49090909090909091</v>
      </c>
      <c r="G173" s="6" t="s">
        <v>104</v>
      </c>
      <c r="H173" s="7">
        <v>2</v>
      </c>
      <c r="I173" s="7">
        <v>6</v>
      </c>
      <c r="J173" s="7">
        <v>6</v>
      </c>
      <c r="K173" s="7">
        <v>2</v>
      </c>
      <c r="L173" s="7">
        <v>8</v>
      </c>
      <c r="M173" s="7">
        <v>6</v>
      </c>
      <c r="N173" s="7">
        <v>1</v>
      </c>
      <c r="O173" s="7">
        <v>6</v>
      </c>
      <c r="P173" s="7">
        <v>10</v>
      </c>
      <c r="Q173" s="7">
        <v>8</v>
      </c>
      <c r="R173" s="9">
        <f t="shared" si="8"/>
        <v>27</v>
      </c>
      <c r="S173" s="9">
        <f t="shared" si="9"/>
        <v>28</v>
      </c>
      <c r="T173" s="10">
        <f t="shared" si="10"/>
        <v>0.49090909090909091</v>
      </c>
      <c r="U173" s="6" t="s">
        <v>103</v>
      </c>
      <c r="V173" s="6" t="s">
        <v>503</v>
      </c>
      <c r="W173" s="7" t="s">
        <v>479</v>
      </c>
    </row>
    <row r="174" spans="1:23" hidden="1" x14ac:dyDescent="0.2">
      <c r="A174" s="6">
        <v>1935</v>
      </c>
      <c r="B174" s="6" t="s">
        <v>477</v>
      </c>
      <c r="C174" s="6" t="s">
        <v>352</v>
      </c>
      <c r="D174" s="6" t="s">
        <v>503</v>
      </c>
      <c r="E174" s="7" t="s">
        <v>479</v>
      </c>
      <c r="F174" s="10">
        <v>0.66666666666666663</v>
      </c>
      <c r="G174" s="6" t="s">
        <v>361</v>
      </c>
      <c r="H174" s="7">
        <v>6</v>
      </c>
      <c r="I174" s="7">
        <v>2</v>
      </c>
      <c r="J174" s="7">
        <v>6</v>
      </c>
      <c r="K174" s="7">
        <v>4</v>
      </c>
      <c r="L174" s="7"/>
      <c r="M174" s="7"/>
      <c r="N174" s="7"/>
      <c r="O174" s="7"/>
      <c r="P174" s="7"/>
      <c r="Q174" s="7"/>
      <c r="R174" s="9">
        <f t="shared" si="8"/>
        <v>12</v>
      </c>
      <c r="S174" s="9">
        <f t="shared" si="9"/>
        <v>6</v>
      </c>
      <c r="T174" s="10">
        <f t="shared" si="10"/>
        <v>0.66666666666666663</v>
      </c>
      <c r="U174" s="6" t="s">
        <v>360</v>
      </c>
      <c r="V174" s="6" t="s">
        <v>503</v>
      </c>
      <c r="W174" s="7" t="s">
        <v>479</v>
      </c>
    </row>
    <row r="175" spans="1:23" hidden="1" x14ac:dyDescent="0.2">
      <c r="A175" s="6">
        <v>1935</v>
      </c>
      <c r="B175" s="6" t="s">
        <v>281</v>
      </c>
      <c r="C175" s="6" t="s">
        <v>99</v>
      </c>
      <c r="D175" s="6" t="s">
        <v>503</v>
      </c>
      <c r="E175" s="7" t="s">
        <v>479</v>
      </c>
      <c r="F175" s="10">
        <v>0.72</v>
      </c>
      <c r="G175" s="6" t="s">
        <v>102</v>
      </c>
      <c r="H175" s="7">
        <v>6</v>
      </c>
      <c r="I175" s="7">
        <v>2</v>
      </c>
      <c r="J175" s="7">
        <v>6</v>
      </c>
      <c r="K175" s="7">
        <v>2</v>
      </c>
      <c r="L175" s="7">
        <v>6</v>
      </c>
      <c r="M175" s="7">
        <v>3</v>
      </c>
      <c r="N175" s="7"/>
      <c r="O175" s="7"/>
      <c r="P175" s="7"/>
      <c r="Q175" s="7"/>
      <c r="R175" s="9">
        <f t="shared" si="8"/>
        <v>18</v>
      </c>
      <c r="S175" s="9">
        <f t="shared" si="9"/>
        <v>7</v>
      </c>
      <c r="T175" s="10">
        <f t="shared" si="10"/>
        <v>0.72</v>
      </c>
      <c r="U175" s="6" t="s">
        <v>101</v>
      </c>
      <c r="V175" s="6" t="s">
        <v>503</v>
      </c>
      <c r="W175" s="7" t="s">
        <v>479</v>
      </c>
    </row>
    <row r="176" spans="1:23" hidden="1" x14ac:dyDescent="0.2">
      <c r="A176" s="6">
        <v>1934</v>
      </c>
      <c r="B176" s="6" t="s">
        <v>477</v>
      </c>
      <c r="C176" s="6" t="s">
        <v>352</v>
      </c>
      <c r="D176" s="6" t="s">
        <v>503</v>
      </c>
      <c r="E176" s="7" t="s">
        <v>479</v>
      </c>
      <c r="F176" s="10">
        <v>0.70588235294117652</v>
      </c>
      <c r="G176" s="6" t="s">
        <v>351</v>
      </c>
      <c r="H176" s="7">
        <v>6</v>
      </c>
      <c r="I176" s="7">
        <v>1</v>
      </c>
      <c r="J176" s="7">
        <v>6</v>
      </c>
      <c r="K176" s="7">
        <v>4</v>
      </c>
      <c r="L176" s="7"/>
      <c r="M176" s="7"/>
      <c r="N176" s="7"/>
      <c r="O176" s="7"/>
      <c r="P176" s="7"/>
      <c r="Q176" s="7"/>
      <c r="R176" s="9">
        <f t="shared" si="8"/>
        <v>12</v>
      </c>
      <c r="S176" s="9">
        <f t="shared" si="9"/>
        <v>5</v>
      </c>
      <c r="T176" s="10">
        <f t="shared" si="10"/>
        <v>0.70588235294117652</v>
      </c>
      <c r="U176" s="6" t="s">
        <v>360</v>
      </c>
      <c r="V176" s="6" t="s">
        <v>503</v>
      </c>
      <c r="W176" s="7" t="s">
        <v>479</v>
      </c>
    </row>
    <row r="177" spans="1:23" hidden="1" x14ac:dyDescent="0.2">
      <c r="A177" s="6">
        <v>1934</v>
      </c>
      <c r="B177" s="6" t="s">
        <v>281</v>
      </c>
      <c r="C177" s="6" t="s">
        <v>96</v>
      </c>
      <c r="D177" s="6" t="s">
        <v>514</v>
      </c>
      <c r="E177" s="7" t="s">
        <v>490</v>
      </c>
      <c r="F177" s="10">
        <v>0.48979591836734693</v>
      </c>
      <c r="G177" s="6" t="s">
        <v>100</v>
      </c>
      <c r="H177" s="7">
        <v>6</v>
      </c>
      <c r="I177" s="7">
        <v>4</v>
      </c>
      <c r="J177" s="7">
        <v>6</v>
      </c>
      <c r="K177" s="7">
        <v>3</v>
      </c>
      <c r="L177" s="7">
        <v>3</v>
      </c>
      <c r="M177" s="7">
        <v>6</v>
      </c>
      <c r="N177" s="7">
        <v>1</v>
      </c>
      <c r="O177" s="7">
        <v>6</v>
      </c>
      <c r="P177" s="7">
        <v>8</v>
      </c>
      <c r="Q177" s="7">
        <v>6</v>
      </c>
      <c r="R177" s="9">
        <f t="shared" si="8"/>
        <v>24</v>
      </c>
      <c r="S177" s="9">
        <f t="shared" si="9"/>
        <v>25</v>
      </c>
      <c r="T177" s="10">
        <f t="shared" si="10"/>
        <v>0.48979591836734693</v>
      </c>
      <c r="U177" s="6" t="s">
        <v>99</v>
      </c>
      <c r="V177" s="6" t="s">
        <v>503</v>
      </c>
      <c r="W177" s="7" t="s">
        <v>479</v>
      </c>
    </row>
    <row r="178" spans="1:23" hidden="1" x14ac:dyDescent="0.2">
      <c r="A178" s="6">
        <v>1933</v>
      </c>
      <c r="B178" s="6" t="s">
        <v>477</v>
      </c>
      <c r="C178" s="6" t="s">
        <v>352</v>
      </c>
      <c r="D178" s="6" t="s">
        <v>503</v>
      </c>
      <c r="E178" s="7" t="s">
        <v>479</v>
      </c>
      <c r="F178" s="10">
        <v>0.53846153846153844</v>
      </c>
      <c r="G178" s="6" t="s">
        <v>359</v>
      </c>
      <c r="H178" s="7">
        <v>8</v>
      </c>
      <c r="I178" s="7">
        <v>6</v>
      </c>
      <c r="J178" s="7">
        <v>3</v>
      </c>
      <c r="K178" s="7">
        <v>6</v>
      </c>
      <c r="L178" s="7">
        <v>3</v>
      </c>
      <c r="M178" s="7">
        <v>0</v>
      </c>
      <c r="N178" s="7"/>
      <c r="O178" s="7"/>
      <c r="P178" s="7"/>
      <c r="Q178" s="7"/>
      <c r="R178" s="9">
        <f t="shared" si="8"/>
        <v>14</v>
      </c>
      <c r="S178" s="9">
        <f t="shared" si="9"/>
        <v>12</v>
      </c>
      <c r="T178" s="10">
        <f t="shared" si="10"/>
        <v>0.53846153846153844</v>
      </c>
      <c r="U178" s="6" t="s">
        <v>358</v>
      </c>
      <c r="V178" s="6" t="s">
        <v>503</v>
      </c>
      <c r="W178" s="7" t="s">
        <v>479</v>
      </c>
    </row>
    <row r="179" spans="1:23" hidden="1" x14ac:dyDescent="0.2">
      <c r="A179" s="6">
        <v>1933</v>
      </c>
      <c r="B179" s="6" t="s">
        <v>281</v>
      </c>
      <c r="C179" s="6" t="s">
        <v>96</v>
      </c>
      <c r="D179" s="6" t="s">
        <v>514</v>
      </c>
      <c r="E179" s="7" t="s">
        <v>490</v>
      </c>
      <c r="F179" s="10">
        <v>0.5892857142857143</v>
      </c>
      <c r="G179" s="6" t="s">
        <v>98</v>
      </c>
      <c r="H179" s="7">
        <v>6</v>
      </c>
      <c r="I179" s="7">
        <v>3</v>
      </c>
      <c r="J179" s="7">
        <v>11</v>
      </c>
      <c r="K179" s="7">
        <v>13</v>
      </c>
      <c r="L179" s="7">
        <v>4</v>
      </c>
      <c r="M179" s="7">
        <v>6</v>
      </c>
      <c r="N179" s="7">
        <v>6</v>
      </c>
      <c r="O179" s="7">
        <v>0</v>
      </c>
      <c r="P179" s="7">
        <v>6</v>
      </c>
      <c r="Q179" s="7">
        <v>1</v>
      </c>
      <c r="R179" s="9">
        <f t="shared" si="8"/>
        <v>33</v>
      </c>
      <c r="S179" s="9">
        <f t="shared" si="9"/>
        <v>23</v>
      </c>
      <c r="T179" s="10">
        <f t="shared" si="10"/>
        <v>0.5892857142857143</v>
      </c>
      <c r="U179" s="6" t="s">
        <v>97</v>
      </c>
      <c r="V179" s="6" t="s">
        <v>523</v>
      </c>
      <c r="W179" s="7" t="s">
        <v>499</v>
      </c>
    </row>
    <row r="180" spans="1:23" hidden="1" x14ac:dyDescent="0.2">
      <c r="A180" s="6">
        <v>1932</v>
      </c>
      <c r="B180" s="6" t="s">
        <v>477</v>
      </c>
      <c r="C180" s="6" t="s">
        <v>352</v>
      </c>
      <c r="D180" s="6" t="s">
        <v>503</v>
      </c>
      <c r="E180" s="7" t="s">
        <v>479</v>
      </c>
      <c r="F180" s="10">
        <v>0.75</v>
      </c>
      <c r="G180" s="6" t="s">
        <v>290</v>
      </c>
      <c r="H180" s="7">
        <v>6</v>
      </c>
      <c r="I180" s="7">
        <v>2</v>
      </c>
      <c r="J180" s="7">
        <v>6</v>
      </c>
      <c r="K180" s="7">
        <v>2</v>
      </c>
      <c r="L180" s="7"/>
      <c r="M180" s="7"/>
      <c r="N180" s="7"/>
      <c r="O180" s="7"/>
      <c r="P180" s="7"/>
      <c r="Q180" s="7"/>
      <c r="R180" s="9">
        <f t="shared" si="8"/>
        <v>12</v>
      </c>
      <c r="S180" s="9">
        <f t="shared" si="9"/>
        <v>4</v>
      </c>
      <c r="T180" s="10">
        <f t="shared" si="10"/>
        <v>0.75</v>
      </c>
      <c r="U180" s="6" t="s">
        <v>357</v>
      </c>
      <c r="V180" s="6" t="s">
        <v>503</v>
      </c>
      <c r="W180" s="7" t="s">
        <v>479</v>
      </c>
    </row>
    <row r="181" spans="1:23" hidden="1" x14ac:dyDescent="0.2">
      <c r="A181" s="6">
        <v>1932</v>
      </c>
      <c r="B181" s="6" t="s">
        <v>281</v>
      </c>
      <c r="C181" s="6" t="s">
        <v>92</v>
      </c>
      <c r="D181" s="6" t="s">
        <v>503</v>
      </c>
      <c r="E181" s="7" t="s">
        <v>479</v>
      </c>
      <c r="F181" s="10">
        <v>0.6</v>
      </c>
      <c r="G181" s="6" t="s">
        <v>95</v>
      </c>
      <c r="H181" s="7">
        <v>6</v>
      </c>
      <c r="I181" s="7">
        <v>4</v>
      </c>
      <c r="J181" s="7">
        <v>6</v>
      </c>
      <c r="K181" s="7">
        <v>4</v>
      </c>
      <c r="L181" s="7">
        <v>6</v>
      </c>
      <c r="M181" s="7">
        <v>4</v>
      </c>
      <c r="N181" s="7"/>
      <c r="O181" s="7"/>
      <c r="P181" s="7"/>
      <c r="Q181" s="7"/>
      <c r="R181" s="9">
        <f t="shared" si="8"/>
        <v>18</v>
      </c>
      <c r="S181" s="9">
        <f t="shared" si="9"/>
        <v>12</v>
      </c>
      <c r="T181" s="10">
        <f t="shared" si="10"/>
        <v>0.6</v>
      </c>
      <c r="U181" s="6" t="s">
        <v>85</v>
      </c>
      <c r="V181" s="6" t="s">
        <v>515</v>
      </c>
      <c r="W181" s="7" t="s">
        <v>491</v>
      </c>
    </row>
    <row r="182" spans="1:23" x14ac:dyDescent="0.2">
      <c r="A182" s="6">
        <v>1915</v>
      </c>
      <c r="B182" s="6" t="s">
        <v>477</v>
      </c>
      <c r="C182" s="6" t="s">
        <v>344</v>
      </c>
      <c r="D182" s="6" t="s">
        <v>509</v>
      </c>
      <c r="E182" s="7" t="s">
        <v>485</v>
      </c>
      <c r="F182" s="10">
        <v>0.66666666666666663</v>
      </c>
      <c r="G182" s="6" t="s">
        <v>336</v>
      </c>
      <c r="H182" s="7">
        <v>4</v>
      </c>
      <c r="I182" s="7">
        <v>6</v>
      </c>
      <c r="J182" s="7">
        <v>6</v>
      </c>
      <c r="K182" s="7">
        <v>2</v>
      </c>
      <c r="L182" s="7">
        <v>6</v>
      </c>
      <c r="M182" s="7">
        <v>0</v>
      </c>
      <c r="N182" s="7"/>
      <c r="O182" s="7"/>
      <c r="P182" s="7"/>
      <c r="Q182" s="7"/>
      <c r="R182" s="9">
        <f t="shared" si="8"/>
        <v>16</v>
      </c>
      <c r="S182" s="9">
        <f t="shared" si="9"/>
        <v>8</v>
      </c>
      <c r="T182" s="10">
        <f t="shared" si="10"/>
        <v>0.66666666666666663</v>
      </c>
      <c r="U182" s="6" t="s">
        <v>324</v>
      </c>
      <c r="V182" s="6" t="s">
        <v>503</v>
      </c>
      <c r="W182" s="7" t="s">
        <v>479</v>
      </c>
    </row>
    <row r="183" spans="1:23" hidden="1" x14ac:dyDescent="0.2">
      <c r="A183" s="6">
        <v>1931</v>
      </c>
      <c r="B183" s="6" t="s">
        <v>281</v>
      </c>
      <c r="C183" s="6" t="s">
        <v>92</v>
      </c>
      <c r="D183" s="6" t="s">
        <v>503</v>
      </c>
      <c r="E183" s="7" t="s">
        <v>479</v>
      </c>
      <c r="F183" s="10">
        <v>0.54716981132075471</v>
      </c>
      <c r="G183" s="6" t="s">
        <v>94</v>
      </c>
      <c r="H183" s="7">
        <v>7</v>
      </c>
      <c r="I183" s="7">
        <v>9</v>
      </c>
      <c r="J183" s="7">
        <v>6</v>
      </c>
      <c r="K183" s="7">
        <v>3</v>
      </c>
      <c r="L183" s="7">
        <v>9</v>
      </c>
      <c r="M183" s="7">
        <v>7</v>
      </c>
      <c r="N183" s="7">
        <v>7</v>
      </c>
      <c r="O183" s="7">
        <v>5</v>
      </c>
      <c r="P183" s="7"/>
      <c r="Q183" s="7"/>
      <c r="R183" s="9">
        <f t="shared" si="8"/>
        <v>29</v>
      </c>
      <c r="S183" s="9">
        <f t="shared" si="9"/>
        <v>24</v>
      </c>
      <c r="T183" s="10">
        <f t="shared" si="10"/>
        <v>0.54716981132075471</v>
      </c>
      <c r="U183" s="6" t="s">
        <v>93</v>
      </c>
      <c r="V183" s="6" t="s">
        <v>503</v>
      </c>
      <c r="W183" s="7" t="s">
        <v>479</v>
      </c>
    </row>
    <row r="184" spans="1:23" hidden="1" x14ac:dyDescent="0.2">
      <c r="A184" s="6">
        <v>1930</v>
      </c>
      <c r="B184" s="6" t="s">
        <v>477</v>
      </c>
      <c r="C184" s="6" t="s">
        <v>350</v>
      </c>
      <c r="D184" s="6" t="s">
        <v>514</v>
      </c>
      <c r="E184" s="7" t="s">
        <v>490</v>
      </c>
      <c r="F184" s="10">
        <v>0.70588235294117652</v>
      </c>
      <c r="G184" s="6" t="s">
        <v>351</v>
      </c>
      <c r="H184" s="7">
        <v>6</v>
      </c>
      <c r="I184" s="7">
        <v>1</v>
      </c>
      <c r="J184" s="7">
        <v>6</v>
      </c>
      <c r="K184" s="7">
        <v>4</v>
      </c>
      <c r="L184" s="7"/>
      <c r="M184" s="7"/>
      <c r="N184" s="7"/>
      <c r="O184" s="7"/>
      <c r="P184" s="7"/>
      <c r="Q184" s="7"/>
      <c r="R184" s="9">
        <f t="shared" si="8"/>
        <v>12</v>
      </c>
      <c r="S184" s="9">
        <f t="shared" si="9"/>
        <v>5</v>
      </c>
      <c r="T184" s="10">
        <f t="shared" si="10"/>
        <v>0.70588235294117652</v>
      </c>
      <c r="U184" s="6" t="s">
        <v>354</v>
      </c>
      <c r="V184" s="6" t="s">
        <v>503</v>
      </c>
      <c r="W184" s="7" t="s">
        <v>479</v>
      </c>
    </row>
    <row r="185" spans="1:23" hidden="1" x14ac:dyDescent="0.2">
      <c r="A185" s="6">
        <v>1930</v>
      </c>
      <c r="B185" s="6" t="s">
        <v>281</v>
      </c>
      <c r="C185" s="6" t="s">
        <v>89</v>
      </c>
      <c r="D185" s="6" t="s">
        <v>503</v>
      </c>
      <c r="E185" s="7" t="s">
        <v>479</v>
      </c>
      <c r="F185" s="10">
        <v>0.50769230769230766</v>
      </c>
      <c r="G185" s="6" t="s">
        <v>91</v>
      </c>
      <c r="H185" s="7">
        <v>10</v>
      </c>
      <c r="I185" s="7">
        <v>8</v>
      </c>
      <c r="J185" s="7">
        <v>1</v>
      </c>
      <c r="K185" s="7">
        <v>6</v>
      </c>
      <c r="L185" s="7">
        <v>6</v>
      </c>
      <c r="M185" s="7">
        <v>4</v>
      </c>
      <c r="N185" s="7">
        <v>16</v>
      </c>
      <c r="O185" s="7">
        <v>14</v>
      </c>
      <c r="P185" s="7"/>
      <c r="Q185" s="7"/>
      <c r="R185" s="9">
        <f t="shared" si="8"/>
        <v>33</v>
      </c>
      <c r="S185" s="9">
        <f t="shared" si="9"/>
        <v>32</v>
      </c>
      <c r="T185" s="10">
        <f t="shared" si="10"/>
        <v>0.50769230769230766</v>
      </c>
      <c r="U185" s="6" t="s">
        <v>90</v>
      </c>
      <c r="V185" s="6" t="s">
        <v>503</v>
      </c>
      <c r="W185" s="7" t="s">
        <v>479</v>
      </c>
    </row>
    <row r="186" spans="1:23" x14ac:dyDescent="0.2">
      <c r="A186" s="6">
        <v>2002</v>
      </c>
      <c r="B186" s="6" t="s">
        <v>281</v>
      </c>
      <c r="C186" s="6" t="s">
        <v>208</v>
      </c>
      <c r="D186" s="6" t="s">
        <v>503</v>
      </c>
      <c r="E186" s="7" t="s">
        <v>479</v>
      </c>
      <c r="F186" s="10">
        <v>0.56097560975609762</v>
      </c>
      <c r="G186" s="6" t="s">
        <v>231</v>
      </c>
      <c r="H186" s="7">
        <v>6</v>
      </c>
      <c r="I186" s="7">
        <v>3</v>
      </c>
      <c r="J186" s="7">
        <v>6</v>
      </c>
      <c r="K186" s="7">
        <v>4</v>
      </c>
      <c r="L186" s="7">
        <v>5</v>
      </c>
      <c r="M186" s="7">
        <v>7</v>
      </c>
      <c r="N186" s="7">
        <v>6</v>
      </c>
      <c r="O186" s="7">
        <v>4</v>
      </c>
      <c r="P186" s="7"/>
      <c r="Q186" s="7"/>
      <c r="R186" s="9">
        <f t="shared" si="8"/>
        <v>23</v>
      </c>
      <c r="S186" s="9">
        <f t="shared" si="9"/>
        <v>18</v>
      </c>
      <c r="T186" s="10">
        <f t="shared" si="10"/>
        <v>0.56097560975609762</v>
      </c>
      <c r="U186" s="6" t="s">
        <v>209</v>
      </c>
      <c r="V186" s="6" t="s">
        <v>503</v>
      </c>
      <c r="W186" s="7" t="s">
        <v>479</v>
      </c>
    </row>
    <row r="187" spans="1:23" x14ac:dyDescent="0.2">
      <c r="A187" s="6">
        <v>1996</v>
      </c>
      <c r="B187" s="6" t="s">
        <v>281</v>
      </c>
      <c r="C187" s="6" t="s">
        <v>208</v>
      </c>
      <c r="D187" s="6" t="s">
        <v>503</v>
      </c>
      <c r="E187" s="7" t="s">
        <v>479</v>
      </c>
      <c r="F187" s="10">
        <v>0.6333333333333333</v>
      </c>
      <c r="G187" s="6" t="s">
        <v>220</v>
      </c>
      <c r="H187" s="7">
        <v>6</v>
      </c>
      <c r="I187" s="7">
        <v>1</v>
      </c>
      <c r="J187" s="7">
        <v>6</v>
      </c>
      <c r="K187" s="7">
        <v>4</v>
      </c>
      <c r="L187" s="7">
        <v>7</v>
      </c>
      <c r="M187" s="7">
        <v>6</v>
      </c>
      <c r="N187" s="7"/>
      <c r="O187" s="7"/>
      <c r="P187" s="7"/>
      <c r="Q187" s="7"/>
      <c r="R187" s="9">
        <f t="shared" si="8"/>
        <v>19</v>
      </c>
      <c r="S187" s="9">
        <f t="shared" si="9"/>
        <v>11</v>
      </c>
      <c r="T187" s="10">
        <f t="shared" si="10"/>
        <v>0.6333333333333333</v>
      </c>
      <c r="U187" s="6" t="s">
        <v>219</v>
      </c>
      <c r="V187" s="6" t="s">
        <v>503</v>
      </c>
      <c r="W187" s="7" t="s">
        <v>479</v>
      </c>
    </row>
    <row r="188" spans="1:23" x14ac:dyDescent="0.2">
      <c r="A188" s="6">
        <v>1995</v>
      </c>
      <c r="B188" s="6" t="s">
        <v>281</v>
      </c>
      <c r="C188" s="6" t="s">
        <v>208</v>
      </c>
      <c r="D188" s="6" t="s">
        <v>503</v>
      </c>
      <c r="E188" s="7" t="s">
        <v>479</v>
      </c>
      <c r="F188" s="10">
        <v>0.56097560975609762</v>
      </c>
      <c r="G188" s="6" t="s">
        <v>218</v>
      </c>
      <c r="H188" s="7">
        <v>6</v>
      </c>
      <c r="I188" s="7">
        <v>4</v>
      </c>
      <c r="J188" s="7">
        <v>6</v>
      </c>
      <c r="K188" s="7">
        <v>3</v>
      </c>
      <c r="L188" s="7">
        <v>4</v>
      </c>
      <c r="M188" s="7">
        <v>6</v>
      </c>
      <c r="N188" s="7">
        <v>7</v>
      </c>
      <c r="O188" s="7">
        <v>5</v>
      </c>
      <c r="P188" s="7"/>
      <c r="Q188" s="7"/>
      <c r="R188" s="9">
        <f t="shared" si="8"/>
        <v>23</v>
      </c>
      <c r="S188" s="9">
        <f t="shared" si="9"/>
        <v>18</v>
      </c>
      <c r="T188" s="10">
        <f t="shared" si="10"/>
        <v>0.56097560975609762</v>
      </c>
      <c r="U188" s="6" t="s">
        <v>209</v>
      </c>
      <c r="V188" s="6" t="s">
        <v>503</v>
      </c>
      <c r="W188" s="7" t="s">
        <v>479</v>
      </c>
    </row>
    <row r="189" spans="1:23" hidden="1" x14ac:dyDescent="0.2">
      <c r="A189" s="6">
        <v>1928</v>
      </c>
      <c r="B189" s="6" t="s">
        <v>281</v>
      </c>
      <c r="C189" s="6" t="s">
        <v>85</v>
      </c>
      <c r="D189" s="6" t="s">
        <v>515</v>
      </c>
      <c r="E189" s="7" t="s">
        <v>491</v>
      </c>
      <c r="F189" s="10">
        <v>0.52</v>
      </c>
      <c r="G189" s="6" t="s">
        <v>87</v>
      </c>
      <c r="H189" s="7">
        <v>4</v>
      </c>
      <c r="I189" s="7">
        <v>6</v>
      </c>
      <c r="J189" s="7">
        <v>6</v>
      </c>
      <c r="K189" s="7">
        <v>4</v>
      </c>
      <c r="L189" s="7">
        <v>3</v>
      </c>
      <c r="M189" s="7">
        <v>6</v>
      </c>
      <c r="N189" s="7">
        <v>7</v>
      </c>
      <c r="O189" s="7">
        <v>5</v>
      </c>
      <c r="P189" s="7">
        <v>6</v>
      </c>
      <c r="Q189" s="7">
        <v>3</v>
      </c>
      <c r="R189" s="9">
        <f t="shared" si="8"/>
        <v>26</v>
      </c>
      <c r="S189" s="9">
        <f t="shared" si="9"/>
        <v>24</v>
      </c>
      <c r="T189" s="10">
        <f t="shared" si="10"/>
        <v>0.52</v>
      </c>
      <c r="U189" s="6" t="s">
        <v>86</v>
      </c>
      <c r="V189" s="6" t="s">
        <v>503</v>
      </c>
      <c r="W189" s="7" t="s">
        <v>479</v>
      </c>
    </row>
    <row r="190" spans="1:23" x14ac:dyDescent="0.2">
      <c r="A190" s="6">
        <v>1993</v>
      </c>
      <c r="B190" s="6" t="s">
        <v>281</v>
      </c>
      <c r="C190" s="6" t="s">
        <v>208</v>
      </c>
      <c r="D190" s="6" t="s">
        <v>503</v>
      </c>
      <c r="E190" s="7" t="s">
        <v>479</v>
      </c>
      <c r="F190" s="10">
        <v>0.62068965517241381</v>
      </c>
      <c r="G190" s="6" t="s">
        <v>74</v>
      </c>
      <c r="H190" s="7">
        <v>6</v>
      </c>
      <c r="I190" s="7">
        <v>4</v>
      </c>
      <c r="J190" s="7">
        <v>6</v>
      </c>
      <c r="K190" s="7">
        <v>4</v>
      </c>
      <c r="L190" s="7">
        <v>6</v>
      </c>
      <c r="M190" s="7">
        <v>3</v>
      </c>
      <c r="N190" s="7"/>
      <c r="O190" s="7"/>
      <c r="P190" s="7"/>
      <c r="Q190" s="7"/>
      <c r="R190" s="9">
        <f t="shared" si="8"/>
        <v>18</v>
      </c>
      <c r="S190" s="9">
        <f t="shared" si="9"/>
        <v>11</v>
      </c>
      <c r="T190" s="10">
        <f t="shared" si="10"/>
        <v>0.62068965517241381</v>
      </c>
      <c r="U190" s="6" t="s">
        <v>215</v>
      </c>
      <c r="V190" s="6" t="s">
        <v>515</v>
      </c>
      <c r="W190" s="7" t="s">
        <v>491</v>
      </c>
    </row>
    <row r="191" spans="1:23" hidden="1" x14ac:dyDescent="0.2">
      <c r="A191" s="6">
        <v>1927</v>
      </c>
      <c r="B191" s="6" t="s">
        <v>281</v>
      </c>
      <c r="C191" s="6" t="s">
        <v>81</v>
      </c>
      <c r="D191" s="6" t="s">
        <v>515</v>
      </c>
      <c r="E191" s="7" t="s">
        <v>491</v>
      </c>
      <c r="F191" s="10">
        <v>0.5714285714285714</v>
      </c>
      <c r="G191" s="6" t="s">
        <v>84</v>
      </c>
      <c r="H191" s="7">
        <v>11</v>
      </c>
      <c r="I191" s="7">
        <v>9</v>
      </c>
      <c r="J191" s="7">
        <v>6</v>
      </c>
      <c r="K191" s="7">
        <v>3</v>
      </c>
      <c r="L191" s="7">
        <v>11</v>
      </c>
      <c r="M191" s="7">
        <v>9</v>
      </c>
      <c r="N191" s="7"/>
      <c r="O191" s="7"/>
      <c r="P191" s="7"/>
      <c r="Q191" s="7"/>
      <c r="R191" s="9">
        <f t="shared" si="8"/>
        <v>28</v>
      </c>
      <c r="S191" s="9">
        <f t="shared" si="9"/>
        <v>21</v>
      </c>
      <c r="T191" s="10">
        <f t="shared" si="10"/>
        <v>0.5714285714285714</v>
      </c>
      <c r="U191" s="6" t="s">
        <v>72</v>
      </c>
      <c r="V191" s="6" t="s">
        <v>503</v>
      </c>
      <c r="W191" s="7" t="s">
        <v>479</v>
      </c>
    </row>
    <row r="192" spans="1:23" x14ac:dyDescent="0.2">
      <c r="A192" s="6">
        <v>1990</v>
      </c>
      <c r="B192" s="6" t="s">
        <v>281</v>
      </c>
      <c r="C192" s="6" t="s">
        <v>208</v>
      </c>
      <c r="D192" s="6" t="s">
        <v>503</v>
      </c>
      <c r="E192" s="7" t="s">
        <v>479</v>
      </c>
      <c r="F192" s="10">
        <v>0.66666666666666663</v>
      </c>
      <c r="G192" s="6" t="s">
        <v>210</v>
      </c>
      <c r="H192" s="7">
        <v>6</v>
      </c>
      <c r="I192" s="7">
        <v>4</v>
      </c>
      <c r="J192" s="7">
        <v>6</v>
      </c>
      <c r="K192" s="7">
        <v>3</v>
      </c>
      <c r="L192" s="7">
        <v>6</v>
      </c>
      <c r="M192" s="7">
        <v>2</v>
      </c>
      <c r="N192" s="7"/>
      <c r="O192" s="7"/>
      <c r="P192" s="7"/>
      <c r="Q192" s="7"/>
      <c r="R192" s="9">
        <f t="shared" si="8"/>
        <v>18</v>
      </c>
      <c r="S192" s="9">
        <f t="shared" si="9"/>
        <v>9</v>
      </c>
      <c r="T192" s="10">
        <f t="shared" si="10"/>
        <v>0.66666666666666663</v>
      </c>
      <c r="U192" s="6" t="s">
        <v>209</v>
      </c>
      <c r="V192" s="6" t="s">
        <v>503</v>
      </c>
      <c r="W192" s="7" t="s">
        <v>479</v>
      </c>
    </row>
    <row r="193" spans="1:23" hidden="1" x14ac:dyDescent="0.2">
      <c r="A193" s="6">
        <v>1926</v>
      </c>
      <c r="B193" s="6" t="s">
        <v>281</v>
      </c>
      <c r="C193" s="6" t="s">
        <v>81</v>
      </c>
      <c r="D193" s="6" t="s">
        <v>515</v>
      </c>
      <c r="E193" s="7" t="s">
        <v>491</v>
      </c>
      <c r="F193" s="10">
        <v>0.69230769230769229</v>
      </c>
      <c r="G193" s="6" t="s">
        <v>83</v>
      </c>
      <c r="H193" s="7">
        <v>6</v>
      </c>
      <c r="I193" s="7">
        <v>4</v>
      </c>
      <c r="J193" s="7">
        <v>6</v>
      </c>
      <c r="K193" s="7">
        <v>0</v>
      </c>
      <c r="L193" s="7">
        <v>6</v>
      </c>
      <c r="M193" s="7">
        <v>4</v>
      </c>
      <c r="N193" s="7"/>
      <c r="O193" s="7"/>
      <c r="P193" s="7"/>
      <c r="Q193" s="7"/>
      <c r="R193" s="9">
        <f t="shared" si="8"/>
        <v>18</v>
      </c>
      <c r="S193" s="9">
        <f t="shared" si="9"/>
        <v>8</v>
      </c>
      <c r="T193" s="10">
        <f t="shared" si="10"/>
        <v>0.69230769230769229</v>
      </c>
      <c r="U193" s="6" t="s">
        <v>82</v>
      </c>
      <c r="V193" s="6" t="s">
        <v>515</v>
      </c>
      <c r="W193" s="7" t="s">
        <v>491</v>
      </c>
    </row>
    <row r="194" spans="1:23" x14ac:dyDescent="0.2">
      <c r="A194" s="6">
        <v>1887</v>
      </c>
      <c r="B194" s="6" t="s">
        <v>281</v>
      </c>
      <c r="C194" s="6" t="s">
        <v>3</v>
      </c>
      <c r="D194" s="6" t="s">
        <v>503</v>
      </c>
      <c r="E194" s="7" t="s">
        <v>479</v>
      </c>
      <c r="F194" s="10">
        <v>0.75</v>
      </c>
      <c r="G194" s="6" t="s">
        <v>17</v>
      </c>
      <c r="H194" s="7">
        <v>6</v>
      </c>
      <c r="I194" s="7">
        <v>1</v>
      </c>
      <c r="J194" s="7">
        <v>6</v>
      </c>
      <c r="K194" s="7">
        <v>3</v>
      </c>
      <c r="L194" s="7">
        <v>6</v>
      </c>
      <c r="M194" s="7">
        <v>2</v>
      </c>
      <c r="N194" s="7"/>
      <c r="O194" s="7"/>
      <c r="P194" s="7"/>
      <c r="Q194" s="7"/>
      <c r="R194" s="9">
        <f t="shared" si="8"/>
        <v>18</v>
      </c>
      <c r="S194" s="9">
        <f t="shared" si="9"/>
        <v>6</v>
      </c>
      <c r="T194" s="10">
        <f t="shared" si="10"/>
        <v>0.75</v>
      </c>
      <c r="U194" s="6" t="s">
        <v>16</v>
      </c>
      <c r="V194" s="6" t="s">
        <v>503</v>
      </c>
      <c r="W194" s="7" t="s">
        <v>479</v>
      </c>
    </row>
    <row r="195" spans="1:23" x14ac:dyDescent="0.2">
      <c r="A195" s="6">
        <v>1886</v>
      </c>
      <c r="B195" s="6" t="s">
        <v>281</v>
      </c>
      <c r="C195" s="6" t="s">
        <v>3</v>
      </c>
      <c r="D195" s="6" t="s">
        <v>503</v>
      </c>
      <c r="E195" s="7" t="s">
        <v>479</v>
      </c>
      <c r="F195" s="10">
        <v>0.61111111111111116</v>
      </c>
      <c r="G195" s="6" t="s">
        <v>15</v>
      </c>
      <c r="H195" s="7">
        <v>4</v>
      </c>
      <c r="I195" s="7">
        <v>6</v>
      </c>
      <c r="J195" s="7">
        <v>6</v>
      </c>
      <c r="K195" s="7">
        <v>1</v>
      </c>
      <c r="L195" s="7">
        <v>6</v>
      </c>
      <c r="M195" s="7">
        <v>3</v>
      </c>
      <c r="N195" s="7">
        <v>6</v>
      </c>
      <c r="O195" s="7">
        <v>4</v>
      </c>
      <c r="P195" s="7"/>
      <c r="Q195" s="7"/>
      <c r="R195" s="9">
        <f t="shared" si="8"/>
        <v>22</v>
      </c>
      <c r="S195" s="9">
        <f t="shared" si="9"/>
        <v>14</v>
      </c>
      <c r="T195" s="10">
        <f t="shared" si="10"/>
        <v>0.61111111111111116</v>
      </c>
      <c r="U195" s="6" t="s">
        <v>14</v>
      </c>
      <c r="V195" s="6" t="s">
        <v>503</v>
      </c>
      <c r="W195" s="7" t="s">
        <v>479</v>
      </c>
    </row>
    <row r="196" spans="1:23" x14ac:dyDescent="0.2">
      <c r="A196" s="6">
        <v>1885</v>
      </c>
      <c r="B196" s="6" t="s">
        <v>281</v>
      </c>
      <c r="C196" s="6" t="s">
        <v>3</v>
      </c>
      <c r="D196" s="6" t="s">
        <v>503</v>
      </c>
      <c r="E196" s="7" t="s">
        <v>479</v>
      </c>
      <c r="F196" s="10">
        <v>0.6470588235294118</v>
      </c>
      <c r="G196" s="6" t="s">
        <v>13</v>
      </c>
      <c r="H196" s="7">
        <v>6</v>
      </c>
      <c r="I196" s="7">
        <v>3</v>
      </c>
      <c r="J196" s="7">
        <v>4</v>
      </c>
      <c r="K196" s="7">
        <v>6</v>
      </c>
      <c r="L196" s="7">
        <v>6</v>
      </c>
      <c r="M196" s="7">
        <v>0</v>
      </c>
      <c r="N196" s="7">
        <v>6</v>
      </c>
      <c r="O196" s="7">
        <v>3</v>
      </c>
      <c r="P196" s="7"/>
      <c r="Q196" s="7"/>
      <c r="R196" s="9">
        <f t="shared" si="8"/>
        <v>22</v>
      </c>
      <c r="S196" s="9">
        <f t="shared" si="9"/>
        <v>12</v>
      </c>
      <c r="T196" s="10">
        <f t="shared" si="10"/>
        <v>0.6470588235294118</v>
      </c>
      <c r="U196" s="6" t="s">
        <v>12</v>
      </c>
      <c r="V196" s="6" t="s">
        <v>503</v>
      </c>
      <c r="W196" s="7" t="s">
        <v>479</v>
      </c>
    </row>
    <row r="197" spans="1:23" x14ac:dyDescent="0.2">
      <c r="A197" s="6">
        <v>1884</v>
      </c>
      <c r="B197" s="6" t="s">
        <v>281</v>
      </c>
      <c r="C197" s="6" t="s">
        <v>3</v>
      </c>
      <c r="D197" s="6" t="s">
        <v>503</v>
      </c>
      <c r="E197" s="7" t="s">
        <v>479</v>
      </c>
      <c r="F197" s="10">
        <v>0.70370370370370372</v>
      </c>
      <c r="G197" s="6" t="s">
        <v>11</v>
      </c>
      <c r="H197" s="7">
        <v>6</v>
      </c>
      <c r="I197" s="7">
        <v>0</v>
      </c>
      <c r="J197" s="7">
        <v>1</v>
      </c>
      <c r="K197" s="7">
        <v>6</v>
      </c>
      <c r="L197" s="7">
        <v>6</v>
      </c>
      <c r="M197" s="7">
        <v>0</v>
      </c>
      <c r="N197" s="7">
        <v>6</v>
      </c>
      <c r="O197" s="7">
        <v>2</v>
      </c>
      <c r="P197" s="7"/>
      <c r="Q197" s="7"/>
      <c r="R197" s="9">
        <f t="shared" si="8"/>
        <v>19</v>
      </c>
      <c r="S197" s="9">
        <f t="shared" si="9"/>
        <v>8</v>
      </c>
      <c r="T197" s="10">
        <f t="shared" si="10"/>
        <v>0.70370370370370372</v>
      </c>
      <c r="U197" s="6" t="s">
        <v>10</v>
      </c>
      <c r="V197" s="6" t="s">
        <v>503</v>
      </c>
      <c r="W197" s="7" t="s">
        <v>479</v>
      </c>
    </row>
    <row r="198" spans="1:23" x14ac:dyDescent="0.2">
      <c r="A198" s="6">
        <v>1883</v>
      </c>
      <c r="B198" s="6" t="s">
        <v>281</v>
      </c>
      <c r="C198" s="6" t="s">
        <v>3</v>
      </c>
      <c r="D198" s="6" t="s">
        <v>503</v>
      </c>
      <c r="E198" s="7" t="s">
        <v>479</v>
      </c>
      <c r="F198" s="10">
        <v>0.7</v>
      </c>
      <c r="G198" s="6" t="s">
        <v>9</v>
      </c>
      <c r="H198" s="7">
        <v>6</v>
      </c>
      <c r="I198" s="7">
        <v>2</v>
      </c>
      <c r="J198" s="7">
        <v>6</v>
      </c>
      <c r="K198" s="7">
        <v>0</v>
      </c>
      <c r="L198" s="7">
        <v>9</v>
      </c>
      <c r="M198" s="7">
        <v>7</v>
      </c>
      <c r="N198" s="7"/>
      <c r="O198" s="7"/>
      <c r="P198" s="7"/>
      <c r="Q198" s="7"/>
      <c r="R198" s="9">
        <f t="shared" si="8"/>
        <v>21</v>
      </c>
      <c r="S198" s="9">
        <f t="shared" si="9"/>
        <v>9</v>
      </c>
      <c r="T198" s="10">
        <f t="shared" si="10"/>
        <v>0.7</v>
      </c>
      <c r="U198" s="6" t="s">
        <v>8</v>
      </c>
      <c r="V198" s="6" t="s">
        <v>503</v>
      </c>
      <c r="W198" s="7" t="s">
        <v>479</v>
      </c>
    </row>
    <row r="199" spans="1:23" x14ac:dyDescent="0.2">
      <c r="A199" s="6">
        <v>1882</v>
      </c>
      <c r="B199" s="6" t="s">
        <v>281</v>
      </c>
      <c r="C199" s="6" t="s">
        <v>3</v>
      </c>
      <c r="D199" s="6" t="s">
        <v>503</v>
      </c>
      <c r="E199" s="7" t="s">
        <v>479</v>
      </c>
      <c r="F199" s="10">
        <v>0.78260869565217395</v>
      </c>
      <c r="G199" s="6" t="s">
        <v>7</v>
      </c>
      <c r="H199" s="7">
        <v>6</v>
      </c>
      <c r="I199" s="7">
        <v>1</v>
      </c>
      <c r="J199" s="7">
        <v>6</v>
      </c>
      <c r="K199" s="7">
        <v>4</v>
      </c>
      <c r="L199" s="7">
        <v>6</v>
      </c>
      <c r="M199" s="7">
        <v>0</v>
      </c>
      <c r="N199" s="7"/>
      <c r="O199" s="7"/>
      <c r="P199" s="7"/>
      <c r="Q199" s="7"/>
      <c r="R199" s="9">
        <f t="shared" si="8"/>
        <v>18</v>
      </c>
      <c r="S199" s="9">
        <f t="shared" si="9"/>
        <v>5</v>
      </c>
      <c r="T199" s="10">
        <f t="shared" si="10"/>
        <v>0.78260869565217395</v>
      </c>
      <c r="U199" s="6" t="s">
        <v>6</v>
      </c>
      <c r="V199" s="6" t="s">
        <v>503</v>
      </c>
      <c r="W199" s="7" t="s">
        <v>479</v>
      </c>
    </row>
    <row r="200" spans="1:23" x14ac:dyDescent="0.2">
      <c r="A200" s="6">
        <v>1881</v>
      </c>
      <c r="B200" s="6" t="s">
        <v>281</v>
      </c>
      <c r="C200" s="6" t="s">
        <v>3</v>
      </c>
      <c r="D200" s="6" t="s">
        <v>503</v>
      </c>
      <c r="E200" s="7" t="s">
        <v>479</v>
      </c>
      <c r="F200" s="10">
        <v>0.78260869565217395</v>
      </c>
      <c r="G200" s="6" t="s">
        <v>5</v>
      </c>
      <c r="H200" s="7">
        <v>6</v>
      </c>
      <c r="I200" s="7">
        <v>0</v>
      </c>
      <c r="J200" s="7">
        <v>6</v>
      </c>
      <c r="K200" s="7">
        <v>3</v>
      </c>
      <c r="L200" s="7">
        <v>6</v>
      </c>
      <c r="M200" s="7">
        <v>2</v>
      </c>
      <c r="N200" s="7"/>
      <c r="O200" s="7"/>
      <c r="P200" s="7"/>
      <c r="Q200" s="7"/>
      <c r="R200" s="9">
        <f t="shared" si="8"/>
        <v>18</v>
      </c>
      <c r="S200" s="9">
        <f t="shared" si="9"/>
        <v>5</v>
      </c>
      <c r="T200" s="10">
        <f t="shared" si="10"/>
        <v>0.78260869565217395</v>
      </c>
      <c r="U200" s="6" t="s">
        <v>4</v>
      </c>
      <c r="V200" s="6" t="s">
        <v>514</v>
      </c>
      <c r="W200" s="7" t="s">
        <v>490</v>
      </c>
    </row>
    <row r="201" spans="1:23" x14ac:dyDescent="0.2">
      <c r="A201" s="6">
        <v>2008</v>
      </c>
      <c r="B201" s="6" t="s">
        <v>281</v>
      </c>
      <c r="C201" s="6" t="s">
        <v>235</v>
      </c>
      <c r="D201" s="6" t="s">
        <v>525</v>
      </c>
      <c r="E201" s="7" t="s">
        <v>501</v>
      </c>
      <c r="F201" s="10">
        <v>0.6785714285714286</v>
      </c>
      <c r="G201" s="6" t="s">
        <v>242</v>
      </c>
      <c r="H201" s="7">
        <v>6</v>
      </c>
      <c r="I201" s="7">
        <v>2</v>
      </c>
      <c r="J201" s="7">
        <v>7</v>
      </c>
      <c r="K201" s="7">
        <v>5</v>
      </c>
      <c r="L201" s="7">
        <v>6</v>
      </c>
      <c r="M201" s="7">
        <v>2</v>
      </c>
      <c r="N201" s="7"/>
      <c r="O201" s="7"/>
      <c r="P201" s="7"/>
      <c r="Q201" s="7"/>
      <c r="R201" s="9">
        <f t="shared" si="8"/>
        <v>19</v>
      </c>
      <c r="S201" s="9">
        <f t="shared" si="9"/>
        <v>9</v>
      </c>
      <c r="T201" s="10">
        <f t="shared" si="10"/>
        <v>0.6785714285714286</v>
      </c>
      <c r="U201" s="6" t="s">
        <v>241</v>
      </c>
      <c r="V201" s="6" t="s">
        <v>514</v>
      </c>
      <c r="W201" s="7" t="s">
        <v>490</v>
      </c>
    </row>
    <row r="202" spans="1:23" x14ac:dyDescent="0.2">
      <c r="A202" s="6">
        <v>2007</v>
      </c>
      <c r="B202" s="6" t="s">
        <v>281</v>
      </c>
      <c r="C202" s="6" t="s">
        <v>235</v>
      </c>
      <c r="D202" s="6" t="s">
        <v>525</v>
      </c>
      <c r="E202" s="7" t="s">
        <v>501</v>
      </c>
      <c r="F202" s="10">
        <v>0.55555555555555558</v>
      </c>
      <c r="G202" s="6" t="s">
        <v>240</v>
      </c>
      <c r="H202" s="7">
        <v>7</v>
      </c>
      <c r="I202" s="7">
        <v>6</v>
      </c>
      <c r="J202" s="7">
        <v>7</v>
      </c>
      <c r="K202" s="7">
        <v>6</v>
      </c>
      <c r="L202" s="7">
        <v>6</v>
      </c>
      <c r="M202" s="7">
        <v>4</v>
      </c>
      <c r="N202" s="7"/>
      <c r="O202" s="7"/>
      <c r="P202" s="7"/>
      <c r="Q202" s="7"/>
      <c r="R202" s="9">
        <f t="shared" si="8"/>
        <v>20</v>
      </c>
      <c r="S202" s="9">
        <f t="shared" si="9"/>
        <v>16</v>
      </c>
      <c r="T202" s="10">
        <f t="shared" si="10"/>
        <v>0.55555555555555558</v>
      </c>
      <c r="U202" s="6" t="s">
        <v>239</v>
      </c>
      <c r="V202" s="6" t="s">
        <v>506</v>
      </c>
      <c r="W202" s="7" t="s">
        <v>482</v>
      </c>
    </row>
    <row r="203" spans="1:23" x14ac:dyDescent="0.2">
      <c r="A203" s="6">
        <v>2006</v>
      </c>
      <c r="B203" s="6" t="s">
        <v>281</v>
      </c>
      <c r="C203" s="6" t="s">
        <v>235</v>
      </c>
      <c r="D203" s="6" t="s">
        <v>525</v>
      </c>
      <c r="E203" s="7" t="s">
        <v>501</v>
      </c>
      <c r="F203" s="10">
        <v>0.6216216216216216</v>
      </c>
      <c r="G203" s="6" t="s">
        <v>238</v>
      </c>
      <c r="H203" s="7">
        <v>6</v>
      </c>
      <c r="I203" s="7">
        <v>2</v>
      </c>
      <c r="J203" s="7">
        <v>4</v>
      </c>
      <c r="K203" s="7">
        <v>6</v>
      </c>
      <c r="L203" s="7">
        <v>7</v>
      </c>
      <c r="M203" s="7">
        <v>5</v>
      </c>
      <c r="N203" s="7">
        <v>6</v>
      </c>
      <c r="O203" s="7">
        <v>1</v>
      </c>
      <c r="P203" s="7"/>
      <c r="Q203" s="7"/>
      <c r="R203" s="9">
        <f t="shared" si="8"/>
        <v>23</v>
      </c>
      <c r="S203" s="9">
        <f t="shared" si="9"/>
        <v>14</v>
      </c>
      <c r="T203" s="10">
        <f t="shared" si="10"/>
        <v>0.6216216216216216</v>
      </c>
      <c r="U203" s="6" t="s">
        <v>232</v>
      </c>
      <c r="V203" s="6" t="s">
        <v>503</v>
      </c>
      <c r="W203" s="7" t="s">
        <v>479</v>
      </c>
    </row>
    <row r="204" spans="1:23" x14ac:dyDescent="0.2">
      <c r="A204" s="6">
        <v>2005</v>
      </c>
      <c r="B204" s="6" t="s">
        <v>281</v>
      </c>
      <c r="C204" s="6" t="s">
        <v>235</v>
      </c>
      <c r="D204" s="6" t="s">
        <v>525</v>
      </c>
      <c r="E204" s="7" t="s">
        <v>501</v>
      </c>
      <c r="F204" s="10">
        <v>0.56756756756756754</v>
      </c>
      <c r="G204" s="6" t="s">
        <v>237</v>
      </c>
      <c r="H204" s="7">
        <v>6</v>
      </c>
      <c r="I204" s="7">
        <v>3</v>
      </c>
      <c r="J204" s="7">
        <v>2</v>
      </c>
      <c r="K204" s="7">
        <v>6</v>
      </c>
      <c r="L204" s="7">
        <v>7</v>
      </c>
      <c r="M204" s="7">
        <v>6</v>
      </c>
      <c r="N204" s="7">
        <v>6</v>
      </c>
      <c r="O204" s="7">
        <v>1</v>
      </c>
      <c r="P204" s="7"/>
      <c r="Q204" s="7"/>
      <c r="R204" s="9">
        <f t="shared" si="8"/>
        <v>21</v>
      </c>
      <c r="S204" s="9">
        <f t="shared" si="9"/>
        <v>16</v>
      </c>
      <c r="T204" s="10">
        <f t="shared" si="10"/>
        <v>0.56756756756756754</v>
      </c>
      <c r="U204" s="6" t="s">
        <v>209</v>
      </c>
      <c r="V204" s="6" t="s">
        <v>503</v>
      </c>
      <c r="W204" s="7" t="s">
        <v>479</v>
      </c>
    </row>
    <row r="205" spans="1:23" x14ac:dyDescent="0.2">
      <c r="A205" s="6">
        <v>2004</v>
      </c>
      <c r="B205" s="6" t="s">
        <v>281</v>
      </c>
      <c r="C205" s="6" t="s">
        <v>235</v>
      </c>
      <c r="D205" s="6" t="s">
        <v>525</v>
      </c>
      <c r="E205" s="7" t="s">
        <v>501</v>
      </c>
      <c r="F205" s="10">
        <v>0.76</v>
      </c>
      <c r="G205" s="6" t="s">
        <v>236</v>
      </c>
      <c r="H205" s="7">
        <v>6</v>
      </c>
      <c r="I205" s="7">
        <v>0</v>
      </c>
      <c r="J205" s="7">
        <v>7</v>
      </c>
      <c r="K205" s="7">
        <v>6</v>
      </c>
      <c r="L205" s="7">
        <v>6</v>
      </c>
      <c r="M205" s="7">
        <v>0</v>
      </c>
      <c r="N205" s="7"/>
      <c r="O205" s="7"/>
      <c r="P205" s="7"/>
      <c r="Q205" s="7"/>
      <c r="R205" s="9">
        <f t="shared" si="8"/>
        <v>19</v>
      </c>
      <c r="S205" s="9">
        <f t="shared" si="9"/>
        <v>6</v>
      </c>
      <c r="T205" s="10">
        <f t="shared" si="10"/>
        <v>0.76</v>
      </c>
      <c r="U205" s="6" t="s">
        <v>229</v>
      </c>
      <c r="V205" s="6" t="s">
        <v>523</v>
      </c>
      <c r="W205" s="7" t="s">
        <v>499</v>
      </c>
    </row>
    <row r="206" spans="1:23" hidden="1" x14ac:dyDescent="0.2">
      <c r="A206" s="6">
        <v>1919</v>
      </c>
      <c r="B206" s="6" t="s">
        <v>477</v>
      </c>
      <c r="C206" s="6" t="s">
        <v>324</v>
      </c>
      <c r="D206" s="6" t="s">
        <v>503</v>
      </c>
      <c r="E206" s="7" t="s">
        <v>479</v>
      </c>
      <c r="F206" s="10">
        <v>0.8</v>
      </c>
      <c r="G206" s="6" t="s">
        <v>315</v>
      </c>
      <c r="H206" s="7">
        <v>6</v>
      </c>
      <c r="I206" s="7">
        <v>1</v>
      </c>
      <c r="J206" s="7">
        <v>6</v>
      </c>
      <c r="K206" s="7">
        <v>2</v>
      </c>
      <c r="L206" s="7"/>
      <c r="M206" s="7"/>
      <c r="N206" s="7"/>
      <c r="O206" s="7"/>
      <c r="P206" s="7"/>
      <c r="Q206" s="7"/>
      <c r="R206" s="9">
        <f t="shared" si="8"/>
        <v>12</v>
      </c>
      <c r="S206" s="9">
        <f t="shared" si="9"/>
        <v>3</v>
      </c>
      <c r="T206" s="10">
        <f t="shared" si="10"/>
        <v>0.8</v>
      </c>
      <c r="U206" s="6" t="s">
        <v>340</v>
      </c>
      <c r="V206" s="6" t="s">
        <v>503</v>
      </c>
      <c r="W206" s="7" t="s">
        <v>479</v>
      </c>
    </row>
    <row r="207" spans="1:23" hidden="1" x14ac:dyDescent="0.2">
      <c r="A207" s="6">
        <v>1919</v>
      </c>
      <c r="B207" s="6" t="s">
        <v>281</v>
      </c>
      <c r="C207" s="6" t="s">
        <v>66</v>
      </c>
      <c r="D207" s="6" t="s">
        <v>503</v>
      </c>
      <c r="E207" s="7" t="s">
        <v>479</v>
      </c>
      <c r="F207" s="10">
        <v>0.62068965517241381</v>
      </c>
      <c r="G207" s="6" t="s">
        <v>74</v>
      </c>
      <c r="H207" s="7">
        <v>6</v>
      </c>
      <c r="I207" s="7">
        <v>4</v>
      </c>
      <c r="J207" s="7">
        <v>6</v>
      </c>
      <c r="K207" s="7">
        <v>4</v>
      </c>
      <c r="L207" s="7">
        <v>6</v>
      </c>
      <c r="M207" s="7">
        <v>3</v>
      </c>
      <c r="N207" s="7"/>
      <c r="O207" s="7"/>
      <c r="P207" s="7"/>
      <c r="Q207" s="7"/>
      <c r="R207" s="9">
        <f t="shared" si="8"/>
        <v>18</v>
      </c>
      <c r="S207" s="9">
        <f t="shared" si="9"/>
        <v>11</v>
      </c>
      <c r="T207" s="10">
        <f t="shared" si="10"/>
        <v>0.62068965517241381</v>
      </c>
      <c r="U207" s="6" t="s">
        <v>72</v>
      </c>
      <c r="V207" s="6" t="s">
        <v>503</v>
      </c>
      <c r="W207" s="7" t="s">
        <v>479</v>
      </c>
    </row>
    <row r="208" spans="1:23" x14ac:dyDescent="0.2">
      <c r="A208" s="6">
        <v>2014</v>
      </c>
      <c r="B208" s="6" t="s">
        <v>477</v>
      </c>
      <c r="C208" s="6" t="s">
        <v>444</v>
      </c>
      <c r="D208" s="6" t="s">
        <v>503</v>
      </c>
      <c r="E208" s="7" t="s">
        <v>479</v>
      </c>
      <c r="F208" s="10">
        <v>0.66666666666666663</v>
      </c>
      <c r="G208" s="6" t="s">
        <v>437</v>
      </c>
      <c r="H208" s="7">
        <v>6</v>
      </c>
      <c r="I208" s="7">
        <v>3</v>
      </c>
      <c r="J208" s="7">
        <v>6</v>
      </c>
      <c r="K208" s="7">
        <v>3</v>
      </c>
      <c r="L208" s="7"/>
      <c r="M208" s="7"/>
      <c r="N208" s="7"/>
      <c r="O208" s="7"/>
      <c r="P208" s="7"/>
      <c r="Q208" s="7"/>
      <c r="R208" s="9">
        <f t="shared" ref="R208:R271" si="11">SUM(H208,J208,L208,N208,P208)</f>
        <v>12</v>
      </c>
      <c r="S208" s="9">
        <f t="shared" ref="S208:S271" si="12">SUM(I208,K208,M208,O208,Q208)</f>
        <v>6</v>
      </c>
      <c r="T208" s="10">
        <f t="shared" ref="T208:T271" si="13">R208/(R208+S208)</f>
        <v>0.66666666666666663</v>
      </c>
      <c r="U208" s="6" t="s">
        <v>456</v>
      </c>
      <c r="V208" s="6" t="s">
        <v>526</v>
      </c>
      <c r="W208" s="7" t="s">
        <v>535</v>
      </c>
    </row>
    <row r="209" spans="1:23" hidden="1" x14ac:dyDescent="0.2">
      <c r="A209" s="6">
        <v>1918</v>
      </c>
      <c r="B209" s="6" t="s">
        <v>281</v>
      </c>
      <c r="C209" s="6" t="s">
        <v>71</v>
      </c>
      <c r="D209" s="6" t="s">
        <v>503</v>
      </c>
      <c r="E209" s="7" t="s">
        <v>479</v>
      </c>
      <c r="F209" s="10">
        <v>0.6785714285714286</v>
      </c>
      <c r="G209" s="6" t="s">
        <v>73</v>
      </c>
      <c r="H209" s="7">
        <v>6</v>
      </c>
      <c r="I209" s="7">
        <v>3</v>
      </c>
      <c r="J209" s="7">
        <v>6</v>
      </c>
      <c r="K209" s="7">
        <v>1</v>
      </c>
      <c r="L209" s="7">
        <v>7</v>
      </c>
      <c r="M209" s="7">
        <v>5</v>
      </c>
      <c r="N209" s="7"/>
      <c r="O209" s="7"/>
      <c r="P209" s="7"/>
      <c r="Q209" s="7"/>
      <c r="R209" s="9">
        <f t="shared" si="11"/>
        <v>19</v>
      </c>
      <c r="S209" s="9">
        <f t="shared" si="12"/>
        <v>9</v>
      </c>
      <c r="T209" s="10">
        <f t="shared" si="13"/>
        <v>0.6785714285714286</v>
      </c>
      <c r="U209" s="6" t="s">
        <v>72</v>
      </c>
      <c r="V209" s="6" t="s">
        <v>503</v>
      </c>
      <c r="W209" s="7" t="s">
        <v>479</v>
      </c>
    </row>
    <row r="210" spans="1:23" x14ac:dyDescent="0.2">
      <c r="A210" s="6">
        <v>2013</v>
      </c>
      <c r="B210" s="6" t="s">
        <v>477</v>
      </c>
      <c r="C210" s="6" t="s">
        <v>444</v>
      </c>
      <c r="D210" s="6" t="s">
        <v>503</v>
      </c>
      <c r="E210" s="7" t="s">
        <v>479</v>
      </c>
      <c r="F210" s="10">
        <v>0.59375</v>
      </c>
      <c r="G210" s="6" t="s">
        <v>462</v>
      </c>
      <c r="H210" s="7">
        <v>7</v>
      </c>
      <c r="I210" s="7">
        <v>5</v>
      </c>
      <c r="J210" s="7">
        <v>6</v>
      </c>
      <c r="K210" s="7">
        <v>7</v>
      </c>
      <c r="L210" s="7">
        <v>6</v>
      </c>
      <c r="M210" s="7">
        <v>1</v>
      </c>
      <c r="N210" s="7"/>
      <c r="O210" s="7"/>
      <c r="P210" s="7"/>
      <c r="Q210" s="7"/>
      <c r="R210" s="9">
        <f t="shared" si="11"/>
        <v>19</v>
      </c>
      <c r="S210" s="9">
        <f t="shared" si="12"/>
        <v>13</v>
      </c>
      <c r="T210" s="10">
        <f t="shared" si="13"/>
        <v>0.59375</v>
      </c>
      <c r="U210" s="6" t="s">
        <v>460</v>
      </c>
      <c r="V210" s="6" t="s">
        <v>527</v>
      </c>
      <c r="W210" s="7" t="s">
        <v>537</v>
      </c>
    </row>
    <row r="211" spans="1:23" hidden="1" x14ac:dyDescent="0.2">
      <c r="A211" s="6">
        <v>1917</v>
      </c>
      <c r="B211" s="6" t="s">
        <v>281</v>
      </c>
      <c r="C211" s="6" t="s">
        <v>71</v>
      </c>
      <c r="D211" s="6" t="s">
        <v>503</v>
      </c>
      <c r="E211" s="7" t="s">
        <v>479</v>
      </c>
      <c r="F211" s="10">
        <v>0.56818181818181823</v>
      </c>
      <c r="G211" s="6" t="s">
        <v>70</v>
      </c>
      <c r="H211" s="7">
        <v>5</v>
      </c>
      <c r="I211" s="7">
        <v>7</v>
      </c>
      <c r="J211" s="7">
        <v>8</v>
      </c>
      <c r="K211" s="7">
        <v>6</v>
      </c>
      <c r="L211" s="7">
        <v>6</v>
      </c>
      <c r="M211" s="7">
        <v>3</v>
      </c>
      <c r="N211" s="7">
        <v>6</v>
      </c>
      <c r="O211" s="7">
        <v>3</v>
      </c>
      <c r="P211" s="7"/>
      <c r="Q211" s="7"/>
      <c r="R211" s="9">
        <f t="shared" si="11"/>
        <v>25</v>
      </c>
      <c r="S211" s="9">
        <f t="shared" si="12"/>
        <v>19</v>
      </c>
      <c r="T211" s="10">
        <f t="shared" si="13"/>
        <v>0.56818181818181823</v>
      </c>
      <c r="U211" s="6" t="s">
        <v>69</v>
      </c>
      <c r="V211" s="6" t="s">
        <v>503</v>
      </c>
      <c r="W211" s="7" t="s">
        <v>479</v>
      </c>
    </row>
    <row r="212" spans="1:23" x14ac:dyDescent="0.2">
      <c r="A212" s="6">
        <v>2012</v>
      </c>
      <c r="B212" s="6" t="s">
        <v>477</v>
      </c>
      <c r="C212" s="6" t="s">
        <v>444</v>
      </c>
      <c r="D212" s="6" t="s">
        <v>503</v>
      </c>
      <c r="E212" s="7" t="s">
        <v>479</v>
      </c>
      <c r="F212" s="10">
        <v>0.5357142857142857</v>
      </c>
      <c r="G212" s="6" t="s">
        <v>461</v>
      </c>
      <c r="H212" s="7">
        <v>6</v>
      </c>
      <c r="I212" s="7">
        <v>2</v>
      </c>
      <c r="J212" s="7">
        <v>2</v>
      </c>
      <c r="K212" s="7">
        <v>6</v>
      </c>
      <c r="L212" s="7">
        <v>7</v>
      </c>
      <c r="M212" s="7">
        <v>5</v>
      </c>
      <c r="N212" s="7"/>
      <c r="O212" s="7"/>
      <c r="P212" s="7"/>
      <c r="Q212" s="7"/>
      <c r="R212" s="9">
        <f t="shared" si="11"/>
        <v>15</v>
      </c>
      <c r="S212" s="9">
        <f t="shared" si="12"/>
        <v>13</v>
      </c>
      <c r="T212" s="10">
        <f t="shared" si="13"/>
        <v>0.5357142857142857</v>
      </c>
      <c r="U212" s="6" t="s">
        <v>460</v>
      </c>
      <c r="V212" s="6" t="s">
        <v>527</v>
      </c>
      <c r="W212" s="7" t="s">
        <v>537</v>
      </c>
    </row>
    <row r="213" spans="1:23" hidden="1" x14ac:dyDescent="0.2">
      <c r="A213" s="6">
        <v>1916</v>
      </c>
      <c r="B213" s="6" t="s">
        <v>281</v>
      </c>
      <c r="C213" s="6" t="s">
        <v>63</v>
      </c>
      <c r="D213" s="6" t="s">
        <v>503</v>
      </c>
      <c r="E213" s="7" t="s">
        <v>479</v>
      </c>
      <c r="F213" s="10">
        <v>0.5</v>
      </c>
      <c r="G213" s="6" t="s">
        <v>68</v>
      </c>
      <c r="H213" s="7">
        <v>4</v>
      </c>
      <c r="I213" s="7">
        <v>6</v>
      </c>
      <c r="J213" s="7">
        <v>6</v>
      </c>
      <c r="K213" s="7">
        <v>4</v>
      </c>
      <c r="L213" s="7">
        <v>0</v>
      </c>
      <c r="M213" s="7">
        <v>6</v>
      </c>
      <c r="N213" s="7">
        <v>6</v>
      </c>
      <c r="O213" s="7">
        <v>2</v>
      </c>
      <c r="P213" s="7">
        <v>6</v>
      </c>
      <c r="Q213" s="7">
        <v>4</v>
      </c>
      <c r="R213" s="9">
        <f t="shared" si="11"/>
        <v>22</v>
      </c>
      <c r="S213" s="9">
        <f t="shared" si="12"/>
        <v>22</v>
      </c>
      <c r="T213" s="10">
        <f t="shared" si="13"/>
        <v>0.5</v>
      </c>
      <c r="U213" s="6" t="s">
        <v>66</v>
      </c>
      <c r="V213" s="6" t="s">
        <v>503</v>
      </c>
      <c r="W213" s="7" t="s">
        <v>479</v>
      </c>
    </row>
    <row r="214" spans="1:23" x14ac:dyDescent="0.2">
      <c r="A214" s="6">
        <v>2008</v>
      </c>
      <c r="B214" s="6" t="s">
        <v>477</v>
      </c>
      <c r="C214" s="6" t="s">
        <v>444</v>
      </c>
      <c r="D214" s="6" t="s">
        <v>503</v>
      </c>
      <c r="E214" s="7" t="s">
        <v>479</v>
      </c>
      <c r="F214" s="10">
        <v>0.59090909090909094</v>
      </c>
      <c r="G214" s="6" t="s">
        <v>446</v>
      </c>
      <c r="H214" s="7">
        <v>6</v>
      </c>
      <c r="I214" s="7">
        <v>4</v>
      </c>
      <c r="J214" s="7">
        <v>7</v>
      </c>
      <c r="K214" s="7">
        <v>5</v>
      </c>
      <c r="L214" s="7"/>
      <c r="M214" s="7"/>
      <c r="N214" s="7"/>
      <c r="O214" s="7"/>
      <c r="P214" s="7"/>
      <c r="Q214" s="7"/>
      <c r="R214" s="9">
        <f t="shared" si="11"/>
        <v>13</v>
      </c>
      <c r="S214" s="9">
        <f t="shared" si="12"/>
        <v>9</v>
      </c>
      <c r="T214" s="10">
        <f t="shared" si="13"/>
        <v>0.59090909090909094</v>
      </c>
      <c r="U214" s="6" t="s">
        <v>455</v>
      </c>
      <c r="V214" s="6" t="s">
        <v>506</v>
      </c>
      <c r="W214" s="7" t="s">
        <v>482</v>
      </c>
    </row>
    <row r="215" spans="1:23" hidden="1" x14ac:dyDescent="0.2">
      <c r="A215" s="6">
        <v>1915</v>
      </c>
      <c r="B215" s="6" t="s">
        <v>281</v>
      </c>
      <c r="C215" s="6" t="s">
        <v>66</v>
      </c>
      <c r="D215" s="6" t="s">
        <v>503</v>
      </c>
      <c r="E215" s="7" t="s">
        <v>479</v>
      </c>
      <c r="F215" s="10">
        <v>0.55813953488372092</v>
      </c>
      <c r="G215" s="6" t="s">
        <v>67</v>
      </c>
      <c r="H215" s="7">
        <v>1</v>
      </c>
      <c r="I215" s="7">
        <v>6</v>
      </c>
      <c r="J215" s="7">
        <v>6</v>
      </c>
      <c r="K215" s="7">
        <v>0</v>
      </c>
      <c r="L215" s="7">
        <v>7</v>
      </c>
      <c r="M215" s="7">
        <v>5</v>
      </c>
      <c r="N215" s="7">
        <v>10</v>
      </c>
      <c r="O215" s="7">
        <v>8</v>
      </c>
      <c r="P215" s="7"/>
      <c r="Q215" s="7"/>
      <c r="R215" s="9">
        <f t="shared" si="11"/>
        <v>24</v>
      </c>
      <c r="S215" s="9">
        <f t="shared" si="12"/>
        <v>19</v>
      </c>
      <c r="T215" s="10">
        <f t="shared" si="13"/>
        <v>0.55813953488372092</v>
      </c>
      <c r="U215" s="6" t="s">
        <v>59</v>
      </c>
      <c r="V215" s="6" t="s">
        <v>503</v>
      </c>
      <c r="W215" s="7" t="s">
        <v>479</v>
      </c>
    </row>
    <row r="216" spans="1:23" hidden="1" x14ac:dyDescent="0.2">
      <c r="A216" s="6">
        <v>1914</v>
      </c>
      <c r="B216" s="6" t="s">
        <v>477</v>
      </c>
      <c r="C216" s="6" t="s">
        <v>330</v>
      </c>
      <c r="D216" s="6" t="s">
        <v>503</v>
      </c>
      <c r="E216" s="7" t="s">
        <v>479</v>
      </c>
      <c r="F216" s="10">
        <v>0.59090909090909094</v>
      </c>
      <c r="G216" s="6" t="s">
        <v>335</v>
      </c>
      <c r="H216" s="7">
        <v>6</v>
      </c>
      <c r="I216" s="7">
        <v>2</v>
      </c>
      <c r="J216" s="7">
        <v>1</v>
      </c>
      <c r="K216" s="7">
        <v>6</v>
      </c>
      <c r="L216" s="7">
        <v>6</v>
      </c>
      <c r="M216" s="7">
        <v>1</v>
      </c>
      <c r="N216" s="7"/>
      <c r="O216" s="7"/>
      <c r="P216" s="7"/>
      <c r="Q216" s="7"/>
      <c r="R216" s="9">
        <f t="shared" si="11"/>
        <v>13</v>
      </c>
      <c r="S216" s="9">
        <f t="shared" si="12"/>
        <v>9</v>
      </c>
      <c r="T216" s="10">
        <f t="shared" si="13"/>
        <v>0.59090909090909094</v>
      </c>
      <c r="U216" s="6" t="s">
        <v>334</v>
      </c>
      <c r="V216" s="6" t="s">
        <v>503</v>
      </c>
      <c r="W216" s="7" t="s">
        <v>479</v>
      </c>
    </row>
    <row r="217" spans="1:23" hidden="1" x14ac:dyDescent="0.2">
      <c r="A217" s="6">
        <v>1914</v>
      </c>
      <c r="B217" s="6" t="s">
        <v>281</v>
      </c>
      <c r="C217" s="6" t="s">
        <v>63</v>
      </c>
      <c r="D217" s="6" t="s">
        <v>503</v>
      </c>
      <c r="E217" s="7" t="s">
        <v>479</v>
      </c>
      <c r="F217" s="10">
        <v>0.58536585365853655</v>
      </c>
      <c r="G217" s="6" t="s">
        <v>65</v>
      </c>
      <c r="H217" s="7">
        <v>6</v>
      </c>
      <c r="I217" s="7">
        <v>3</v>
      </c>
      <c r="J217" s="7">
        <v>8</v>
      </c>
      <c r="K217" s="7">
        <v>6</v>
      </c>
      <c r="L217" s="7">
        <v>10</v>
      </c>
      <c r="M217" s="7">
        <v>8</v>
      </c>
      <c r="N217" s="7"/>
      <c r="O217" s="7"/>
      <c r="P217" s="7"/>
      <c r="Q217" s="7"/>
      <c r="R217" s="9">
        <f t="shared" si="11"/>
        <v>24</v>
      </c>
      <c r="S217" s="9">
        <f t="shared" si="12"/>
        <v>17</v>
      </c>
      <c r="T217" s="10">
        <f t="shared" si="13"/>
        <v>0.58536585365853655</v>
      </c>
      <c r="U217" s="6" t="s">
        <v>59</v>
      </c>
      <c r="V217" s="6" t="s">
        <v>503</v>
      </c>
      <c r="W217" s="7" t="s">
        <v>479</v>
      </c>
    </row>
    <row r="218" spans="1:23" hidden="1" x14ac:dyDescent="0.2">
      <c r="A218" s="6">
        <v>1913</v>
      </c>
      <c r="B218" s="6" t="s">
        <v>477</v>
      </c>
      <c r="C218" s="6" t="s">
        <v>330</v>
      </c>
      <c r="D218" s="6" t="s">
        <v>503</v>
      </c>
      <c r="E218" s="7" t="s">
        <v>479</v>
      </c>
      <c r="F218" s="10">
        <v>0.65</v>
      </c>
      <c r="G218" s="6" t="s">
        <v>333</v>
      </c>
      <c r="H218" s="7">
        <v>6</v>
      </c>
      <c r="I218" s="7">
        <v>2</v>
      </c>
      <c r="J218" s="7">
        <v>7</v>
      </c>
      <c r="K218" s="7">
        <v>5</v>
      </c>
      <c r="L218" s="7"/>
      <c r="M218" s="7"/>
      <c r="N218" s="7"/>
      <c r="O218" s="7"/>
      <c r="P218" s="7"/>
      <c r="Q218" s="7"/>
      <c r="R218" s="9">
        <f t="shared" si="11"/>
        <v>13</v>
      </c>
      <c r="S218" s="9">
        <f t="shared" si="12"/>
        <v>7</v>
      </c>
      <c r="T218" s="10">
        <f t="shared" si="13"/>
        <v>0.65</v>
      </c>
      <c r="U218" s="6" t="s">
        <v>332</v>
      </c>
      <c r="V218" s="6" t="s">
        <v>503</v>
      </c>
      <c r="W218" s="7" t="s">
        <v>479</v>
      </c>
    </row>
    <row r="219" spans="1:23" hidden="1" x14ac:dyDescent="0.2">
      <c r="A219" s="6">
        <v>1913</v>
      </c>
      <c r="B219" s="6" t="s">
        <v>281</v>
      </c>
      <c r="C219" s="6" t="s">
        <v>59</v>
      </c>
      <c r="D219" s="6" t="s">
        <v>503</v>
      </c>
      <c r="E219" s="7" t="s">
        <v>479</v>
      </c>
      <c r="F219" s="10">
        <v>0.60526315789473684</v>
      </c>
      <c r="G219" s="6" t="s">
        <v>64</v>
      </c>
      <c r="H219" s="7">
        <v>6</v>
      </c>
      <c r="I219" s="7">
        <v>4</v>
      </c>
      <c r="J219" s="7">
        <v>5</v>
      </c>
      <c r="K219" s="7">
        <v>7</v>
      </c>
      <c r="L219" s="7">
        <v>6</v>
      </c>
      <c r="M219" s="7">
        <v>3</v>
      </c>
      <c r="N219" s="7">
        <v>6</v>
      </c>
      <c r="O219" s="7">
        <v>1</v>
      </c>
      <c r="P219" s="7"/>
      <c r="Q219" s="7"/>
      <c r="R219" s="9">
        <f t="shared" si="11"/>
        <v>23</v>
      </c>
      <c r="S219" s="9">
        <f t="shared" si="12"/>
        <v>15</v>
      </c>
      <c r="T219" s="10">
        <f t="shared" si="13"/>
        <v>0.60526315789473684</v>
      </c>
      <c r="U219" s="6" t="s">
        <v>63</v>
      </c>
      <c r="V219" s="6" t="s">
        <v>503</v>
      </c>
      <c r="W219" s="7" t="s">
        <v>479</v>
      </c>
    </row>
    <row r="220" spans="1:23" hidden="1" x14ac:dyDescent="0.2">
      <c r="A220" s="6">
        <v>1912</v>
      </c>
      <c r="B220" s="6" t="s">
        <v>477</v>
      </c>
      <c r="C220" s="6" t="s">
        <v>330</v>
      </c>
      <c r="D220" s="6" t="s">
        <v>503</v>
      </c>
      <c r="E220" s="7" t="s">
        <v>479</v>
      </c>
      <c r="F220" s="10">
        <v>0.66666666666666663</v>
      </c>
      <c r="G220" s="6" t="s">
        <v>327</v>
      </c>
      <c r="H220" s="7">
        <v>6</v>
      </c>
      <c r="I220" s="7">
        <v>4</v>
      </c>
      <c r="J220" s="7">
        <v>6</v>
      </c>
      <c r="K220" s="7">
        <v>2</v>
      </c>
      <c r="L220" s="7"/>
      <c r="M220" s="7"/>
      <c r="N220" s="7"/>
      <c r="O220" s="7"/>
      <c r="P220" s="7"/>
      <c r="Q220" s="7"/>
      <c r="R220" s="9">
        <f t="shared" si="11"/>
        <v>12</v>
      </c>
      <c r="S220" s="9">
        <f t="shared" si="12"/>
        <v>6</v>
      </c>
      <c r="T220" s="10">
        <f t="shared" si="13"/>
        <v>0.66666666666666663</v>
      </c>
      <c r="U220" s="6" t="s">
        <v>331</v>
      </c>
      <c r="V220" s="6" t="s">
        <v>503</v>
      </c>
      <c r="W220" s="7" t="s">
        <v>479</v>
      </c>
    </row>
    <row r="221" spans="1:23" hidden="1" x14ac:dyDescent="0.2">
      <c r="A221" s="6">
        <v>1912</v>
      </c>
      <c r="B221" s="6" t="s">
        <v>281</v>
      </c>
      <c r="C221" s="6" t="s">
        <v>59</v>
      </c>
      <c r="D221" s="6" t="s">
        <v>503</v>
      </c>
      <c r="E221" s="7" t="s">
        <v>479</v>
      </c>
      <c r="F221" s="10">
        <v>0.53488372093023251</v>
      </c>
      <c r="G221" s="6" t="s">
        <v>62</v>
      </c>
      <c r="H221" s="7">
        <v>3</v>
      </c>
      <c r="I221" s="7">
        <v>6</v>
      </c>
      <c r="J221" s="7">
        <v>2</v>
      </c>
      <c r="K221" s="7">
        <v>6</v>
      </c>
      <c r="L221" s="7">
        <v>6</v>
      </c>
      <c r="M221" s="7">
        <v>2</v>
      </c>
      <c r="N221" s="7">
        <v>6</v>
      </c>
      <c r="O221" s="7">
        <v>4</v>
      </c>
      <c r="P221" s="7">
        <v>6</v>
      </c>
      <c r="Q221" s="7">
        <v>2</v>
      </c>
      <c r="R221" s="9">
        <f t="shared" si="11"/>
        <v>23</v>
      </c>
      <c r="S221" s="9">
        <f t="shared" si="12"/>
        <v>20</v>
      </c>
      <c r="T221" s="10">
        <f t="shared" si="13"/>
        <v>0.53488372093023251</v>
      </c>
      <c r="U221" s="6" t="s">
        <v>61</v>
      </c>
      <c r="V221" s="6" t="s">
        <v>503</v>
      </c>
      <c r="W221" s="7" t="s">
        <v>479</v>
      </c>
    </row>
    <row r="222" spans="1:23" hidden="1" x14ac:dyDescent="0.2">
      <c r="A222" s="6">
        <v>1911</v>
      </c>
      <c r="B222" s="6" t="s">
        <v>477</v>
      </c>
      <c r="C222" s="6" t="s">
        <v>324</v>
      </c>
      <c r="D222" s="6" t="s">
        <v>503</v>
      </c>
      <c r="E222" s="7" t="s">
        <v>479</v>
      </c>
      <c r="F222" s="10">
        <v>0.56097560975609762</v>
      </c>
      <c r="G222" s="6" t="s">
        <v>329</v>
      </c>
      <c r="H222" s="7">
        <v>8</v>
      </c>
      <c r="I222" s="7">
        <v>10</v>
      </c>
      <c r="J222" s="7">
        <v>6</v>
      </c>
      <c r="K222" s="7">
        <v>1</v>
      </c>
      <c r="L222" s="7">
        <v>9</v>
      </c>
      <c r="M222" s="7">
        <v>7</v>
      </c>
      <c r="N222" s="7"/>
      <c r="O222" s="7"/>
      <c r="P222" s="7"/>
      <c r="Q222" s="7"/>
      <c r="R222" s="9">
        <f t="shared" si="11"/>
        <v>23</v>
      </c>
      <c r="S222" s="9">
        <f t="shared" si="12"/>
        <v>18</v>
      </c>
      <c r="T222" s="10">
        <f t="shared" si="13"/>
        <v>0.56097560975609762</v>
      </c>
      <c r="U222" s="6" t="s">
        <v>328</v>
      </c>
      <c r="V222" s="6" t="s">
        <v>503</v>
      </c>
      <c r="W222" s="7" t="s">
        <v>479</v>
      </c>
    </row>
    <row r="223" spans="1:23" x14ac:dyDescent="0.2">
      <c r="A223" s="6">
        <v>2002</v>
      </c>
      <c r="B223" s="6" t="s">
        <v>477</v>
      </c>
      <c r="C223" s="6" t="s">
        <v>444</v>
      </c>
      <c r="D223" s="6" t="s">
        <v>503</v>
      </c>
      <c r="E223" s="7" t="s">
        <v>479</v>
      </c>
      <c r="F223" s="10">
        <v>0.63157894736842102</v>
      </c>
      <c r="G223" s="6" t="s">
        <v>319</v>
      </c>
      <c r="H223" s="7">
        <v>6</v>
      </c>
      <c r="I223" s="7">
        <v>4</v>
      </c>
      <c r="J223" s="7">
        <v>6</v>
      </c>
      <c r="K223" s="7">
        <v>3</v>
      </c>
      <c r="L223" s="7"/>
      <c r="M223" s="7"/>
      <c r="N223" s="7"/>
      <c r="O223" s="7"/>
      <c r="P223" s="7"/>
      <c r="Q223" s="7"/>
      <c r="R223" s="9">
        <f t="shared" si="11"/>
        <v>12</v>
      </c>
      <c r="S223" s="9">
        <f t="shared" si="12"/>
        <v>7</v>
      </c>
      <c r="T223" s="10">
        <f t="shared" si="13"/>
        <v>0.63157894736842102</v>
      </c>
      <c r="U223" s="6" t="s">
        <v>441</v>
      </c>
      <c r="V223" s="6" t="s">
        <v>503</v>
      </c>
      <c r="W223" s="7" t="s">
        <v>479</v>
      </c>
    </row>
    <row r="224" spans="1:23" hidden="1" x14ac:dyDescent="0.2">
      <c r="A224" s="6">
        <v>1910</v>
      </c>
      <c r="B224" s="6" t="s">
        <v>477</v>
      </c>
      <c r="C224" s="6" t="s">
        <v>324</v>
      </c>
      <c r="D224" s="6" t="s">
        <v>503</v>
      </c>
      <c r="E224" s="7" t="s">
        <v>479</v>
      </c>
      <c r="F224" s="10">
        <v>0.66666666666666663</v>
      </c>
      <c r="G224" s="6" t="s">
        <v>327</v>
      </c>
      <c r="H224" s="7">
        <v>6</v>
      </c>
      <c r="I224" s="7">
        <v>4</v>
      </c>
      <c r="J224" s="7">
        <v>6</v>
      </c>
      <c r="K224" s="7">
        <v>2</v>
      </c>
      <c r="L224" s="7"/>
      <c r="M224" s="7"/>
      <c r="N224" s="7"/>
      <c r="O224" s="7"/>
      <c r="P224" s="7"/>
      <c r="Q224" s="7"/>
      <c r="R224" s="9">
        <f t="shared" si="11"/>
        <v>12</v>
      </c>
      <c r="S224" s="9">
        <f t="shared" si="12"/>
        <v>6</v>
      </c>
      <c r="T224" s="10">
        <f t="shared" si="13"/>
        <v>0.66666666666666663</v>
      </c>
      <c r="U224" s="6" t="s">
        <v>326</v>
      </c>
      <c r="V224" s="6" t="s">
        <v>503</v>
      </c>
      <c r="W224" s="7" t="s">
        <v>479</v>
      </c>
    </row>
    <row r="225" spans="1:23" x14ac:dyDescent="0.2">
      <c r="A225" s="6">
        <v>1999</v>
      </c>
      <c r="B225" s="6" t="s">
        <v>477</v>
      </c>
      <c r="C225" s="6" t="s">
        <v>444</v>
      </c>
      <c r="D225" s="6" t="s">
        <v>503</v>
      </c>
      <c r="E225" s="7" t="s">
        <v>479</v>
      </c>
      <c r="F225" s="10">
        <v>0.59090909090909094</v>
      </c>
      <c r="G225" s="6" t="s">
        <v>445</v>
      </c>
      <c r="H225" s="7">
        <v>6</v>
      </c>
      <c r="I225" s="7">
        <v>3</v>
      </c>
      <c r="J225" s="7">
        <v>7</v>
      </c>
      <c r="K225" s="7">
        <v>6</v>
      </c>
      <c r="L225" s="7"/>
      <c r="M225" s="7"/>
      <c r="N225" s="7"/>
      <c r="O225" s="7"/>
      <c r="P225" s="7"/>
      <c r="Q225" s="7"/>
      <c r="R225" s="9">
        <f t="shared" si="11"/>
        <v>13</v>
      </c>
      <c r="S225" s="9">
        <f t="shared" si="12"/>
        <v>9</v>
      </c>
      <c r="T225" s="10">
        <f t="shared" si="13"/>
        <v>0.59090909090909094</v>
      </c>
      <c r="U225" s="6" t="s">
        <v>440</v>
      </c>
      <c r="V225" s="6" t="s">
        <v>525</v>
      </c>
      <c r="W225" s="7" t="s">
        <v>501</v>
      </c>
    </row>
    <row r="226" spans="1:23" hidden="1" x14ac:dyDescent="0.2">
      <c r="A226" s="6">
        <v>1909</v>
      </c>
      <c r="B226" s="6" t="s">
        <v>477</v>
      </c>
      <c r="C226" s="6" t="s">
        <v>324</v>
      </c>
      <c r="D226" s="6" t="s">
        <v>503</v>
      </c>
      <c r="E226" s="7" t="s">
        <v>479</v>
      </c>
      <c r="F226" s="10">
        <v>0.92307692307692313</v>
      </c>
      <c r="G226" s="6" t="s">
        <v>325</v>
      </c>
      <c r="H226" s="7">
        <v>6</v>
      </c>
      <c r="I226" s="7">
        <v>0</v>
      </c>
      <c r="J226" s="7">
        <v>6</v>
      </c>
      <c r="K226" s="7">
        <v>1</v>
      </c>
      <c r="L226" s="7"/>
      <c r="M226" s="7"/>
      <c r="N226" s="7"/>
      <c r="O226" s="7"/>
      <c r="P226" s="7"/>
      <c r="Q226" s="7"/>
      <c r="R226" s="9">
        <f t="shared" si="11"/>
        <v>12</v>
      </c>
      <c r="S226" s="9">
        <f t="shared" si="12"/>
        <v>1</v>
      </c>
      <c r="T226" s="10">
        <f t="shared" si="13"/>
        <v>0.92307692307692313</v>
      </c>
      <c r="U226" s="6" t="s">
        <v>318</v>
      </c>
      <c r="V226" s="6" t="s">
        <v>503</v>
      </c>
      <c r="W226" s="7" t="s">
        <v>479</v>
      </c>
    </row>
    <row r="227" spans="1:23" x14ac:dyDescent="0.2">
      <c r="A227" s="6">
        <v>1996</v>
      </c>
      <c r="B227" s="6" t="s">
        <v>477</v>
      </c>
      <c r="C227" s="6" t="s">
        <v>428</v>
      </c>
      <c r="D227" s="6" t="s">
        <v>513</v>
      </c>
      <c r="E227" s="7" t="s">
        <v>489</v>
      </c>
      <c r="F227" s="10">
        <v>0.59090909090909094</v>
      </c>
      <c r="G227" s="6" t="s">
        <v>397</v>
      </c>
      <c r="H227" s="7">
        <v>7</v>
      </c>
      <c r="I227" s="7">
        <v>5</v>
      </c>
      <c r="J227" s="7">
        <v>6</v>
      </c>
      <c r="K227" s="7">
        <v>4</v>
      </c>
      <c r="L227" s="7"/>
      <c r="M227" s="7"/>
      <c r="N227" s="7"/>
      <c r="O227" s="7"/>
      <c r="P227" s="7"/>
      <c r="Q227" s="7"/>
      <c r="R227" s="9">
        <f t="shared" si="11"/>
        <v>13</v>
      </c>
      <c r="S227" s="9">
        <f t="shared" si="12"/>
        <v>9</v>
      </c>
      <c r="T227" s="10">
        <f t="shared" si="13"/>
        <v>0.59090909090909094</v>
      </c>
      <c r="U227" s="6" t="s">
        <v>434</v>
      </c>
      <c r="V227" s="6" t="s">
        <v>503</v>
      </c>
      <c r="W227" s="7" t="s">
        <v>479</v>
      </c>
    </row>
    <row r="228" spans="1:23" hidden="1" x14ac:dyDescent="0.2">
      <c r="A228" s="6">
        <v>1908</v>
      </c>
      <c r="B228" s="6" t="s">
        <v>477</v>
      </c>
      <c r="C228" s="6" t="s">
        <v>318</v>
      </c>
      <c r="D228" s="6" t="s">
        <v>503</v>
      </c>
      <c r="E228" s="7" t="s">
        <v>479</v>
      </c>
      <c r="F228" s="10">
        <v>0.52</v>
      </c>
      <c r="G228" s="6" t="s">
        <v>323</v>
      </c>
      <c r="H228" s="7">
        <v>6</v>
      </c>
      <c r="I228" s="7">
        <v>3</v>
      </c>
      <c r="J228" s="7">
        <v>1</v>
      </c>
      <c r="K228" s="7">
        <v>6</v>
      </c>
      <c r="L228" s="7">
        <v>6</v>
      </c>
      <c r="M228" s="7">
        <v>3</v>
      </c>
      <c r="N228" s="7"/>
      <c r="O228" s="7"/>
      <c r="P228" s="7"/>
      <c r="Q228" s="7"/>
      <c r="R228" s="9">
        <f t="shared" si="11"/>
        <v>13</v>
      </c>
      <c r="S228" s="9">
        <f t="shared" si="12"/>
        <v>12</v>
      </c>
      <c r="T228" s="10">
        <f t="shared" si="13"/>
        <v>0.52</v>
      </c>
      <c r="U228" s="6" t="s">
        <v>320</v>
      </c>
      <c r="V228" s="6" t="s">
        <v>503</v>
      </c>
      <c r="W228" s="7" t="s">
        <v>479</v>
      </c>
    </row>
    <row r="229" spans="1:23" x14ac:dyDescent="0.2">
      <c r="A229" s="6">
        <v>1995</v>
      </c>
      <c r="B229" s="6" t="s">
        <v>477</v>
      </c>
      <c r="C229" s="6" t="s">
        <v>428</v>
      </c>
      <c r="D229" s="6" t="s">
        <v>513</v>
      </c>
      <c r="E229" s="7" t="s">
        <v>489</v>
      </c>
      <c r="F229" s="10">
        <v>0.4642857142857143</v>
      </c>
      <c r="G229" s="6" t="s">
        <v>439</v>
      </c>
      <c r="H229" s="7">
        <v>7</v>
      </c>
      <c r="I229" s="7">
        <v>6</v>
      </c>
      <c r="J229" s="7">
        <v>0</v>
      </c>
      <c r="K229" s="7">
        <v>6</v>
      </c>
      <c r="L229" s="7">
        <v>6</v>
      </c>
      <c r="M229" s="7">
        <v>3</v>
      </c>
      <c r="N229" s="7"/>
      <c r="O229" s="7"/>
      <c r="P229" s="7"/>
      <c r="Q229" s="7"/>
      <c r="R229" s="9">
        <f t="shared" si="11"/>
        <v>13</v>
      </c>
      <c r="S229" s="9">
        <f t="shared" si="12"/>
        <v>15</v>
      </c>
      <c r="T229" s="10">
        <f t="shared" si="13"/>
        <v>0.4642857142857143</v>
      </c>
      <c r="U229" s="6" t="s">
        <v>434</v>
      </c>
      <c r="V229" s="6" t="s">
        <v>503</v>
      </c>
      <c r="W229" s="7" t="s">
        <v>479</v>
      </c>
    </row>
    <row r="230" spans="1:23" hidden="1" x14ac:dyDescent="0.2">
      <c r="A230" s="6">
        <v>1907</v>
      </c>
      <c r="B230" s="6" t="s">
        <v>477</v>
      </c>
      <c r="C230" s="6" t="s">
        <v>320</v>
      </c>
      <c r="D230" s="6" t="s">
        <v>503</v>
      </c>
      <c r="E230" s="7" t="s">
        <v>479</v>
      </c>
      <c r="F230" s="10">
        <v>0.70588235294117652</v>
      </c>
      <c r="G230" s="6" t="s">
        <v>322</v>
      </c>
      <c r="H230" s="7">
        <v>6</v>
      </c>
      <c r="I230" s="7">
        <v>3</v>
      </c>
      <c r="J230" s="7">
        <v>6</v>
      </c>
      <c r="K230" s="7">
        <v>2</v>
      </c>
      <c r="L230" s="7"/>
      <c r="M230" s="7"/>
      <c r="N230" s="7"/>
      <c r="O230" s="7"/>
      <c r="P230" s="7"/>
      <c r="Q230" s="7"/>
      <c r="R230" s="9">
        <f t="shared" si="11"/>
        <v>12</v>
      </c>
      <c r="S230" s="9">
        <f t="shared" si="12"/>
        <v>5</v>
      </c>
      <c r="T230" s="10">
        <f t="shared" si="13"/>
        <v>0.70588235294117652</v>
      </c>
      <c r="U230" s="6" t="s">
        <v>321</v>
      </c>
      <c r="V230" s="6" t="s">
        <v>503</v>
      </c>
      <c r="W230" s="7" t="s">
        <v>479</v>
      </c>
    </row>
    <row r="231" spans="1:23" x14ac:dyDescent="0.2">
      <c r="A231" s="6">
        <v>1993</v>
      </c>
      <c r="B231" s="6" t="s">
        <v>477</v>
      </c>
      <c r="C231" s="6" t="s">
        <v>428</v>
      </c>
      <c r="D231" s="6" t="s">
        <v>513</v>
      </c>
      <c r="E231" s="7" t="s">
        <v>489</v>
      </c>
      <c r="F231" s="10">
        <v>0.66666666666666663</v>
      </c>
      <c r="G231" s="6" t="s">
        <v>437</v>
      </c>
      <c r="H231" s="7">
        <v>6</v>
      </c>
      <c r="I231" s="7">
        <v>3</v>
      </c>
      <c r="J231" s="7">
        <v>6</v>
      </c>
      <c r="K231" s="7">
        <v>3</v>
      </c>
      <c r="L231" s="7"/>
      <c r="M231" s="7"/>
      <c r="N231" s="7"/>
      <c r="O231" s="7"/>
      <c r="P231" s="7"/>
      <c r="Q231" s="7"/>
      <c r="R231" s="9">
        <f t="shared" si="11"/>
        <v>12</v>
      </c>
      <c r="S231" s="9">
        <f t="shared" si="12"/>
        <v>6</v>
      </c>
      <c r="T231" s="10">
        <f t="shared" si="13"/>
        <v>0.66666666666666663</v>
      </c>
      <c r="U231" s="6" t="s">
        <v>427</v>
      </c>
      <c r="V231" s="6" t="s">
        <v>530</v>
      </c>
      <c r="W231" s="7" t="s">
        <v>536</v>
      </c>
    </row>
    <row r="232" spans="1:23" hidden="1" x14ac:dyDescent="0.2">
      <c r="A232" s="6">
        <v>1906</v>
      </c>
      <c r="B232" s="6" t="s">
        <v>477</v>
      </c>
      <c r="C232" s="6" t="s">
        <v>316</v>
      </c>
      <c r="D232" s="6" t="s">
        <v>503</v>
      </c>
      <c r="E232" s="7" t="s">
        <v>479</v>
      </c>
      <c r="F232" s="10">
        <v>0.63157894736842102</v>
      </c>
      <c r="G232" s="6" t="s">
        <v>319</v>
      </c>
      <c r="H232" s="7">
        <v>6</v>
      </c>
      <c r="I232" s="7">
        <v>4</v>
      </c>
      <c r="J232" s="7">
        <v>6</v>
      </c>
      <c r="K232" s="7">
        <v>3</v>
      </c>
      <c r="L232" s="7"/>
      <c r="M232" s="7"/>
      <c r="N232" s="7"/>
      <c r="O232" s="7"/>
      <c r="P232" s="7"/>
      <c r="Q232" s="7"/>
      <c r="R232" s="9">
        <f t="shared" si="11"/>
        <v>12</v>
      </c>
      <c r="S232" s="9">
        <f t="shared" si="12"/>
        <v>7</v>
      </c>
      <c r="T232" s="10">
        <f t="shared" si="13"/>
        <v>0.63157894736842102</v>
      </c>
      <c r="U232" s="6" t="s">
        <v>318</v>
      </c>
      <c r="V232" s="6" t="s">
        <v>503</v>
      </c>
      <c r="W232" s="7" t="s">
        <v>479</v>
      </c>
    </row>
    <row r="233" spans="1:23" hidden="1" x14ac:dyDescent="0.2">
      <c r="A233" s="6">
        <v>1906</v>
      </c>
      <c r="B233" s="6" t="s">
        <v>281</v>
      </c>
      <c r="C233" s="6" t="s">
        <v>49</v>
      </c>
      <c r="D233" s="6" t="s">
        <v>503</v>
      </c>
      <c r="E233" s="7" t="s">
        <v>479</v>
      </c>
      <c r="F233" s="10">
        <v>0.72</v>
      </c>
      <c r="G233" s="6" t="s">
        <v>52</v>
      </c>
      <c r="H233" s="7">
        <v>6</v>
      </c>
      <c r="I233" s="7">
        <v>3</v>
      </c>
      <c r="J233" s="7">
        <v>6</v>
      </c>
      <c r="K233" s="7">
        <v>0</v>
      </c>
      <c r="L233" s="7">
        <v>6</v>
      </c>
      <c r="M233" s="7">
        <v>4</v>
      </c>
      <c r="N233" s="7"/>
      <c r="O233" s="7"/>
      <c r="P233" s="7"/>
      <c r="Q233" s="7"/>
      <c r="R233" s="9">
        <f t="shared" si="11"/>
        <v>18</v>
      </c>
      <c r="S233" s="9">
        <f t="shared" si="12"/>
        <v>7</v>
      </c>
      <c r="T233" s="10">
        <f t="shared" si="13"/>
        <v>0.72</v>
      </c>
      <c r="U233" s="6" t="s">
        <v>42</v>
      </c>
      <c r="V233" s="6" t="s">
        <v>503</v>
      </c>
      <c r="W233" s="7" t="s">
        <v>479</v>
      </c>
    </row>
    <row r="234" spans="1:23" hidden="1" x14ac:dyDescent="0.2">
      <c r="A234" s="6">
        <v>1905</v>
      </c>
      <c r="B234" s="6" t="s">
        <v>477</v>
      </c>
      <c r="C234" s="6" t="s">
        <v>293</v>
      </c>
      <c r="D234" s="6" t="s">
        <v>503</v>
      </c>
      <c r="E234" s="7" t="s">
        <v>479</v>
      </c>
      <c r="F234" s="10">
        <v>0.58620689655172409</v>
      </c>
      <c r="G234" s="6" t="s">
        <v>317</v>
      </c>
      <c r="H234" s="7">
        <v>6</v>
      </c>
      <c r="I234" s="7">
        <v>4</v>
      </c>
      <c r="J234" s="7">
        <v>5</v>
      </c>
      <c r="K234" s="7">
        <v>7</v>
      </c>
      <c r="L234" s="7">
        <v>6</v>
      </c>
      <c r="M234" s="7">
        <v>1</v>
      </c>
      <c r="N234" s="7"/>
      <c r="O234" s="7"/>
      <c r="P234" s="7"/>
      <c r="Q234" s="7"/>
      <c r="R234" s="9">
        <f t="shared" si="11"/>
        <v>17</v>
      </c>
      <c r="S234" s="9">
        <f t="shared" si="12"/>
        <v>12</v>
      </c>
      <c r="T234" s="10">
        <f t="shared" si="13"/>
        <v>0.58620689655172409</v>
      </c>
      <c r="U234" s="6" t="s">
        <v>316</v>
      </c>
      <c r="V234" s="6" t="s">
        <v>503</v>
      </c>
      <c r="W234" s="7" t="s">
        <v>479</v>
      </c>
    </row>
    <row r="235" spans="1:23" hidden="1" x14ac:dyDescent="0.2">
      <c r="A235" s="6">
        <v>1905</v>
      </c>
      <c r="B235" s="6" t="s">
        <v>281</v>
      </c>
      <c r="C235" s="6" t="s">
        <v>42</v>
      </c>
      <c r="D235" s="6" t="s">
        <v>503</v>
      </c>
      <c r="E235" s="7" t="s">
        <v>479</v>
      </c>
      <c r="F235" s="10">
        <v>0.65714285714285714</v>
      </c>
      <c r="G235" s="6" t="s">
        <v>51</v>
      </c>
      <c r="H235" s="7">
        <v>6</v>
      </c>
      <c r="I235" s="7">
        <v>2</v>
      </c>
      <c r="J235" s="7">
        <v>6</v>
      </c>
      <c r="K235" s="7">
        <v>1</v>
      </c>
      <c r="L235" s="7">
        <v>11</v>
      </c>
      <c r="M235" s="7">
        <v>9</v>
      </c>
      <c r="N235" s="7"/>
      <c r="O235" s="7"/>
      <c r="P235" s="7"/>
      <c r="Q235" s="7"/>
      <c r="R235" s="9">
        <f t="shared" si="11"/>
        <v>23</v>
      </c>
      <c r="S235" s="9">
        <f t="shared" si="12"/>
        <v>12</v>
      </c>
      <c r="T235" s="10">
        <f t="shared" si="13"/>
        <v>0.65714285714285714</v>
      </c>
      <c r="U235" s="6" t="s">
        <v>48</v>
      </c>
      <c r="V235" s="6" t="s">
        <v>503</v>
      </c>
      <c r="W235" s="7" t="s">
        <v>479</v>
      </c>
    </row>
    <row r="236" spans="1:23" hidden="1" x14ac:dyDescent="0.2">
      <c r="A236" s="6">
        <v>1904</v>
      </c>
      <c r="B236" s="6" t="s">
        <v>477</v>
      </c>
      <c r="C236" s="6" t="s">
        <v>314</v>
      </c>
      <c r="D236" s="6" t="s">
        <v>503</v>
      </c>
      <c r="E236" s="7" t="s">
        <v>479</v>
      </c>
      <c r="F236" s="10">
        <v>0.8</v>
      </c>
      <c r="G236" s="6" t="s">
        <v>315</v>
      </c>
      <c r="H236" s="7">
        <v>6</v>
      </c>
      <c r="I236" s="7">
        <v>1</v>
      </c>
      <c r="J236" s="7">
        <v>6</v>
      </c>
      <c r="K236" s="7">
        <v>2</v>
      </c>
      <c r="L236" s="7"/>
      <c r="M236" s="7"/>
      <c r="N236" s="7"/>
      <c r="O236" s="7"/>
      <c r="P236" s="7"/>
      <c r="Q236" s="7"/>
      <c r="R236" s="9">
        <f t="shared" si="11"/>
        <v>12</v>
      </c>
      <c r="S236" s="9">
        <f t="shared" si="12"/>
        <v>3</v>
      </c>
      <c r="T236" s="10">
        <f t="shared" si="13"/>
        <v>0.8</v>
      </c>
      <c r="U236" s="6" t="s">
        <v>293</v>
      </c>
      <c r="V236" s="6" t="s">
        <v>503</v>
      </c>
      <c r="W236" s="7" t="s">
        <v>479</v>
      </c>
    </row>
    <row r="237" spans="1:23" hidden="1" x14ac:dyDescent="0.2">
      <c r="A237" s="6">
        <v>1904</v>
      </c>
      <c r="B237" s="6" t="s">
        <v>281</v>
      </c>
      <c r="C237" s="6" t="s">
        <v>48</v>
      </c>
      <c r="D237" s="6" t="s">
        <v>503</v>
      </c>
      <c r="E237" s="7" t="s">
        <v>479</v>
      </c>
      <c r="F237" s="10">
        <v>0.56818181818181823</v>
      </c>
      <c r="G237" s="6" t="s">
        <v>50</v>
      </c>
      <c r="H237" s="7">
        <v>10</v>
      </c>
      <c r="I237" s="7">
        <v>8</v>
      </c>
      <c r="J237" s="7">
        <v>6</v>
      </c>
      <c r="K237" s="7">
        <v>4</v>
      </c>
      <c r="L237" s="7">
        <v>9</v>
      </c>
      <c r="M237" s="7">
        <v>7</v>
      </c>
      <c r="N237" s="7"/>
      <c r="O237" s="7"/>
      <c r="P237" s="7"/>
      <c r="Q237" s="7"/>
      <c r="R237" s="9">
        <f t="shared" si="11"/>
        <v>25</v>
      </c>
      <c r="S237" s="9">
        <f t="shared" si="12"/>
        <v>19</v>
      </c>
      <c r="T237" s="10">
        <f t="shared" si="13"/>
        <v>0.56818181818181823</v>
      </c>
      <c r="U237" s="6" t="s">
        <v>49</v>
      </c>
      <c r="V237" s="6" t="s">
        <v>503</v>
      </c>
      <c r="W237" s="7" t="s">
        <v>479</v>
      </c>
    </row>
    <row r="238" spans="1:23" hidden="1" x14ac:dyDescent="0.2">
      <c r="A238" s="6">
        <v>1903</v>
      </c>
      <c r="B238" s="6" t="s">
        <v>477</v>
      </c>
      <c r="C238" s="6" t="s">
        <v>293</v>
      </c>
      <c r="D238" s="6" t="s">
        <v>503</v>
      </c>
      <c r="E238" s="7" t="s">
        <v>479</v>
      </c>
      <c r="F238" s="10">
        <v>0.57692307692307687</v>
      </c>
      <c r="G238" s="6" t="s">
        <v>313</v>
      </c>
      <c r="H238" s="7">
        <v>7</v>
      </c>
      <c r="I238" s="7">
        <v>5</v>
      </c>
      <c r="J238" s="7">
        <v>8</v>
      </c>
      <c r="K238" s="7">
        <v>6</v>
      </c>
      <c r="L238" s="7"/>
      <c r="M238" s="7"/>
      <c r="N238" s="7"/>
      <c r="O238" s="7"/>
      <c r="P238" s="7"/>
      <c r="Q238" s="7"/>
      <c r="R238" s="9">
        <f t="shared" si="11"/>
        <v>15</v>
      </c>
      <c r="S238" s="9">
        <f t="shared" si="12"/>
        <v>11</v>
      </c>
      <c r="T238" s="10">
        <f t="shared" si="13"/>
        <v>0.57692307692307687</v>
      </c>
      <c r="U238" s="6" t="s">
        <v>304</v>
      </c>
      <c r="V238" s="6" t="s">
        <v>503</v>
      </c>
      <c r="W238" s="7" t="s">
        <v>479</v>
      </c>
    </row>
    <row r="239" spans="1:23" hidden="1" x14ac:dyDescent="0.2">
      <c r="A239" s="6">
        <v>1903</v>
      </c>
      <c r="B239" s="6" t="s">
        <v>281</v>
      </c>
      <c r="C239" s="6" t="s">
        <v>46</v>
      </c>
      <c r="D239" s="6" t="s">
        <v>514</v>
      </c>
      <c r="E239" s="7" t="s">
        <v>490</v>
      </c>
      <c r="F239" s="10">
        <v>0.66666666666666663</v>
      </c>
      <c r="G239" s="6" t="s">
        <v>47</v>
      </c>
      <c r="H239" s="7">
        <v>6</v>
      </c>
      <c r="I239" s="7">
        <v>0</v>
      </c>
      <c r="J239" s="7">
        <v>6</v>
      </c>
      <c r="K239" s="7">
        <v>3</v>
      </c>
      <c r="L239" s="7">
        <v>10</v>
      </c>
      <c r="M239" s="7">
        <v>8</v>
      </c>
      <c r="N239" s="7"/>
      <c r="O239" s="7"/>
      <c r="P239" s="7"/>
      <c r="Q239" s="7"/>
      <c r="R239" s="9">
        <f t="shared" si="11"/>
        <v>22</v>
      </c>
      <c r="S239" s="9">
        <f t="shared" si="12"/>
        <v>11</v>
      </c>
      <c r="T239" s="10">
        <f t="shared" si="13"/>
        <v>0.66666666666666663</v>
      </c>
      <c r="U239" s="6" t="s">
        <v>40</v>
      </c>
      <c r="V239" s="6" t="s">
        <v>503</v>
      </c>
      <c r="W239" s="7" t="s">
        <v>479</v>
      </c>
    </row>
    <row r="240" spans="1:23" hidden="1" x14ac:dyDescent="0.2">
      <c r="A240" s="6">
        <v>1902</v>
      </c>
      <c r="B240" s="6" t="s">
        <v>477</v>
      </c>
      <c r="C240" s="6" t="s">
        <v>304</v>
      </c>
      <c r="D240" s="6" t="s">
        <v>503</v>
      </c>
      <c r="E240" s="7" t="s">
        <v>479</v>
      </c>
      <c r="F240" s="10">
        <v>0.875</v>
      </c>
      <c r="G240" s="6" t="s">
        <v>312</v>
      </c>
      <c r="H240" s="7">
        <v>6</v>
      </c>
      <c r="I240" s="7">
        <v>1</v>
      </c>
      <c r="J240" s="7">
        <v>1</v>
      </c>
      <c r="K240" s="7">
        <v>0</v>
      </c>
      <c r="L240" s="7"/>
      <c r="M240" s="7"/>
      <c r="N240" s="7"/>
      <c r="O240" s="7"/>
      <c r="P240" s="7"/>
      <c r="Q240" s="7"/>
      <c r="R240" s="9">
        <f t="shared" si="11"/>
        <v>7</v>
      </c>
      <c r="S240" s="9">
        <f t="shared" si="12"/>
        <v>1</v>
      </c>
      <c r="T240" s="10">
        <f t="shared" si="13"/>
        <v>0.875</v>
      </c>
      <c r="U240" s="6" t="s">
        <v>293</v>
      </c>
      <c r="V240" s="6" t="s">
        <v>503</v>
      </c>
      <c r="W240" s="7" t="s">
        <v>479</v>
      </c>
    </row>
    <row r="241" spans="1:23" x14ac:dyDescent="0.2">
      <c r="A241" s="6">
        <v>1989</v>
      </c>
      <c r="B241" s="6" t="s">
        <v>477</v>
      </c>
      <c r="C241" s="6" t="s">
        <v>428</v>
      </c>
      <c r="D241" s="6" t="s">
        <v>513</v>
      </c>
      <c r="E241" s="7" t="s">
        <v>489</v>
      </c>
      <c r="F241" s="10">
        <v>0.5714285714285714</v>
      </c>
      <c r="G241" s="6" t="s">
        <v>432</v>
      </c>
      <c r="H241" s="7">
        <v>3</v>
      </c>
      <c r="I241" s="7">
        <v>6</v>
      </c>
      <c r="J241" s="7">
        <v>7</v>
      </c>
      <c r="K241" s="7">
        <v>5</v>
      </c>
      <c r="L241" s="7">
        <v>6</v>
      </c>
      <c r="M241" s="7">
        <v>1</v>
      </c>
      <c r="N241" s="7"/>
      <c r="O241" s="7"/>
      <c r="P241" s="7"/>
      <c r="Q241" s="7"/>
      <c r="R241" s="9">
        <f t="shared" si="11"/>
        <v>16</v>
      </c>
      <c r="S241" s="9">
        <f t="shared" si="12"/>
        <v>12</v>
      </c>
      <c r="T241" s="10">
        <f t="shared" si="13"/>
        <v>0.5714285714285714</v>
      </c>
      <c r="U241" s="6" t="s">
        <v>424</v>
      </c>
      <c r="V241" s="6" t="s">
        <v>503</v>
      </c>
      <c r="W241" s="7" t="s">
        <v>479</v>
      </c>
    </row>
    <row r="242" spans="1:23" hidden="1" x14ac:dyDescent="0.2">
      <c r="A242" s="6">
        <v>1901</v>
      </c>
      <c r="B242" s="6" t="s">
        <v>477</v>
      </c>
      <c r="C242" s="6" t="s">
        <v>293</v>
      </c>
      <c r="D242" s="6" t="s">
        <v>503</v>
      </c>
      <c r="E242" s="7" t="s">
        <v>479</v>
      </c>
      <c r="F242" s="10">
        <v>0.51063829787234039</v>
      </c>
      <c r="G242" s="6" t="s">
        <v>311</v>
      </c>
      <c r="H242" s="7">
        <v>6</v>
      </c>
      <c r="I242" s="7">
        <v>4</v>
      </c>
      <c r="J242" s="7">
        <v>3</v>
      </c>
      <c r="K242" s="7">
        <v>6</v>
      </c>
      <c r="L242" s="7">
        <v>7</v>
      </c>
      <c r="M242" s="7">
        <v>5</v>
      </c>
      <c r="N242" s="7">
        <v>2</v>
      </c>
      <c r="O242" s="7">
        <v>6</v>
      </c>
      <c r="P242" s="7">
        <v>6</v>
      </c>
      <c r="Q242" s="7">
        <v>2</v>
      </c>
      <c r="R242" s="9">
        <f t="shared" si="11"/>
        <v>24</v>
      </c>
      <c r="S242" s="9">
        <f t="shared" si="12"/>
        <v>23</v>
      </c>
      <c r="T242" s="10">
        <f t="shared" si="13"/>
        <v>0.51063829787234039</v>
      </c>
      <c r="U242" s="6" t="s">
        <v>308</v>
      </c>
      <c r="V242" s="6" t="s">
        <v>503</v>
      </c>
      <c r="W242" s="7" t="s">
        <v>479</v>
      </c>
    </row>
    <row r="243" spans="1:23" x14ac:dyDescent="0.2">
      <c r="A243" s="6">
        <v>1988</v>
      </c>
      <c r="B243" s="6" t="s">
        <v>477</v>
      </c>
      <c r="C243" s="6" t="s">
        <v>428</v>
      </c>
      <c r="D243" s="6" t="s">
        <v>513</v>
      </c>
      <c r="E243" s="7" t="s">
        <v>489</v>
      </c>
      <c r="F243" s="10">
        <v>0.6</v>
      </c>
      <c r="G243" s="6" t="s">
        <v>431</v>
      </c>
      <c r="H243" s="7">
        <v>6</v>
      </c>
      <c r="I243" s="7">
        <v>3</v>
      </c>
      <c r="J243" s="7">
        <v>3</v>
      </c>
      <c r="K243" s="7">
        <v>6</v>
      </c>
      <c r="L243" s="7">
        <v>6</v>
      </c>
      <c r="M243" s="7">
        <v>1</v>
      </c>
      <c r="N243" s="7"/>
      <c r="O243" s="7"/>
      <c r="P243" s="7"/>
      <c r="Q243" s="7"/>
      <c r="R243" s="9">
        <f t="shared" si="11"/>
        <v>15</v>
      </c>
      <c r="S243" s="9">
        <f t="shared" si="12"/>
        <v>10</v>
      </c>
      <c r="T243" s="10">
        <f t="shared" si="13"/>
        <v>0.6</v>
      </c>
      <c r="U243" s="6" t="s">
        <v>430</v>
      </c>
      <c r="V243" s="6" t="s">
        <v>524</v>
      </c>
      <c r="W243" s="7" t="s">
        <v>500</v>
      </c>
    </row>
    <row r="244" spans="1:23" hidden="1" x14ac:dyDescent="0.2">
      <c r="A244" s="6">
        <v>1900</v>
      </c>
      <c r="B244" s="6" t="s">
        <v>477</v>
      </c>
      <c r="C244" s="6" t="s">
        <v>308</v>
      </c>
      <c r="D244" s="6" t="s">
        <v>503</v>
      </c>
      <c r="E244" s="7" t="s">
        <v>479</v>
      </c>
      <c r="F244" s="10">
        <v>0.81818181818181823</v>
      </c>
      <c r="G244" s="6" t="s">
        <v>310</v>
      </c>
      <c r="H244" s="7">
        <v>6</v>
      </c>
      <c r="I244" s="7">
        <v>2</v>
      </c>
      <c r="J244" s="7">
        <v>6</v>
      </c>
      <c r="K244" s="7">
        <v>2</v>
      </c>
      <c r="L244" s="7">
        <v>6</v>
      </c>
      <c r="M244" s="7">
        <v>0</v>
      </c>
      <c r="N244" s="7"/>
      <c r="O244" s="7"/>
      <c r="P244" s="7"/>
      <c r="Q244" s="7"/>
      <c r="R244" s="9">
        <f t="shared" si="11"/>
        <v>18</v>
      </c>
      <c r="S244" s="9">
        <f t="shared" si="12"/>
        <v>4</v>
      </c>
      <c r="T244" s="10">
        <f t="shared" si="13"/>
        <v>0.81818181818181823</v>
      </c>
      <c r="U244" s="6" t="s">
        <v>309</v>
      </c>
      <c r="V244" s="6" t="s">
        <v>503</v>
      </c>
      <c r="W244" s="7" t="s">
        <v>479</v>
      </c>
    </row>
    <row r="245" spans="1:23" hidden="1" x14ac:dyDescent="0.2">
      <c r="A245" s="6">
        <v>1900</v>
      </c>
      <c r="B245" s="6" t="s">
        <v>281</v>
      </c>
      <c r="C245" s="6" t="s">
        <v>35</v>
      </c>
      <c r="D245" s="6" t="s">
        <v>503</v>
      </c>
      <c r="E245" s="7" t="s">
        <v>479</v>
      </c>
      <c r="F245" s="10">
        <v>0.5757575757575758</v>
      </c>
      <c r="G245" s="6" t="s">
        <v>41</v>
      </c>
      <c r="H245" s="7">
        <v>6</v>
      </c>
      <c r="I245" s="7">
        <v>4</v>
      </c>
      <c r="J245" s="7">
        <v>1</v>
      </c>
      <c r="K245" s="7">
        <v>6</v>
      </c>
      <c r="L245" s="7">
        <v>6</v>
      </c>
      <c r="M245" s="7">
        <v>2</v>
      </c>
      <c r="N245" s="7">
        <v>6</v>
      </c>
      <c r="O245" s="7">
        <v>2</v>
      </c>
      <c r="P245" s="7"/>
      <c r="Q245" s="7"/>
      <c r="R245" s="9">
        <f t="shared" si="11"/>
        <v>19</v>
      </c>
      <c r="S245" s="9">
        <f t="shared" si="12"/>
        <v>14</v>
      </c>
      <c r="T245" s="10">
        <f t="shared" si="13"/>
        <v>0.5757575757575758</v>
      </c>
      <c r="U245" s="6" t="s">
        <v>40</v>
      </c>
      <c r="V245" s="6" t="s">
        <v>503</v>
      </c>
      <c r="W245" s="7" t="s">
        <v>479</v>
      </c>
    </row>
    <row r="246" spans="1:23" hidden="1" x14ac:dyDescent="0.2">
      <c r="A246" s="6">
        <v>1899</v>
      </c>
      <c r="B246" s="6" t="s">
        <v>477</v>
      </c>
      <c r="C246" s="6" t="s">
        <v>304</v>
      </c>
      <c r="D246" s="6" t="s">
        <v>503</v>
      </c>
      <c r="E246" s="7" t="s">
        <v>479</v>
      </c>
      <c r="F246" s="10">
        <v>0.73076923076923073</v>
      </c>
      <c r="G246" s="6" t="s">
        <v>307</v>
      </c>
      <c r="H246" s="7">
        <v>6</v>
      </c>
      <c r="I246" s="7">
        <v>1</v>
      </c>
      <c r="J246" s="7">
        <v>6</v>
      </c>
      <c r="K246" s="7">
        <v>1</v>
      </c>
      <c r="L246" s="7">
        <v>7</v>
      </c>
      <c r="M246" s="7">
        <v>5</v>
      </c>
      <c r="N246" s="7"/>
      <c r="O246" s="7"/>
      <c r="P246" s="7"/>
      <c r="Q246" s="7"/>
      <c r="R246" s="9">
        <f t="shared" si="11"/>
        <v>19</v>
      </c>
      <c r="S246" s="9">
        <f t="shared" si="12"/>
        <v>7</v>
      </c>
      <c r="T246" s="10">
        <f t="shared" si="13"/>
        <v>0.73076923076923073</v>
      </c>
      <c r="U246" s="6" t="s">
        <v>306</v>
      </c>
      <c r="V246" s="6" t="s">
        <v>503</v>
      </c>
      <c r="W246" s="7" t="s">
        <v>479</v>
      </c>
    </row>
    <row r="247" spans="1:23" hidden="1" x14ac:dyDescent="0.2">
      <c r="A247" s="6">
        <v>1899</v>
      </c>
      <c r="B247" s="6" t="s">
        <v>281</v>
      </c>
      <c r="C247" s="6" t="s">
        <v>35</v>
      </c>
      <c r="D247" s="6" t="s">
        <v>503</v>
      </c>
      <c r="E247" s="7" t="s">
        <v>479</v>
      </c>
      <c r="F247" s="10">
        <v>0.61111111111111116</v>
      </c>
      <c r="G247" s="6" t="s">
        <v>39</v>
      </c>
      <c r="H247" s="7">
        <v>6</v>
      </c>
      <c r="I247" s="7">
        <v>1</v>
      </c>
      <c r="J247" s="7">
        <v>6</v>
      </c>
      <c r="K247" s="7">
        <v>2</v>
      </c>
      <c r="L247" s="7">
        <v>3</v>
      </c>
      <c r="M247" s="7">
        <v>6</v>
      </c>
      <c r="N247" s="7">
        <v>7</v>
      </c>
      <c r="O247" s="7">
        <v>5</v>
      </c>
      <c r="P247" s="7"/>
      <c r="Q247" s="7"/>
      <c r="R247" s="9">
        <f t="shared" si="11"/>
        <v>22</v>
      </c>
      <c r="S247" s="9">
        <f t="shared" si="12"/>
        <v>14</v>
      </c>
      <c r="T247" s="10">
        <f t="shared" si="13"/>
        <v>0.61111111111111116</v>
      </c>
      <c r="U247" s="6" t="s">
        <v>38</v>
      </c>
      <c r="V247" s="6" t="s">
        <v>503</v>
      </c>
      <c r="W247" s="7" t="s">
        <v>479</v>
      </c>
    </row>
    <row r="248" spans="1:23" hidden="1" x14ac:dyDescent="0.2">
      <c r="A248" s="6">
        <v>1898</v>
      </c>
      <c r="B248" s="6" t="s">
        <v>477</v>
      </c>
      <c r="C248" s="6" t="s">
        <v>300</v>
      </c>
      <c r="D248" s="6" t="s">
        <v>503</v>
      </c>
      <c r="E248" s="7" t="s">
        <v>479</v>
      </c>
      <c r="F248" s="10">
        <v>0.50980392156862742</v>
      </c>
      <c r="G248" s="6" t="s">
        <v>305</v>
      </c>
      <c r="H248" s="7">
        <v>6</v>
      </c>
      <c r="I248" s="7">
        <v>3</v>
      </c>
      <c r="J248" s="7">
        <v>5</v>
      </c>
      <c r="K248" s="7">
        <v>7</v>
      </c>
      <c r="L248" s="7">
        <v>6</v>
      </c>
      <c r="M248" s="7">
        <v>4</v>
      </c>
      <c r="N248" s="7">
        <v>2</v>
      </c>
      <c r="O248" s="7">
        <v>6</v>
      </c>
      <c r="P248" s="7">
        <v>7</v>
      </c>
      <c r="Q248" s="7">
        <v>5</v>
      </c>
      <c r="R248" s="9">
        <f t="shared" si="11"/>
        <v>26</v>
      </c>
      <c r="S248" s="9">
        <f t="shared" si="12"/>
        <v>25</v>
      </c>
      <c r="T248" s="10">
        <f t="shared" si="13"/>
        <v>0.50980392156862742</v>
      </c>
      <c r="U248" s="6" t="s">
        <v>304</v>
      </c>
      <c r="V248" s="6" t="s">
        <v>503</v>
      </c>
      <c r="W248" s="7" t="s">
        <v>479</v>
      </c>
    </row>
    <row r="249" spans="1:23" hidden="1" x14ac:dyDescent="0.2">
      <c r="A249" s="6">
        <v>1898</v>
      </c>
      <c r="B249" s="6" t="s">
        <v>281</v>
      </c>
      <c r="C249" s="6" t="s">
        <v>35</v>
      </c>
      <c r="D249" s="6" t="s">
        <v>503</v>
      </c>
      <c r="E249" s="7" t="s">
        <v>479</v>
      </c>
      <c r="F249" s="10">
        <v>0.65625</v>
      </c>
      <c r="G249" s="6" t="s">
        <v>37</v>
      </c>
      <c r="H249" s="7">
        <v>3</v>
      </c>
      <c r="I249" s="7">
        <v>6</v>
      </c>
      <c r="J249" s="7">
        <v>6</v>
      </c>
      <c r="K249" s="7">
        <v>2</v>
      </c>
      <c r="L249" s="7">
        <v>6</v>
      </c>
      <c r="M249" s="7">
        <v>2</v>
      </c>
      <c r="N249" s="7">
        <v>6</v>
      </c>
      <c r="O249" s="7">
        <v>1</v>
      </c>
      <c r="P249" s="7"/>
      <c r="Q249" s="7"/>
      <c r="R249" s="9">
        <f t="shared" si="11"/>
        <v>21</v>
      </c>
      <c r="S249" s="9">
        <f t="shared" si="12"/>
        <v>11</v>
      </c>
      <c r="T249" s="10">
        <f t="shared" si="13"/>
        <v>0.65625</v>
      </c>
      <c r="U249" s="6" t="s">
        <v>36</v>
      </c>
      <c r="V249" s="6" t="s">
        <v>503</v>
      </c>
      <c r="W249" s="7" t="s">
        <v>479</v>
      </c>
    </row>
    <row r="250" spans="1:23" hidden="1" x14ac:dyDescent="0.2">
      <c r="A250" s="6">
        <v>1897</v>
      </c>
      <c r="B250" s="6" t="s">
        <v>477</v>
      </c>
      <c r="C250" s="6" t="s">
        <v>300</v>
      </c>
      <c r="D250" s="6" t="s">
        <v>503</v>
      </c>
      <c r="E250" s="7" t="s">
        <v>479</v>
      </c>
      <c r="F250" s="10">
        <v>0.54347826086956519</v>
      </c>
      <c r="G250" s="6" t="s">
        <v>303</v>
      </c>
      <c r="H250" s="7">
        <v>6</v>
      </c>
      <c r="I250" s="7">
        <v>3</v>
      </c>
      <c r="J250" s="7">
        <v>6</v>
      </c>
      <c r="K250" s="7">
        <v>3</v>
      </c>
      <c r="L250" s="7">
        <v>4</v>
      </c>
      <c r="M250" s="7">
        <v>6</v>
      </c>
      <c r="N250" s="7">
        <v>3</v>
      </c>
      <c r="O250" s="7">
        <v>6</v>
      </c>
      <c r="P250" s="7">
        <v>6</v>
      </c>
      <c r="Q250" s="7">
        <v>3</v>
      </c>
      <c r="R250" s="9">
        <f t="shared" si="11"/>
        <v>25</v>
      </c>
      <c r="S250" s="9">
        <f t="shared" si="12"/>
        <v>21</v>
      </c>
      <c r="T250" s="10">
        <f t="shared" si="13"/>
        <v>0.54347826086956519</v>
      </c>
      <c r="U250" s="6" t="s">
        <v>293</v>
      </c>
      <c r="V250" s="6" t="s">
        <v>503</v>
      </c>
      <c r="W250" s="7" t="s">
        <v>479</v>
      </c>
    </row>
    <row r="251" spans="1:23" hidden="1" x14ac:dyDescent="0.2">
      <c r="A251" s="6">
        <v>1897</v>
      </c>
      <c r="B251" s="6" t="s">
        <v>281</v>
      </c>
      <c r="C251" s="6" t="s">
        <v>27</v>
      </c>
      <c r="D251" s="6" t="s">
        <v>503</v>
      </c>
      <c r="E251" s="7" t="s">
        <v>479</v>
      </c>
      <c r="F251" s="10">
        <v>0.53061224489795922</v>
      </c>
      <c r="G251" s="6" t="s">
        <v>34</v>
      </c>
      <c r="H251" s="7">
        <v>4</v>
      </c>
      <c r="I251" s="7">
        <v>6</v>
      </c>
      <c r="J251" s="7">
        <v>8</v>
      </c>
      <c r="K251" s="7">
        <v>6</v>
      </c>
      <c r="L251" s="7">
        <v>6</v>
      </c>
      <c r="M251" s="7">
        <v>3</v>
      </c>
      <c r="N251" s="7">
        <v>2</v>
      </c>
      <c r="O251" s="7">
        <v>6</v>
      </c>
      <c r="P251" s="7">
        <v>6</v>
      </c>
      <c r="Q251" s="7">
        <v>2</v>
      </c>
      <c r="R251" s="9">
        <f t="shared" si="11"/>
        <v>26</v>
      </c>
      <c r="S251" s="9">
        <f t="shared" si="12"/>
        <v>23</v>
      </c>
      <c r="T251" s="10">
        <f t="shared" si="13"/>
        <v>0.53061224489795922</v>
      </c>
      <c r="U251" s="6" t="s">
        <v>33</v>
      </c>
      <c r="V251" s="6" t="s">
        <v>514</v>
      </c>
      <c r="W251" s="7" t="s">
        <v>490</v>
      </c>
    </row>
    <row r="252" spans="1:23" hidden="1" x14ac:dyDescent="0.2">
      <c r="A252" s="6">
        <v>1896</v>
      </c>
      <c r="B252" s="6" t="s">
        <v>477</v>
      </c>
      <c r="C252" s="6" t="s">
        <v>293</v>
      </c>
      <c r="D252" s="6" t="s">
        <v>503</v>
      </c>
      <c r="E252" s="7" t="s">
        <v>479</v>
      </c>
      <c r="F252" s="10">
        <v>0.61111111111111116</v>
      </c>
      <c r="G252" s="6" t="s">
        <v>302</v>
      </c>
      <c r="H252" s="7">
        <v>6</v>
      </c>
      <c r="I252" s="7">
        <v>4</v>
      </c>
      <c r="J252" s="7">
        <v>4</v>
      </c>
      <c r="K252" s="7">
        <v>6</v>
      </c>
      <c r="L252" s="7">
        <v>6</v>
      </c>
      <c r="M252" s="7">
        <v>2</v>
      </c>
      <c r="N252" s="7">
        <v>6</v>
      </c>
      <c r="O252" s="7">
        <v>2</v>
      </c>
      <c r="P252" s="7"/>
      <c r="Q252" s="7"/>
      <c r="R252" s="9">
        <f t="shared" si="11"/>
        <v>22</v>
      </c>
      <c r="S252" s="9">
        <f t="shared" si="12"/>
        <v>14</v>
      </c>
      <c r="T252" s="10">
        <f t="shared" si="13"/>
        <v>0.61111111111111116</v>
      </c>
      <c r="U252" s="6" t="s">
        <v>300</v>
      </c>
      <c r="V252" s="6" t="s">
        <v>503</v>
      </c>
      <c r="W252" s="7" t="s">
        <v>479</v>
      </c>
    </row>
    <row r="253" spans="1:23" hidden="1" x14ac:dyDescent="0.2">
      <c r="A253" s="6">
        <v>1896</v>
      </c>
      <c r="B253" s="6" t="s">
        <v>281</v>
      </c>
      <c r="C253" s="6" t="s">
        <v>27</v>
      </c>
      <c r="D253" s="6" t="s">
        <v>503</v>
      </c>
      <c r="E253" s="7" t="s">
        <v>479</v>
      </c>
      <c r="F253" s="10">
        <v>0.56097560975609762</v>
      </c>
      <c r="G253" s="6" t="s">
        <v>32</v>
      </c>
      <c r="H253" s="7">
        <v>7</v>
      </c>
      <c r="I253" s="7">
        <v>5</v>
      </c>
      <c r="J253" s="7">
        <v>3</v>
      </c>
      <c r="K253" s="7">
        <v>6</v>
      </c>
      <c r="L253" s="7">
        <v>6</v>
      </c>
      <c r="M253" s="7">
        <v>0</v>
      </c>
      <c r="N253" s="7">
        <v>1</v>
      </c>
      <c r="O253" s="7">
        <v>6</v>
      </c>
      <c r="P253" s="7">
        <v>6</v>
      </c>
      <c r="Q253" s="7">
        <v>1</v>
      </c>
      <c r="R253" s="9">
        <f t="shared" si="11"/>
        <v>23</v>
      </c>
      <c r="S253" s="9">
        <f t="shared" si="12"/>
        <v>18</v>
      </c>
      <c r="T253" s="10">
        <f t="shared" si="13"/>
        <v>0.56097560975609762</v>
      </c>
      <c r="U253" s="6" t="s">
        <v>25</v>
      </c>
      <c r="V253" s="6" t="s">
        <v>503</v>
      </c>
      <c r="W253" s="7" t="s">
        <v>479</v>
      </c>
    </row>
    <row r="254" spans="1:23" hidden="1" x14ac:dyDescent="0.2">
      <c r="A254" s="6">
        <v>1895</v>
      </c>
      <c r="B254" s="6" t="s">
        <v>477</v>
      </c>
      <c r="C254" s="6" t="s">
        <v>300</v>
      </c>
      <c r="D254" s="6" t="s">
        <v>503</v>
      </c>
      <c r="E254" s="7" t="s">
        <v>479</v>
      </c>
      <c r="F254" s="10">
        <v>0.72</v>
      </c>
      <c r="G254" s="6" t="s">
        <v>301</v>
      </c>
      <c r="H254" s="7">
        <v>6</v>
      </c>
      <c r="I254" s="7">
        <v>4</v>
      </c>
      <c r="J254" s="7">
        <v>6</v>
      </c>
      <c r="K254" s="7">
        <v>2</v>
      </c>
      <c r="L254" s="7">
        <v>6</v>
      </c>
      <c r="M254" s="7">
        <v>1</v>
      </c>
      <c r="N254" s="7"/>
      <c r="O254" s="7"/>
      <c r="P254" s="7"/>
      <c r="Q254" s="7"/>
      <c r="R254" s="9">
        <f t="shared" si="11"/>
        <v>18</v>
      </c>
      <c r="S254" s="9">
        <f t="shared" si="12"/>
        <v>7</v>
      </c>
      <c r="T254" s="10">
        <f t="shared" si="13"/>
        <v>0.72</v>
      </c>
      <c r="U254" s="6" t="s">
        <v>298</v>
      </c>
      <c r="V254" s="6" t="s">
        <v>503</v>
      </c>
      <c r="W254" s="7" t="s">
        <v>479</v>
      </c>
    </row>
    <row r="255" spans="1:23" hidden="1" x14ac:dyDescent="0.2">
      <c r="A255" s="6">
        <v>1895</v>
      </c>
      <c r="B255" s="6" t="s">
        <v>281</v>
      </c>
      <c r="C255" s="6" t="s">
        <v>25</v>
      </c>
      <c r="D255" s="6" t="s">
        <v>503</v>
      </c>
      <c r="E255" s="7" t="s">
        <v>479</v>
      </c>
      <c r="F255" s="10">
        <v>0.66666666666666663</v>
      </c>
      <c r="G255" s="6" t="s">
        <v>31</v>
      </c>
      <c r="H255" s="7">
        <v>6</v>
      </c>
      <c r="I255" s="7">
        <v>3</v>
      </c>
      <c r="J255" s="7">
        <v>6</v>
      </c>
      <c r="K255" s="7">
        <v>2</v>
      </c>
      <c r="L255" s="7">
        <v>6</v>
      </c>
      <c r="M255" s="7">
        <v>4</v>
      </c>
      <c r="N255" s="7"/>
      <c r="O255" s="7"/>
      <c r="P255" s="7"/>
      <c r="Q255" s="7"/>
      <c r="R255" s="9">
        <f t="shared" si="11"/>
        <v>18</v>
      </c>
      <c r="S255" s="9">
        <f t="shared" si="12"/>
        <v>9</v>
      </c>
      <c r="T255" s="10">
        <f t="shared" si="13"/>
        <v>0.66666666666666663</v>
      </c>
      <c r="U255" s="6" t="s">
        <v>27</v>
      </c>
      <c r="V255" s="6" t="s">
        <v>503</v>
      </c>
      <c r="W255" s="7" t="s">
        <v>479</v>
      </c>
    </row>
    <row r="256" spans="1:23" hidden="1" x14ac:dyDescent="0.2">
      <c r="A256" s="6">
        <v>1894</v>
      </c>
      <c r="B256" s="6" t="s">
        <v>477</v>
      </c>
      <c r="C256" s="6" t="s">
        <v>298</v>
      </c>
      <c r="D256" s="6" t="s">
        <v>503</v>
      </c>
      <c r="E256" s="7" t="s">
        <v>479</v>
      </c>
      <c r="F256" s="10">
        <v>0.55555555555555558</v>
      </c>
      <c r="G256" s="6" t="s">
        <v>299</v>
      </c>
      <c r="H256" s="7">
        <v>7</v>
      </c>
      <c r="I256" s="7">
        <v>5</v>
      </c>
      <c r="J256" s="7">
        <v>3</v>
      </c>
      <c r="K256" s="7">
        <v>6</v>
      </c>
      <c r="L256" s="7">
        <v>6</v>
      </c>
      <c r="M256" s="7">
        <v>0</v>
      </c>
      <c r="N256" s="7">
        <v>3</v>
      </c>
      <c r="O256" s="7">
        <v>6</v>
      </c>
      <c r="P256" s="7">
        <v>6</v>
      </c>
      <c r="Q256" s="7">
        <v>3</v>
      </c>
      <c r="R256" s="9">
        <f t="shared" si="11"/>
        <v>25</v>
      </c>
      <c r="S256" s="9">
        <f t="shared" si="12"/>
        <v>20</v>
      </c>
      <c r="T256" s="10">
        <f t="shared" si="13"/>
        <v>0.55555555555555558</v>
      </c>
      <c r="U256" s="6" t="s">
        <v>295</v>
      </c>
      <c r="V256" s="6" t="s">
        <v>503</v>
      </c>
      <c r="W256" s="7" t="s">
        <v>479</v>
      </c>
    </row>
    <row r="257" spans="1:23" hidden="1" x14ac:dyDescent="0.2">
      <c r="A257" s="6">
        <v>1894</v>
      </c>
      <c r="B257" s="6" t="s">
        <v>281</v>
      </c>
      <c r="C257" s="6" t="s">
        <v>27</v>
      </c>
      <c r="D257" s="6" t="s">
        <v>503</v>
      </c>
      <c r="E257" s="7" t="s">
        <v>479</v>
      </c>
      <c r="F257" s="10">
        <v>0.58536585365853655</v>
      </c>
      <c r="G257" s="6" t="s">
        <v>30</v>
      </c>
      <c r="H257" s="7">
        <v>6</v>
      </c>
      <c r="I257" s="7">
        <v>8</v>
      </c>
      <c r="J257" s="7">
        <v>6</v>
      </c>
      <c r="K257" s="7">
        <v>1</v>
      </c>
      <c r="L257" s="7">
        <v>6</v>
      </c>
      <c r="M257" s="7">
        <v>4</v>
      </c>
      <c r="N257" s="7">
        <v>6</v>
      </c>
      <c r="O257" s="7">
        <v>4</v>
      </c>
      <c r="P257" s="7"/>
      <c r="Q257" s="7"/>
      <c r="R257" s="9">
        <f t="shared" si="11"/>
        <v>24</v>
      </c>
      <c r="S257" s="9">
        <f t="shared" si="12"/>
        <v>17</v>
      </c>
      <c r="T257" s="10">
        <f t="shared" si="13"/>
        <v>0.58536585365853655</v>
      </c>
      <c r="U257" s="6" t="s">
        <v>29</v>
      </c>
      <c r="V257" s="6" t="s">
        <v>514</v>
      </c>
      <c r="W257" s="7" t="s">
        <v>490</v>
      </c>
    </row>
    <row r="258" spans="1:23" hidden="1" x14ac:dyDescent="0.2">
      <c r="A258" s="6">
        <v>1893</v>
      </c>
      <c r="B258" s="6" t="s">
        <v>477</v>
      </c>
      <c r="C258" s="6" t="s">
        <v>295</v>
      </c>
      <c r="D258" s="6" t="s">
        <v>503</v>
      </c>
      <c r="E258" s="7" t="s">
        <v>479</v>
      </c>
      <c r="F258" s="10">
        <v>0.75</v>
      </c>
      <c r="G258" s="6" t="s">
        <v>297</v>
      </c>
      <c r="H258" s="7">
        <v>6</v>
      </c>
      <c r="I258" s="7">
        <v>1</v>
      </c>
      <c r="J258" s="7">
        <v>6</v>
      </c>
      <c r="K258" s="7">
        <v>3</v>
      </c>
      <c r="L258" s="7"/>
      <c r="M258" s="7"/>
      <c r="N258" s="7"/>
      <c r="O258" s="7"/>
      <c r="P258" s="7"/>
      <c r="Q258" s="7"/>
      <c r="R258" s="9">
        <f t="shared" si="11"/>
        <v>12</v>
      </c>
      <c r="S258" s="9">
        <f t="shared" si="12"/>
        <v>4</v>
      </c>
      <c r="T258" s="10">
        <f t="shared" si="13"/>
        <v>0.75</v>
      </c>
      <c r="U258" s="6" t="s">
        <v>296</v>
      </c>
      <c r="V258" s="6" t="s">
        <v>503</v>
      </c>
      <c r="W258" s="7" t="s">
        <v>479</v>
      </c>
    </row>
    <row r="259" spans="1:23" hidden="1" x14ac:dyDescent="0.2">
      <c r="A259" s="6">
        <v>1893</v>
      </c>
      <c r="B259" s="6" t="s">
        <v>281</v>
      </c>
      <c r="C259" s="6" t="s">
        <v>27</v>
      </c>
      <c r="D259" s="6" t="s">
        <v>503</v>
      </c>
      <c r="E259" s="7" t="s">
        <v>479</v>
      </c>
      <c r="F259" s="10">
        <v>0.53846153846153844</v>
      </c>
      <c r="G259" s="6" t="s">
        <v>28</v>
      </c>
      <c r="H259" s="7">
        <v>6</v>
      </c>
      <c r="I259" s="7">
        <v>4</v>
      </c>
      <c r="J259" s="7">
        <v>3</v>
      </c>
      <c r="K259" s="7">
        <v>6</v>
      </c>
      <c r="L259" s="7">
        <v>6</v>
      </c>
      <c r="M259" s="7">
        <v>4</v>
      </c>
      <c r="N259" s="7">
        <v>6</v>
      </c>
      <c r="O259" s="7">
        <v>4</v>
      </c>
      <c r="P259" s="7"/>
      <c r="Q259" s="7"/>
      <c r="R259" s="9">
        <f t="shared" si="11"/>
        <v>21</v>
      </c>
      <c r="S259" s="9">
        <f t="shared" si="12"/>
        <v>18</v>
      </c>
      <c r="T259" s="10">
        <f t="shared" si="13"/>
        <v>0.53846153846153844</v>
      </c>
      <c r="U259" s="6" t="s">
        <v>25</v>
      </c>
      <c r="V259" s="6" t="s">
        <v>503</v>
      </c>
      <c r="W259" s="7" t="s">
        <v>479</v>
      </c>
    </row>
    <row r="260" spans="1:23" hidden="1" x14ac:dyDescent="0.2">
      <c r="A260" s="6">
        <v>1892</v>
      </c>
      <c r="B260" s="6" t="s">
        <v>477</v>
      </c>
      <c r="C260" s="6" t="s">
        <v>291</v>
      </c>
      <c r="D260" s="6" t="s">
        <v>514</v>
      </c>
      <c r="E260" s="7" t="s">
        <v>490</v>
      </c>
      <c r="F260" s="10">
        <v>0.55102040816326525</v>
      </c>
      <c r="G260" s="6" t="s">
        <v>294</v>
      </c>
      <c r="H260" s="7">
        <v>5</v>
      </c>
      <c r="I260" s="7">
        <v>7</v>
      </c>
      <c r="J260" s="7">
        <v>6</v>
      </c>
      <c r="K260" s="7">
        <v>3</v>
      </c>
      <c r="L260" s="7">
        <v>6</v>
      </c>
      <c r="M260" s="7">
        <v>4</v>
      </c>
      <c r="N260" s="7">
        <v>4</v>
      </c>
      <c r="O260" s="7">
        <v>6</v>
      </c>
      <c r="P260" s="7">
        <v>6</v>
      </c>
      <c r="Q260" s="7">
        <v>2</v>
      </c>
      <c r="R260" s="9">
        <f t="shared" si="11"/>
        <v>27</v>
      </c>
      <c r="S260" s="9">
        <f t="shared" si="12"/>
        <v>22</v>
      </c>
      <c r="T260" s="10">
        <f t="shared" si="13"/>
        <v>0.55102040816326525</v>
      </c>
      <c r="U260" s="6" t="s">
        <v>293</v>
      </c>
      <c r="V260" s="6" t="s">
        <v>503</v>
      </c>
      <c r="W260" s="7" t="s">
        <v>479</v>
      </c>
    </row>
    <row r="261" spans="1:23" hidden="1" x14ac:dyDescent="0.2">
      <c r="A261" s="6">
        <v>1892</v>
      </c>
      <c r="B261" s="6" t="s">
        <v>281</v>
      </c>
      <c r="C261" s="6" t="s">
        <v>21</v>
      </c>
      <c r="D261" s="6" t="s">
        <v>503</v>
      </c>
      <c r="E261" s="7" t="s">
        <v>479</v>
      </c>
      <c r="F261" s="10">
        <v>0.54761904761904767</v>
      </c>
      <c r="G261" s="6" t="s">
        <v>26</v>
      </c>
      <c r="H261" s="7">
        <v>7</v>
      </c>
      <c r="I261" s="7">
        <v>5</v>
      </c>
      <c r="J261" s="7">
        <v>3</v>
      </c>
      <c r="K261" s="7">
        <v>6</v>
      </c>
      <c r="L261" s="7">
        <v>6</v>
      </c>
      <c r="M261" s="7">
        <v>3</v>
      </c>
      <c r="N261" s="7">
        <v>7</v>
      </c>
      <c r="O261" s="7">
        <v>5</v>
      </c>
      <c r="P261" s="7"/>
      <c r="Q261" s="7"/>
      <c r="R261" s="9">
        <f t="shared" si="11"/>
        <v>23</v>
      </c>
      <c r="S261" s="9">
        <f t="shared" si="12"/>
        <v>19</v>
      </c>
      <c r="T261" s="10">
        <f t="shared" si="13"/>
        <v>0.54761904761904767</v>
      </c>
      <c r="U261" s="6" t="s">
        <v>25</v>
      </c>
      <c r="V261" s="6" t="s">
        <v>503</v>
      </c>
      <c r="W261" s="7" t="s">
        <v>479</v>
      </c>
    </row>
    <row r="262" spans="1:23" hidden="1" x14ac:dyDescent="0.2">
      <c r="A262" s="6">
        <v>1891</v>
      </c>
      <c r="B262" s="6" t="s">
        <v>477</v>
      </c>
      <c r="C262" s="6" t="s">
        <v>291</v>
      </c>
      <c r="D262" s="6" t="s">
        <v>514</v>
      </c>
      <c r="E262" s="7" t="s">
        <v>490</v>
      </c>
      <c r="F262" s="10">
        <v>0.61111111111111116</v>
      </c>
      <c r="G262" s="6" t="s">
        <v>292</v>
      </c>
      <c r="H262" s="7">
        <v>6</v>
      </c>
      <c r="I262" s="7">
        <v>4</v>
      </c>
      <c r="J262" s="7">
        <v>6</v>
      </c>
      <c r="K262" s="7">
        <v>1</v>
      </c>
      <c r="L262" s="7">
        <v>4</v>
      </c>
      <c r="M262" s="7">
        <v>6</v>
      </c>
      <c r="N262" s="7">
        <v>6</v>
      </c>
      <c r="O262" s="7">
        <v>3</v>
      </c>
      <c r="P262" s="7"/>
      <c r="Q262" s="7"/>
      <c r="R262" s="9">
        <f t="shared" si="11"/>
        <v>22</v>
      </c>
      <c r="S262" s="9">
        <f t="shared" si="12"/>
        <v>14</v>
      </c>
      <c r="T262" s="10">
        <f t="shared" si="13"/>
        <v>0.61111111111111116</v>
      </c>
      <c r="U262" s="6" t="s">
        <v>289</v>
      </c>
      <c r="V262" s="6" t="s">
        <v>503</v>
      </c>
      <c r="W262" s="7" t="s">
        <v>479</v>
      </c>
    </row>
    <row r="263" spans="1:23" hidden="1" x14ac:dyDescent="0.2">
      <c r="A263" s="6">
        <v>1891</v>
      </c>
      <c r="B263" s="6" t="s">
        <v>281</v>
      </c>
      <c r="C263" s="6" t="s">
        <v>21</v>
      </c>
      <c r="D263" s="6" t="s">
        <v>503</v>
      </c>
      <c r="E263" s="7" t="s">
        <v>479</v>
      </c>
      <c r="F263" s="10">
        <v>0.5490196078431373</v>
      </c>
      <c r="G263" s="6" t="s">
        <v>24</v>
      </c>
      <c r="H263" s="7">
        <v>2</v>
      </c>
      <c r="I263" s="7">
        <v>6</v>
      </c>
      <c r="J263" s="7">
        <v>7</v>
      </c>
      <c r="K263" s="7">
        <v>5</v>
      </c>
      <c r="L263" s="7">
        <v>7</v>
      </c>
      <c r="M263" s="7">
        <v>9</v>
      </c>
      <c r="N263" s="7">
        <v>6</v>
      </c>
      <c r="O263" s="7">
        <v>1</v>
      </c>
      <c r="P263" s="7">
        <v>6</v>
      </c>
      <c r="Q263" s="7">
        <v>2</v>
      </c>
      <c r="R263" s="9">
        <f t="shared" si="11"/>
        <v>28</v>
      </c>
      <c r="S263" s="9">
        <f t="shared" si="12"/>
        <v>23</v>
      </c>
      <c r="T263" s="10">
        <f t="shared" si="13"/>
        <v>0.5490196078431373</v>
      </c>
      <c r="U263" s="6" t="s">
        <v>23</v>
      </c>
      <c r="V263" s="6" t="s">
        <v>503</v>
      </c>
      <c r="W263" s="7" t="s">
        <v>479</v>
      </c>
    </row>
    <row r="264" spans="1:23" hidden="1" x14ac:dyDescent="0.2">
      <c r="A264" s="6">
        <v>1890</v>
      </c>
      <c r="B264" s="6" t="s">
        <v>477</v>
      </c>
      <c r="C264" s="6" t="s">
        <v>289</v>
      </c>
      <c r="D264" s="6" t="s">
        <v>503</v>
      </c>
      <c r="E264" s="7" t="s">
        <v>479</v>
      </c>
      <c r="F264" s="10">
        <v>0.75</v>
      </c>
      <c r="G264" s="6" t="s">
        <v>290</v>
      </c>
      <c r="H264" s="7">
        <v>6</v>
      </c>
      <c r="I264" s="7">
        <v>2</v>
      </c>
      <c r="J264" s="7">
        <v>6</v>
      </c>
      <c r="K264" s="7">
        <v>2</v>
      </c>
      <c r="L264" s="7"/>
      <c r="M264" s="7"/>
      <c r="N264" s="7"/>
      <c r="O264" s="7"/>
      <c r="P264" s="7"/>
      <c r="Q264" s="7"/>
      <c r="R264" s="9">
        <f t="shared" si="11"/>
        <v>12</v>
      </c>
      <c r="S264" s="9">
        <f t="shared" si="12"/>
        <v>4</v>
      </c>
      <c r="T264" s="10">
        <f t="shared" si="13"/>
        <v>0.75</v>
      </c>
      <c r="U264" s="6" t="s">
        <v>285</v>
      </c>
      <c r="V264" s="6" t="s">
        <v>503</v>
      </c>
      <c r="W264" s="7" t="s">
        <v>479</v>
      </c>
    </row>
    <row r="265" spans="1:23" hidden="1" x14ac:dyDescent="0.2">
      <c r="A265" s="6">
        <v>1890</v>
      </c>
      <c r="B265" s="6" t="s">
        <v>281</v>
      </c>
      <c r="C265" s="6" t="s">
        <v>21</v>
      </c>
      <c r="D265" s="6" t="s">
        <v>503</v>
      </c>
      <c r="E265" s="7" t="s">
        <v>479</v>
      </c>
      <c r="F265" s="10">
        <v>0.6470588235294118</v>
      </c>
      <c r="G265" s="6" t="s">
        <v>22</v>
      </c>
      <c r="H265" s="7">
        <v>6</v>
      </c>
      <c r="I265" s="7">
        <v>2</v>
      </c>
      <c r="J265" s="7">
        <v>4</v>
      </c>
      <c r="K265" s="7">
        <v>6</v>
      </c>
      <c r="L265" s="7">
        <v>6</v>
      </c>
      <c r="M265" s="7">
        <v>3</v>
      </c>
      <c r="N265" s="7">
        <v>6</v>
      </c>
      <c r="O265" s="7">
        <v>1</v>
      </c>
      <c r="P265" s="7"/>
      <c r="Q265" s="7"/>
      <c r="R265" s="9">
        <f t="shared" si="11"/>
        <v>22</v>
      </c>
      <c r="S265" s="9">
        <f t="shared" si="12"/>
        <v>12</v>
      </c>
      <c r="T265" s="10">
        <f t="shared" si="13"/>
        <v>0.6470588235294118</v>
      </c>
      <c r="U265" s="6" t="s">
        <v>16</v>
      </c>
      <c r="V265" s="6" t="s">
        <v>503</v>
      </c>
      <c r="W265" s="7" t="s">
        <v>479</v>
      </c>
    </row>
    <row r="266" spans="1:23" hidden="1" x14ac:dyDescent="0.2">
      <c r="A266" s="6">
        <v>1889</v>
      </c>
      <c r="B266" s="6" t="s">
        <v>477</v>
      </c>
      <c r="C266" s="6" t="s">
        <v>285</v>
      </c>
      <c r="D266" s="6" t="s">
        <v>503</v>
      </c>
      <c r="E266" s="7" t="s">
        <v>479</v>
      </c>
      <c r="F266" s="10">
        <v>0.65</v>
      </c>
      <c r="G266" s="6" t="s">
        <v>288</v>
      </c>
      <c r="H266" s="7">
        <v>7</v>
      </c>
      <c r="I266" s="7">
        <v>5</v>
      </c>
      <c r="J266" s="7">
        <v>6</v>
      </c>
      <c r="K266" s="7">
        <v>2</v>
      </c>
      <c r="L266" s="7"/>
      <c r="M266" s="7"/>
      <c r="N266" s="7"/>
      <c r="O266" s="7"/>
      <c r="P266" s="7"/>
      <c r="Q266" s="7"/>
      <c r="R266" s="9">
        <f t="shared" si="11"/>
        <v>13</v>
      </c>
      <c r="S266" s="9">
        <f t="shared" si="12"/>
        <v>7</v>
      </c>
      <c r="T266" s="10">
        <f t="shared" si="13"/>
        <v>0.65</v>
      </c>
      <c r="U266" s="6" t="s">
        <v>287</v>
      </c>
      <c r="V266" s="6" t="s">
        <v>503</v>
      </c>
      <c r="W266" s="7" t="s">
        <v>479</v>
      </c>
    </row>
    <row r="267" spans="1:23" hidden="1" x14ac:dyDescent="0.2">
      <c r="A267" s="6">
        <v>1889</v>
      </c>
      <c r="B267" s="6" t="s">
        <v>281</v>
      </c>
      <c r="C267" s="6" t="s">
        <v>16</v>
      </c>
      <c r="D267" s="6" t="s">
        <v>503</v>
      </c>
      <c r="E267" s="7" t="s">
        <v>479</v>
      </c>
      <c r="F267" s="10">
        <v>0.6470588235294118</v>
      </c>
      <c r="G267" s="6" t="s">
        <v>20</v>
      </c>
      <c r="H267" s="7">
        <v>6</v>
      </c>
      <c r="I267" s="7">
        <v>3</v>
      </c>
      <c r="J267" s="7">
        <v>6</v>
      </c>
      <c r="K267" s="7">
        <v>1</v>
      </c>
      <c r="L267" s="7">
        <v>4</v>
      </c>
      <c r="M267" s="7">
        <v>6</v>
      </c>
      <c r="N267" s="7">
        <v>6</v>
      </c>
      <c r="O267" s="7">
        <v>2</v>
      </c>
      <c r="P267" s="7"/>
      <c r="Q267" s="7"/>
      <c r="R267" s="9">
        <f t="shared" si="11"/>
        <v>22</v>
      </c>
      <c r="S267" s="9">
        <f t="shared" si="12"/>
        <v>12</v>
      </c>
      <c r="T267" s="10">
        <f t="shared" si="13"/>
        <v>0.6470588235294118</v>
      </c>
      <c r="U267" s="6" t="s">
        <v>19</v>
      </c>
      <c r="V267" s="6" t="s">
        <v>503</v>
      </c>
      <c r="W267" s="7" t="s">
        <v>479</v>
      </c>
    </row>
    <row r="268" spans="1:23" hidden="1" x14ac:dyDescent="0.2">
      <c r="A268" s="6">
        <v>1888</v>
      </c>
      <c r="B268" s="6" t="s">
        <v>477</v>
      </c>
      <c r="C268" s="6" t="s">
        <v>285</v>
      </c>
      <c r="D268" s="6" t="s">
        <v>503</v>
      </c>
      <c r="E268" s="7" t="s">
        <v>479</v>
      </c>
      <c r="F268" s="10">
        <v>0.6</v>
      </c>
      <c r="G268" s="6" t="s">
        <v>286</v>
      </c>
      <c r="H268" s="7">
        <v>6</v>
      </c>
      <c r="I268" s="7">
        <v>3</v>
      </c>
      <c r="J268" s="7">
        <v>6</v>
      </c>
      <c r="K268" s="7">
        <v>5</v>
      </c>
      <c r="L268" s="7"/>
      <c r="M268" s="7"/>
      <c r="N268" s="7"/>
      <c r="O268" s="7"/>
      <c r="P268" s="7"/>
      <c r="Q268" s="7"/>
      <c r="R268" s="9">
        <f t="shared" si="11"/>
        <v>12</v>
      </c>
      <c r="S268" s="9">
        <f t="shared" si="12"/>
        <v>8</v>
      </c>
      <c r="T268" s="10">
        <f t="shared" si="13"/>
        <v>0.6</v>
      </c>
      <c r="U268" s="6" t="s">
        <v>282</v>
      </c>
      <c r="V268" s="6" t="s">
        <v>503</v>
      </c>
      <c r="W268" s="7" t="s">
        <v>479</v>
      </c>
    </row>
    <row r="269" spans="1:23" hidden="1" x14ac:dyDescent="0.2">
      <c r="A269" s="6">
        <v>1888</v>
      </c>
      <c r="B269" s="6" t="s">
        <v>281</v>
      </c>
      <c r="C269" s="6" t="s">
        <v>16</v>
      </c>
      <c r="D269" s="6" t="s">
        <v>503</v>
      </c>
      <c r="E269" s="7" t="s">
        <v>479</v>
      </c>
      <c r="F269" s="10">
        <v>0.78260869565217395</v>
      </c>
      <c r="G269" s="6" t="s">
        <v>18</v>
      </c>
      <c r="H269" s="7">
        <v>6</v>
      </c>
      <c r="I269" s="7">
        <v>4</v>
      </c>
      <c r="J269" s="7">
        <v>6</v>
      </c>
      <c r="K269" s="7">
        <v>1</v>
      </c>
      <c r="L269" s="7">
        <v>6</v>
      </c>
      <c r="M269" s="7">
        <v>0</v>
      </c>
      <c r="N269" s="7"/>
      <c r="O269" s="7"/>
      <c r="P269" s="7"/>
      <c r="Q269" s="7"/>
      <c r="R269" s="9">
        <f t="shared" si="11"/>
        <v>18</v>
      </c>
      <c r="S269" s="9">
        <f t="shared" si="12"/>
        <v>5</v>
      </c>
      <c r="T269" s="10">
        <f t="shared" si="13"/>
        <v>0.78260869565217395</v>
      </c>
      <c r="U269" s="6" t="s">
        <v>10</v>
      </c>
      <c r="V269" s="6" t="s">
        <v>503</v>
      </c>
      <c r="W269" s="7" t="s">
        <v>479</v>
      </c>
    </row>
    <row r="270" spans="1:23" hidden="1" x14ac:dyDescent="0.2">
      <c r="A270" s="6">
        <v>1887</v>
      </c>
      <c r="B270" s="6" t="s">
        <v>477</v>
      </c>
      <c r="C270" s="6" t="s">
        <v>282</v>
      </c>
      <c r="D270" s="6" t="s">
        <v>503</v>
      </c>
      <c r="E270" s="7" t="s">
        <v>479</v>
      </c>
      <c r="F270" s="10">
        <v>0.92307692307692313</v>
      </c>
      <c r="G270" s="6" t="s">
        <v>284</v>
      </c>
      <c r="H270" s="7">
        <v>6</v>
      </c>
      <c r="I270" s="7">
        <v>1</v>
      </c>
      <c r="J270" s="7">
        <v>6</v>
      </c>
      <c r="K270" s="7">
        <v>0</v>
      </c>
      <c r="L270" s="7"/>
      <c r="M270" s="7"/>
      <c r="N270" s="7"/>
      <c r="O270" s="7"/>
      <c r="P270" s="7"/>
      <c r="Q270" s="7"/>
      <c r="R270" s="9">
        <f t="shared" si="11"/>
        <v>12</v>
      </c>
      <c r="S270" s="9">
        <f t="shared" si="12"/>
        <v>1</v>
      </c>
      <c r="T270" s="10">
        <f t="shared" si="13"/>
        <v>0.92307692307692313</v>
      </c>
      <c r="U270" s="6" t="s">
        <v>283</v>
      </c>
      <c r="V270" s="6" t="s">
        <v>503</v>
      </c>
      <c r="W270" s="7" t="s">
        <v>479</v>
      </c>
    </row>
    <row r="271" spans="1:23" x14ac:dyDescent="0.2">
      <c r="A271" s="6">
        <v>1911</v>
      </c>
      <c r="B271" s="6" t="s">
        <v>281</v>
      </c>
      <c r="C271" s="6" t="s">
        <v>40</v>
      </c>
      <c r="D271" s="6" t="s">
        <v>503</v>
      </c>
      <c r="E271" s="7" t="s">
        <v>479</v>
      </c>
      <c r="F271" s="10">
        <v>0.6428571428571429</v>
      </c>
      <c r="G271" s="6" t="s">
        <v>60</v>
      </c>
      <c r="H271" s="7">
        <v>6</v>
      </c>
      <c r="I271" s="7">
        <v>4</v>
      </c>
      <c r="J271" s="7">
        <v>6</v>
      </c>
      <c r="K271" s="7">
        <v>4</v>
      </c>
      <c r="L271" s="7">
        <v>6</v>
      </c>
      <c r="M271" s="7">
        <v>2</v>
      </c>
      <c r="N271" s="7"/>
      <c r="O271" s="7"/>
      <c r="P271" s="7"/>
      <c r="Q271" s="7"/>
      <c r="R271" s="9">
        <f t="shared" si="11"/>
        <v>18</v>
      </c>
      <c r="S271" s="9">
        <f t="shared" si="12"/>
        <v>10</v>
      </c>
      <c r="T271" s="10">
        <f t="shared" si="13"/>
        <v>0.6428571428571429</v>
      </c>
      <c r="U271" s="6" t="s">
        <v>59</v>
      </c>
      <c r="V271" s="6" t="s">
        <v>503</v>
      </c>
      <c r="W271" s="7" t="s">
        <v>479</v>
      </c>
    </row>
    <row r="272" spans="1:23" x14ac:dyDescent="0.2">
      <c r="A272" s="6">
        <v>1910</v>
      </c>
      <c r="B272" s="6" t="s">
        <v>281</v>
      </c>
      <c r="C272" s="6" t="s">
        <v>40</v>
      </c>
      <c r="D272" s="6" t="s">
        <v>503</v>
      </c>
      <c r="E272" s="7" t="s">
        <v>479</v>
      </c>
      <c r="F272" s="10">
        <v>0.63043478260869568</v>
      </c>
      <c r="G272" s="6" t="s">
        <v>58</v>
      </c>
      <c r="H272" s="7">
        <v>6</v>
      </c>
      <c r="I272" s="7">
        <v>1</v>
      </c>
      <c r="J272" s="7">
        <v>5</v>
      </c>
      <c r="K272" s="7">
        <v>7</v>
      </c>
      <c r="L272" s="7">
        <v>6</v>
      </c>
      <c r="M272" s="7">
        <v>0</v>
      </c>
      <c r="N272" s="7">
        <v>6</v>
      </c>
      <c r="O272" s="7">
        <v>8</v>
      </c>
      <c r="P272" s="7">
        <v>6</v>
      </c>
      <c r="Q272" s="7">
        <v>1</v>
      </c>
      <c r="R272" s="9">
        <f t="shared" ref="R272:R277" si="14">SUM(H272,J272,L272,N272,P272)</f>
        <v>29</v>
      </c>
      <c r="S272" s="9">
        <f t="shared" ref="S272:S277" si="15">SUM(I272,K272,M272,O272,Q272)</f>
        <v>17</v>
      </c>
      <c r="T272" s="10">
        <f t="shared" ref="T272:T277" si="16">R272/(R272+S272)</f>
        <v>0.63043478260869568</v>
      </c>
      <c r="U272" s="6" t="s">
        <v>57</v>
      </c>
      <c r="V272" s="6" t="s">
        <v>503</v>
      </c>
      <c r="W272" s="7" t="s">
        <v>479</v>
      </c>
    </row>
    <row r="273" spans="1:23" x14ac:dyDescent="0.2">
      <c r="A273" s="6">
        <v>1909</v>
      </c>
      <c r="B273" s="6" t="s">
        <v>281</v>
      </c>
      <c r="C273" s="6" t="s">
        <v>40</v>
      </c>
      <c r="D273" s="6" t="s">
        <v>503</v>
      </c>
      <c r="E273" s="7" t="s">
        <v>479</v>
      </c>
      <c r="F273" s="10">
        <v>0.58536585365853655</v>
      </c>
      <c r="G273" s="6" t="s">
        <v>56</v>
      </c>
      <c r="H273" s="7">
        <v>6</v>
      </c>
      <c r="I273" s="7">
        <v>1</v>
      </c>
      <c r="J273" s="7">
        <v>6</v>
      </c>
      <c r="K273" s="7">
        <v>2</v>
      </c>
      <c r="L273" s="7">
        <v>5</v>
      </c>
      <c r="M273" s="7">
        <v>7</v>
      </c>
      <c r="N273" s="7">
        <v>1</v>
      </c>
      <c r="O273" s="7">
        <v>6</v>
      </c>
      <c r="P273" s="7">
        <v>6</v>
      </c>
      <c r="Q273" s="7">
        <v>1</v>
      </c>
      <c r="R273" s="9">
        <f t="shared" si="14"/>
        <v>24</v>
      </c>
      <c r="S273" s="9">
        <f t="shared" si="15"/>
        <v>17</v>
      </c>
      <c r="T273" s="10">
        <f t="shared" si="16"/>
        <v>0.58536585365853655</v>
      </c>
      <c r="U273" s="6" t="s">
        <v>49</v>
      </c>
      <c r="V273" s="6" t="s">
        <v>503</v>
      </c>
      <c r="W273" s="7" t="s">
        <v>479</v>
      </c>
    </row>
    <row r="274" spans="1:23" x14ac:dyDescent="0.2">
      <c r="A274" s="6">
        <v>1908</v>
      </c>
      <c r="B274" s="6" t="s">
        <v>281</v>
      </c>
      <c r="C274" s="6" t="s">
        <v>40</v>
      </c>
      <c r="D274" s="6" t="s">
        <v>503</v>
      </c>
      <c r="E274" s="7" t="s">
        <v>479</v>
      </c>
      <c r="F274" s="10">
        <v>0.68965517241379315</v>
      </c>
      <c r="G274" s="6" t="s">
        <v>55</v>
      </c>
      <c r="H274" s="7">
        <v>6</v>
      </c>
      <c r="I274" s="7">
        <v>1</v>
      </c>
      <c r="J274" s="7">
        <v>6</v>
      </c>
      <c r="K274" s="7">
        <v>2</v>
      </c>
      <c r="L274" s="7">
        <v>8</v>
      </c>
      <c r="M274" s="7">
        <v>6</v>
      </c>
      <c r="N274" s="7"/>
      <c r="O274" s="7"/>
      <c r="P274" s="7"/>
      <c r="Q274" s="7"/>
      <c r="R274" s="9">
        <f t="shared" si="14"/>
        <v>20</v>
      </c>
      <c r="S274" s="9">
        <f t="shared" si="15"/>
        <v>9</v>
      </c>
      <c r="T274" s="10">
        <f t="shared" si="16"/>
        <v>0.68965517241379315</v>
      </c>
      <c r="U274" s="6" t="s">
        <v>42</v>
      </c>
      <c r="V274" s="6" t="s">
        <v>503</v>
      </c>
      <c r="W274" s="7" t="s">
        <v>479</v>
      </c>
    </row>
    <row r="275" spans="1:23" x14ac:dyDescent="0.2">
      <c r="A275" s="6">
        <v>1907</v>
      </c>
      <c r="B275" s="6" t="s">
        <v>281</v>
      </c>
      <c r="C275" s="6" t="s">
        <v>40</v>
      </c>
      <c r="D275" s="6" t="s">
        <v>503</v>
      </c>
      <c r="E275" s="7" t="s">
        <v>479</v>
      </c>
      <c r="F275" s="10">
        <v>0.69230769230769229</v>
      </c>
      <c r="G275" s="6" t="s">
        <v>54</v>
      </c>
      <c r="H275" s="7">
        <v>6</v>
      </c>
      <c r="I275" s="7">
        <v>2</v>
      </c>
      <c r="J275" s="7">
        <v>6</v>
      </c>
      <c r="K275" s="7">
        <v>2</v>
      </c>
      <c r="L275" s="7">
        <v>6</v>
      </c>
      <c r="M275" s="7">
        <v>4</v>
      </c>
      <c r="N275" s="7"/>
      <c r="O275" s="7"/>
      <c r="P275" s="7"/>
      <c r="Q275" s="7"/>
      <c r="R275" s="9">
        <f t="shared" si="14"/>
        <v>18</v>
      </c>
      <c r="S275" s="9">
        <f t="shared" si="15"/>
        <v>8</v>
      </c>
      <c r="T275" s="10">
        <f t="shared" si="16"/>
        <v>0.69230769230769229</v>
      </c>
      <c r="U275" s="6" t="s">
        <v>53</v>
      </c>
      <c r="V275" s="6" t="s">
        <v>503</v>
      </c>
      <c r="W275" s="7" t="s">
        <v>479</v>
      </c>
    </row>
    <row r="276" spans="1:23" x14ac:dyDescent="0.2">
      <c r="A276" s="6">
        <v>1902</v>
      </c>
      <c r="B276" s="6" t="s">
        <v>281</v>
      </c>
      <c r="C276" s="6" t="s">
        <v>40</v>
      </c>
      <c r="D276" s="6" t="s">
        <v>503</v>
      </c>
      <c r="E276" s="7" t="s">
        <v>479</v>
      </c>
      <c r="F276" s="10">
        <v>0.5714285714285714</v>
      </c>
      <c r="G276" s="6" t="s">
        <v>45</v>
      </c>
      <c r="H276" s="7">
        <v>4</v>
      </c>
      <c r="I276" s="7">
        <v>6</v>
      </c>
      <c r="J276" s="7">
        <v>6</v>
      </c>
      <c r="K276" s="7">
        <v>2</v>
      </c>
      <c r="L276" s="7">
        <v>6</v>
      </c>
      <c r="M276" s="7">
        <v>4</v>
      </c>
      <c r="N276" s="7">
        <v>8</v>
      </c>
      <c r="O276" s="7">
        <v>6</v>
      </c>
      <c r="P276" s="7"/>
      <c r="Q276" s="7"/>
      <c r="R276" s="9">
        <f t="shared" si="14"/>
        <v>24</v>
      </c>
      <c r="S276" s="9">
        <f t="shared" si="15"/>
        <v>18</v>
      </c>
      <c r="T276" s="10">
        <f t="shared" si="16"/>
        <v>0.5714285714285714</v>
      </c>
      <c r="U276" s="6" t="s">
        <v>44</v>
      </c>
      <c r="V276" s="6" t="s">
        <v>514</v>
      </c>
      <c r="W276" s="7" t="s">
        <v>490</v>
      </c>
    </row>
    <row r="277" spans="1:23" x14ac:dyDescent="0.2">
      <c r="A277" s="6">
        <v>1901</v>
      </c>
      <c r="B277" s="6" t="s">
        <v>281</v>
      </c>
      <c r="C277" s="6" t="s">
        <v>40</v>
      </c>
      <c r="D277" s="6" t="s">
        <v>503</v>
      </c>
      <c r="E277" s="7" t="s">
        <v>479</v>
      </c>
      <c r="F277" s="10">
        <v>0.5714285714285714</v>
      </c>
      <c r="G277" s="6" t="s">
        <v>43</v>
      </c>
      <c r="H277" s="7">
        <v>6</v>
      </c>
      <c r="I277" s="7">
        <v>2</v>
      </c>
      <c r="J277" s="7">
        <v>6</v>
      </c>
      <c r="K277" s="7">
        <v>8</v>
      </c>
      <c r="L277" s="7">
        <v>6</v>
      </c>
      <c r="M277" s="7">
        <v>4</v>
      </c>
      <c r="N277" s="7">
        <v>6</v>
      </c>
      <c r="O277" s="7">
        <v>4</v>
      </c>
      <c r="P277" s="7"/>
      <c r="Q277" s="7"/>
      <c r="R277" s="9">
        <f t="shared" si="14"/>
        <v>24</v>
      </c>
      <c r="S277" s="9">
        <f t="shared" si="15"/>
        <v>18</v>
      </c>
      <c r="T277" s="10">
        <f t="shared" si="16"/>
        <v>0.5714285714285714</v>
      </c>
      <c r="U277" s="6" t="s">
        <v>42</v>
      </c>
      <c r="V277" s="6" t="s">
        <v>503</v>
      </c>
      <c r="W277" s="7" t="s">
        <v>479</v>
      </c>
    </row>
  </sheetData>
  <autoFilter ref="C1:C277" xr:uid="{9308D645-DD00-F943-A9F9-0532385B0B46}">
    <filterColumn colId="0">
      <filters>
        <filter val="Bill Tilden"/>
        <filter val="Chris Evert"/>
        <filter val="Helen Wills"/>
        <filter val="Jimmy Connors"/>
        <filter val="Margaret Court"/>
        <filter val="Molla Mallory"/>
        <filter val="Pete Sampras"/>
        <filter val="Richard Sears"/>
        <filter val="Roger Federer"/>
        <filter val="Serena Williams"/>
        <filter val="Steffi Graf"/>
        <filter val="William Larned"/>
      </filters>
    </filterColumn>
  </autoFilter>
  <sortState xmlns:xlrd2="http://schemas.microsoft.com/office/spreadsheetml/2017/richdata2" ref="A16:W277">
    <sortCondition ref="C1:C277"/>
  </sortState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199AB-8746-D94E-9849-3365C380A104}">
  <dimension ref="A1:F407"/>
  <sheetViews>
    <sheetView workbookViewId="0">
      <selection activeCell="I14" sqref="I14"/>
    </sheetView>
  </sheetViews>
  <sheetFormatPr baseColWidth="10" defaultRowHeight="15" x14ac:dyDescent="0.2"/>
  <sheetData>
    <row r="1" spans="1:6" x14ac:dyDescent="0.2">
      <c r="A1" s="13" t="s">
        <v>0</v>
      </c>
      <c r="B1" s="14" t="s">
        <v>264</v>
      </c>
      <c r="C1" s="14" t="s">
        <v>1</v>
      </c>
      <c r="D1" s="4" t="s">
        <v>266</v>
      </c>
      <c r="E1" s="15" t="s">
        <v>812</v>
      </c>
      <c r="F1" s="16"/>
    </row>
    <row r="2" spans="1:6" x14ac:dyDescent="0.2">
      <c r="A2" s="17">
        <v>1940</v>
      </c>
      <c r="B2" s="17" t="s">
        <v>477</v>
      </c>
      <c r="C2" s="17" t="s">
        <v>362</v>
      </c>
      <c r="D2" s="18" t="s">
        <v>479</v>
      </c>
      <c r="E2" s="19">
        <v>0.70589999999999997</v>
      </c>
      <c r="F2" s="16"/>
    </row>
    <row r="3" spans="1:6" x14ac:dyDescent="0.2">
      <c r="A3" s="17">
        <v>1939</v>
      </c>
      <c r="B3" s="17" t="s">
        <v>477</v>
      </c>
      <c r="C3" s="17" t="s">
        <v>362</v>
      </c>
      <c r="D3" s="18" t="s">
        <v>479</v>
      </c>
      <c r="E3" s="19">
        <v>0.58819999999999995</v>
      </c>
      <c r="F3" s="16"/>
    </row>
    <row r="4" spans="1:6" x14ac:dyDescent="0.2">
      <c r="A4" s="17">
        <v>1938</v>
      </c>
      <c r="B4" s="17" t="s">
        <v>477</v>
      </c>
      <c r="C4" s="17" t="s">
        <v>362</v>
      </c>
      <c r="D4" s="18" t="s">
        <v>479</v>
      </c>
      <c r="E4" s="19">
        <v>0.8</v>
      </c>
      <c r="F4" s="16"/>
    </row>
    <row r="5" spans="1:6" x14ac:dyDescent="0.2">
      <c r="A5" s="17">
        <v>1936</v>
      </c>
      <c r="B5" s="17" t="s">
        <v>477</v>
      </c>
      <c r="C5" s="17" t="s">
        <v>362</v>
      </c>
      <c r="D5" s="18" t="s">
        <v>479</v>
      </c>
      <c r="E5" s="19">
        <v>0.59260000000000002</v>
      </c>
      <c r="F5" s="16"/>
    </row>
    <row r="6" spans="1:6" x14ac:dyDescent="0.2">
      <c r="A6" s="17"/>
      <c r="B6" s="20" t="s">
        <v>541</v>
      </c>
      <c r="C6" s="17">
        <v>4</v>
      </c>
      <c r="D6" s="18"/>
      <c r="E6" s="19">
        <v>0.75</v>
      </c>
      <c r="F6" s="16"/>
    </row>
    <row r="7" spans="1:6" x14ac:dyDescent="0.2">
      <c r="A7" s="17">
        <v>1893</v>
      </c>
      <c r="B7" s="17" t="s">
        <v>477</v>
      </c>
      <c r="C7" s="17" t="s">
        <v>295</v>
      </c>
      <c r="D7" s="18" t="s">
        <v>479</v>
      </c>
      <c r="E7" s="19">
        <v>0.625</v>
      </c>
      <c r="F7" s="16"/>
    </row>
    <row r="8" spans="1:6" x14ac:dyDescent="0.2">
      <c r="A8" s="17"/>
      <c r="B8" s="20" t="s">
        <v>542</v>
      </c>
      <c r="C8" s="17">
        <v>1</v>
      </c>
      <c r="D8" s="18"/>
      <c r="E8" s="19">
        <v>0.70589999999999997</v>
      </c>
      <c r="F8" s="16"/>
    </row>
    <row r="9" spans="1:6" x14ac:dyDescent="0.2">
      <c r="A9" s="17">
        <v>1958</v>
      </c>
      <c r="B9" s="17" t="s">
        <v>477</v>
      </c>
      <c r="C9" s="17" t="s">
        <v>387</v>
      </c>
      <c r="D9" s="18" t="s">
        <v>479</v>
      </c>
      <c r="E9" s="19">
        <v>0.56599999999999995</v>
      </c>
      <c r="F9" s="16"/>
    </row>
    <row r="10" spans="1:6" x14ac:dyDescent="0.2">
      <c r="A10" s="17">
        <v>1957</v>
      </c>
      <c r="B10" s="17" t="s">
        <v>477</v>
      </c>
      <c r="C10" s="17" t="s">
        <v>387</v>
      </c>
      <c r="D10" s="18" t="s">
        <v>479</v>
      </c>
      <c r="E10" s="19">
        <v>0.625</v>
      </c>
      <c r="F10" s="16"/>
    </row>
    <row r="11" spans="1:6" x14ac:dyDescent="0.2">
      <c r="A11" s="17"/>
      <c r="B11" s="20" t="s">
        <v>543</v>
      </c>
      <c r="C11" s="17">
        <v>2</v>
      </c>
      <c r="D11" s="18"/>
      <c r="E11" s="19">
        <v>0.5</v>
      </c>
      <c r="F11" s="16"/>
    </row>
    <row r="12" spans="1:6" x14ac:dyDescent="0.2">
      <c r="A12" s="17">
        <v>1999</v>
      </c>
      <c r="B12" s="17" t="s">
        <v>281</v>
      </c>
      <c r="C12" s="17" t="s">
        <v>209</v>
      </c>
      <c r="D12" s="18" t="s">
        <v>479</v>
      </c>
      <c r="E12" s="19">
        <v>0.6129</v>
      </c>
      <c r="F12" s="16"/>
    </row>
    <row r="13" spans="1:6" x14ac:dyDescent="0.2">
      <c r="A13" s="17">
        <v>1994</v>
      </c>
      <c r="B13" s="17" t="s">
        <v>281</v>
      </c>
      <c r="C13" s="17" t="s">
        <v>209</v>
      </c>
      <c r="D13" s="18" t="s">
        <v>479</v>
      </c>
      <c r="E13" s="19">
        <v>0.55169999999999997</v>
      </c>
      <c r="F13" s="16"/>
    </row>
    <row r="14" spans="1:6" x14ac:dyDescent="0.2">
      <c r="A14" s="17"/>
      <c r="B14" s="20" t="s">
        <v>544</v>
      </c>
      <c r="C14" s="17">
        <v>2</v>
      </c>
      <c r="D14" s="18"/>
      <c r="E14" s="19">
        <v>0.66669999999999996</v>
      </c>
      <c r="F14" s="16"/>
    </row>
    <row r="15" spans="1:6" x14ac:dyDescent="0.2">
      <c r="A15" s="17">
        <v>2012</v>
      </c>
      <c r="B15" s="17" t="s">
        <v>281</v>
      </c>
      <c r="C15" s="17" t="s">
        <v>241</v>
      </c>
      <c r="D15" s="18" t="s">
        <v>490</v>
      </c>
      <c r="E15" s="19">
        <v>0.4667</v>
      </c>
      <c r="F15" s="16"/>
    </row>
    <row r="16" spans="1:6" x14ac:dyDescent="0.2">
      <c r="A16" s="17"/>
      <c r="B16" s="20" t="s">
        <v>545</v>
      </c>
      <c r="C16" s="17">
        <v>1</v>
      </c>
      <c r="D16" s="18"/>
      <c r="E16" s="19">
        <v>0.52310000000000001</v>
      </c>
      <c r="F16" s="16"/>
    </row>
    <row r="17" spans="1:6" x14ac:dyDescent="0.2">
      <c r="A17" s="17">
        <v>2003</v>
      </c>
      <c r="B17" s="17" t="s">
        <v>281</v>
      </c>
      <c r="C17" s="17" t="s">
        <v>232</v>
      </c>
      <c r="D17" s="18" t="s">
        <v>479</v>
      </c>
      <c r="E17" s="19">
        <v>0.54</v>
      </c>
      <c r="F17" s="16"/>
    </row>
    <row r="18" spans="1:6" x14ac:dyDescent="0.2">
      <c r="A18" s="17"/>
      <c r="B18" s="20" t="s">
        <v>546</v>
      </c>
      <c r="C18" s="17">
        <v>1</v>
      </c>
      <c r="D18" s="18"/>
      <c r="E18" s="19">
        <v>0.52539999999999998</v>
      </c>
      <c r="F18" s="16"/>
    </row>
    <row r="19" spans="1:6" x14ac:dyDescent="0.2">
      <c r="A19" s="17">
        <v>2016</v>
      </c>
      <c r="B19" s="17" t="s">
        <v>477</v>
      </c>
      <c r="C19" s="17" t="s">
        <v>466</v>
      </c>
      <c r="D19" s="18" t="s">
        <v>489</v>
      </c>
      <c r="E19" s="19">
        <v>0.65710000000000002</v>
      </c>
      <c r="F19" s="16"/>
    </row>
    <row r="20" spans="1:6" x14ac:dyDescent="0.2">
      <c r="A20" s="17"/>
      <c r="B20" s="20" t="s">
        <v>547</v>
      </c>
      <c r="C20" s="17">
        <v>1</v>
      </c>
      <c r="D20" s="18"/>
      <c r="E20" s="19">
        <v>0.65</v>
      </c>
      <c r="F20" s="16"/>
    </row>
    <row r="21" spans="1:6" x14ac:dyDescent="0.2">
      <c r="A21" s="17">
        <v>1937</v>
      </c>
      <c r="B21" s="17" t="s">
        <v>477</v>
      </c>
      <c r="C21" s="17" t="s">
        <v>364</v>
      </c>
      <c r="D21" s="18" t="s">
        <v>494</v>
      </c>
      <c r="E21" s="19">
        <v>0.6</v>
      </c>
      <c r="F21" s="16"/>
    </row>
    <row r="22" spans="1:6" x14ac:dyDescent="0.2">
      <c r="A22" s="17"/>
      <c r="B22" s="20" t="s">
        <v>548</v>
      </c>
      <c r="C22" s="17">
        <v>1</v>
      </c>
      <c r="D22" s="18"/>
      <c r="E22" s="19">
        <v>0.70589999999999997</v>
      </c>
      <c r="F22" s="16"/>
    </row>
    <row r="23" spans="1:6" x14ac:dyDescent="0.2">
      <c r="A23" s="17">
        <v>1994</v>
      </c>
      <c r="B23" s="17" t="s">
        <v>477</v>
      </c>
      <c r="C23" s="17" t="s">
        <v>436</v>
      </c>
      <c r="D23" s="18" t="s">
        <v>492</v>
      </c>
      <c r="E23" s="19">
        <v>0.61899999999999999</v>
      </c>
      <c r="F23" s="16"/>
    </row>
    <row r="24" spans="1:6" x14ac:dyDescent="0.2">
      <c r="A24" s="17"/>
      <c r="B24" s="20" t="s">
        <v>549</v>
      </c>
      <c r="C24" s="17">
        <v>1</v>
      </c>
      <c r="D24" s="18"/>
      <c r="E24" s="19">
        <v>0.62070000000000003</v>
      </c>
      <c r="F24" s="16"/>
    </row>
    <row r="25" spans="1:6" x14ac:dyDescent="0.2">
      <c r="A25" s="17">
        <v>1968</v>
      </c>
      <c r="B25" s="17" t="s">
        <v>281</v>
      </c>
      <c r="C25" s="17" t="s">
        <v>179</v>
      </c>
      <c r="D25" s="18" t="s">
        <v>479</v>
      </c>
      <c r="E25" s="19">
        <v>0.55810000000000004</v>
      </c>
      <c r="F25" s="16"/>
    </row>
    <row r="26" spans="1:6" x14ac:dyDescent="0.2">
      <c r="A26" s="17"/>
      <c r="B26" s="20" t="s">
        <v>550</v>
      </c>
      <c r="C26" s="17">
        <v>1</v>
      </c>
      <c r="D26" s="18"/>
      <c r="E26" s="19">
        <v>0.54349999999999998</v>
      </c>
      <c r="F26" s="16"/>
    </row>
    <row r="27" spans="1:6" x14ac:dyDescent="0.2">
      <c r="A27" s="17">
        <v>1950</v>
      </c>
      <c r="B27" s="17" t="s">
        <v>281</v>
      </c>
      <c r="C27" s="17" t="s">
        <v>132</v>
      </c>
      <c r="D27" s="18" t="s">
        <v>479</v>
      </c>
      <c r="E27" s="19">
        <v>0.53449999999999998</v>
      </c>
      <c r="F27" s="16"/>
    </row>
    <row r="28" spans="1:6" x14ac:dyDescent="0.2">
      <c r="A28" s="17"/>
      <c r="B28" s="20" t="s">
        <v>551</v>
      </c>
      <c r="C28" s="17">
        <v>1</v>
      </c>
      <c r="D28" s="18"/>
      <c r="E28" s="19">
        <v>0.6774</v>
      </c>
      <c r="F28" s="16"/>
    </row>
    <row r="29" spans="1:6" x14ac:dyDescent="0.2">
      <c r="A29" s="17">
        <v>1958</v>
      </c>
      <c r="B29" s="17" t="s">
        <v>281</v>
      </c>
      <c r="C29" s="17" t="s">
        <v>149</v>
      </c>
      <c r="D29" s="18" t="s">
        <v>499</v>
      </c>
      <c r="E29" s="19">
        <v>0.66669999999999996</v>
      </c>
      <c r="F29" s="16"/>
    </row>
    <row r="30" spans="1:6" x14ac:dyDescent="0.2">
      <c r="A30" s="17"/>
      <c r="B30" s="20" t="s">
        <v>552</v>
      </c>
      <c r="C30" s="17">
        <v>1</v>
      </c>
      <c r="D30" s="18"/>
      <c r="E30" s="19">
        <v>0.54349999999999998</v>
      </c>
      <c r="F30" s="16"/>
    </row>
    <row r="31" spans="1:6" x14ac:dyDescent="0.2">
      <c r="A31" s="17">
        <v>1905</v>
      </c>
      <c r="B31" s="17" t="s">
        <v>281</v>
      </c>
      <c r="C31" s="17" t="s">
        <v>42</v>
      </c>
      <c r="D31" s="18" t="s">
        <v>479</v>
      </c>
      <c r="E31" s="19">
        <v>0.78259999999999996</v>
      </c>
      <c r="F31" s="16"/>
    </row>
    <row r="32" spans="1:6" x14ac:dyDescent="0.2">
      <c r="A32" s="17"/>
      <c r="B32" s="20" t="s">
        <v>553</v>
      </c>
      <c r="C32" s="17">
        <v>1</v>
      </c>
      <c r="D32" s="18"/>
      <c r="E32" s="19">
        <v>0.53190000000000004</v>
      </c>
      <c r="F32" s="16"/>
    </row>
    <row r="33" spans="1:6" x14ac:dyDescent="0.2">
      <c r="A33" s="17">
        <v>1889</v>
      </c>
      <c r="B33" s="17" t="s">
        <v>477</v>
      </c>
      <c r="C33" s="17" t="s">
        <v>285</v>
      </c>
      <c r="D33" s="18" t="s">
        <v>479</v>
      </c>
      <c r="E33" s="19">
        <v>0.5333</v>
      </c>
      <c r="F33" s="16"/>
    </row>
    <row r="34" spans="1:6" x14ac:dyDescent="0.2">
      <c r="A34" s="17">
        <v>1888</v>
      </c>
      <c r="B34" s="17" t="s">
        <v>477</v>
      </c>
      <c r="C34" s="17" t="s">
        <v>285</v>
      </c>
      <c r="D34" s="18" t="s">
        <v>479</v>
      </c>
      <c r="E34" s="19">
        <v>0.61899999999999999</v>
      </c>
      <c r="F34" s="16"/>
    </row>
    <row r="35" spans="1:6" x14ac:dyDescent="0.2">
      <c r="A35" s="17"/>
      <c r="B35" s="20" t="s">
        <v>554</v>
      </c>
      <c r="C35" s="17">
        <v>2</v>
      </c>
      <c r="D35" s="18"/>
      <c r="E35" s="19">
        <v>0.56520000000000004</v>
      </c>
      <c r="F35" s="16"/>
    </row>
    <row r="36" spans="1:6" x14ac:dyDescent="0.2">
      <c r="A36" s="17">
        <v>1930</v>
      </c>
      <c r="B36" s="17" t="s">
        <v>477</v>
      </c>
      <c r="C36" s="17" t="s">
        <v>350</v>
      </c>
      <c r="D36" s="18" t="s">
        <v>490</v>
      </c>
      <c r="E36" s="19">
        <v>0.56669999999999998</v>
      </c>
      <c r="F36" s="16"/>
    </row>
    <row r="37" spans="1:6" x14ac:dyDescent="0.2">
      <c r="A37" s="17"/>
      <c r="B37" s="20" t="s">
        <v>555</v>
      </c>
      <c r="C37" s="17">
        <v>1</v>
      </c>
      <c r="D37" s="18"/>
      <c r="E37" s="19">
        <v>0.62160000000000004</v>
      </c>
      <c r="F37" s="16"/>
    </row>
    <row r="38" spans="1:6" x14ac:dyDescent="0.2">
      <c r="A38" s="17">
        <v>2019</v>
      </c>
      <c r="B38" s="17" t="s">
        <v>477</v>
      </c>
      <c r="C38" s="17" t="s">
        <v>472</v>
      </c>
      <c r="D38" s="18" t="s">
        <v>495</v>
      </c>
      <c r="E38" s="19">
        <v>0.64290000000000003</v>
      </c>
      <c r="F38" s="16"/>
    </row>
    <row r="39" spans="1:6" x14ac:dyDescent="0.2">
      <c r="A39" s="17"/>
      <c r="B39" s="20" t="s">
        <v>556</v>
      </c>
      <c r="C39" s="17">
        <v>1</v>
      </c>
      <c r="D39" s="18"/>
      <c r="E39" s="19">
        <v>0.5</v>
      </c>
      <c r="F39" s="16"/>
    </row>
    <row r="40" spans="1:6" x14ac:dyDescent="0.2">
      <c r="A40" s="17">
        <v>1919</v>
      </c>
      <c r="B40" s="17" t="s">
        <v>281</v>
      </c>
      <c r="C40" s="17" t="s">
        <v>66</v>
      </c>
      <c r="D40" s="18" t="s">
        <v>479</v>
      </c>
      <c r="E40" s="19">
        <v>0.75</v>
      </c>
      <c r="F40" s="16"/>
    </row>
    <row r="41" spans="1:6" x14ac:dyDescent="0.2">
      <c r="A41" s="17">
        <v>1915</v>
      </c>
      <c r="B41" s="17" t="s">
        <v>281</v>
      </c>
      <c r="C41" s="17" t="s">
        <v>66</v>
      </c>
      <c r="D41" s="18" t="s">
        <v>479</v>
      </c>
      <c r="E41" s="19">
        <v>0.65380000000000005</v>
      </c>
      <c r="F41" s="16"/>
    </row>
    <row r="42" spans="1:6" x14ac:dyDescent="0.2">
      <c r="A42" s="17"/>
      <c r="B42" s="20" t="s">
        <v>557</v>
      </c>
      <c r="C42" s="17">
        <v>2</v>
      </c>
      <c r="D42" s="18"/>
      <c r="E42" s="19">
        <v>0.59089999999999998</v>
      </c>
      <c r="F42" s="16"/>
    </row>
    <row r="43" spans="1:6" x14ac:dyDescent="0.2">
      <c r="A43" s="17">
        <v>1929</v>
      </c>
      <c r="B43" s="17" t="s">
        <v>281</v>
      </c>
      <c r="C43" s="17" t="s">
        <v>72</v>
      </c>
      <c r="D43" s="18" t="s">
        <v>479</v>
      </c>
      <c r="E43" s="19">
        <v>0.61899999999999999</v>
      </c>
      <c r="F43" s="16"/>
    </row>
    <row r="44" spans="1:6" x14ac:dyDescent="0.2">
      <c r="A44" s="17">
        <v>1925</v>
      </c>
      <c r="B44" s="17" t="s">
        <v>281</v>
      </c>
      <c r="C44" s="17" t="s">
        <v>72</v>
      </c>
      <c r="D44" s="18" t="s">
        <v>479</v>
      </c>
      <c r="E44" s="19">
        <v>0.8</v>
      </c>
      <c r="F44" s="16"/>
    </row>
    <row r="45" spans="1:6" x14ac:dyDescent="0.2">
      <c r="A45" s="17">
        <v>1924</v>
      </c>
      <c r="B45" s="17" t="s">
        <v>281</v>
      </c>
      <c r="C45" s="17" t="s">
        <v>72</v>
      </c>
      <c r="D45" s="18" t="s">
        <v>479</v>
      </c>
      <c r="E45" s="19">
        <v>0.56669999999999998</v>
      </c>
      <c r="F45" s="16"/>
    </row>
    <row r="46" spans="1:6" x14ac:dyDescent="0.2">
      <c r="A46" s="17">
        <v>1923</v>
      </c>
      <c r="B46" s="17" t="s">
        <v>281</v>
      </c>
      <c r="C46" s="17" t="s">
        <v>72</v>
      </c>
      <c r="D46" s="18" t="s">
        <v>479</v>
      </c>
      <c r="E46" s="19">
        <v>0.6</v>
      </c>
      <c r="F46" s="16"/>
    </row>
    <row r="47" spans="1:6" x14ac:dyDescent="0.2">
      <c r="A47" s="17">
        <v>1922</v>
      </c>
      <c r="B47" s="17" t="s">
        <v>281</v>
      </c>
      <c r="C47" s="17" t="s">
        <v>72</v>
      </c>
      <c r="D47" s="18" t="s">
        <v>479</v>
      </c>
      <c r="E47" s="19">
        <v>0.63160000000000005</v>
      </c>
      <c r="F47" s="16"/>
    </row>
    <row r="48" spans="1:6" x14ac:dyDescent="0.2">
      <c r="A48" s="17">
        <v>1921</v>
      </c>
      <c r="B48" s="17" t="s">
        <v>281</v>
      </c>
      <c r="C48" s="17" t="s">
        <v>72</v>
      </c>
      <c r="D48" s="18" t="s">
        <v>479</v>
      </c>
      <c r="E48" s="19">
        <v>0.52380000000000004</v>
      </c>
      <c r="F48" s="16"/>
    </row>
    <row r="49" spans="1:6" x14ac:dyDescent="0.2">
      <c r="A49" s="17">
        <v>1920</v>
      </c>
      <c r="B49" s="17" t="s">
        <v>281</v>
      </c>
      <c r="C49" s="17" t="s">
        <v>72</v>
      </c>
      <c r="D49" s="18" t="s">
        <v>479</v>
      </c>
      <c r="E49" s="19">
        <v>0.5</v>
      </c>
      <c r="F49" s="16"/>
    </row>
    <row r="50" spans="1:6" x14ac:dyDescent="0.2">
      <c r="A50" s="17"/>
      <c r="B50" s="20" t="s">
        <v>558</v>
      </c>
      <c r="C50" s="17">
        <v>7</v>
      </c>
      <c r="D50" s="18"/>
      <c r="E50" s="19">
        <v>0.63160000000000005</v>
      </c>
      <c r="F50" s="16"/>
    </row>
    <row r="51" spans="1:6" x14ac:dyDescent="0.2">
      <c r="A51" s="17">
        <v>1974</v>
      </c>
      <c r="B51" s="17" t="s">
        <v>477</v>
      </c>
      <c r="C51" s="17" t="s">
        <v>402</v>
      </c>
      <c r="D51" s="18" t="s">
        <v>479</v>
      </c>
      <c r="E51" s="19">
        <v>0.60870000000000002</v>
      </c>
      <c r="F51" s="16"/>
    </row>
    <row r="52" spans="1:6" x14ac:dyDescent="0.2">
      <c r="A52" s="17">
        <v>1972</v>
      </c>
      <c r="B52" s="17" t="s">
        <v>477</v>
      </c>
      <c r="C52" s="17" t="s">
        <v>402</v>
      </c>
      <c r="D52" s="18" t="s">
        <v>479</v>
      </c>
      <c r="E52" s="19">
        <v>0.53700000000000003</v>
      </c>
      <c r="F52" s="16"/>
    </row>
    <row r="53" spans="1:6" x14ac:dyDescent="0.2">
      <c r="A53" s="17">
        <v>1971</v>
      </c>
      <c r="B53" s="17" t="s">
        <v>477</v>
      </c>
      <c r="C53" s="17" t="s">
        <v>402</v>
      </c>
      <c r="D53" s="18" t="s">
        <v>479</v>
      </c>
      <c r="E53" s="19">
        <v>0.66669999999999996</v>
      </c>
      <c r="F53" s="16"/>
    </row>
    <row r="54" spans="1:6" x14ac:dyDescent="0.2">
      <c r="A54" s="17">
        <v>1967</v>
      </c>
      <c r="B54" s="17" t="s">
        <v>477</v>
      </c>
      <c r="C54" s="17" t="s">
        <v>402</v>
      </c>
      <c r="D54" s="18" t="s">
        <v>479</v>
      </c>
      <c r="E54" s="19">
        <v>0.57140000000000002</v>
      </c>
      <c r="F54" s="16"/>
    </row>
    <row r="55" spans="1:6" x14ac:dyDescent="0.2">
      <c r="A55" s="17"/>
      <c r="B55" s="20" t="s">
        <v>559</v>
      </c>
      <c r="C55" s="17">
        <v>4</v>
      </c>
      <c r="D55" s="18"/>
      <c r="E55" s="19">
        <v>0.58620000000000005</v>
      </c>
      <c r="F55" s="16"/>
    </row>
    <row r="56" spans="1:6" x14ac:dyDescent="0.2">
      <c r="A56" s="17">
        <v>1941</v>
      </c>
      <c r="B56" s="17" t="s">
        <v>281</v>
      </c>
      <c r="C56" s="17" t="s">
        <v>109</v>
      </c>
      <c r="D56" s="18" t="s">
        <v>479</v>
      </c>
      <c r="E56" s="19">
        <v>0.57689999999999997</v>
      </c>
      <c r="F56" s="16"/>
    </row>
    <row r="57" spans="1:6" x14ac:dyDescent="0.2">
      <c r="A57" s="17">
        <v>1939</v>
      </c>
      <c r="B57" s="17" t="s">
        <v>281</v>
      </c>
      <c r="C57" s="17" t="s">
        <v>109</v>
      </c>
      <c r="D57" s="18" t="s">
        <v>479</v>
      </c>
      <c r="E57" s="19">
        <v>0.51060000000000005</v>
      </c>
      <c r="F57" s="16"/>
    </row>
    <row r="58" spans="1:6" x14ac:dyDescent="0.2">
      <c r="A58" s="17"/>
      <c r="B58" s="20" t="s">
        <v>560</v>
      </c>
      <c r="C58" s="17">
        <v>2</v>
      </c>
      <c r="D58" s="18"/>
      <c r="E58" s="19">
        <v>0.61109999999999998</v>
      </c>
      <c r="F58" s="16"/>
    </row>
    <row r="59" spans="1:6" x14ac:dyDescent="0.2">
      <c r="A59" s="17">
        <v>1989</v>
      </c>
      <c r="B59" s="17" t="s">
        <v>281</v>
      </c>
      <c r="C59" s="17" t="s">
        <v>206</v>
      </c>
      <c r="D59" s="18" t="s">
        <v>489</v>
      </c>
      <c r="E59" s="19">
        <v>0.92310000000000003</v>
      </c>
      <c r="F59" s="16"/>
    </row>
    <row r="60" spans="1:6" x14ac:dyDescent="0.2">
      <c r="A60" s="17"/>
      <c r="B60" s="20" t="s">
        <v>561</v>
      </c>
      <c r="C60" s="17">
        <v>1</v>
      </c>
      <c r="D60" s="18"/>
      <c r="E60" s="19">
        <v>0.75</v>
      </c>
      <c r="F60" s="16"/>
    </row>
    <row r="61" spans="1:6" x14ac:dyDescent="0.2">
      <c r="A61" s="17">
        <v>1982</v>
      </c>
      <c r="B61" s="17" t="s">
        <v>477</v>
      </c>
      <c r="C61" s="17" t="s">
        <v>413</v>
      </c>
      <c r="D61" s="18" t="s">
        <v>479</v>
      </c>
      <c r="E61" s="19">
        <v>0.6</v>
      </c>
      <c r="F61" s="16"/>
    </row>
    <row r="62" spans="1:6" x14ac:dyDescent="0.2">
      <c r="A62" s="17">
        <v>1980</v>
      </c>
      <c r="B62" s="17" t="s">
        <v>477</v>
      </c>
      <c r="C62" s="17" t="s">
        <v>413</v>
      </c>
      <c r="D62" s="18" t="s">
        <v>479</v>
      </c>
      <c r="E62" s="19">
        <v>0.54720000000000002</v>
      </c>
      <c r="F62" s="16"/>
    </row>
    <row r="63" spans="1:6" x14ac:dyDescent="0.2">
      <c r="A63" s="17">
        <v>1978</v>
      </c>
      <c r="B63" s="17" t="s">
        <v>477</v>
      </c>
      <c r="C63" s="17" t="s">
        <v>413</v>
      </c>
      <c r="D63" s="18" t="s">
        <v>479</v>
      </c>
      <c r="E63" s="19">
        <v>0.63160000000000005</v>
      </c>
      <c r="F63" s="16"/>
    </row>
    <row r="64" spans="1:6" x14ac:dyDescent="0.2">
      <c r="A64" s="17">
        <v>1977</v>
      </c>
      <c r="B64" s="17" t="s">
        <v>477</v>
      </c>
      <c r="C64" s="17" t="s">
        <v>413</v>
      </c>
      <c r="D64" s="18" t="s">
        <v>479</v>
      </c>
      <c r="E64" s="19">
        <v>0.70589999999999997</v>
      </c>
      <c r="F64" s="16"/>
    </row>
    <row r="65" spans="1:6" x14ac:dyDescent="0.2">
      <c r="A65" s="17">
        <v>1976</v>
      </c>
      <c r="B65" s="17" t="s">
        <v>477</v>
      </c>
      <c r="C65" s="17" t="s">
        <v>413</v>
      </c>
      <c r="D65" s="18" t="s">
        <v>479</v>
      </c>
      <c r="E65" s="19">
        <v>0.61899999999999999</v>
      </c>
      <c r="F65" s="16"/>
    </row>
    <row r="66" spans="1:6" x14ac:dyDescent="0.2">
      <c r="A66" s="17">
        <v>1975</v>
      </c>
      <c r="B66" s="17" t="s">
        <v>477</v>
      </c>
      <c r="C66" s="17" t="s">
        <v>413</v>
      </c>
      <c r="D66" s="18" t="s">
        <v>479</v>
      </c>
      <c r="E66" s="19">
        <v>0.6341</v>
      </c>
      <c r="F66" s="16"/>
    </row>
    <row r="67" spans="1:6" x14ac:dyDescent="0.2">
      <c r="A67" s="17"/>
      <c r="B67" s="20" t="s">
        <v>562</v>
      </c>
      <c r="C67" s="17">
        <v>6</v>
      </c>
      <c r="D67" s="18"/>
      <c r="E67" s="19">
        <v>0.56759999999999999</v>
      </c>
      <c r="F67" s="16"/>
    </row>
    <row r="68" spans="1:6" x14ac:dyDescent="0.2">
      <c r="A68" s="17">
        <v>2021</v>
      </c>
      <c r="B68" s="17" t="s">
        <v>281</v>
      </c>
      <c r="C68" s="17" t="s">
        <v>259</v>
      </c>
      <c r="D68" s="18" t="s">
        <v>483</v>
      </c>
      <c r="E68" s="19">
        <v>0.75</v>
      </c>
      <c r="F68" s="16"/>
    </row>
    <row r="69" spans="1:6" x14ac:dyDescent="0.2">
      <c r="A69" s="17"/>
      <c r="B69" s="20" t="s">
        <v>563</v>
      </c>
      <c r="C69" s="17">
        <v>1</v>
      </c>
      <c r="D69" s="18"/>
      <c r="E69" s="19">
        <v>0.75</v>
      </c>
      <c r="F69" s="16"/>
    </row>
    <row r="70" spans="1:6" x14ac:dyDescent="0.2">
      <c r="A70" s="17">
        <v>1961</v>
      </c>
      <c r="B70" s="17" t="s">
        <v>477</v>
      </c>
      <c r="C70" s="17" t="s">
        <v>389</v>
      </c>
      <c r="D70" s="18" t="s">
        <v>479</v>
      </c>
      <c r="E70" s="19">
        <v>0.4909</v>
      </c>
      <c r="F70" s="16"/>
    </row>
    <row r="71" spans="1:6" x14ac:dyDescent="0.2">
      <c r="A71" s="17">
        <v>1960</v>
      </c>
      <c r="B71" s="17" t="s">
        <v>477</v>
      </c>
      <c r="C71" s="17" t="s">
        <v>389</v>
      </c>
      <c r="D71" s="18" t="s">
        <v>479</v>
      </c>
      <c r="E71" s="19">
        <v>0.48980000000000001</v>
      </c>
      <c r="F71" s="16"/>
    </row>
    <row r="72" spans="1:6" x14ac:dyDescent="0.2">
      <c r="A72" s="17"/>
      <c r="B72" s="20" t="s">
        <v>564</v>
      </c>
      <c r="C72" s="17">
        <v>2</v>
      </c>
      <c r="D72" s="18"/>
      <c r="E72" s="19">
        <v>0.58930000000000005</v>
      </c>
      <c r="F72" s="16"/>
    </row>
    <row r="73" spans="1:6" x14ac:dyDescent="0.2">
      <c r="A73" s="17">
        <v>2020</v>
      </c>
      <c r="B73" s="17" t="s">
        <v>281</v>
      </c>
      <c r="C73" s="17" t="s">
        <v>261</v>
      </c>
      <c r="D73" s="18" t="s">
        <v>498</v>
      </c>
      <c r="E73" s="19">
        <v>0.54900000000000004</v>
      </c>
      <c r="F73" s="16"/>
    </row>
    <row r="74" spans="1:6" x14ac:dyDescent="0.2">
      <c r="A74" s="17"/>
      <c r="B74" s="20" t="s">
        <v>565</v>
      </c>
      <c r="C74" s="17">
        <v>1</v>
      </c>
      <c r="D74" s="18"/>
      <c r="E74" s="19">
        <v>0.66669999999999996</v>
      </c>
      <c r="F74" s="16"/>
    </row>
    <row r="75" spans="1:6" x14ac:dyDescent="0.2">
      <c r="A75" s="17">
        <v>1938</v>
      </c>
      <c r="B75" s="17" t="s">
        <v>281</v>
      </c>
      <c r="C75" s="17" t="s">
        <v>103</v>
      </c>
      <c r="D75" s="18" t="s">
        <v>479</v>
      </c>
      <c r="E75" s="19">
        <v>0.61899999999999999</v>
      </c>
      <c r="F75" s="16"/>
    </row>
    <row r="76" spans="1:6" x14ac:dyDescent="0.2">
      <c r="A76" s="17">
        <v>1937</v>
      </c>
      <c r="B76" s="17" t="s">
        <v>281</v>
      </c>
      <c r="C76" s="17" t="s">
        <v>103</v>
      </c>
      <c r="D76" s="18" t="s">
        <v>479</v>
      </c>
      <c r="E76" s="19">
        <v>0.58330000000000004</v>
      </c>
      <c r="F76" s="16"/>
    </row>
    <row r="77" spans="1:6" x14ac:dyDescent="0.2">
      <c r="A77" s="17"/>
      <c r="B77" s="20" t="s">
        <v>566</v>
      </c>
      <c r="C77" s="17">
        <v>2</v>
      </c>
      <c r="D77" s="18"/>
      <c r="E77" s="19">
        <v>0.45450000000000002</v>
      </c>
      <c r="F77" s="16"/>
    </row>
    <row r="78" spans="1:6" x14ac:dyDescent="0.2">
      <c r="A78" s="17">
        <v>1940</v>
      </c>
      <c r="B78" s="17" t="s">
        <v>281</v>
      </c>
      <c r="C78" s="17" t="s">
        <v>112</v>
      </c>
      <c r="D78" s="18" t="s">
        <v>479</v>
      </c>
      <c r="E78" s="19">
        <v>0.8</v>
      </c>
      <c r="F78" s="16"/>
    </row>
    <row r="79" spans="1:6" x14ac:dyDescent="0.2">
      <c r="A79" s="17"/>
      <c r="B79" s="20" t="s">
        <v>567</v>
      </c>
      <c r="C79" s="17">
        <v>1</v>
      </c>
      <c r="D79" s="18"/>
      <c r="E79" s="19">
        <v>0.56100000000000005</v>
      </c>
      <c r="F79" s="16"/>
    </row>
    <row r="80" spans="1:6" x14ac:dyDescent="0.2">
      <c r="A80" s="17">
        <v>1955</v>
      </c>
      <c r="B80" s="17" t="s">
        <v>477</v>
      </c>
      <c r="C80" s="17" t="s">
        <v>377</v>
      </c>
      <c r="D80" s="18" t="s">
        <v>479</v>
      </c>
      <c r="E80" s="19">
        <v>0.66669999999999996</v>
      </c>
      <c r="F80" s="16"/>
    </row>
    <row r="81" spans="1:6" x14ac:dyDescent="0.2">
      <c r="A81" s="17">
        <v>1954</v>
      </c>
      <c r="B81" s="17" t="s">
        <v>477</v>
      </c>
      <c r="C81" s="17" t="s">
        <v>377</v>
      </c>
      <c r="D81" s="18" t="s">
        <v>479</v>
      </c>
      <c r="E81" s="19">
        <v>0.92310000000000003</v>
      </c>
      <c r="F81" s="16"/>
    </row>
    <row r="82" spans="1:6" x14ac:dyDescent="0.2">
      <c r="A82" s="17"/>
      <c r="B82" s="20" t="s">
        <v>568</v>
      </c>
      <c r="C82" s="17">
        <v>2</v>
      </c>
      <c r="D82" s="18"/>
      <c r="E82" s="19">
        <v>0.55559999999999998</v>
      </c>
      <c r="F82" s="16"/>
    </row>
    <row r="83" spans="1:6" x14ac:dyDescent="0.2">
      <c r="A83" s="17">
        <v>1905</v>
      </c>
      <c r="B83" s="17" t="s">
        <v>477</v>
      </c>
      <c r="C83" s="17" t="s">
        <v>293</v>
      </c>
      <c r="D83" s="18" t="s">
        <v>479</v>
      </c>
      <c r="E83" s="19">
        <v>0.63160000000000005</v>
      </c>
      <c r="F83" s="16"/>
    </row>
    <row r="84" spans="1:6" x14ac:dyDescent="0.2">
      <c r="A84" s="17">
        <v>1903</v>
      </c>
      <c r="B84" s="17" t="s">
        <v>477</v>
      </c>
      <c r="C84" s="17" t="s">
        <v>293</v>
      </c>
      <c r="D84" s="18" t="s">
        <v>479</v>
      </c>
      <c r="E84" s="19">
        <v>0.66669999999999996</v>
      </c>
      <c r="F84" s="16"/>
    </row>
    <row r="85" spans="1:6" x14ac:dyDescent="0.2">
      <c r="A85" s="17">
        <v>1901</v>
      </c>
      <c r="B85" s="17" t="s">
        <v>477</v>
      </c>
      <c r="C85" s="17" t="s">
        <v>293</v>
      </c>
      <c r="D85" s="18" t="s">
        <v>479</v>
      </c>
      <c r="E85" s="19">
        <v>0.70589999999999997</v>
      </c>
      <c r="F85" s="16"/>
    </row>
    <row r="86" spans="1:6" x14ac:dyDescent="0.2">
      <c r="A86" s="17">
        <v>1896</v>
      </c>
      <c r="B86" s="17" t="s">
        <v>477</v>
      </c>
      <c r="C86" s="17" t="s">
        <v>293</v>
      </c>
      <c r="D86" s="18" t="s">
        <v>479</v>
      </c>
      <c r="E86" s="19">
        <v>0.53849999999999998</v>
      </c>
      <c r="F86" s="16"/>
    </row>
    <row r="87" spans="1:6" x14ac:dyDescent="0.2">
      <c r="A87" s="17"/>
      <c r="B87" s="20" t="s">
        <v>569</v>
      </c>
      <c r="C87" s="17">
        <v>4</v>
      </c>
      <c r="D87" s="18"/>
      <c r="E87" s="19">
        <v>0.75</v>
      </c>
      <c r="F87" s="16"/>
    </row>
    <row r="88" spans="1:6" x14ac:dyDescent="0.2">
      <c r="A88" s="17">
        <v>1887</v>
      </c>
      <c r="B88" s="17" t="s">
        <v>477</v>
      </c>
      <c r="C88" s="17" t="s">
        <v>282</v>
      </c>
      <c r="D88" s="18" t="s">
        <v>479</v>
      </c>
      <c r="E88" s="19">
        <v>0.70589999999999997</v>
      </c>
      <c r="F88" s="16"/>
    </row>
    <row r="89" spans="1:6" x14ac:dyDescent="0.2">
      <c r="A89" s="17"/>
      <c r="B89" s="20" t="s">
        <v>570</v>
      </c>
      <c r="C89" s="17">
        <v>1</v>
      </c>
      <c r="D89" s="18"/>
      <c r="E89" s="19">
        <v>0.66669999999999996</v>
      </c>
      <c r="F89" s="16"/>
    </row>
    <row r="90" spans="1:6" x14ac:dyDescent="0.2">
      <c r="A90" s="17">
        <v>1890</v>
      </c>
      <c r="B90" s="17" t="s">
        <v>477</v>
      </c>
      <c r="C90" s="17" t="s">
        <v>289</v>
      </c>
      <c r="D90" s="18" t="s">
        <v>479</v>
      </c>
      <c r="E90" s="19">
        <v>0.8</v>
      </c>
      <c r="F90" s="16"/>
    </row>
    <row r="91" spans="1:6" x14ac:dyDescent="0.2">
      <c r="A91" s="17"/>
      <c r="B91" s="20" t="s">
        <v>571</v>
      </c>
      <c r="C91" s="17">
        <v>1</v>
      </c>
      <c r="D91" s="18"/>
      <c r="E91" s="19">
        <v>0.70589999999999997</v>
      </c>
      <c r="F91" s="16"/>
    </row>
    <row r="92" spans="1:6" x14ac:dyDescent="0.2">
      <c r="A92" s="17">
        <v>1932</v>
      </c>
      <c r="B92" s="17" t="s">
        <v>281</v>
      </c>
      <c r="C92" s="17" t="s">
        <v>92</v>
      </c>
      <c r="D92" s="18" t="s">
        <v>479</v>
      </c>
      <c r="E92" s="19">
        <v>0.6522</v>
      </c>
      <c r="F92" s="16"/>
    </row>
    <row r="93" spans="1:6" x14ac:dyDescent="0.2">
      <c r="A93" s="17">
        <v>1931</v>
      </c>
      <c r="B93" s="17" t="s">
        <v>281</v>
      </c>
      <c r="C93" s="17" t="s">
        <v>92</v>
      </c>
      <c r="D93" s="18" t="s">
        <v>479</v>
      </c>
      <c r="E93" s="19">
        <v>0.75</v>
      </c>
      <c r="F93" s="16"/>
    </row>
    <row r="94" spans="1:6" x14ac:dyDescent="0.2">
      <c r="A94" s="17"/>
      <c r="B94" s="20" t="s">
        <v>572</v>
      </c>
      <c r="C94" s="17">
        <v>2</v>
      </c>
      <c r="D94" s="18"/>
      <c r="E94" s="19">
        <v>0.8</v>
      </c>
      <c r="F94" s="16"/>
    </row>
    <row r="95" spans="1:6" x14ac:dyDescent="0.2">
      <c r="A95" s="17">
        <v>2021</v>
      </c>
      <c r="B95" s="17" t="s">
        <v>477</v>
      </c>
      <c r="C95" s="17" t="s">
        <v>474</v>
      </c>
      <c r="D95" s="18" t="s">
        <v>490</v>
      </c>
      <c r="E95" s="19">
        <v>0.52</v>
      </c>
      <c r="F95" s="16"/>
    </row>
    <row r="96" spans="1:6" x14ac:dyDescent="0.2">
      <c r="A96" s="17"/>
      <c r="B96" s="20" t="s">
        <v>573</v>
      </c>
      <c r="C96" s="17">
        <v>1</v>
      </c>
      <c r="D96" s="18"/>
      <c r="E96" s="19">
        <v>0.64710000000000001</v>
      </c>
      <c r="F96" s="16"/>
    </row>
    <row r="97" spans="1:6" x14ac:dyDescent="0.2">
      <c r="A97" s="17">
        <v>1907</v>
      </c>
      <c r="B97" s="17" t="s">
        <v>477</v>
      </c>
      <c r="C97" s="17" t="s">
        <v>320</v>
      </c>
      <c r="D97" s="18" t="s">
        <v>479</v>
      </c>
      <c r="E97" s="19">
        <v>0.78259999999999996</v>
      </c>
      <c r="F97" s="16"/>
    </row>
    <row r="98" spans="1:6" x14ac:dyDescent="0.2">
      <c r="A98" s="17"/>
      <c r="B98" s="20" t="s">
        <v>574</v>
      </c>
      <c r="C98" s="17">
        <v>1</v>
      </c>
      <c r="D98" s="18"/>
      <c r="E98" s="19">
        <v>0.56820000000000004</v>
      </c>
      <c r="F98" s="16"/>
    </row>
    <row r="99" spans="1:6" x14ac:dyDescent="0.2">
      <c r="A99" s="17">
        <v>2015</v>
      </c>
      <c r="B99" s="17" t="s">
        <v>477</v>
      </c>
      <c r="C99" s="17" t="s">
        <v>463</v>
      </c>
      <c r="D99" s="18" t="s">
        <v>488</v>
      </c>
      <c r="E99" s="19">
        <v>0.54</v>
      </c>
      <c r="F99" s="16"/>
    </row>
    <row r="100" spans="1:6" x14ac:dyDescent="0.2">
      <c r="A100" s="17"/>
      <c r="B100" s="20" t="s">
        <v>575</v>
      </c>
      <c r="C100" s="17">
        <v>1</v>
      </c>
      <c r="D100" s="18"/>
      <c r="E100" s="19">
        <v>0.59519999999999995</v>
      </c>
      <c r="F100" s="16"/>
    </row>
    <row r="101" spans="1:6" x14ac:dyDescent="0.2">
      <c r="A101" s="17">
        <v>1945</v>
      </c>
      <c r="B101" s="17" t="s">
        <v>281</v>
      </c>
      <c r="C101" s="17" t="s">
        <v>117</v>
      </c>
      <c r="D101" s="18" t="s">
        <v>479</v>
      </c>
      <c r="E101" s="19">
        <v>0.75</v>
      </c>
      <c r="F101" s="16"/>
    </row>
    <row r="102" spans="1:6" x14ac:dyDescent="0.2">
      <c r="A102" s="17">
        <v>1944</v>
      </c>
      <c r="B102" s="17" t="s">
        <v>281</v>
      </c>
      <c r="C102" s="17" t="s">
        <v>117</v>
      </c>
      <c r="D102" s="18" t="s">
        <v>479</v>
      </c>
      <c r="E102" s="19">
        <v>0.59379999999999999</v>
      </c>
      <c r="F102" s="16"/>
    </row>
    <row r="103" spans="1:6" x14ac:dyDescent="0.2">
      <c r="A103" s="17"/>
      <c r="B103" s="20" t="s">
        <v>576</v>
      </c>
      <c r="C103" s="17">
        <v>2</v>
      </c>
      <c r="D103" s="18"/>
      <c r="E103" s="19">
        <v>0.6</v>
      </c>
      <c r="F103" s="16"/>
    </row>
    <row r="104" spans="1:6" x14ac:dyDescent="0.2">
      <c r="A104" s="17">
        <v>1952</v>
      </c>
      <c r="B104" s="17" t="s">
        <v>281</v>
      </c>
      <c r="C104" s="17" t="s">
        <v>135</v>
      </c>
      <c r="D104" s="18" t="s">
        <v>499</v>
      </c>
      <c r="E104" s="19">
        <v>0.6774</v>
      </c>
      <c r="F104" s="16"/>
    </row>
    <row r="105" spans="1:6" x14ac:dyDescent="0.2">
      <c r="A105" s="17">
        <v>1951</v>
      </c>
      <c r="B105" s="17" t="s">
        <v>281</v>
      </c>
      <c r="C105" s="17" t="s">
        <v>135</v>
      </c>
      <c r="D105" s="18" t="s">
        <v>499</v>
      </c>
      <c r="E105" s="19">
        <v>0.625</v>
      </c>
      <c r="F105" s="16"/>
    </row>
    <row r="106" spans="1:6" x14ac:dyDescent="0.2">
      <c r="A106" s="17"/>
      <c r="B106" s="20" t="s">
        <v>577</v>
      </c>
      <c r="C106" s="17">
        <v>2</v>
      </c>
      <c r="D106" s="18"/>
      <c r="E106" s="19">
        <v>0.59460000000000002</v>
      </c>
      <c r="F106" s="16"/>
    </row>
    <row r="107" spans="1:6" x14ac:dyDescent="0.2">
      <c r="A107" s="17">
        <v>1936</v>
      </c>
      <c r="B107" s="17" t="s">
        <v>281</v>
      </c>
      <c r="C107" s="17" t="s">
        <v>96</v>
      </c>
      <c r="D107" s="18" t="s">
        <v>490</v>
      </c>
      <c r="E107" s="19">
        <v>0.69230000000000003</v>
      </c>
      <c r="F107" s="16"/>
    </row>
    <row r="108" spans="1:6" x14ac:dyDescent="0.2">
      <c r="A108" s="17">
        <v>1934</v>
      </c>
      <c r="B108" s="17" t="s">
        <v>281</v>
      </c>
      <c r="C108" s="17" t="s">
        <v>96</v>
      </c>
      <c r="D108" s="18" t="s">
        <v>490</v>
      </c>
      <c r="E108" s="19">
        <v>0.52380000000000004</v>
      </c>
      <c r="F108" s="16"/>
    </row>
    <row r="109" spans="1:6" x14ac:dyDescent="0.2">
      <c r="A109" s="17">
        <v>1933</v>
      </c>
      <c r="B109" s="17" t="s">
        <v>281</v>
      </c>
      <c r="C109" s="17" t="s">
        <v>96</v>
      </c>
      <c r="D109" s="18" t="s">
        <v>490</v>
      </c>
      <c r="E109" s="19">
        <v>0.9</v>
      </c>
      <c r="F109" s="16"/>
    </row>
    <row r="110" spans="1:6" x14ac:dyDescent="0.2">
      <c r="A110" s="17"/>
      <c r="B110" s="20" t="s">
        <v>578</v>
      </c>
      <c r="C110" s="17">
        <v>3</v>
      </c>
      <c r="D110" s="18"/>
      <c r="E110" s="19">
        <v>0.50770000000000004</v>
      </c>
      <c r="F110" s="16"/>
    </row>
    <row r="111" spans="1:6" x14ac:dyDescent="0.2">
      <c r="A111" s="17">
        <v>1966</v>
      </c>
      <c r="B111" s="17" t="s">
        <v>281</v>
      </c>
      <c r="C111" s="17" t="s">
        <v>163</v>
      </c>
      <c r="D111" s="18" t="s">
        <v>499</v>
      </c>
      <c r="E111" s="19">
        <v>0.69230000000000003</v>
      </c>
      <c r="F111" s="16"/>
    </row>
    <row r="112" spans="1:6" x14ac:dyDescent="0.2">
      <c r="A112" s="17"/>
      <c r="B112" s="20" t="s">
        <v>579</v>
      </c>
      <c r="C112" s="17">
        <v>1</v>
      </c>
      <c r="D112" s="18"/>
      <c r="E112" s="19">
        <v>0.59460000000000002</v>
      </c>
      <c r="F112" s="16"/>
    </row>
    <row r="113" spans="1:6" x14ac:dyDescent="0.2">
      <c r="A113" s="17">
        <v>1895</v>
      </c>
      <c r="B113" s="17" t="s">
        <v>281</v>
      </c>
      <c r="C113" s="17" t="s">
        <v>25</v>
      </c>
      <c r="D113" s="18" t="s">
        <v>479</v>
      </c>
      <c r="E113" s="19">
        <v>0.54549999999999998</v>
      </c>
      <c r="F113" s="16"/>
    </row>
    <row r="114" spans="1:6" x14ac:dyDescent="0.2">
      <c r="A114" s="17"/>
      <c r="B114" s="20" t="s">
        <v>580</v>
      </c>
      <c r="C114" s="17">
        <v>1</v>
      </c>
      <c r="D114" s="18"/>
      <c r="E114" s="19">
        <v>0.63329999999999997</v>
      </c>
      <c r="F114" s="16"/>
    </row>
    <row r="115" spans="1:6" x14ac:dyDescent="0.2">
      <c r="A115" s="17">
        <v>1990</v>
      </c>
      <c r="B115" s="17" t="s">
        <v>477</v>
      </c>
      <c r="C115" s="17" t="s">
        <v>430</v>
      </c>
      <c r="D115" s="18" t="s">
        <v>500</v>
      </c>
      <c r="E115" s="19">
        <v>0.52270000000000005</v>
      </c>
      <c r="F115" s="16"/>
    </row>
    <row r="116" spans="1:6" x14ac:dyDescent="0.2">
      <c r="A116" s="17"/>
      <c r="B116" s="20" t="s">
        <v>581</v>
      </c>
      <c r="C116" s="17">
        <v>1</v>
      </c>
      <c r="D116" s="18"/>
      <c r="E116" s="19">
        <v>0.58819999999999995</v>
      </c>
      <c r="F116" s="16"/>
    </row>
    <row r="117" spans="1:6" x14ac:dyDescent="0.2">
      <c r="A117" s="17">
        <v>1977</v>
      </c>
      <c r="B117" s="17" t="s">
        <v>281</v>
      </c>
      <c r="C117" s="17" t="s">
        <v>188</v>
      </c>
      <c r="D117" s="18" t="s">
        <v>500</v>
      </c>
      <c r="E117" s="19">
        <v>0.59570000000000001</v>
      </c>
      <c r="F117" s="16"/>
    </row>
    <row r="118" spans="1:6" x14ac:dyDescent="0.2">
      <c r="A118" s="17"/>
      <c r="B118" s="20" t="s">
        <v>582</v>
      </c>
      <c r="C118" s="17">
        <v>1</v>
      </c>
      <c r="D118" s="18"/>
      <c r="E118" s="19">
        <v>0.50939999999999996</v>
      </c>
      <c r="F118" s="16"/>
    </row>
    <row r="119" spans="1:6" x14ac:dyDescent="0.2">
      <c r="A119" s="17">
        <v>1985</v>
      </c>
      <c r="B119" s="17" t="s">
        <v>477</v>
      </c>
      <c r="C119" s="17" t="s">
        <v>420</v>
      </c>
      <c r="D119" s="18" t="s">
        <v>480</v>
      </c>
      <c r="E119" s="19">
        <v>0.50980000000000003</v>
      </c>
      <c r="F119" s="16"/>
    </row>
    <row r="120" spans="1:6" x14ac:dyDescent="0.2">
      <c r="A120" s="17"/>
      <c r="B120" s="20" t="s">
        <v>583</v>
      </c>
      <c r="C120" s="17">
        <v>1</v>
      </c>
      <c r="D120" s="18"/>
      <c r="E120" s="19">
        <v>0.54349999999999998</v>
      </c>
      <c r="F120" s="16"/>
    </row>
    <row r="121" spans="1:6" x14ac:dyDescent="0.2">
      <c r="A121" s="17">
        <v>1919</v>
      </c>
      <c r="B121" s="17" t="s">
        <v>477</v>
      </c>
      <c r="C121" s="17" t="s">
        <v>324</v>
      </c>
      <c r="D121" s="18" t="s">
        <v>479</v>
      </c>
      <c r="E121" s="19">
        <v>0.72</v>
      </c>
      <c r="F121" s="16"/>
    </row>
    <row r="122" spans="1:6" x14ac:dyDescent="0.2">
      <c r="A122" s="17">
        <v>1911</v>
      </c>
      <c r="B122" s="17" t="s">
        <v>477</v>
      </c>
      <c r="C122" s="17" t="s">
        <v>324</v>
      </c>
      <c r="D122" s="18" t="s">
        <v>479</v>
      </c>
      <c r="E122" s="19">
        <v>0.75</v>
      </c>
      <c r="F122" s="16"/>
    </row>
    <row r="123" spans="1:6" x14ac:dyDescent="0.2">
      <c r="A123" s="17">
        <v>1910</v>
      </c>
      <c r="B123" s="17" t="s">
        <v>477</v>
      </c>
      <c r="C123" s="17" t="s">
        <v>324</v>
      </c>
      <c r="D123" s="18" t="s">
        <v>479</v>
      </c>
      <c r="E123" s="19">
        <v>0.68420000000000003</v>
      </c>
      <c r="F123" s="16"/>
    </row>
    <row r="124" spans="1:6" x14ac:dyDescent="0.2">
      <c r="A124" s="17">
        <v>1909</v>
      </c>
      <c r="B124" s="17" t="s">
        <v>477</v>
      </c>
      <c r="C124" s="17" t="s">
        <v>324</v>
      </c>
      <c r="D124" s="18" t="s">
        <v>479</v>
      </c>
      <c r="E124" s="19">
        <v>0.52500000000000002</v>
      </c>
      <c r="F124" s="16"/>
    </row>
    <row r="125" spans="1:6" x14ac:dyDescent="0.2">
      <c r="A125" s="17"/>
      <c r="B125" s="20" t="s">
        <v>584</v>
      </c>
      <c r="C125" s="17">
        <v>4</v>
      </c>
      <c r="D125" s="18"/>
      <c r="E125" s="19">
        <v>0.61109999999999998</v>
      </c>
      <c r="F125" s="16"/>
    </row>
    <row r="126" spans="1:6" x14ac:dyDescent="0.2">
      <c r="A126" s="17">
        <v>1894</v>
      </c>
      <c r="B126" s="17" t="s">
        <v>477</v>
      </c>
      <c r="C126" s="17" t="s">
        <v>298</v>
      </c>
      <c r="D126" s="18" t="s">
        <v>479</v>
      </c>
      <c r="E126" s="19">
        <v>0.8</v>
      </c>
      <c r="F126" s="16"/>
    </row>
    <row r="127" spans="1:6" x14ac:dyDescent="0.2">
      <c r="A127" s="17"/>
      <c r="B127" s="20" t="s">
        <v>585</v>
      </c>
      <c r="C127" s="17">
        <v>1</v>
      </c>
      <c r="D127" s="18"/>
      <c r="E127" s="19">
        <v>0.61899999999999999</v>
      </c>
      <c r="F127" s="16"/>
    </row>
    <row r="128" spans="1:6" x14ac:dyDescent="0.2">
      <c r="A128" s="17">
        <v>1906</v>
      </c>
      <c r="B128" s="17" t="s">
        <v>477</v>
      </c>
      <c r="C128" s="17" t="s">
        <v>316</v>
      </c>
      <c r="D128" s="18" t="s">
        <v>479</v>
      </c>
      <c r="E128" s="19">
        <v>0.75</v>
      </c>
      <c r="F128" s="16"/>
    </row>
    <row r="129" spans="1:6" x14ac:dyDescent="0.2">
      <c r="A129" s="17"/>
      <c r="B129" s="20" t="s">
        <v>586</v>
      </c>
      <c r="C129" s="17">
        <v>1</v>
      </c>
      <c r="D129" s="18"/>
      <c r="E129" s="19">
        <v>0.66669999999999996</v>
      </c>
      <c r="F129" s="16"/>
    </row>
    <row r="130" spans="1:6" x14ac:dyDescent="0.2">
      <c r="A130" s="17">
        <v>1935</v>
      </c>
      <c r="B130" s="17" t="s">
        <v>477</v>
      </c>
      <c r="C130" s="17" t="s">
        <v>352</v>
      </c>
      <c r="D130" s="18" t="s">
        <v>479</v>
      </c>
      <c r="E130" s="19">
        <v>0.61899999999999999</v>
      </c>
      <c r="F130" s="16"/>
    </row>
    <row r="131" spans="1:6" x14ac:dyDescent="0.2">
      <c r="A131" s="17">
        <v>1934</v>
      </c>
      <c r="B131" s="17" t="s">
        <v>477</v>
      </c>
      <c r="C131" s="17" t="s">
        <v>352</v>
      </c>
      <c r="D131" s="18" t="s">
        <v>479</v>
      </c>
      <c r="E131" s="19">
        <v>0.70369999999999999</v>
      </c>
      <c r="F131" s="16"/>
    </row>
    <row r="132" spans="1:6" x14ac:dyDescent="0.2">
      <c r="A132" s="17">
        <v>1933</v>
      </c>
      <c r="B132" s="17" t="s">
        <v>477</v>
      </c>
      <c r="C132" s="17" t="s">
        <v>352</v>
      </c>
      <c r="D132" s="18" t="s">
        <v>479</v>
      </c>
      <c r="E132" s="19">
        <v>0.5806</v>
      </c>
      <c r="F132" s="16"/>
    </row>
    <row r="133" spans="1:6" x14ac:dyDescent="0.2">
      <c r="A133" s="17">
        <v>1932</v>
      </c>
      <c r="B133" s="17" t="s">
        <v>477</v>
      </c>
      <c r="C133" s="17" t="s">
        <v>352</v>
      </c>
      <c r="D133" s="18" t="s">
        <v>479</v>
      </c>
      <c r="E133" s="19">
        <v>0.55100000000000005</v>
      </c>
      <c r="F133" s="16"/>
    </row>
    <row r="134" spans="1:6" x14ac:dyDescent="0.2">
      <c r="A134" s="17"/>
      <c r="B134" s="20" t="s">
        <v>587</v>
      </c>
      <c r="C134" s="17">
        <v>4</v>
      </c>
      <c r="D134" s="18"/>
      <c r="E134" s="19">
        <v>0.61109999999999998</v>
      </c>
      <c r="F134" s="16"/>
    </row>
    <row r="135" spans="1:6" x14ac:dyDescent="0.2">
      <c r="A135" s="17">
        <v>1931</v>
      </c>
      <c r="B135" s="17" t="s">
        <v>477</v>
      </c>
      <c r="C135" s="17" t="s">
        <v>343</v>
      </c>
      <c r="D135" s="18" t="s">
        <v>479</v>
      </c>
      <c r="E135" s="19">
        <v>0.57499999999999996</v>
      </c>
      <c r="F135" s="16"/>
    </row>
    <row r="136" spans="1:6" x14ac:dyDescent="0.2">
      <c r="A136" s="17">
        <v>1929</v>
      </c>
      <c r="B136" s="17" t="s">
        <v>477</v>
      </c>
      <c r="C136" s="17" t="s">
        <v>343</v>
      </c>
      <c r="D136" s="18" t="s">
        <v>479</v>
      </c>
      <c r="E136" s="19">
        <v>0.57579999999999998</v>
      </c>
      <c r="F136" s="16"/>
    </row>
    <row r="137" spans="1:6" x14ac:dyDescent="0.2">
      <c r="A137" s="17">
        <v>1928</v>
      </c>
      <c r="B137" s="17" t="s">
        <v>477</v>
      </c>
      <c r="C137" s="17" t="s">
        <v>343</v>
      </c>
      <c r="D137" s="18" t="s">
        <v>479</v>
      </c>
      <c r="E137" s="19">
        <v>0.61109999999999998</v>
      </c>
      <c r="F137" s="16"/>
    </row>
    <row r="138" spans="1:6" x14ac:dyDescent="0.2">
      <c r="A138" s="17">
        <v>1927</v>
      </c>
      <c r="B138" s="17" t="s">
        <v>477</v>
      </c>
      <c r="C138" s="17" t="s">
        <v>343</v>
      </c>
      <c r="D138" s="18" t="s">
        <v>479</v>
      </c>
      <c r="E138" s="19">
        <v>0.65629999999999999</v>
      </c>
      <c r="F138" s="16"/>
    </row>
    <row r="139" spans="1:6" x14ac:dyDescent="0.2">
      <c r="A139" s="17">
        <v>1925</v>
      </c>
      <c r="B139" s="17" t="s">
        <v>477</v>
      </c>
      <c r="C139" s="17" t="s">
        <v>343</v>
      </c>
      <c r="D139" s="18" t="s">
        <v>479</v>
      </c>
      <c r="E139" s="19">
        <v>0.64290000000000003</v>
      </c>
      <c r="F139" s="16"/>
    </row>
    <row r="140" spans="1:6" x14ac:dyDescent="0.2">
      <c r="A140" s="17">
        <v>1924</v>
      </c>
      <c r="B140" s="17" t="s">
        <v>477</v>
      </c>
      <c r="C140" s="17" t="s">
        <v>343</v>
      </c>
      <c r="D140" s="18" t="s">
        <v>479</v>
      </c>
      <c r="E140" s="19">
        <v>0.60470000000000002</v>
      </c>
      <c r="F140" s="16"/>
    </row>
    <row r="141" spans="1:6" x14ac:dyDescent="0.2">
      <c r="A141" s="17">
        <v>1923</v>
      </c>
      <c r="B141" s="17" t="s">
        <v>477</v>
      </c>
      <c r="C141" s="17" t="s">
        <v>343</v>
      </c>
      <c r="D141" s="18" t="s">
        <v>479</v>
      </c>
      <c r="E141" s="19">
        <v>0.64290000000000003</v>
      </c>
      <c r="F141" s="16"/>
    </row>
    <row r="142" spans="1:6" x14ac:dyDescent="0.2">
      <c r="A142" s="17"/>
      <c r="B142" s="20" t="s">
        <v>588</v>
      </c>
      <c r="C142" s="17">
        <v>7</v>
      </c>
      <c r="D142" s="18"/>
      <c r="E142" s="19">
        <v>0.54549999999999998</v>
      </c>
      <c r="F142" s="16"/>
    </row>
    <row r="143" spans="1:6" x14ac:dyDescent="0.2">
      <c r="A143" s="17">
        <v>1928</v>
      </c>
      <c r="B143" s="17" t="s">
        <v>281</v>
      </c>
      <c r="C143" s="17" t="s">
        <v>85</v>
      </c>
      <c r="D143" s="18" t="s">
        <v>491</v>
      </c>
      <c r="E143" s="19">
        <v>0.60870000000000002</v>
      </c>
      <c r="F143" s="16"/>
    </row>
    <row r="144" spans="1:6" x14ac:dyDescent="0.2">
      <c r="A144" s="17"/>
      <c r="B144" s="20" t="s">
        <v>589</v>
      </c>
      <c r="C144" s="17">
        <v>1</v>
      </c>
      <c r="D144" s="18"/>
      <c r="E144" s="19">
        <v>0.75</v>
      </c>
      <c r="F144" s="16"/>
    </row>
    <row r="145" spans="1:6" x14ac:dyDescent="0.2">
      <c r="A145" s="17">
        <v>1889</v>
      </c>
      <c r="B145" s="17" t="s">
        <v>281</v>
      </c>
      <c r="C145" s="17" t="s">
        <v>16</v>
      </c>
      <c r="D145" s="18" t="s">
        <v>479</v>
      </c>
      <c r="E145" s="19">
        <v>0.57689999999999997</v>
      </c>
      <c r="F145" s="16"/>
    </row>
    <row r="146" spans="1:6" x14ac:dyDescent="0.2">
      <c r="A146" s="17">
        <v>1888</v>
      </c>
      <c r="B146" s="17" t="s">
        <v>281</v>
      </c>
      <c r="C146" s="17" t="s">
        <v>16</v>
      </c>
      <c r="D146" s="18" t="s">
        <v>479</v>
      </c>
      <c r="E146" s="19">
        <v>0.57689999999999997</v>
      </c>
      <c r="F146" s="16"/>
    </row>
    <row r="147" spans="1:6" x14ac:dyDescent="0.2">
      <c r="A147" s="17"/>
      <c r="B147" s="20" t="s">
        <v>590</v>
      </c>
      <c r="C147" s="17">
        <v>2</v>
      </c>
      <c r="D147" s="18"/>
      <c r="E147" s="19">
        <v>0.63160000000000005</v>
      </c>
      <c r="F147" s="16"/>
    </row>
    <row r="148" spans="1:6" x14ac:dyDescent="0.2">
      <c r="A148" s="17">
        <v>1904</v>
      </c>
      <c r="B148" s="17" t="s">
        <v>281</v>
      </c>
      <c r="C148" s="17" t="s">
        <v>48</v>
      </c>
      <c r="D148" s="18" t="s">
        <v>479</v>
      </c>
      <c r="E148" s="19">
        <v>0.75</v>
      </c>
      <c r="F148" s="16"/>
    </row>
    <row r="149" spans="1:6" x14ac:dyDescent="0.2">
      <c r="A149" s="17"/>
      <c r="B149" s="20" t="s">
        <v>591</v>
      </c>
      <c r="C149" s="17">
        <v>1</v>
      </c>
      <c r="D149" s="18"/>
      <c r="E149" s="19">
        <v>0.52080000000000004</v>
      </c>
      <c r="F149" s="16"/>
    </row>
    <row r="150" spans="1:6" x14ac:dyDescent="0.2">
      <c r="A150" s="17">
        <v>1972</v>
      </c>
      <c r="B150" s="17" t="s">
        <v>281</v>
      </c>
      <c r="C150" s="17" t="s">
        <v>178</v>
      </c>
      <c r="D150" s="18" t="s">
        <v>484</v>
      </c>
      <c r="E150" s="19">
        <v>0.75</v>
      </c>
      <c r="F150" s="16"/>
    </row>
    <row r="151" spans="1:6" x14ac:dyDescent="0.2">
      <c r="A151" s="17"/>
      <c r="B151" s="20" t="s">
        <v>592</v>
      </c>
      <c r="C151" s="17">
        <v>1</v>
      </c>
      <c r="D151" s="18"/>
      <c r="E151" s="19">
        <v>0.92310000000000003</v>
      </c>
      <c r="F151" s="16"/>
    </row>
    <row r="152" spans="1:6" x14ac:dyDescent="0.2">
      <c r="A152" s="17">
        <v>1987</v>
      </c>
      <c r="B152" s="17" t="s">
        <v>281</v>
      </c>
      <c r="C152" s="17" t="s">
        <v>196</v>
      </c>
      <c r="D152" s="18" t="s">
        <v>480</v>
      </c>
      <c r="E152" s="19">
        <v>0.59089999999999998</v>
      </c>
      <c r="F152" s="16"/>
    </row>
    <row r="153" spans="1:6" x14ac:dyDescent="0.2">
      <c r="A153" s="17">
        <v>1986</v>
      </c>
      <c r="B153" s="17" t="s">
        <v>281</v>
      </c>
      <c r="C153" s="17" t="s">
        <v>196</v>
      </c>
      <c r="D153" s="18" t="s">
        <v>480</v>
      </c>
      <c r="E153" s="19">
        <v>0.70589999999999997</v>
      </c>
      <c r="F153" s="16"/>
    </row>
    <row r="154" spans="1:6" x14ac:dyDescent="0.2">
      <c r="A154" s="17">
        <v>1985</v>
      </c>
      <c r="B154" s="17" t="s">
        <v>281</v>
      </c>
      <c r="C154" s="17" t="s">
        <v>196</v>
      </c>
      <c r="D154" s="18" t="s">
        <v>480</v>
      </c>
      <c r="E154" s="19">
        <v>0.6</v>
      </c>
      <c r="F154" s="16"/>
    </row>
    <row r="155" spans="1:6" x14ac:dyDescent="0.2">
      <c r="A155" s="17"/>
      <c r="B155" s="20" t="s">
        <v>593</v>
      </c>
      <c r="C155" s="17">
        <v>3</v>
      </c>
      <c r="D155" s="18"/>
      <c r="E155" s="19">
        <v>0.66669999999999996</v>
      </c>
      <c r="F155" s="16"/>
    </row>
    <row r="156" spans="1:6" x14ac:dyDescent="0.2">
      <c r="A156" s="17">
        <v>1947</v>
      </c>
      <c r="B156" s="17" t="s">
        <v>281</v>
      </c>
      <c r="C156" s="17" t="s">
        <v>120</v>
      </c>
      <c r="D156" s="18" t="s">
        <v>479</v>
      </c>
      <c r="E156" s="19">
        <v>0.875</v>
      </c>
      <c r="F156" s="16"/>
    </row>
    <row r="157" spans="1:6" x14ac:dyDescent="0.2">
      <c r="A157" s="17">
        <v>1946</v>
      </c>
      <c r="B157" s="17" t="s">
        <v>281</v>
      </c>
      <c r="C157" s="17" t="s">
        <v>120</v>
      </c>
      <c r="D157" s="18" t="s">
        <v>479</v>
      </c>
      <c r="E157" s="19">
        <v>0.73080000000000001</v>
      </c>
      <c r="F157" s="16"/>
    </row>
    <row r="158" spans="1:6" x14ac:dyDescent="0.2">
      <c r="A158" s="17"/>
      <c r="B158" s="20" t="s">
        <v>594</v>
      </c>
      <c r="C158" s="17">
        <v>2</v>
      </c>
      <c r="D158" s="18"/>
      <c r="E158" s="19">
        <v>0.75</v>
      </c>
      <c r="F158" s="16"/>
    </row>
    <row r="159" spans="1:6" x14ac:dyDescent="0.2">
      <c r="A159" s="17">
        <v>1983</v>
      </c>
      <c r="B159" s="17" t="s">
        <v>281</v>
      </c>
      <c r="C159" s="17" t="s">
        <v>182</v>
      </c>
      <c r="D159" s="18" t="s">
        <v>479</v>
      </c>
      <c r="E159" s="19">
        <v>0.65</v>
      </c>
      <c r="F159" s="16"/>
    </row>
    <row r="160" spans="1:6" x14ac:dyDescent="0.2">
      <c r="A160" s="17">
        <v>1982</v>
      </c>
      <c r="B160" s="17" t="s">
        <v>281</v>
      </c>
      <c r="C160" s="17" t="s">
        <v>182</v>
      </c>
      <c r="D160" s="18" t="s">
        <v>479</v>
      </c>
      <c r="E160" s="19">
        <v>0.70589999999999997</v>
      </c>
      <c r="F160" s="16"/>
    </row>
    <row r="161" spans="1:6" x14ac:dyDescent="0.2">
      <c r="A161" s="17">
        <v>1978</v>
      </c>
      <c r="B161" s="17" t="s">
        <v>281</v>
      </c>
      <c r="C161" s="17" t="s">
        <v>182</v>
      </c>
      <c r="D161" s="18" t="s">
        <v>479</v>
      </c>
      <c r="E161" s="19">
        <v>0.5333</v>
      </c>
      <c r="F161" s="16"/>
    </row>
    <row r="162" spans="1:6" x14ac:dyDescent="0.2">
      <c r="A162" s="17">
        <v>1976</v>
      </c>
      <c r="B162" s="17" t="s">
        <v>281</v>
      </c>
      <c r="C162" s="17" t="s">
        <v>182</v>
      </c>
      <c r="D162" s="18" t="s">
        <v>479</v>
      </c>
      <c r="E162" s="19">
        <v>0.75</v>
      </c>
      <c r="F162" s="16"/>
    </row>
    <row r="163" spans="1:6" x14ac:dyDescent="0.2">
      <c r="A163" s="17">
        <v>1974</v>
      </c>
      <c r="B163" s="17" t="s">
        <v>281</v>
      </c>
      <c r="C163" s="17" t="s">
        <v>182</v>
      </c>
      <c r="D163" s="18" t="s">
        <v>479</v>
      </c>
      <c r="E163" s="19">
        <v>0.59089999999999998</v>
      </c>
      <c r="F163" s="16"/>
    </row>
    <row r="164" spans="1:6" x14ac:dyDescent="0.2">
      <c r="A164" s="17"/>
      <c r="B164" s="20" t="s">
        <v>595</v>
      </c>
      <c r="C164" s="17">
        <v>5</v>
      </c>
      <c r="D164" s="18"/>
      <c r="E164" s="19">
        <v>0.65</v>
      </c>
      <c r="F164" s="16"/>
    </row>
    <row r="165" spans="1:6" x14ac:dyDescent="0.2">
      <c r="A165" s="17">
        <v>1930</v>
      </c>
      <c r="B165" s="17" t="s">
        <v>281</v>
      </c>
      <c r="C165" s="17" t="s">
        <v>89</v>
      </c>
      <c r="D165" s="18" t="s">
        <v>479</v>
      </c>
      <c r="E165" s="19">
        <v>0.66669999999999996</v>
      </c>
      <c r="F165" s="16"/>
    </row>
    <row r="166" spans="1:6" x14ac:dyDescent="0.2">
      <c r="A166" s="17"/>
      <c r="B166" s="20" t="s">
        <v>596</v>
      </c>
      <c r="C166" s="17">
        <v>1</v>
      </c>
      <c r="D166" s="18"/>
      <c r="E166" s="19">
        <v>0.52939999999999998</v>
      </c>
      <c r="F166" s="16"/>
    </row>
    <row r="167" spans="1:6" x14ac:dyDescent="0.2">
      <c r="A167" s="17">
        <v>1984</v>
      </c>
      <c r="B167" s="17" t="s">
        <v>281</v>
      </c>
      <c r="C167" s="17" t="s">
        <v>191</v>
      </c>
      <c r="D167" s="18" t="s">
        <v>479</v>
      </c>
      <c r="E167" s="19">
        <v>0.52</v>
      </c>
      <c r="F167" s="16"/>
    </row>
    <row r="168" spans="1:6" x14ac:dyDescent="0.2">
      <c r="A168" s="17">
        <v>1981</v>
      </c>
      <c r="B168" s="17" t="s">
        <v>281</v>
      </c>
      <c r="C168" s="17" t="s">
        <v>191</v>
      </c>
      <c r="D168" s="18" t="s">
        <v>479</v>
      </c>
      <c r="E168" s="19">
        <v>0.66669999999999996</v>
      </c>
      <c r="F168" s="16"/>
    </row>
    <row r="169" spans="1:6" x14ac:dyDescent="0.2">
      <c r="A169" s="17">
        <v>1980</v>
      </c>
      <c r="B169" s="17" t="s">
        <v>281</v>
      </c>
      <c r="C169" s="17" t="s">
        <v>191</v>
      </c>
      <c r="D169" s="18" t="s">
        <v>479</v>
      </c>
      <c r="E169" s="19">
        <v>0.61899999999999999</v>
      </c>
      <c r="F169" s="16"/>
    </row>
    <row r="170" spans="1:6" x14ac:dyDescent="0.2">
      <c r="A170" s="17">
        <v>1979</v>
      </c>
      <c r="B170" s="17" t="s">
        <v>281</v>
      </c>
      <c r="C170" s="17" t="s">
        <v>191</v>
      </c>
      <c r="D170" s="18" t="s">
        <v>479</v>
      </c>
      <c r="E170" s="19">
        <v>0.5</v>
      </c>
      <c r="F170" s="16"/>
    </row>
    <row r="171" spans="1:6" x14ac:dyDescent="0.2">
      <c r="A171" s="17"/>
      <c r="B171" s="20" t="s">
        <v>597</v>
      </c>
      <c r="C171" s="17">
        <v>4</v>
      </c>
      <c r="D171" s="18"/>
      <c r="E171" s="19">
        <v>0.60529999999999995</v>
      </c>
      <c r="F171" s="16"/>
    </row>
    <row r="172" spans="1:6" x14ac:dyDescent="0.2">
      <c r="A172" s="17">
        <v>1973</v>
      </c>
      <c r="B172" s="17" t="s">
        <v>281</v>
      </c>
      <c r="C172" s="17" t="s">
        <v>167</v>
      </c>
      <c r="D172" s="18" t="s">
        <v>499</v>
      </c>
      <c r="E172" s="19">
        <v>0.53490000000000004</v>
      </c>
      <c r="F172" s="16"/>
    </row>
    <row r="173" spans="1:6" x14ac:dyDescent="0.2">
      <c r="A173" s="17">
        <v>1967</v>
      </c>
      <c r="B173" s="17" t="s">
        <v>281</v>
      </c>
      <c r="C173" s="17" t="s">
        <v>167</v>
      </c>
      <c r="D173" s="18" t="s">
        <v>499</v>
      </c>
      <c r="E173" s="19">
        <v>0.8</v>
      </c>
      <c r="F173" s="16"/>
    </row>
    <row r="174" spans="1:6" x14ac:dyDescent="0.2">
      <c r="A174" s="17"/>
      <c r="B174" s="20" t="s">
        <v>598</v>
      </c>
      <c r="C174" s="17">
        <v>2</v>
      </c>
      <c r="D174" s="18"/>
      <c r="E174" s="19">
        <v>0.52780000000000005</v>
      </c>
      <c r="F174" s="16"/>
    </row>
    <row r="175" spans="1:6" x14ac:dyDescent="0.2">
      <c r="A175" s="17">
        <v>1943</v>
      </c>
      <c r="B175" s="17" t="s">
        <v>281</v>
      </c>
      <c r="C175" s="17" t="s">
        <v>119</v>
      </c>
      <c r="D175" s="18" t="s">
        <v>479</v>
      </c>
      <c r="E175" s="19">
        <v>0.75</v>
      </c>
      <c r="F175" s="16"/>
    </row>
    <row r="176" spans="1:6" x14ac:dyDescent="0.2">
      <c r="A176" s="17"/>
      <c r="B176" s="20" t="s">
        <v>599</v>
      </c>
      <c r="C176" s="17">
        <v>1</v>
      </c>
      <c r="D176" s="18"/>
      <c r="E176" s="19">
        <v>0.57140000000000002</v>
      </c>
      <c r="F176" s="16"/>
    </row>
    <row r="177" spans="1:6" x14ac:dyDescent="0.2">
      <c r="A177" s="17">
        <v>2009</v>
      </c>
      <c r="B177" s="17" t="s">
        <v>281</v>
      </c>
      <c r="C177" s="17" t="s">
        <v>243</v>
      </c>
      <c r="D177" s="18" t="s">
        <v>500</v>
      </c>
      <c r="E177" s="19">
        <v>0.75</v>
      </c>
      <c r="F177" s="16"/>
    </row>
    <row r="178" spans="1:6" x14ac:dyDescent="0.2">
      <c r="A178" s="17"/>
      <c r="B178" s="20" t="s">
        <v>600</v>
      </c>
      <c r="C178" s="17">
        <v>1</v>
      </c>
      <c r="D178" s="18"/>
      <c r="E178" s="19">
        <v>0.63160000000000005</v>
      </c>
      <c r="F178" s="16"/>
    </row>
    <row r="179" spans="1:6" x14ac:dyDescent="0.2">
      <c r="A179" s="17">
        <v>1898</v>
      </c>
      <c r="B179" s="17" t="s">
        <v>477</v>
      </c>
      <c r="C179" s="17" t="s">
        <v>300</v>
      </c>
      <c r="D179" s="18" t="s">
        <v>479</v>
      </c>
      <c r="E179" s="19">
        <v>0.66669999999999996</v>
      </c>
      <c r="F179" s="16"/>
    </row>
    <row r="180" spans="1:6" x14ac:dyDescent="0.2">
      <c r="A180" s="17">
        <v>1897</v>
      </c>
      <c r="B180" s="17" t="s">
        <v>477</v>
      </c>
      <c r="C180" s="17" t="s">
        <v>300</v>
      </c>
      <c r="D180" s="18" t="s">
        <v>479</v>
      </c>
      <c r="E180" s="19">
        <v>0.92310000000000003</v>
      </c>
      <c r="F180" s="16"/>
    </row>
    <row r="181" spans="1:6" x14ac:dyDescent="0.2">
      <c r="A181" s="17">
        <v>1895</v>
      </c>
      <c r="B181" s="17" t="s">
        <v>477</v>
      </c>
      <c r="C181" s="17" t="s">
        <v>300</v>
      </c>
      <c r="D181" s="18" t="s">
        <v>479</v>
      </c>
      <c r="E181" s="19">
        <v>0.66669999999999996</v>
      </c>
      <c r="F181" s="16"/>
    </row>
    <row r="182" spans="1:6" x14ac:dyDescent="0.2">
      <c r="A182" s="17"/>
      <c r="B182" s="20" t="s">
        <v>601</v>
      </c>
      <c r="C182" s="17">
        <v>3</v>
      </c>
      <c r="D182" s="18"/>
      <c r="E182" s="19">
        <v>0.66669999999999996</v>
      </c>
      <c r="F182" s="16"/>
    </row>
    <row r="183" spans="1:6" x14ac:dyDescent="0.2">
      <c r="A183" s="17">
        <v>2007</v>
      </c>
      <c r="B183" s="17" t="s">
        <v>477</v>
      </c>
      <c r="C183" s="17" t="s">
        <v>447</v>
      </c>
      <c r="D183" s="18" t="s">
        <v>497</v>
      </c>
      <c r="E183" s="19">
        <v>0.65</v>
      </c>
      <c r="F183" s="16"/>
    </row>
    <row r="184" spans="1:6" x14ac:dyDescent="0.2">
      <c r="A184" s="17">
        <v>2003</v>
      </c>
      <c r="B184" s="17" t="s">
        <v>477</v>
      </c>
      <c r="C184" s="17" t="s">
        <v>447</v>
      </c>
      <c r="D184" s="18" t="s">
        <v>497</v>
      </c>
      <c r="E184" s="19">
        <v>0.81820000000000004</v>
      </c>
      <c r="F184" s="16"/>
    </row>
    <row r="185" spans="1:6" x14ac:dyDescent="0.2">
      <c r="A185" s="17"/>
      <c r="B185" s="20" t="s">
        <v>602</v>
      </c>
      <c r="C185" s="17">
        <v>2</v>
      </c>
      <c r="D185" s="18"/>
      <c r="E185" s="19">
        <v>0.52</v>
      </c>
      <c r="F185" s="16"/>
    </row>
    <row r="186" spans="1:6" x14ac:dyDescent="0.2">
      <c r="A186" s="17">
        <v>1970</v>
      </c>
      <c r="B186" s="17" t="s">
        <v>281</v>
      </c>
      <c r="C186" s="17" t="s">
        <v>144</v>
      </c>
      <c r="D186" s="18" t="s">
        <v>499</v>
      </c>
      <c r="E186" s="19">
        <v>0.66669999999999996</v>
      </c>
      <c r="F186" s="16"/>
    </row>
    <row r="187" spans="1:6" x14ac:dyDescent="0.2">
      <c r="A187" s="17">
        <v>1956</v>
      </c>
      <c r="B187" s="17" t="s">
        <v>281</v>
      </c>
      <c r="C187" s="17" t="s">
        <v>144</v>
      </c>
      <c r="D187" s="18" t="s">
        <v>499</v>
      </c>
      <c r="E187" s="19">
        <v>0.58330000000000004</v>
      </c>
      <c r="F187" s="16"/>
    </row>
    <row r="188" spans="1:6" x14ac:dyDescent="0.2">
      <c r="A188" s="17"/>
      <c r="B188" s="20" t="s">
        <v>603</v>
      </c>
      <c r="C188" s="17">
        <v>2</v>
      </c>
      <c r="D188" s="18"/>
      <c r="E188" s="19">
        <v>0.5897</v>
      </c>
      <c r="F188" s="16"/>
    </row>
    <row r="189" spans="1:6" x14ac:dyDescent="0.2">
      <c r="A189" s="17">
        <v>2010</v>
      </c>
      <c r="B189" s="17" t="s">
        <v>477</v>
      </c>
      <c r="C189" s="17" t="s">
        <v>448</v>
      </c>
      <c r="D189" s="18" t="s">
        <v>497</v>
      </c>
      <c r="E189" s="19">
        <v>0.6129</v>
      </c>
      <c r="F189" s="16"/>
    </row>
    <row r="190" spans="1:6" x14ac:dyDescent="0.2">
      <c r="A190" s="17">
        <v>2009</v>
      </c>
      <c r="B190" s="17" t="s">
        <v>477</v>
      </c>
      <c r="C190" s="17" t="s">
        <v>448</v>
      </c>
      <c r="D190" s="18" t="s">
        <v>497</v>
      </c>
      <c r="E190" s="19">
        <v>0.54759999999999998</v>
      </c>
      <c r="F190" s="16"/>
    </row>
    <row r="191" spans="1:6" x14ac:dyDescent="0.2">
      <c r="A191" s="17">
        <v>2005</v>
      </c>
      <c r="B191" s="17" t="s">
        <v>477</v>
      </c>
      <c r="C191" s="17" t="s">
        <v>448</v>
      </c>
      <c r="D191" s="18" t="s">
        <v>497</v>
      </c>
      <c r="E191" s="19">
        <v>0.63160000000000005</v>
      </c>
      <c r="F191" s="16"/>
    </row>
    <row r="192" spans="1:6" x14ac:dyDescent="0.2">
      <c r="A192" s="17"/>
      <c r="B192" s="20" t="s">
        <v>604</v>
      </c>
      <c r="C192" s="17">
        <v>3</v>
      </c>
      <c r="D192" s="18"/>
      <c r="E192" s="19">
        <v>0.54759999999999998</v>
      </c>
      <c r="F192" s="16"/>
    </row>
    <row r="193" spans="1:6" x14ac:dyDescent="0.2">
      <c r="A193" s="17">
        <v>1903</v>
      </c>
      <c r="B193" s="17" t="s">
        <v>281</v>
      </c>
      <c r="C193" s="17" t="s">
        <v>46</v>
      </c>
      <c r="D193" s="18" t="s">
        <v>490</v>
      </c>
      <c r="E193" s="19">
        <v>0.54900000000000004</v>
      </c>
      <c r="F193" s="16"/>
    </row>
    <row r="194" spans="1:6" x14ac:dyDescent="0.2">
      <c r="A194" s="17"/>
      <c r="B194" s="20" t="s">
        <v>605</v>
      </c>
      <c r="C194" s="17">
        <v>1</v>
      </c>
      <c r="D194" s="18"/>
      <c r="E194" s="19">
        <v>0.64710000000000001</v>
      </c>
      <c r="F194" s="16"/>
    </row>
    <row r="195" spans="1:6" x14ac:dyDescent="0.2">
      <c r="A195" s="17">
        <v>1998</v>
      </c>
      <c r="B195" s="17" t="s">
        <v>477</v>
      </c>
      <c r="C195" s="17" t="s">
        <v>443</v>
      </c>
      <c r="D195" s="18" t="s">
        <v>479</v>
      </c>
      <c r="E195" s="19">
        <v>0.5373</v>
      </c>
      <c r="F195" s="16"/>
    </row>
    <row r="196" spans="1:6" x14ac:dyDescent="0.2">
      <c r="A196" s="17"/>
      <c r="B196" s="20" t="s">
        <v>606</v>
      </c>
      <c r="C196" s="17">
        <v>1</v>
      </c>
      <c r="D196" s="18"/>
      <c r="E196" s="19">
        <v>0.60470000000000002</v>
      </c>
      <c r="F196" s="16"/>
    </row>
    <row r="197" spans="1:6" x14ac:dyDescent="0.2">
      <c r="A197" s="17">
        <v>2001</v>
      </c>
      <c r="B197" s="17" t="s">
        <v>281</v>
      </c>
      <c r="C197" s="17" t="s">
        <v>229</v>
      </c>
      <c r="D197" s="18" t="s">
        <v>499</v>
      </c>
      <c r="E197" s="19">
        <v>0.65629999999999999</v>
      </c>
      <c r="F197" s="16"/>
    </row>
    <row r="198" spans="1:6" x14ac:dyDescent="0.2">
      <c r="A198" s="17"/>
      <c r="B198" s="20" t="s">
        <v>607</v>
      </c>
      <c r="C198" s="17">
        <v>1</v>
      </c>
      <c r="D198" s="18"/>
      <c r="E198" s="19">
        <v>0.5897</v>
      </c>
      <c r="F198" s="16"/>
    </row>
    <row r="199" spans="1:6" x14ac:dyDescent="0.2">
      <c r="A199" s="17">
        <v>1947</v>
      </c>
      <c r="B199" s="17" t="s">
        <v>477</v>
      </c>
      <c r="C199" s="17" t="s">
        <v>371</v>
      </c>
      <c r="D199" s="18" t="s">
        <v>479</v>
      </c>
      <c r="E199" s="19">
        <v>0.58620000000000005</v>
      </c>
      <c r="F199" s="16"/>
    </row>
    <row r="200" spans="1:6" x14ac:dyDescent="0.2">
      <c r="A200" s="17"/>
      <c r="B200" s="20" t="s">
        <v>608</v>
      </c>
      <c r="C200" s="17">
        <v>1</v>
      </c>
      <c r="D200" s="18"/>
      <c r="E200" s="19">
        <v>0.60870000000000002</v>
      </c>
      <c r="F200" s="16"/>
    </row>
    <row r="201" spans="1:6" x14ac:dyDescent="0.2">
      <c r="A201" s="17">
        <v>1892</v>
      </c>
      <c r="B201" s="17" t="s">
        <v>477</v>
      </c>
      <c r="C201" s="17" t="s">
        <v>291</v>
      </c>
      <c r="D201" s="18" t="s">
        <v>490</v>
      </c>
      <c r="E201" s="19">
        <v>0.56669999999999998</v>
      </c>
      <c r="F201" s="16"/>
    </row>
    <row r="202" spans="1:6" x14ac:dyDescent="0.2">
      <c r="A202" s="17">
        <v>1891</v>
      </c>
      <c r="B202" s="17" t="s">
        <v>477</v>
      </c>
      <c r="C202" s="17" t="s">
        <v>291</v>
      </c>
      <c r="D202" s="18" t="s">
        <v>490</v>
      </c>
      <c r="E202" s="19">
        <v>0.59260000000000002</v>
      </c>
      <c r="F202" s="16"/>
    </row>
    <row r="203" spans="1:6" x14ac:dyDescent="0.2">
      <c r="A203" s="17"/>
      <c r="B203" s="20" t="s">
        <v>609</v>
      </c>
      <c r="C203" s="17">
        <v>2</v>
      </c>
      <c r="D203" s="18"/>
      <c r="E203" s="19">
        <v>0.56100000000000005</v>
      </c>
      <c r="F203" s="16"/>
    </row>
    <row r="204" spans="1:6" x14ac:dyDescent="0.2">
      <c r="A204" s="17">
        <v>1957</v>
      </c>
      <c r="B204" s="17" t="s">
        <v>281</v>
      </c>
      <c r="C204" s="17" t="s">
        <v>148</v>
      </c>
      <c r="D204" s="18" t="s">
        <v>499</v>
      </c>
      <c r="E204" s="19">
        <v>0.63329999999999997</v>
      </c>
      <c r="F204" s="16"/>
    </row>
    <row r="205" spans="1:6" x14ac:dyDescent="0.2">
      <c r="A205" s="17"/>
      <c r="B205" s="20" t="s">
        <v>610</v>
      </c>
      <c r="C205" s="17">
        <v>1</v>
      </c>
      <c r="D205" s="18"/>
      <c r="E205" s="19">
        <v>0.56100000000000005</v>
      </c>
      <c r="F205" s="16"/>
    </row>
    <row r="206" spans="1:6" x14ac:dyDescent="0.2">
      <c r="A206" s="17">
        <v>1900</v>
      </c>
      <c r="B206" s="17" t="s">
        <v>281</v>
      </c>
      <c r="C206" s="17" t="s">
        <v>35</v>
      </c>
      <c r="D206" s="18" t="s">
        <v>479</v>
      </c>
      <c r="E206" s="19">
        <v>0.62070000000000003</v>
      </c>
      <c r="F206" s="16"/>
    </row>
    <row r="207" spans="1:6" x14ac:dyDescent="0.2">
      <c r="A207" s="17">
        <v>1899</v>
      </c>
      <c r="B207" s="17" t="s">
        <v>281</v>
      </c>
      <c r="C207" s="17" t="s">
        <v>35</v>
      </c>
      <c r="D207" s="18" t="s">
        <v>479</v>
      </c>
      <c r="E207" s="19">
        <v>0.66669999999999996</v>
      </c>
      <c r="F207" s="16"/>
    </row>
    <row r="208" spans="1:6" x14ac:dyDescent="0.2">
      <c r="A208" s="17">
        <v>1898</v>
      </c>
      <c r="B208" s="17" t="s">
        <v>281</v>
      </c>
      <c r="C208" s="17" t="s">
        <v>35</v>
      </c>
      <c r="D208" s="18" t="s">
        <v>479</v>
      </c>
      <c r="E208" s="19">
        <v>0.52829999999999999</v>
      </c>
      <c r="F208" s="16"/>
    </row>
    <row r="209" spans="1:6" x14ac:dyDescent="0.2">
      <c r="A209" s="17"/>
      <c r="B209" s="20" t="s">
        <v>611</v>
      </c>
      <c r="C209" s="17">
        <v>3</v>
      </c>
      <c r="D209" s="18"/>
      <c r="E209" s="19">
        <v>0.64290000000000003</v>
      </c>
      <c r="F209" s="16"/>
    </row>
    <row r="210" spans="1:6" x14ac:dyDescent="0.2">
      <c r="A210" s="17">
        <v>1975</v>
      </c>
      <c r="B210" s="17" t="s">
        <v>281</v>
      </c>
      <c r="C210" s="17" t="s">
        <v>184</v>
      </c>
      <c r="D210" s="18" t="s">
        <v>492</v>
      </c>
      <c r="E210" s="19">
        <v>0.61760000000000004</v>
      </c>
      <c r="F210" s="16"/>
    </row>
    <row r="211" spans="1:6" x14ac:dyDescent="0.2">
      <c r="A211" s="17"/>
      <c r="B211" s="20" t="s">
        <v>612</v>
      </c>
      <c r="C211" s="17">
        <v>1</v>
      </c>
      <c r="D211" s="18"/>
      <c r="E211" s="19">
        <v>0.57499999999999996</v>
      </c>
      <c r="F211" s="16"/>
    </row>
    <row r="212" spans="1:6" x14ac:dyDescent="0.2">
      <c r="A212" s="17">
        <v>1965</v>
      </c>
      <c r="B212" s="17" t="s">
        <v>281</v>
      </c>
      <c r="C212" s="17" t="s">
        <v>164</v>
      </c>
      <c r="D212" s="18" t="s">
        <v>492</v>
      </c>
      <c r="E212" s="19">
        <v>0.63329999999999997</v>
      </c>
      <c r="F212" s="16"/>
    </row>
    <row r="213" spans="1:6" x14ac:dyDescent="0.2">
      <c r="A213" s="17"/>
      <c r="B213" s="20" t="s">
        <v>613</v>
      </c>
      <c r="C213" s="17">
        <v>1</v>
      </c>
      <c r="D213" s="18"/>
      <c r="E213" s="19">
        <v>0.57140000000000002</v>
      </c>
      <c r="F213" s="16"/>
    </row>
    <row r="214" spans="1:6" x14ac:dyDescent="0.2">
      <c r="A214" s="17">
        <v>2000</v>
      </c>
      <c r="B214" s="17" t="s">
        <v>281</v>
      </c>
      <c r="C214" s="17" t="s">
        <v>228</v>
      </c>
      <c r="D214" s="18" t="s">
        <v>483</v>
      </c>
      <c r="E214" s="19">
        <v>0.69230000000000003</v>
      </c>
      <c r="F214" s="16"/>
    </row>
    <row r="215" spans="1:6" x14ac:dyDescent="0.2">
      <c r="A215" s="17"/>
      <c r="B215" s="20" t="s">
        <v>614</v>
      </c>
      <c r="C215" s="17">
        <v>1</v>
      </c>
      <c r="D215" s="18"/>
      <c r="E215" s="19">
        <v>0.5</v>
      </c>
      <c r="F215" s="16"/>
    </row>
    <row r="216" spans="1:6" x14ac:dyDescent="0.2">
      <c r="A216" s="17">
        <v>1973</v>
      </c>
      <c r="B216" s="17" t="s">
        <v>477</v>
      </c>
      <c r="C216" s="17" t="s">
        <v>476</v>
      </c>
      <c r="D216" s="18" t="s">
        <v>499</v>
      </c>
      <c r="E216" s="19">
        <v>0.58540000000000003</v>
      </c>
      <c r="F216" s="16"/>
    </row>
    <row r="217" spans="1:6" x14ac:dyDescent="0.2">
      <c r="A217" s="17">
        <v>1970</v>
      </c>
      <c r="B217" s="17" t="s">
        <v>477</v>
      </c>
      <c r="C217" s="17" t="s">
        <v>476</v>
      </c>
      <c r="D217" s="18" t="s">
        <v>499</v>
      </c>
      <c r="E217" s="19">
        <v>0.75</v>
      </c>
      <c r="F217" s="16"/>
    </row>
    <row r="218" spans="1:6" x14ac:dyDescent="0.2">
      <c r="A218" s="17">
        <v>1969</v>
      </c>
      <c r="B218" s="17" t="s">
        <v>477</v>
      </c>
      <c r="C218" s="17" t="s">
        <v>476</v>
      </c>
      <c r="D218" s="18" t="s">
        <v>499</v>
      </c>
      <c r="E218" s="19">
        <v>0.61109999999999998</v>
      </c>
      <c r="F218" s="16"/>
    </row>
    <row r="219" spans="1:6" x14ac:dyDescent="0.2">
      <c r="A219" s="17">
        <v>1965</v>
      </c>
      <c r="B219" s="17" t="s">
        <v>477</v>
      </c>
      <c r="C219" s="17" t="s">
        <v>476</v>
      </c>
      <c r="D219" s="18" t="s">
        <v>499</v>
      </c>
      <c r="E219" s="19">
        <v>0.64710000000000001</v>
      </c>
      <c r="F219" s="16"/>
    </row>
    <row r="220" spans="1:6" x14ac:dyDescent="0.2">
      <c r="A220" s="17">
        <v>1962</v>
      </c>
      <c r="B220" s="17" t="s">
        <v>477</v>
      </c>
      <c r="C220" s="17" t="s">
        <v>476</v>
      </c>
      <c r="D220" s="18" t="s">
        <v>499</v>
      </c>
      <c r="E220" s="19">
        <v>0.70369999999999999</v>
      </c>
      <c r="F220" s="16"/>
    </row>
    <row r="221" spans="1:6" x14ac:dyDescent="0.2">
      <c r="A221" s="17"/>
      <c r="B221" s="20" t="s">
        <v>615</v>
      </c>
      <c r="C221" s="17">
        <v>5</v>
      </c>
      <c r="D221" s="18"/>
      <c r="E221" s="19">
        <v>0.7</v>
      </c>
      <c r="F221" s="16"/>
    </row>
    <row r="222" spans="1:6" x14ac:dyDescent="0.2">
      <c r="A222" s="17">
        <v>1950</v>
      </c>
      <c r="B222" s="17" t="s">
        <v>477</v>
      </c>
      <c r="C222" s="17" t="s">
        <v>374</v>
      </c>
      <c r="D222" s="18" t="s">
        <v>479</v>
      </c>
      <c r="E222" s="19">
        <v>0.78259999999999996</v>
      </c>
      <c r="F222" s="16"/>
    </row>
    <row r="223" spans="1:6" x14ac:dyDescent="0.2">
      <c r="A223" s="17">
        <v>1949</v>
      </c>
      <c r="B223" s="17" t="s">
        <v>477</v>
      </c>
      <c r="C223" s="17" t="s">
        <v>374</v>
      </c>
      <c r="D223" s="18" t="s">
        <v>479</v>
      </c>
      <c r="E223" s="19">
        <v>0.78259999999999996</v>
      </c>
      <c r="F223" s="16"/>
    </row>
    <row r="224" spans="1:6" x14ac:dyDescent="0.2">
      <c r="A224" s="17">
        <v>1948</v>
      </c>
      <c r="B224" s="17" t="s">
        <v>477</v>
      </c>
      <c r="C224" s="17" t="s">
        <v>374</v>
      </c>
      <c r="D224" s="18" t="s">
        <v>479</v>
      </c>
      <c r="E224" s="19">
        <v>0.67859999999999998</v>
      </c>
      <c r="F224" s="16"/>
    </row>
    <row r="225" spans="1:6" x14ac:dyDescent="0.2">
      <c r="A225" s="17"/>
      <c r="B225" s="20" t="s">
        <v>616</v>
      </c>
      <c r="C225" s="17">
        <v>3</v>
      </c>
      <c r="D225" s="18"/>
      <c r="E225" s="19">
        <v>0.56820000000000004</v>
      </c>
      <c r="F225" s="16"/>
    </row>
    <row r="226" spans="1:6" x14ac:dyDescent="0.2">
      <c r="A226" s="17">
        <v>1966</v>
      </c>
      <c r="B226" s="17" t="s">
        <v>477</v>
      </c>
      <c r="C226" s="17" t="s">
        <v>391</v>
      </c>
      <c r="D226" s="18" t="s">
        <v>496</v>
      </c>
      <c r="E226" s="19">
        <v>0.53059999999999996</v>
      </c>
      <c r="F226" s="16"/>
    </row>
    <row r="227" spans="1:6" x14ac:dyDescent="0.2">
      <c r="A227" s="17">
        <v>1964</v>
      </c>
      <c r="B227" s="17" t="s">
        <v>477</v>
      </c>
      <c r="C227" s="17" t="s">
        <v>391</v>
      </c>
      <c r="D227" s="18" t="s">
        <v>496</v>
      </c>
      <c r="E227" s="19">
        <v>0.56100000000000005</v>
      </c>
      <c r="F227" s="16"/>
    </row>
    <row r="228" spans="1:6" x14ac:dyDescent="0.2">
      <c r="A228" s="17">
        <v>1963</v>
      </c>
      <c r="B228" s="17" t="s">
        <v>477</v>
      </c>
      <c r="C228" s="17" t="s">
        <v>391</v>
      </c>
      <c r="D228" s="18" t="s">
        <v>496</v>
      </c>
      <c r="E228" s="19">
        <v>0.58540000000000003</v>
      </c>
      <c r="F228" s="16"/>
    </row>
    <row r="229" spans="1:6" x14ac:dyDescent="0.2">
      <c r="A229" s="17">
        <v>1959</v>
      </c>
      <c r="B229" s="17" t="s">
        <v>477</v>
      </c>
      <c r="C229" s="17" t="s">
        <v>391</v>
      </c>
      <c r="D229" s="18" t="s">
        <v>496</v>
      </c>
      <c r="E229" s="19">
        <v>0.53849999999999998</v>
      </c>
      <c r="F229" s="16"/>
    </row>
    <row r="230" spans="1:6" x14ac:dyDescent="0.2">
      <c r="A230" s="17"/>
      <c r="B230" s="20" t="s">
        <v>617</v>
      </c>
      <c r="C230" s="17">
        <v>4</v>
      </c>
      <c r="D230" s="18"/>
      <c r="E230" s="19">
        <v>0.64100000000000001</v>
      </c>
      <c r="F230" s="16"/>
    </row>
    <row r="231" spans="1:6" x14ac:dyDescent="0.2">
      <c r="A231" s="17">
        <v>2006</v>
      </c>
      <c r="B231" s="17" t="s">
        <v>477</v>
      </c>
      <c r="C231" s="17" t="s">
        <v>453</v>
      </c>
      <c r="D231" s="18" t="s">
        <v>483</v>
      </c>
      <c r="E231" s="19">
        <v>0.57499999999999996</v>
      </c>
      <c r="F231" s="16"/>
    </row>
    <row r="232" spans="1:6" x14ac:dyDescent="0.2">
      <c r="A232" s="17"/>
      <c r="B232" s="20" t="s">
        <v>618</v>
      </c>
      <c r="C232" s="17">
        <v>1</v>
      </c>
      <c r="D232" s="18"/>
      <c r="E232" s="19">
        <v>0.67859999999999998</v>
      </c>
      <c r="F232" s="16"/>
    </row>
    <row r="233" spans="1:6" x14ac:dyDescent="0.2">
      <c r="A233" s="17">
        <v>2014</v>
      </c>
      <c r="B233" s="17" t="s">
        <v>281</v>
      </c>
      <c r="C233" s="17" t="s">
        <v>250</v>
      </c>
      <c r="D233" s="18" t="s">
        <v>493</v>
      </c>
      <c r="E233" s="19">
        <v>0.55559999999999998</v>
      </c>
      <c r="F233" s="16"/>
    </row>
    <row r="234" spans="1:6" x14ac:dyDescent="0.2">
      <c r="A234" s="17"/>
      <c r="B234" s="20" t="s">
        <v>619</v>
      </c>
      <c r="C234" s="17">
        <v>1</v>
      </c>
      <c r="D234" s="18"/>
      <c r="E234" s="19">
        <v>0.62160000000000004</v>
      </c>
      <c r="F234" s="16"/>
    </row>
    <row r="235" spans="1:6" x14ac:dyDescent="0.2">
      <c r="A235" s="17">
        <v>1902</v>
      </c>
      <c r="B235" s="17" t="s">
        <v>477</v>
      </c>
      <c r="C235" s="17" t="s">
        <v>304</v>
      </c>
      <c r="D235" s="18" t="s">
        <v>479</v>
      </c>
      <c r="E235" s="19">
        <v>0.56759999999999999</v>
      </c>
      <c r="F235" s="16"/>
    </row>
    <row r="236" spans="1:6" x14ac:dyDescent="0.2">
      <c r="A236" s="17">
        <v>1899</v>
      </c>
      <c r="B236" s="17" t="s">
        <v>477</v>
      </c>
      <c r="C236" s="17" t="s">
        <v>304</v>
      </c>
      <c r="D236" s="18" t="s">
        <v>479</v>
      </c>
      <c r="E236" s="19">
        <v>0.76</v>
      </c>
      <c r="F236" s="16"/>
    </row>
    <row r="237" spans="1:6" x14ac:dyDescent="0.2">
      <c r="A237" s="17"/>
      <c r="B237" s="20" t="s">
        <v>620</v>
      </c>
      <c r="C237" s="17">
        <v>2</v>
      </c>
      <c r="D237" s="18"/>
      <c r="E237" s="19">
        <v>0.64290000000000003</v>
      </c>
      <c r="F237" s="16"/>
    </row>
    <row r="238" spans="1:6" x14ac:dyDescent="0.2">
      <c r="A238" s="17">
        <v>1997</v>
      </c>
      <c r="B238" s="17" t="s">
        <v>477</v>
      </c>
      <c r="C238" s="17" t="s">
        <v>440</v>
      </c>
      <c r="D238" s="18" t="s">
        <v>501</v>
      </c>
      <c r="E238" s="19">
        <v>0.6552</v>
      </c>
      <c r="F238" s="16"/>
    </row>
    <row r="239" spans="1:6" x14ac:dyDescent="0.2">
      <c r="A239" s="17"/>
      <c r="B239" s="20" t="s">
        <v>621</v>
      </c>
      <c r="C239" s="17">
        <v>1</v>
      </c>
      <c r="D239" s="18"/>
      <c r="E239" s="19">
        <v>0.70589999999999997</v>
      </c>
      <c r="F239" s="16"/>
    </row>
    <row r="240" spans="1:6" x14ac:dyDescent="0.2">
      <c r="A240" s="17">
        <v>1987</v>
      </c>
      <c r="B240" s="17" t="s">
        <v>477</v>
      </c>
      <c r="C240" s="17" t="s">
        <v>424</v>
      </c>
      <c r="D240" s="18" t="s">
        <v>479</v>
      </c>
      <c r="E240" s="19">
        <v>0.51519999999999999</v>
      </c>
      <c r="F240" s="16"/>
    </row>
    <row r="241" spans="1:6" x14ac:dyDescent="0.2">
      <c r="A241" s="17">
        <v>1986</v>
      </c>
      <c r="B241" s="17" t="s">
        <v>477</v>
      </c>
      <c r="C241" s="17" t="s">
        <v>424</v>
      </c>
      <c r="D241" s="18" t="s">
        <v>479</v>
      </c>
      <c r="E241" s="19">
        <v>0.65</v>
      </c>
      <c r="F241" s="16"/>
    </row>
    <row r="242" spans="1:6" x14ac:dyDescent="0.2">
      <c r="A242" s="17">
        <v>1984</v>
      </c>
      <c r="B242" s="17" t="s">
        <v>477</v>
      </c>
      <c r="C242" s="17" t="s">
        <v>424</v>
      </c>
      <c r="D242" s="18" t="s">
        <v>479</v>
      </c>
      <c r="E242" s="19">
        <v>0.66669999999999996</v>
      </c>
      <c r="F242" s="16"/>
    </row>
    <row r="243" spans="1:6" x14ac:dyDescent="0.2">
      <c r="A243" s="17">
        <v>1983</v>
      </c>
      <c r="B243" s="17" t="s">
        <v>477</v>
      </c>
      <c r="C243" s="17" t="s">
        <v>424</v>
      </c>
      <c r="D243" s="18" t="s">
        <v>479</v>
      </c>
      <c r="E243" s="19">
        <v>0.59379999999999999</v>
      </c>
      <c r="F243" s="16"/>
    </row>
    <row r="244" spans="1:6" x14ac:dyDescent="0.2">
      <c r="A244" s="17"/>
      <c r="B244" s="20" t="s">
        <v>622</v>
      </c>
      <c r="C244" s="17">
        <v>4</v>
      </c>
      <c r="D244" s="18"/>
      <c r="E244" s="19">
        <v>0.53569999999999995</v>
      </c>
      <c r="F244" s="16"/>
    </row>
    <row r="245" spans="1:6" x14ac:dyDescent="0.2">
      <c r="A245" s="17">
        <v>1914</v>
      </c>
      <c r="B245" s="17" t="s">
        <v>477</v>
      </c>
      <c r="C245" s="17" t="s">
        <v>330</v>
      </c>
      <c r="D245" s="18" t="s">
        <v>479</v>
      </c>
      <c r="E245" s="19">
        <v>0.59089999999999998</v>
      </c>
      <c r="F245" s="16"/>
    </row>
    <row r="246" spans="1:6" x14ac:dyDescent="0.2">
      <c r="A246" s="17">
        <v>1913</v>
      </c>
      <c r="B246" s="17" t="s">
        <v>477</v>
      </c>
      <c r="C246" s="17" t="s">
        <v>330</v>
      </c>
      <c r="D246" s="18" t="s">
        <v>479</v>
      </c>
      <c r="E246" s="19">
        <v>0.63160000000000005</v>
      </c>
      <c r="F246" s="16"/>
    </row>
    <row r="247" spans="1:6" x14ac:dyDescent="0.2">
      <c r="A247" s="17">
        <v>1912</v>
      </c>
      <c r="B247" s="17" t="s">
        <v>477</v>
      </c>
      <c r="C247" s="17" t="s">
        <v>330</v>
      </c>
      <c r="D247" s="18" t="s">
        <v>479</v>
      </c>
      <c r="E247" s="19">
        <v>0.59089999999999998</v>
      </c>
      <c r="F247" s="16"/>
    </row>
    <row r="248" spans="1:6" x14ac:dyDescent="0.2">
      <c r="A248" s="17"/>
      <c r="B248" s="20" t="s">
        <v>623</v>
      </c>
      <c r="C248" s="17">
        <v>3</v>
      </c>
      <c r="D248" s="18"/>
      <c r="E248" s="19">
        <v>0.63160000000000005</v>
      </c>
      <c r="F248" s="16"/>
    </row>
    <row r="249" spans="1:6" x14ac:dyDescent="0.2">
      <c r="A249" s="17">
        <v>1988</v>
      </c>
      <c r="B249" s="17" t="s">
        <v>281</v>
      </c>
      <c r="C249" s="17" t="s">
        <v>203</v>
      </c>
      <c r="D249" s="18" t="s">
        <v>481</v>
      </c>
      <c r="E249" s="19">
        <v>0.8</v>
      </c>
      <c r="F249" s="16"/>
    </row>
    <row r="250" spans="1:6" x14ac:dyDescent="0.2">
      <c r="A250" s="17"/>
      <c r="B250" s="20" t="s">
        <v>624</v>
      </c>
      <c r="C250" s="17">
        <v>1</v>
      </c>
      <c r="D250" s="18"/>
      <c r="E250" s="19">
        <v>0.56410000000000005</v>
      </c>
      <c r="F250" s="16"/>
    </row>
    <row r="251" spans="1:6" x14ac:dyDescent="0.2">
      <c r="A251" s="17">
        <v>1908</v>
      </c>
      <c r="B251" s="17" t="s">
        <v>477</v>
      </c>
      <c r="C251" s="17" t="s">
        <v>318</v>
      </c>
      <c r="D251" s="18" t="s">
        <v>479</v>
      </c>
      <c r="E251" s="19">
        <v>0.56820000000000004</v>
      </c>
      <c r="F251" s="16"/>
    </row>
    <row r="252" spans="1:6" x14ac:dyDescent="0.2">
      <c r="A252" s="17"/>
      <c r="B252" s="20" t="s">
        <v>625</v>
      </c>
      <c r="C252" s="17">
        <v>1</v>
      </c>
      <c r="D252" s="18"/>
      <c r="E252" s="19">
        <v>0.55000000000000004</v>
      </c>
      <c r="F252" s="16"/>
    </row>
    <row r="253" spans="1:6" x14ac:dyDescent="0.2">
      <c r="A253" s="17">
        <v>1953</v>
      </c>
      <c r="B253" s="17" t="s">
        <v>477</v>
      </c>
      <c r="C253" s="17" t="s">
        <v>381</v>
      </c>
      <c r="D253" s="18" t="s">
        <v>479</v>
      </c>
      <c r="E253" s="19">
        <v>0.75</v>
      </c>
      <c r="F253" s="16"/>
    </row>
    <row r="254" spans="1:6" x14ac:dyDescent="0.2">
      <c r="A254" s="17">
        <v>1952</v>
      </c>
      <c r="B254" s="17" t="s">
        <v>477</v>
      </c>
      <c r="C254" s="17" t="s">
        <v>381</v>
      </c>
      <c r="D254" s="18" t="s">
        <v>479</v>
      </c>
      <c r="E254" s="19">
        <v>0.59089999999999998</v>
      </c>
      <c r="F254" s="16"/>
    </row>
    <row r="255" spans="1:6" x14ac:dyDescent="0.2">
      <c r="A255" s="17">
        <v>1951</v>
      </c>
      <c r="B255" s="17" t="s">
        <v>477</v>
      </c>
      <c r="C255" s="17" t="s">
        <v>381</v>
      </c>
      <c r="D255" s="18" t="s">
        <v>479</v>
      </c>
      <c r="E255" s="19">
        <v>0.46429999999999999</v>
      </c>
      <c r="F255" s="16"/>
    </row>
    <row r="256" spans="1:6" x14ac:dyDescent="0.2">
      <c r="A256" s="17"/>
      <c r="B256" s="20" t="s">
        <v>626</v>
      </c>
      <c r="C256" s="17">
        <v>3</v>
      </c>
      <c r="D256" s="18"/>
      <c r="E256" s="19">
        <v>0.66669999999999996</v>
      </c>
      <c r="F256" s="16"/>
    </row>
    <row r="257" spans="1:6" x14ac:dyDescent="0.2">
      <c r="A257" s="17">
        <v>1913</v>
      </c>
      <c r="B257" s="17" t="s">
        <v>281</v>
      </c>
      <c r="C257" s="17" t="s">
        <v>59</v>
      </c>
      <c r="D257" s="18" t="s">
        <v>479</v>
      </c>
      <c r="E257" s="19">
        <v>0.57140000000000002</v>
      </c>
      <c r="F257" s="16"/>
    </row>
    <row r="258" spans="1:6" x14ac:dyDescent="0.2">
      <c r="A258" s="17">
        <v>1912</v>
      </c>
      <c r="B258" s="17" t="s">
        <v>281</v>
      </c>
      <c r="C258" s="17" t="s">
        <v>59</v>
      </c>
      <c r="D258" s="18" t="s">
        <v>479</v>
      </c>
      <c r="E258" s="19">
        <v>0.6</v>
      </c>
      <c r="F258" s="16"/>
    </row>
    <row r="259" spans="1:6" x14ac:dyDescent="0.2">
      <c r="A259" s="17"/>
      <c r="B259" s="20" t="s">
        <v>627</v>
      </c>
      <c r="C259" s="17">
        <v>2</v>
      </c>
      <c r="D259" s="18"/>
      <c r="E259" s="19">
        <v>0.61899999999999999</v>
      </c>
      <c r="F259" s="16"/>
    </row>
    <row r="260" spans="1:6" x14ac:dyDescent="0.2">
      <c r="A260" s="17">
        <v>1904</v>
      </c>
      <c r="B260" s="17" t="s">
        <v>477</v>
      </c>
      <c r="C260" s="17" t="s">
        <v>314</v>
      </c>
      <c r="D260" s="18" t="s">
        <v>479</v>
      </c>
      <c r="E260" s="19">
        <v>0.52829999999999999</v>
      </c>
      <c r="F260" s="16"/>
    </row>
    <row r="261" spans="1:6" x14ac:dyDescent="0.2">
      <c r="A261" s="17"/>
      <c r="B261" s="20" t="s">
        <v>628</v>
      </c>
      <c r="C261" s="17">
        <v>1</v>
      </c>
      <c r="D261" s="18"/>
      <c r="E261" s="19">
        <v>0.61760000000000004</v>
      </c>
      <c r="F261" s="16"/>
    </row>
    <row r="262" spans="1:6" x14ac:dyDescent="0.2">
      <c r="A262" s="17">
        <v>1926</v>
      </c>
      <c r="B262" s="17" t="s">
        <v>477</v>
      </c>
      <c r="C262" s="17" t="s">
        <v>344</v>
      </c>
      <c r="D262" s="18" t="s">
        <v>479</v>
      </c>
      <c r="E262" s="19">
        <v>0.69230000000000003</v>
      </c>
      <c r="F262" s="16"/>
    </row>
    <row r="263" spans="1:6" x14ac:dyDescent="0.2">
      <c r="A263" s="17">
        <v>1922</v>
      </c>
      <c r="B263" s="17" t="s">
        <v>477</v>
      </c>
      <c r="C263" s="17" t="s">
        <v>344</v>
      </c>
      <c r="D263" s="18" t="s">
        <v>479</v>
      </c>
      <c r="E263" s="19">
        <v>0.45450000000000002</v>
      </c>
      <c r="F263" s="16"/>
    </row>
    <row r="264" spans="1:6" x14ac:dyDescent="0.2">
      <c r="A264" s="17">
        <v>1921</v>
      </c>
      <c r="B264" s="17" t="s">
        <v>477</v>
      </c>
      <c r="C264" s="17" t="s">
        <v>344</v>
      </c>
      <c r="D264" s="18" t="s">
        <v>479</v>
      </c>
      <c r="E264" s="19">
        <v>0.63160000000000005</v>
      </c>
      <c r="F264" s="16"/>
    </row>
    <row r="265" spans="1:6" x14ac:dyDescent="0.2">
      <c r="A265" s="17">
        <v>1920</v>
      </c>
      <c r="B265" s="17" t="s">
        <v>477</v>
      </c>
      <c r="C265" s="17" t="s">
        <v>344</v>
      </c>
      <c r="D265" s="18" t="s">
        <v>479</v>
      </c>
      <c r="E265" s="19">
        <v>0.66669999999999996</v>
      </c>
      <c r="F265" s="16"/>
    </row>
    <row r="266" spans="1:6" x14ac:dyDescent="0.2">
      <c r="A266" s="17">
        <v>1918</v>
      </c>
      <c r="B266" s="17" t="s">
        <v>477</v>
      </c>
      <c r="C266" s="17" t="s">
        <v>344</v>
      </c>
      <c r="D266" s="18" t="s">
        <v>485</v>
      </c>
      <c r="E266" s="19">
        <v>0.59089999999999998</v>
      </c>
      <c r="F266" s="16"/>
    </row>
    <row r="267" spans="1:6" x14ac:dyDescent="0.2">
      <c r="A267" s="17">
        <v>1917</v>
      </c>
      <c r="B267" s="17" t="s">
        <v>477</v>
      </c>
      <c r="C267" s="17" t="s">
        <v>344</v>
      </c>
      <c r="D267" s="18" t="s">
        <v>485</v>
      </c>
      <c r="E267" s="19">
        <v>0.56759999999999999</v>
      </c>
      <c r="F267" s="16"/>
    </row>
    <row r="268" spans="1:6" x14ac:dyDescent="0.2">
      <c r="A268" s="17">
        <v>1916</v>
      </c>
      <c r="B268" s="17" t="s">
        <v>477</v>
      </c>
      <c r="C268" s="17" t="s">
        <v>344</v>
      </c>
      <c r="D268" s="18" t="s">
        <v>485</v>
      </c>
      <c r="E268" s="19">
        <v>0.66669999999999996</v>
      </c>
      <c r="F268" s="16"/>
    </row>
    <row r="269" spans="1:6" x14ac:dyDescent="0.2">
      <c r="A269" s="17">
        <v>1915</v>
      </c>
      <c r="B269" s="17" t="s">
        <v>477</v>
      </c>
      <c r="C269" s="17" t="s">
        <v>344</v>
      </c>
      <c r="D269" s="18" t="s">
        <v>485</v>
      </c>
      <c r="E269" s="19">
        <v>0.72</v>
      </c>
      <c r="F269" s="16"/>
    </row>
    <row r="270" spans="1:6" x14ac:dyDescent="0.2">
      <c r="A270" s="17"/>
      <c r="B270" s="20" t="s">
        <v>629</v>
      </c>
      <c r="C270" s="17">
        <v>8</v>
      </c>
      <c r="D270" s="18"/>
      <c r="E270" s="19">
        <v>0.64290000000000003</v>
      </c>
      <c r="F270" s="16"/>
    </row>
    <row r="271" spans="1:6" x14ac:dyDescent="0.2">
      <c r="A271" s="17">
        <v>1992</v>
      </c>
      <c r="B271" s="17" t="s">
        <v>477</v>
      </c>
      <c r="C271" s="17" t="s">
        <v>434</v>
      </c>
      <c r="D271" s="18" t="s">
        <v>478</v>
      </c>
      <c r="E271" s="19">
        <v>0.63039999999999996</v>
      </c>
      <c r="F271" s="16"/>
    </row>
    <row r="272" spans="1:6" x14ac:dyDescent="0.2">
      <c r="A272" s="17">
        <v>1991</v>
      </c>
      <c r="B272" s="17" t="s">
        <v>477</v>
      </c>
      <c r="C272" s="17" t="s">
        <v>434</v>
      </c>
      <c r="D272" s="18" t="s">
        <v>478</v>
      </c>
      <c r="E272" s="19">
        <v>0.58540000000000003</v>
      </c>
      <c r="F272" s="16"/>
    </row>
    <row r="273" spans="1:6" x14ac:dyDescent="0.2">
      <c r="A273" s="17"/>
      <c r="B273" s="20" t="s">
        <v>630</v>
      </c>
      <c r="C273" s="17">
        <v>2</v>
      </c>
      <c r="D273" s="18"/>
      <c r="E273" s="19">
        <v>0.68969999999999998</v>
      </c>
      <c r="F273" s="16"/>
    </row>
    <row r="274" spans="1:6" x14ac:dyDescent="0.2">
      <c r="A274" s="17">
        <v>1900</v>
      </c>
      <c r="B274" s="17" t="s">
        <v>477</v>
      </c>
      <c r="C274" s="17" t="s">
        <v>308</v>
      </c>
      <c r="D274" s="18" t="s">
        <v>479</v>
      </c>
      <c r="E274" s="19">
        <v>0.69230000000000003</v>
      </c>
      <c r="F274" s="16"/>
    </row>
    <row r="275" spans="1:6" x14ac:dyDescent="0.2">
      <c r="A275" s="17"/>
      <c r="B275" s="20" t="s">
        <v>631</v>
      </c>
      <c r="C275" s="17">
        <v>1</v>
      </c>
      <c r="D275" s="18"/>
      <c r="E275" s="19">
        <v>0.57140000000000002</v>
      </c>
      <c r="F275" s="16"/>
    </row>
    <row r="276" spans="1:6" x14ac:dyDescent="0.2">
      <c r="A276" s="17">
        <v>2020</v>
      </c>
      <c r="B276" s="17" t="s">
        <v>477</v>
      </c>
      <c r="C276" s="17" t="s">
        <v>471</v>
      </c>
      <c r="D276" s="18" t="s">
        <v>487</v>
      </c>
      <c r="E276" s="19">
        <v>0.57140000000000002</v>
      </c>
      <c r="F276" s="16"/>
    </row>
    <row r="277" spans="1:6" x14ac:dyDescent="0.2">
      <c r="A277" s="17">
        <v>2018</v>
      </c>
      <c r="B277" s="17" t="s">
        <v>477</v>
      </c>
      <c r="C277" s="17" t="s">
        <v>471</v>
      </c>
      <c r="D277" s="18" t="s">
        <v>487</v>
      </c>
      <c r="E277" s="19">
        <v>0.72</v>
      </c>
      <c r="F277" s="16"/>
    </row>
    <row r="278" spans="1:6" x14ac:dyDescent="0.2">
      <c r="A278" s="17"/>
      <c r="B278" s="20" t="s">
        <v>632</v>
      </c>
      <c r="C278" s="17">
        <v>2</v>
      </c>
      <c r="D278" s="18"/>
      <c r="E278" s="16"/>
      <c r="F278" s="16"/>
    </row>
    <row r="279" spans="1:6" x14ac:dyDescent="0.2">
      <c r="A279" s="17">
        <v>1960</v>
      </c>
      <c r="B279" s="17" t="s">
        <v>281</v>
      </c>
      <c r="C279" s="17" t="s">
        <v>152</v>
      </c>
      <c r="D279" s="18" t="s">
        <v>499</v>
      </c>
      <c r="E279" s="16"/>
      <c r="F279" s="16"/>
    </row>
    <row r="280" spans="1:6" x14ac:dyDescent="0.2">
      <c r="A280" s="17">
        <v>1959</v>
      </c>
      <c r="B280" s="17" t="s">
        <v>281</v>
      </c>
      <c r="C280" s="17" t="s">
        <v>152</v>
      </c>
      <c r="D280" s="18" t="s">
        <v>499</v>
      </c>
      <c r="E280" s="16"/>
      <c r="F280" s="16"/>
    </row>
    <row r="281" spans="1:6" x14ac:dyDescent="0.2">
      <c r="A281" s="17"/>
      <c r="B281" s="20" t="s">
        <v>633</v>
      </c>
      <c r="C281" s="17">
        <v>2</v>
      </c>
      <c r="D281" s="18"/>
      <c r="E281" s="16"/>
      <c r="F281" s="16"/>
    </row>
    <row r="282" spans="1:6" x14ac:dyDescent="0.2">
      <c r="A282" s="17">
        <v>2018</v>
      </c>
      <c r="B282" s="17" t="s">
        <v>281</v>
      </c>
      <c r="C282" s="17" t="s">
        <v>239</v>
      </c>
      <c r="D282" s="18" t="s">
        <v>482</v>
      </c>
      <c r="E282" s="16"/>
      <c r="F282" s="16"/>
    </row>
    <row r="283" spans="1:6" x14ac:dyDescent="0.2">
      <c r="A283" s="17">
        <v>2015</v>
      </c>
      <c r="B283" s="17" t="s">
        <v>281</v>
      </c>
      <c r="C283" s="17" t="s">
        <v>239</v>
      </c>
      <c r="D283" s="18" t="s">
        <v>482</v>
      </c>
      <c r="E283" s="16"/>
      <c r="F283" s="16"/>
    </row>
    <row r="284" spans="1:6" x14ac:dyDescent="0.2">
      <c r="A284" s="17">
        <v>2011</v>
      </c>
      <c r="B284" s="17" t="s">
        <v>281</v>
      </c>
      <c r="C284" s="17" t="s">
        <v>239</v>
      </c>
      <c r="D284" s="18" t="s">
        <v>482</v>
      </c>
      <c r="E284" s="16"/>
      <c r="F284" s="16"/>
    </row>
    <row r="285" spans="1:6" x14ac:dyDescent="0.2">
      <c r="A285" s="17"/>
      <c r="B285" s="20" t="s">
        <v>634</v>
      </c>
      <c r="C285" s="17">
        <v>3</v>
      </c>
      <c r="D285" s="18"/>
      <c r="E285" s="16"/>
      <c r="F285" s="16"/>
    </row>
    <row r="286" spans="1:6" x14ac:dyDescent="0.2">
      <c r="A286" s="17">
        <v>1892</v>
      </c>
      <c r="B286" s="17" t="s">
        <v>281</v>
      </c>
      <c r="C286" s="17" t="s">
        <v>21</v>
      </c>
      <c r="D286" s="18" t="s">
        <v>479</v>
      </c>
      <c r="E286" s="16"/>
      <c r="F286" s="16"/>
    </row>
    <row r="287" spans="1:6" x14ac:dyDescent="0.2">
      <c r="A287" s="17">
        <v>1891</v>
      </c>
      <c r="B287" s="17" t="s">
        <v>281</v>
      </c>
      <c r="C287" s="17" t="s">
        <v>21</v>
      </c>
      <c r="D287" s="18" t="s">
        <v>479</v>
      </c>
      <c r="E287" s="16"/>
      <c r="F287" s="16"/>
    </row>
    <row r="288" spans="1:6" x14ac:dyDescent="0.2">
      <c r="A288" s="17">
        <v>1890</v>
      </c>
      <c r="B288" s="17" t="s">
        <v>281</v>
      </c>
      <c r="C288" s="17" t="s">
        <v>21</v>
      </c>
      <c r="D288" s="18" t="s">
        <v>479</v>
      </c>
      <c r="E288" s="16"/>
      <c r="F288" s="16"/>
    </row>
    <row r="289" spans="1:6" x14ac:dyDescent="0.2">
      <c r="A289" s="17"/>
      <c r="B289" s="20" t="s">
        <v>635</v>
      </c>
      <c r="C289" s="17">
        <v>3</v>
      </c>
      <c r="D289" s="18"/>
      <c r="E289" s="16"/>
      <c r="F289" s="16"/>
    </row>
    <row r="290" spans="1:6" x14ac:dyDescent="0.2">
      <c r="A290" s="17">
        <v>1949</v>
      </c>
      <c r="B290" s="17" t="s">
        <v>281</v>
      </c>
      <c r="C290" s="17" t="s">
        <v>128</v>
      </c>
      <c r="D290" s="18" t="s">
        <v>479</v>
      </c>
      <c r="E290" s="16"/>
      <c r="F290" s="16"/>
    </row>
    <row r="291" spans="1:6" x14ac:dyDescent="0.2">
      <c r="A291" s="17">
        <v>1948</v>
      </c>
      <c r="B291" s="17" t="s">
        <v>281</v>
      </c>
      <c r="C291" s="17" t="s">
        <v>128</v>
      </c>
      <c r="D291" s="18" t="s">
        <v>479</v>
      </c>
      <c r="E291" s="16"/>
      <c r="F291" s="16"/>
    </row>
    <row r="292" spans="1:6" x14ac:dyDescent="0.2">
      <c r="A292" s="17"/>
      <c r="B292" s="20" t="s">
        <v>636</v>
      </c>
      <c r="C292" s="17">
        <v>2</v>
      </c>
      <c r="D292" s="18"/>
      <c r="E292" s="16"/>
      <c r="F292" s="16"/>
    </row>
    <row r="293" spans="1:6" x14ac:dyDescent="0.2">
      <c r="A293" s="17">
        <v>1998</v>
      </c>
      <c r="B293" s="17" t="s">
        <v>281</v>
      </c>
      <c r="C293" s="17" t="s">
        <v>221</v>
      </c>
      <c r="D293" s="18" t="s">
        <v>499</v>
      </c>
      <c r="E293" s="16"/>
      <c r="F293" s="16"/>
    </row>
    <row r="294" spans="1:6" x14ac:dyDescent="0.2">
      <c r="A294" s="17">
        <v>1997</v>
      </c>
      <c r="B294" s="17" t="s">
        <v>281</v>
      </c>
      <c r="C294" s="17" t="s">
        <v>221</v>
      </c>
      <c r="D294" s="18" t="s">
        <v>499</v>
      </c>
      <c r="E294" s="16"/>
      <c r="F294" s="16"/>
    </row>
    <row r="295" spans="1:6" x14ac:dyDescent="0.2">
      <c r="A295" s="17"/>
      <c r="B295" s="20" t="s">
        <v>637</v>
      </c>
      <c r="C295" s="17">
        <v>2</v>
      </c>
      <c r="D295" s="18"/>
      <c r="E295" s="16"/>
      <c r="F295" s="16"/>
    </row>
    <row r="296" spans="1:6" x14ac:dyDescent="0.2">
      <c r="A296" s="17">
        <v>1946</v>
      </c>
      <c r="B296" s="17" t="s">
        <v>477</v>
      </c>
      <c r="C296" s="17" t="s">
        <v>370</v>
      </c>
      <c r="D296" s="18" t="s">
        <v>479</v>
      </c>
      <c r="E296" s="16"/>
      <c r="F296" s="16"/>
    </row>
    <row r="297" spans="1:6" x14ac:dyDescent="0.2">
      <c r="A297" s="17">
        <v>1944</v>
      </c>
      <c r="B297" s="17" t="s">
        <v>477</v>
      </c>
      <c r="C297" s="17" t="s">
        <v>370</v>
      </c>
      <c r="D297" s="18" t="s">
        <v>479</v>
      </c>
      <c r="E297" s="16"/>
      <c r="F297" s="16"/>
    </row>
    <row r="298" spans="1:6" x14ac:dyDescent="0.2">
      <c r="A298" s="17">
        <v>1943</v>
      </c>
      <c r="B298" s="17" t="s">
        <v>477</v>
      </c>
      <c r="C298" s="17" t="s">
        <v>370</v>
      </c>
      <c r="D298" s="18" t="s">
        <v>479</v>
      </c>
      <c r="E298" s="16"/>
      <c r="F298" s="16"/>
    </row>
    <row r="299" spans="1:6" x14ac:dyDescent="0.2">
      <c r="A299" s="17">
        <v>1942</v>
      </c>
      <c r="B299" s="17" t="s">
        <v>477</v>
      </c>
      <c r="C299" s="17" t="s">
        <v>370</v>
      </c>
      <c r="D299" s="18" t="s">
        <v>479</v>
      </c>
      <c r="E299" s="16"/>
      <c r="F299" s="16"/>
    </row>
    <row r="300" spans="1:6" x14ac:dyDescent="0.2">
      <c r="A300" s="17"/>
      <c r="B300" s="20" t="s">
        <v>638</v>
      </c>
      <c r="C300" s="17">
        <v>4</v>
      </c>
      <c r="D300" s="18"/>
      <c r="E300" s="16"/>
      <c r="F300" s="16"/>
    </row>
    <row r="301" spans="1:6" x14ac:dyDescent="0.2">
      <c r="A301" s="17">
        <v>2002</v>
      </c>
      <c r="B301" s="17" t="s">
        <v>281</v>
      </c>
      <c r="C301" s="17" t="s">
        <v>208</v>
      </c>
      <c r="D301" s="18" t="s">
        <v>479</v>
      </c>
      <c r="E301" s="16"/>
      <c r="F301" s="16"/>
    </row>
    <row r="302" spans="1:6" x14ac:dyDescent="0.2">
      <c r="A302" s="17">
        <v>1996</v>
      </c>
      <c r="B302" s="17" t="s">
        <v>281</v>
      </c>
      <c r="C302" s="17" t="s">
        <v>208</v>
      </c>
      <c r="D302" s="18" t="s">
        <v>479</v>
      </c>
      <c r="E302" s="16"/>
      <c r="F302" s="16"/>
    </row>
    <row r="303" spans="1:6" x14ac:dyDescent="0.2">
      <c r="A303" s="17">
        <v>1995</v>
      </c>
      <c r="B303" s="17" t="s">
        <v>281</v>
      </c>
      <c r="C303" s="17" t="s">
        <v>208</v>
      </c>
      <c r="D303" s="18" t="s">
        <v>479</v>
      </c>
      <c r="E303" s="16"/>
      <c r="F303" s="16"/>
    </row>
    <row r="304" spans="1:6" x14ac:dyDescent="0.2">
      <c r="A304" s="17">
        <v>1993</v>
      </c>
      <c r="B304" s="17" t="s">
        <v>281</v>
      </c>
      <c r="C304" s="17" t="s">
        <v>208</v>
      </c>
      <c r="D304" s="18" t="s">
        <v>479</v>
      </c>
      <c r="E304" s="16"/>
      <c r="F304" s="16"/>
    </row>
    <row r="305" spans="1:6" x14ac:dyDescent="0.2">
      <c r="A305" s="17">
        <v>1990</v>
      </c>
      <c r="B305" s="17" t="s">
        <v>281</v>
      </c>
      <c r="C305" s="17" t="s">
        <v>208</v>
      </c>
      <c r="D305" s="18" t="s">
        <v>479</v>
      </c>
      <c r="E305" s="16"/>
      <c r="F305" s="16"/>
    </row>
    <row r="306" spans="1:6" x14ac:dyDescent="0.2">
      <c r="A306" s="17"/>
      <c r="B306" s="20" t="s">
        <v>639</v>
      </c>
      <c r="C306" s="17">
        <v>5</v>
      </c>
      <c r="D306" s="18"/>
      <c r="E306" s="16"/>
      <c r="F306" s="16"/>
    </row>
    <row r="307" spans="1:6" x14ac:dyDescent="0.2">
      <c r="A307" s="17">
        <v>2019</v>
      </c>
      <c r="B307" s="17" t="s">
        <v>281</v>
      </c>
      <c r="C307" s="17" t="s">
        <v>245</v>
      </c>
      <c r="D307" s="18" t="s">
        <v>492</v>
      </c>
      <c r="E307" s="16"/>
      <c r="F307" s="16"/>
    </row>
    <row r="308" spans="1:6" x14ac:dyDescent="0.2">
      <c r="A308" s="17">
        <v>2017</v>
      </c>
      <c r="B308" s="17" t="s">
        <v>281</v>
      </c>
      <c r="C308" s="17" t="s">
        <v>245</v>
      </c>
      <c r="D308" s="18" t="s">
        <v>492</v>
      </c>
      <c r="E308" s="16"/>
      <c r="F308" s="16"/>
    </row>
    <row r="309" spans="1:6" x14ac:dyDescent="0.2">
      <c r="A309" s="17">
        <v>2013</v>
      </c>
      <c r="B309" s="17" t="s">
        <v>281</v>
      </c>
      <c r="C309" s="17" t="s">
        <v>245</v>
      </c>
      <c r="D309" s="18" t="s">
        <v>492</v>
      </c>
      <c r="E309" s="16"/>
      <c r="F309" s="16"/>
    </row>
    <row r="310" spans="1:6" x14ac:dyDescent="0.2">
      <c r="A310" s="17">
        <v>2010</v>
      </c>
      <c r="B310" s="17" t="s">
        <v>281</v>
      </c>
      <c r="C310" s="17" t="s">
        <v>245</v>
      </c>
      <c r="D310" s="18" t="s">
        <v>492</v>
      </c>
      <c r="E310" s="16"/>
      <c r="F310" s="16"/>
    </row>
    <row r="311" spans="1:6" x14ac:dyDescent="0.2">
      <c r="A311" s="17"/>
      <c r="B311" s="20" t="s">
        <v>640</v>
      </c>
      <c r="C311" s="17">
        <v>4</v>
      </c>
      <c r="D311" s="18"/>
      <c r="E311" s="16"/>
      <c r="F311" s="16"/>
    </row>
    <row r="312" spans="1:6" x14ac:dyDescent="0.2">
      <c r="A312" s="17">
        <v>1963</v>
      </c>
      <c r="B312" s="17" t="s">
        <v>281</v>
      </c>
      <c r="C312" s="17" t="s">
        <v>160</v>
      </c>
      <c r="D312" s="18" t="s">
        <v>486</v>
      </c>
      <c r="E312" s="16"/>
      <c r="F312" s="16"/>
    </row>
    <row r="313" spans="1:6" x14ac:dyDescent="0.2">
      <c r="A313" s="17"/>
      <c r="B313" s="20" t="s">
        <v>641</v>
      </c>
      <c r="C313" s="17">
        <v>1</v>
      </c>
      <c r="D313" s="18"/>
      <c r="E313" s="16"/>
      <c r="F313" s="16"/>
    </row>
    <row r="314" spans="1:6" x14ac:dyDescent="0.2">
      <c r="A314" s="17">
        <v>1927</v>
      </c>
      <c r="B314" s="17" t="s">
        <v>281</v>
      </c>
      <c r="C314" s="17" t="s">
        <v>81</v>
      </c>
      <c r="D314" s="18" t="s">
        <v>491</v>
      </c>
      <c r="E314" s="16"/>
      <c r="F314" s="16"/>
    </row>
    <row r="315" spans="1:6" x14ac:dyDescent="0.2">
      <c r="A315" s="17">
        <v>1926</v>
      </c>
      <c r="B315" s="17" t="s">
        <v>281</v>
      </c>
      <c r="C315" s="17" t="s">
        <v>81</v>
      </c>
      <c r="D315" s="18" t="s">
        <v>491</v>
      </c>
      <c r="E315" s="16"/>
      <c r="F315" s="16"/>
    </row>
    <row r="316" spans="1:6" x14ac:dyDescent="0.2">
      <c r="A316" s="17"/>
      <c r="B316" s="20" t="s">
        <v>642</v>
      </c>
      <c r="C316" s="17">
        <v>2</v>
      </c>
      <c r="D316" s="18"/>
      <c r="E316" s="16"/>
      <c r="F316" s="16"/>
    </row>
    <row r="317" spans="1:6" x14ac:dyDescent="0.2">
      <c r="A317" s="17">
        <v>1916</v>
      </c>
      <c r="B317" s="17" t="s">
        <v>281</v>
      </c>
      <c r="C317" s="17" t="s">
        <v>63</v>
      </c>
      <c r="D317" s="18" t="s">
        <v>479</v>
      </c>
      <c r="E317" s="16"/>
      <c r="F317" s="16"/>
    </row>
    <row r="318" spans="1:6" x14ac:dyDescent="0.2">
      <c r="A318" s="17">
        <v>1914</v>
      </c>
      <c r="B318" s="17" t="s">
        <v>281</v>
      </c>
      <c r="C318" s="17" t="s">
        <v>63</v>
      </c>
      <c r="D318" s="18" t="s">
        <v>479</v>
      </c>
      <c r="E318" s="16"/>
      <c r="F318" s="16"/>
    </row>
    <row r="319" spans="1:6" x14ac:dyDescent="0.2">
      <c r="A319" s="17"/>
      <c r="B319" s="20" t="s">
        <v>643</v>
      </c>
      <c r="C319" s="17">
        <v>2</v>
      </c>
      <c r="D319" s="18"/>
      <c r="E319" s="16"/>
      <c r="F319" s="16"/>
    </row>
    <row r="320" spans="1:6" x14ac:dyDescent="0.2">
      <c r="A320" s="17">
        <v>1887</v>
      </c>
      <c r="B320" s="17" t="s">
        <v>281</v>
      </c>
      <c r="C320" s="17" t="s">
        <v>3</v>
      </c>
      <c r="D320" s="18" t="s">
        <v>479</v>
      </c>
      <c r="E320" s="16"/>
      <c r="F320" s="16"/>
    </row>
    <row r="321" spans="1:6" x14ac:dyDescent="0.2">
      <c r="A321" s="17">
        <v>1886</v>
      </c>
      <c r="B321" s="17" t="s">
        <v>281</v>
      </c>
      <c r="C321" s="17" t="s">
        <v>3</v>
      </c>
      <c r="D321" s="18" t="s">
        <v>479</v>
      </c>
      <c r="E321" s="16"/>
      <c r="F321" s="16"/>
    </row>
    <row r="322" spans="1:6" x14ac:dyDescent="0.2">
      <c r="A322" s="17">
        <v>1885</v>
      </c>
      <c r="B322" s="17" t="s">
        <v>281</v>
      </c>
      <c r="C322" s="17" t="s">
        <v>3</v>
      </c>
      <c r="D322" s="18" t="s">
        <v>479</v>
      </c>
      <c r="E322" s="16"/>
      <c r="F322" s="16"/>
    </row>
    <row r="323" spans="1:6" x14ac:dyDescent="0.2">
      <c r="A323" s="17">
        <v>1884</v>
      </c>
      <c r="B323" s="17" t="s">
        <v>281</v>
      </c>
      <c r="C323" s="17" t="s">
        <v>3</v>
      </c>
      <c r="D323" s="18" t="s">
        <v>479</v>
      </c>
      <c r="E323" s="16"/>
      <c r="F323" s="16"/>
    </row>
    <row r="324" spans="1:6" x14ac:dyDescent="0.2">
      <c r="A324" s="17">
        <v>1883</v>
      </c>
      <c r="B324" s="17" t="s">
        <v>281</v>
      </c>
      <c r="C324" s="17" t="s">
        <v>3</v>
      </c>
      <c r="D324" s="18" t="s">
        <v>479</v>
      </c>
      <c r="E324" s="16"/>
      <c r="F324" s="16"/>
    </row>
    <row r="325" spans="1:6" x14ac:dyDescent="0.2">
      <c r="A325" s="17">
        <v>1882</v>
      </c>
      <c r="B325" s="17" t="s">
        <v>281</v>
      </c>
      <c r="C325" s="17" t="s">
        <v>3</v>
      </c>
      <c r="D325" s="18" t="s">
        <v>479</v>
      </c>
      <c r="E325" s="16"/>
      <c r="F325" s="16"/>
    </row>
    <row r="326" spans="1:6" x14ac:dyDescent="0.2">
      <c r="A326" s="17">
        <v>1881</v>
      </c>
      <c r="B326" s="17" t="s">
        <v>281</v>
      </c>
      <c r="C326" s="17" t="s">
        <v>3</v>
      </c>
      <c r="D326" s="18" t="s">
        <v>479</v>
      </c>
      <c r="E326" s="16"/>
      <c r="F326" s="16"/>
    </row>
    <row r="327" spans="1:6" x14ac:dyDescent="0.2">
      <c r="A327" s="17"/>
      <c r="B327" s="20" t="s">
        <v>644</v>
      </c>
      <c r="C327" s="17">
        <v>7</v>
      </c>
      <c r="D327" s="18"/>
      <c r="E327" s="16"/>
      <c r="F327" s="16"/>
    </row>
    <row r="328" spans="1:6" x14ac:dyDescent="0.2">
      <c r="A328" s="17">
        <v>1918</v>
      </c>
      <c r="B328" s="17" t="s">
        <v>281</v>
      </c>
      <c r="C328" s="17" t="s">
        <v>71</v>
      </c>
      <c r="D328" s="18" t="s">
        <v>479</v>
      </c>
      <c r="E328" s="16"/>
      <c r="F328" s="16"/>
    </row>
    <row r="329" spans="1:6" x14ac:dyDescent="0.2">
      <c r="A329" s="17">
        <v>1917</v>
      </c>
      <c r="B329" s="17" t="s">
        <v>281</v>
      </c>
      <c r="C329" s="17" t="s">
        <v>71</v>
      </c>
      <c r="D329" s="18" t="s">
        <v>479</v>
      </c>
      <c r="E329" s="16"/>
      <c r="F329" s="16"/>
    </row>
    <row r="330" spans="1:6" x14ac:dyDescent="0.2">
      <c r="A330" s="17"/>
      <c r="B330" s="20" t="s">
        <v>645</v>
      </c>
      <c r="C330" s="17">
        <v>2</v>
      </c>
      <c r="D330" s="18"/>
      <c r="E330" s="16"/>
      <c r="F330" s="16"/>
    </row>
    <row r="331" spans="1:6" x14ac:dyDescent="0.2">
      <c r="A331" s="17">
        <v>1897</v>
      </c>
      <c r="B331" s="17" t="s">
        <v>281</v>
      </c>
      <c r="C331" s="17" t="s">
        <v>27</v>
      </c>
      <c r="D331" s="18" t="s">
        <v>479</v>
      </c>
      <c r="E331" s="16"/>
      <c r="F331" s="16"/>
    </row>
    <row r="332" spans="1:6" x14ac:dyDescent="0.2">
      <c r="A332" s="17">
        <v>1896</v>
      </c>
      <c r="B332" s="17" t="s">
        <v>281</v>
      </c>
      <c r="C332" s="17" t="s">
        <v>27</v>
      </c>
      <c r="D332" s="18" t="s">
        <v>479</v>
      </c>
      <c r="E332" s="16"/>
      <c r="F332" s="16"/>
    </row>
    <row r="333" spans="1:6" x14ac:dyDescent="0.2">
      <c r="A333" s="17">
        <v>1894</v>
      </c>
      <c r="B333" s="17" t="s">
        <v>281</v>
      </c>
      <c r="C333" s="17" t="s">
        <v>27</v>
      </c>
      <c r="D333" s="18" t="s">
        <v>479</v>
      </c>
      <c r="E333" s="16"/>
      <c r="F333" s="16"/>
    </row>
    <row r="334" spans="1:6" x14ac:dyDescent="0.2">
      <c r="A334" s="17">
        <v>1893</v>
      </c>
      <c r="B334" s="17" t="s">
        <v>281</v>
      </c>
      <c r="C334" s="17" t="s">
        <v>27</v>
      </c>
      <c r="D334" s="18" t="s">
        <v>479</v>
      </c>
      <c r="E334" s="16"/>
      <c r="F334" s="16"/>
    </row>
    <row r="335" spans="1:6" x14ac:dyDescent="0.2">
      <c r="A335" s="17"/>
      <c r="B335" s="20" t="s">
        <v>646</v>
      </c>
      <c r="C335" s="17">
        <v>4</v>
      </c>
      <c r="D335" s="18"/>
      <c r="E335" s="16"/>
      <c r="F335" s="16"/>
    </row>
    <row r="336" spans="1:6" x14ac:dyDescent="0.2">
      <c r="A336" s="17">
        <v>1969</v>
      </c>
      <c r="B336" s="17" t="s">
        <v>281</v>
      </c>
      <c r="C336" s="17" t="s">
        <v>155</v>
      </c>
      <c r="D336" s="18" t="s">
        <v>499</v>
      </c>
      <c r="E336" s="16"/>
      <c r="F336" s="16"/>
    </row>
    <row r="337" spans="1:6" x14ac:dyDescent="0.2">
      <c r="A337" s="17">
        <v>1962</v>
      </c>
      <c r="B337" s="17" t="s">
        <v>281</v>
      </c>
      <c r="C337" s="17" t="s">
        <v>155</v>
      </c>
      <c r="D337" s="18" t="s">
        <v>499</v>
      </c>
      <c r="E337" s="16"/>
      <c r="F337" s="16"/>
    </row>
    <row r="338" spans="1:6" x14ac:dyDescent="0.2">
      <c r="A338" s="17"/>
      <c r="B338" s="20" t="s">
        <v>647</v>
      </c>
      <c r="C338" s="17">
        <v>2</v>
      </c>
      <c r="D338" s="18"/>
      <c r="E338" s="16"/>
      <c r="F338" s="16"/>
    </row>
    <row r="339" spans="1:6" x14ac:dyDescent="0.2">
      <c r="A339" s="17">
        <v>2008</v>
      </c>
      <c r="B339" s="17" t="s">
        <v>281</v>
      </c>
      <c r="C339" s="17" t="s">
        <v>235</v>
      </c>
      <c r="D339" s="18" t="s">
        <v>501</v>
      </c>
      <c r="E339" s="16"/>
      <c r="F339" s="16"/>
    </row>
    <row r="340" spans="1:6" x14ac:dyDescent="0.2">
      <c r="A340" s="17">
        <v>2007</v>
      </c>
      <c r="B340" s="17" t="s">
        <v>281</v>
      </c>
      <c r="C340" s="17" t="s">
        <v>235</v>
      </c>
      <c r="D340" s="18" t="s">
        <v>501</v>
      </c>
      <c r="E340" s="16"/>
      <c r="F340" s="16"/>
    </row>
    <row r="341" spans="1:6" x14ac:dyDescent="0.2">
      <c r="A341" s="17">
        <v>2006</v>
      </c>
      <c r="B341" s="17" t="s">
        <v>281</v>
      </c>
      <c r="C341" s="17" t="s">
        <v>235</v>
      </c>
      <c r="D341" s="18" t="s">
        <v>501</v>
      </c>
      <c r="E341" s="16"/>
      <c r="F341" s="16"/>
    </row>
    <row r="342" spans="1:6" x14ac:dyDescent="0.2">
      <c r="A342" s="17">
        <v>2005</v>
      </c>
      <c r="B342" s="17" t="s">
        <v>281</v>
      </c>
      <c r="C342" s="17" t="s">
        <v>235</v>
      </c>
      <c r="D342" s="18" t="s">
        <v>501</v>
      </c>
      <c r="E342" s="16"/>
      <c r="F342" s="16"/>
    </row>
    <row r="343" spans="1:6" x14ac:dyDescent="0.2">
      <c r="A343" s="17">
        <v>2004</v>
      </c>
      <c r="B343" s="17" t="s">
        <v>281</v>
      </c>
      <c r="C343" s="17" t="s">
        <v>235</v>
      </c>
      <c r="D343" s="18" t="s">
        <v>501</v>
      </c>
      <c r="E343" s="16"/>
      <c r="F343" s="16"/>
    </row>
    <row r="344" spans="1:6" x14ac:dyDescent="0.2">
      <c r="A344" s="17"/>
      <c r="B344" s="20" t="s">
        <v>648</v>
      </c>
      <c r="C344" s="17">
        <v>5</v>
      </c>
      <c r="D344" s="18"/>
      <c r="E344" s="16"/>
      <c r="F344" s="16"/>
    </row>
    <row r="345" spans="1:6" x14ac:dyDescent="0.2">
      <c r="A345" s="17">
        <v>1964</v>
      </c>
      <c r="B345" s="17" t="s">
        <v>281</v>
      </c>
      <c r="C345" s="17" t="s">
        <v>157</v>
      </c>
      <c r="D345" s="18" t="s">
        <v>499</v>
      </c>
      <c r="E345" s="16"/>
      <c r="F345" s="16"/>
    </row>
    <row r="346" spans="1:6" x14ac:dyDescent="0.2">
      <c r="A346" s="17">
        <v>1961</v>
      </c>
      <c r="B346" s="17" t="s">
        <v>281</v>
      </c>
      <c r="C346" s="17" t="s">
        <v>157</v>
      </c>
      <c r="D346" s="18" t="s">
        <v>499</v>
      </c>
      <c r="E346" s="16"/>
      <c r="F346" s="16"/>
    </row>
    <row r="347" spans="1:6" x14ac:dyDescent="0.2">
      <c r="A347" s="17"/>
      <c r="B347" s="20" t="s">
        <v>649</v>
      </c>
      <c r="C347" s="17">
        <v>2</v>
      </c>
      <c r="D347" s="18"/>
      <c r="E347" s="16"/>
      <c r="F347" s="16"/>
    </row>
    <row r="348" spans="1:6" x14ac:dyDescent="0.2">
      <c r="A348" s="17">
        <v>2011</v>
      </c>
      <c r="B348" s="17" t="s">
        <v>477</v>
      </c>
      <c r="C348" s="17" t="s">
        <v>459</v>
      </c>
      <c r="D348" s="18" t="s">
        <v>499</v>
      </c>
      <c r="E348" s="16"/>
      <c r="F348" s="16"/>
    </row>
    <row r="349" spans="1:6" x14ac:dyDescent="0.2">
      <c r="A349" s="17"/>
      <c r="B349" s="20" t="s">
        <v>650</v>
      </c>
      <c r="C349" s="17">
        <v>1</v>
      </c>
      <c r="D349" s="18"/>
      <c r="E349" s="16"/>
      <c r="F349" s="16"/>
    </row>
    <row r="350" spans="1:6" x14ac:dyDescent="0.2">
      <c r="A350" s="17">
        <v>1945</v>
      </c>
      <c r="B350" s="17" t="s">
        <v>477</v>
      </c>
      <c r="C350" s="17" t="s">
        <v>360</v>
      </c>
      <c r="D350" s="18" t="s">
        <v>479</v>
      </c>
      <c r="E350" s="16"/>
      <c r="F350" s="16"/>
    </row>
    <row r="351" spans="1:6" x14ac:dyDescent="0.2">
      <c r="A351" s="17">
        <v>1941</v>
      </c>
      <c r="B351" s="17" t="s">
        <v>477</v>
      </c>
      <c r="C351" s="17" t="s">
        <v>360</v>
      </c>
      <c r="D351" s="18" t="s">
        <v>479</v>
      </c>
      <c r="E351" s="16"/>
      <c r="F351" s="16"/>
    </row>
    <row r="352" spans="1:6" x14ac:dyDescent="0.2">
      <c r="A352" s="17"/>
      <c r="B352" s="20" t="s">
        <v>651</v>
      </c>
      <c r="C352" s="17">
        <v>2</v>
      </c>
      <c r="D352" s="18"/>
      <c r="E352" s="16"/>
      <c r="F352" s="16"/>
    </row>
    <row r="353" spans="1:6" x14ac:dyDescent="0.2">
      <c r="A353" s="17">
        <v>2014</v>
      </c>
      <c r="B353" s="17" t="s">
        <v>477</v>
      </c>
      <c r="C353" s="17" t="s">
        <v>444</v>
      </c>
      <c r="D353" s="18" t="s">
        <v>479</v>
      </c>
      <c r="E353" s="16"/>
      <c r="F353" s="16"/>
    </row>
    <row r="354" spans="1:6" x14ac:dyDescent="0.2">
      <c r="A354" s="17">
        <v>2013</v>
      </c>
      <c r="B354" s="17" t="s">
        <v>477</v>
      </c>
      <c r="C354" s="17" t="s">
        <v>444</v>
      </c>
      <c r="D354" s="18" t="s">
        <v>479</v>
      </c>
      <c r="E354" s="16"/>
      <c r="F354" s="16"/>
    </row>
    <row r="355" spans="1:6" x14ac:dyDescent="0.2">
      <c r="A355" s="17">
        <v>2012</v>
      </c>
      <c r="B355" s="17" t="s">
        <v>477</v>
      </c>
      <c r="C355" s="17" t="s">
        <v>444</v>
      </c>
      <c r="D355" s="18" t="s">
        <v>479</v>
      </c>
      <c r="E355" s="16"/>
      <c r="F355" s="16"/>
    </row>
    <row r="356" spans="1:6" x14ac:dyDescent="0.2">
      <c r="A356" s="17">
        <v>2008</v>
      </c>
      <c r="B356" s="17" t="s">
        <v>477</v>
      </c>
      <c r="C356" s="17" t="s">
        <v>444</v>
      </c>
      <c r="D356" s="18" t="s">
        <v>479</v>
      </c>
      <c r="E356" s="16"/>
      <c r="F356" s="16"/>
    </row>
    <row r="357" spans="1:6" x14ac:dyDescent="0.2">
      <c r="A357" s="17">
        <v>2002</v>
      </c>
      <c r="B357" s="17" t="s">
        <v>477</v>
      </c>
      <c r="C357" s="17" t="s">
        <v>444</v>
      </c>
      <c r="D357" s="18" t="s">
        <v>479</v>
      </c>
      <c r="E357" s="16"/>
      <c r="F357" s="16"/>
    </row>
    <row r="358" spans="1:6" x14ac:dyDescent="0.2">
      <c r="A358" s="17">
        <v>1999</v>
      </c>
      <c r="B358" s="17" t="s">
        <v>477</v>
      </c>
      <c r="C358" s="17" t="s">
        <v>444</v>
      </c>
      <c r="D358" s="18" t="s">
        <v>479</v>
      </c>
      <c r="E358" s="16"/>
      <c r="F358" s="16"/>
    </row>
    <row r="359" spans="1:6" x14ac:dyDescent="0.2">
      <c r="A359" s="17"/>
      <c r="B359" s="20" t="s">
        <v>652</v>
      </c>
      <c r="C359" s="17">
        <v>6</v>
      </c>
      <c r="D359" s="18"/>
      <c r="E359" s="16"/>
      <c r="F359" s="16"/>
    </row>
    <row r="360" spans="1:6" x14ac:dyDescent="0.2">
      <c r="A360" s="17">
        <v>1956</v>
      </c>
      <c r="B360" s="17" t="s">
        <v>477</v>
      </c>
      <c r="C360" s="17" t="s">
        <v>382</v>
      </c>
      <c r="D360" s="18" t="s">
        <v>479</v>
      </c>
      <c r="E360" s="16"/>
      <c r="F360" s="16"/>
    </row>
    <row r="361" spans="1:6" x14ac:dyDescent="0.2">
      <c r="A361" s="17"/>
      <c r="B361" s="20" t="s">
        <v>653</v>
      </c>
      <c r="C361" s="17">
        <v>1</v>
      </c>
      <c r="D361" s="18"/>
      <c r="E361" s="16"/>
      <c r="F361" s="16"/>
    </row>
    <row r="362" spans="1:6" x14ac:dyDescent="0.2">
      <c r="A362" s="17">
        <v>2017</v>
      </c>
      <c r="B362" s="17" t="s">
        <v>477</v>
      </c>
      <c r="C362" s="17" t="s">
        <v>469</v>
      </c>
      <c r="D362" s="18" t="s">
        <v>479</v>
      </c>
      <c r="E362" s="16"/>
      <c r="F362" s="16"/>
    </row>
    <row r="363" spans="1:6" x14ac:dyDescent="0.2">
      <c r="A363" s="17"/>
      <c r="B363" s="20" t="s">
        <v>654</v>
      </c>
      <c r="C363" s="17">
        <v>1</v>
      </c>
      <c r="D363" s="18"/>
      <c r="E363" s="16"/>
      <c r="F363" s="16"/>
    </row>
    <row r="364" spans="1:6" x14ac:dyDescent="0.2">
      <c r="A364" s="17">
        <v>1971</v>
      </c>
      <c r="B364" s="17" t="s">
        <v>281</v>
      </c>
      <c r="C364" s="17" t="s">
        <v>175</v>
      </c>
      <c r="D364" s="18" t="s">
        <v>479</v>
      </c>
      <c r="E364" s="16"/>
      <c r="F364" s="16"/>
    </row>
    <row r="365" spans="1:6" x14ac:dyDescent="0.2">
      <c r="A365" s="17"/>
      <c r="B365" s="20" t="s">
        <v>655</v>
      </c>
      <c r="C365" s="17">
        <v>1</v>
      </c>
      <c r="D365" s="18"/>
      <c r="E365" s="16"/>
      <c r="F365" s="16"/>
    </row>
    <row r="366" spans="1:6" x14ac:dyDescent="0.2">
      <c r="A366" s="17">
        <v>2016</v>
      </c>
      <c r="B366" s="17" t="s">
        <v>281</v>
      </c>
      <c r="C366" s="17" t="s">
        <v>254</v>
      </c>
      <c r="D366" s="18" t="s">
        <v>501</v>
      </c>
      <c r="E366" s="16"/>
      <c r="F366" s="16"/>
    </row>
    <row r="367" spans="1:6" x14ac:dyDescent="0.2">
      <c r="A367" s="17"/>
      <c r="B367" s="20" t="s">
        <v>656</v>
      </c>
      <c r="C367" s="17">
        <v>1</v>
      </c>
      <c r="D367" s="18"/>
      <c r="E367" s="16"/>
      <c r="F367" s="16"/>
    </row>
    <row r="368" spans="1:6" x14ac:dyDescent="0.2">
      <c r="A368" s="17">
        <v>1992</v>
      </c>
      <c r="B368" s="17" t="s">
        <v>281</v>
      </c>
      <c r="C368" s="17" t="s">
        <v>211</v>
      </c>
      <c r="D368" s="18" t="s">
        <v>481</v>
      </c>
      <c r="E368" s="16"/>
      <c r="F368" s="16"/>
    </row>
    <row r="369" spans="1:6" x14ac:dyDescent="0.2">
      <c r="A369" s="17">
        <v>1991</v>
      </c>
      <c r="B369" s="17" t="s">
        <v>281</v>
      </c>
      <c r="C369" s="17" t="s">
        <v>211</v>
      </c>
      <c r="D369" s="18" t="s">
        <v>481</v>
      </c>
      <c r="E369" s="16"/>
      <c r="F369" s="16"/>
    </row>
    <row r="370" spans="1:6" x14ac:dyDescent="0.2">
      <c r="A370" s="17"/>
      <c r="B370" s="20" t="s">
        <v>657</v>
      </c>
      <c r="C370" s="17">
        <v>2</v>
      </c>
      <c r="D370" s="18"/>
      <c r="E370" s="16"/>
      <c r="F370" s="16"/>
    </row>
    <row r="371" spans="1:6" x14ac:dyDescent="0.2">
      <c r="A371" s="17">
        <v>1996</v>
      </c>
      <c r="B371" s="17" t="s">
        <v>477</v>
      </c>
      <c r="C371" s="17" t="s">
        <v>428</v>
      </c>
      <c r="D371" s="18" t="s">
        <v>489</v>
      </c>
      <c r="E371" s="16"/>
      <c r="F371" s="16"/>
    </row>
    <row r="372" spans="1:6" x14ac:dyDescent="0.2">
      <c r="A372" s="17">
        <v>1995</v>
      </c>
      <c r="B372" s="17" t="s">
        <v>477</v>
      </c>
      <c r="C372" s="17" t="s">
        <v>428</v>
      </c>
      <c r="D372" s="18" t="s">
        <v>489</v>
      </c>
      <c r="E372" s="16"/>
      <c r="F372" s="16"/>
    </row>
    <row r="373" spans="1:6" x14ac:dyDescent="0.2">
      <c r="A373" s="17">
        <v>1993</v>
      </c>
      <c r="B373" s="17" t="s">
        <v>477</v>
      </c>
      <c r="C373" s="17" t="s">
        <v>428</v>
      </c>
      <c r="D373" s="18" t="s">
        <v>489</v>
      </c>
      <c r="E373" s="16"/>
      <c r="F373" s="16"/>
    </row>
    <row r="374" spans="1:6" x14ac:dyDescent="0.2">
      <c r="A374" s="17">
        <v>1989</v>
      </c>
      <c r="B374" s="17" t="s">
        <v>477</v>
      </c>
      <c r="C374" s="17" t="s">
        <v>428</v>
      </c>
      <c r="D374" s="18" t="s">
        <v>489</v>
      </c>
      <c r="E374" s="16"/>
      <c r="F374" s="16"/>
    </row>
    <row r="375" spans="1:6" x14ac:dyDescent="0.2">
      <c r="A375" s="17">
        <v>1988</v>
      </c>
      <c r="B375" s="17" t="s">
        <v>477</v>
      </c>
      <c r="C375" s="17" t="s">
        <v>428</v>
      </c>
      <c r="D375" s="18" t="s">
        <v>489</v>
      </c>
      <c r="E375" s="16"/>
      <c r="F375" s="16"/>
    </row>
    <row r="376" spans="1:6" x14ac:dyDescent="0.2">
      <c r="A376" s="17"/>
      <c r="B376" s="20" t="s">
        <v>658</v>
      </c>
      <c r="C376" s="17">
        <v>5</v>
      </c>
      <c r="D376" s="18"/>
      <c r="E376" s="16"/>
      <c r="F376" s="16"/>
    </row>
    <row r="377" spans="1:6" x14ac:dyDescent="0.2">
      <c r="A377" s="17">
        <v>2004</v>
      </c>
      <c r="B377" s="17" t="s">
        <v>477</v>
      </c>
      <c r="C377" s="17" t="s">
        <v>450</v>
      </c>
      <c r="D377" s="18" t="s">
        <v>483</v>
      </c>
      <c r="E377" s="16"/>
      <c r="F377" s="16"/>
    </row>
    <row r="378" spans="1:6" x14ac:dyDescent="0.2">
      <c r="A378" s="17"/>
      <c r="B378" s="20" t="s">
        <v>659</v>
      </c>
      <c r="C378" s="17">
        <v>1</v>
      </c>
      <c r="D378" s="18"/>
      <c r="E378" s="16"/>
      <c r="F378" s="16"/>
    </row>
    <row r="379" spans="1:6" x14ac:dyDescent="0.2">
      <c r="A379" s="17">
        <v>1942</v>
      </c>
      <c r="B379" s="17" t="s">
        <v>281</v>
      </c>
      <c r="C379" s="17" t="s">
        <v>116</v>
      </c>
      <c r="D379" s="18" t="s">
        <v>479</v>
      </c>
      <c r="E379" s="16"/>
      <c r="F379" s="16"/>
    </row>
    <row r="380" spans="1:6" x14ac:dyDescent="0.2">
      <c r="A380" s="17"/>
      <c r="B380" s="20" t="s">
        <v>660</v>
      </c>
      <c r="C380" s="17">
        <v>1</v>
      </c>
      <c r="D380" s="18"/>
      <c r="E380" s="16"/>
      <c r="F380" s="16"/>
    </row>
    <row r="381" spans="1:6" x14ac:dyDescent="0.2">
      <c r="A381" s="17">
        <v>1955</v>
      </c>
      <c r="B381" s="17" t="s">
        <v>281</v>
      </c>
      <c r="C381" s="17" t="s">
        <v>140</v>
      </c>
      <c r="D381" s="18" t="s">
        <v>479</v>
      </c>
      <c r="E381" s="16"/>
      <c r="F381" s="16"/>
    </row>
    <row r="382" spans="1:6" x14ac:dyDescent="0.2">
      <c r="A382" s="17">
        <v>1953</v>
      </c>
      <c r="B382" s="17" t="s">
        <v>281</v>
      </c>
      <c r="C382" s="17" t="s">
        <v>140</v>
      </c>
      <c r="D382" s="18" t="s">
        <v>479</v>
      </c>
      <c r="E382" s="16"/>
      <c r="F382" s="16"/>
    </row>
    <row r="383" spans="1:6" x14ac:dyDescent="0.2">
      <c r="A383" s="17"/>
      <c r="B383" s="20" t="s">
        <v>661</v>
      </c>
      <c r="C383" s="17">
        <v>2</v>
      </c>
      <c r="D383" s="18"/>
      <c r="E383" s="16"/>
      <c r="F383" s="16"/>
    </row>
    <row r="384" spans="1:6" x14ac:dyDescent="0.2">
      <c r="A384" s="17">
        <v>1981</v>
      </c>
      <c r="B384" s="17" t="s">
        <v>477</v>
      </c>
      <c r="C384" s="17" t="s">
        <v>419</v>
      </c>
      <c r="D384" s="18" t="s">
        <v>479</v>
      </c>
      <c r="E384" s="16"/>
      <c r="F384" s="16"/>
    </row>
    <row r="385" spans="1:6" x14ac:dyDescent="0.2">
      <c r="A385" s="17">
        <v>1979</v>
      </c>
      <c r="B385" s="17" t="s">
        <v>477</v>
      </c>
      <c r="C385" s="17" t="s">
        <v>419</v>
      </c>
      <c r="D385" s="18" t="s">
        <v>479</v>
      </c>
      <c r="E385" s="16"/>
      <c r="F385" s="16"/>
    </row>
    <row r="386" spans="1:6" x14ac:dyDescent="0.2">
      <c r="A386" s="17"/>
      <c r="B386" s="20" t="s">
        <v>662</v>
      </c>
      <c r="C386" s="17">
        <v>2</v>
      </c>
      <c r="D386" s="18"/>
      <c r="E386" s="16"/>
      <c r="F386" s="16"/>
    </row>
    <row r="387" spans="1:6" x14ac:dyDescent="0.2">
      <c r="A387" s="17">
        <v>2001</v>
      </c>
      <c r="B387" s="17" t="s">
        <v>477</v>
      </c>
      <c r="C387" s="17" t="s">
        <v>441</v>
      </c>
      <c r="D387" s="18" t="s">
        <v>479</v>
      </c>
      <c r="E387" s="16"/>
      <c r="F387" s="16"/>
    </row>
    <row r="388" spans="1:6" x14ac:dyDescent="0.2">
      <c r="A388" s="17">
        <v>2000</v>
      </c>
      <c r="B388" s="17" t="s">
        <v>477</v>
      </c>
      <c r="C388" s="17" t="s">
        <v>441</v>
      </c>
      <c r="D388" s="18" t="s">
        <v>479</v>
      </c>
      <c r="E388" s="16"/>
      <c r="F388" s="16"/>
    </row>
    <row r="389" spans="1:6" x14ac:dyDescent="0.2">
      <c r="A389" s="17"/>
      <c r="B389" s="20" t="s">
        <v>663</v>
      </c>
      <c r="C389" s="17">
        <v>2</v>
      </c>
      <c r="D389" s="18"/>
      <c r="E389" s="16"/>
      <c r="F389" s="16"/>
    </row>
    <row r="390" spans="1:6" x14ac:dyDescent="0.2">
      <c r="A390" s="17">
        <v>1954</v>
      </c>
      <c r="B390" s="17" t="s">
        <v>281</v>
      </c>
      <c r="C390" s="17" t="s">
        <v>136</v>
      </c>
      <c r="D390" s="18" t="s">
        <v>479</v>
      </c>
      <c r="E390" s="16"/>
      <c r="F390" s="16"/>
    </row>
    <row r="391" spans="1:6" x14ac:dyDescent="0.2">
      <c r="A391" s="17"/>
      <c r="B391" s="20" t="s">
        <v>664</v>
      </c>
      <c r="C391" s="17">
        <v>1</v>
      </c>
      <c r="D391" s="18"/>
      <c r="E391" s="16"/>
      <c r="F391" s="16"/>
    </row>
    <row r="392" spans="1:6" x14ac:dyDescent="0.2">
      <c r="A392" s="17">
        <v>1968</v>
      </c>
      <c r="B392" s="17" t="s">
        <v>477</v>
      </c>
      <c r="C392" s="17" t="s">
        <v>405</v>
      </c>
      <c r="D392" s="18" t="s">
        <v>490</v>
      </c>
      <c r="E392" s="16"/>
      <c r="F392" s="16"/>
    </row>
    <row r="393" spans="1:6" x14ac:dyDescent="0.2">
      <c r="A393" s="17"/>
      <c r="B393" s="20" t="s">
        <v>665</v>
      </c>
      <c r="C393" s="17">
        <v>1</v>
      </c>
      <c r="D393" s="18"/>
      <c r="E393" s="16"/>
      <c r="F393" s="16"/>
    </row>
    <row r="394" spans="1:6" x14ac:dyDescent="0.2">
      <c r="A394" s="17">
        <v>1906</v>
      </c>
      <c r="B394" s="17" t="s">
        <v>281</v>
      </c>
      <c r="C394" s="17" t="s">
        <v>49</v>
      </c>
      <c r="D394" s="18" t="s">
        <v>479</v>
      </c>
      <c r="E394" s="16"/>
      <c r="F394" s="16"/>
    </row>
    <row r="395" spans="1:6" x14ac:dyDescent="0.2">
      <c r="A395" s="17"/>
      <c r="B395" s="20" t="s">
        <v>666</v>
      </c>
      <c r="C395" s="17">
        <v>1</v>
      </c>
      <c r="D395" s="18"/>
      <c r="E395" s="16"/>
      <c r="F395" s="16"/>
    </row>
    <row r="396" spans="1:6" x14ac:dyDescent="0.2">
      <c r="A396" s="17">
        <v>1911</v>
      </c>
      <c r="B396" s="17" t="s">
        <v>281</v>
      </c>
      <c r="C396" s="17" t="s">
        <v>40</v>
      </c>
      <c r="D396" s="18" t="s">
        <v>479</v>
      </c>
      <c r="E396" s="16"/>
      <c r="F396" s="16"/>
    </row>
    <row r="397" spans="1:6" x14ac:dyDescent="0.2">
      <c r="A397" s="17">
        <v>1910</v>
      </c>
      <c r="B397" s="17" t="s">
        <v>281</v>
      </c>
      <c r="C397" s="17" t="s">
        <v>40</v>
      </c>
      <c r="D397" s="18" t="s">
        <v>479</v>
      </c>
      <c r="E397" s="16"/>
      <c r="F397" s="16"/>
    </row>
    <row r="398" spans="1:6" x14ac:dyDescent="0.2">
      <c r="A398" s="17">
        <v>1909</v>
      </c>
      <c r="B398" s="17" t="s">
        <v>281</v>
      </c>
      <c r="C398" s="17" t="s">
        <v>40</v>
      </c>
      <c r="D398" s="18" t="s">
        <v>479</v>
      </c>
      <c r="E398" s="16"/>
      <c r="F398" s="16"/>
    </row>
    <row r="399" spans="1:6" x14ac:dyDescent="0.2">
      <c r="A399" s="17">
        <v>1908</v>
      </c>
      <c r="B399" s="17" t="s">
        <v>281</v>
      </c>
      <c r="C399" s="17" t="s">
        <v>40</v>
      </c>
      <c r="D399" s="18" t="s">
        <v>479</v>
      </c>
      <c r="E399" s="16"/>
      <c r="F399" s="16"/>
    </row>
    <row r="400" spans="1:6" x14ac:dyDescent="0.2">
      <c r="A400" s="17">
        <v>1907</v>
      </c>
      <c r="B400" s="17" t="s">
        <v>281</v>
      </c>
      <c r="C400" s="17" t="s">
        <v>40</v>
      </c>
      <c r="D400" s="18" t="s">
        <v>479</v>
      </c>
      <c r="E400" s="16"/>
      <c r="F400" s="16"/>
    </row>
    <row r="401" spans="1:6" x14ac:dyDescent="0.2">
      <c r="A401" s="17">
        <v>1902</v>
      </c>
      <c r="B401" s="17" t="s">
        <v>281</v>
      </c>
      <c r="C401" s="17" t="s">
        <v>40</v>
      </c>
      <c r="D401" s="18" t="s">
        <v>479</v>
      </c>
      <c r="E401" s="16"/>
      <c r="F401" s="16"/>
    </row>
    <row r="402" spans="1:6" x14ac:dyDescent="0.2">
      <c r="A402" s="17">
        <v>1901</v>
      </c>
      <c r="B402" s="17" t="s">
        <v>281</v>
      </c>
      <c r="C402" s="17" t="s">
        <v>40</v>
      </c>
      <c r="D402" s="18" t="s">
        <v>479</v>
      </c>
      <c r="E402" s="16"/>
      <c r="F402" s="16"/>
    </row>
    <row r="403" spans="1:6" x14ac:dyDescent="0.2">
      <c r="A403" s="17"/>
      <c r="B403" s="20" t="s">
        <v>667</v>
      </c>
      <c r="C403" s="17">
        <v>7</v>
      </c>
      <c r="D403" s="18"/>
      <c r="E403" s="16"/>
      <c r="F403" s="16"/>
    </row>
    <row r="404" spans="1:6" x14ac:dyDescent="0.2">
      <c r="A404" s="17">
        <v>1935</v>
      </c>
      <c r="B404" s="17" t="s">
        <v>281</v>
      </c>
      <c r="C404" s="17" t="s">
        <v>99</v>
      </c>
      <c r="D404" s="18" t="s">
        <v>479</v>
      </c>
      <c r="E404" s="16"/>
      <c r="F404" s="16"/>
    </row>
    <row r="405" spans="1:6" x14ac:dyDescent="0.2">
      <c r="A405" s="17"/>
      <c r="B405" s="20" t="s">
        <v>668</v>
      </c>
      <c r="C405" s="17">
        <v>1</v>
      </c>
      <c r="D405" s="21"/>
      <c r="E405" s="16"/>
      <c r="F405" s="16"/>
    </row>
    <row r="406" spans="1:6" x14ac:dyDescent="0.2">
      <c r="A406" s="17"/>
      <c r="B406" s="20" t="s">
        <v>669</v>
      </c>
      <c r="C406" s="17">
        <v>276</v>
      </c>
      <c r="D406" s="21"/>
      <c r="E406" s="16"/>
      <c r="F406" s="16"/>
    </row>
    <row r="407" spans="1:6" x14ac:dyDescent="0.2">
      <c r="A407" s="16"/>
      <c r="B407" s="16"/>
      <c r="C407" s="16"/>
      <c r="D407" s="16"/>
      <c r="E407" s="16"/>
      <c r="F407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CA93F-AD03-4448-93BA-BB6A260EAEB5}">
  <dimension ref="A1:W74"/>
  <sheetViews>
    <sheetView tabSelected="1" workbookViewId="0">
      <selection activeCell="X30" sqref="X30"/>
    </sheetView>
  </sheetViews>
  <sheetFormatPr baseColWidth="10" defaultRowHeight="15" x14ac:dyDescent="0.2"/>
  <cols>
    <col min="3" max="3" width="11.83203125" bestFit="1" customWidth="1"/>
    <col min="5" max="5" width="13.83203125" customWidth="1"/>
    <col min="7" max="7" width="18.1640625" bestFit="1" customWidth="1"/>
    <col min="20" max="20" width="7.6640625" bestFit="1" customWidth="1"/>
    <col min="21" max="21" width="20" bestFit="1" customWidth="1"/>
    <col min="22" max="22" width="16" bestFit="1" customWidth="1"/>
    <col min="23" max="23" width="14" bestFit="1" customWidth="1"/>
  </cols>
  <sheetData>
    <row r="1" spans="1:23" s="1" customFormat="1" x14ac:dyDescent="0.2">
      <c r="A1" s="2" t="s">
        <v>0</v>
      </c>
      <c r="B1" s="3" t="s">
        <v>264</v>
      </c>
      <c r="C1" s="3" t="s">
        <v>1</v>
      </c>
      <c r="D1" s="3" t="s">
        <v>265</v>
      </c>
      <c r="E1" s="4" t="s">
        <v>266</v>
      </c>
      <c r="F1" s="8" t="s">
        <v>540</v>
      </c>
      <c r="G1" s="2" t="s">
        <v>267</v>
      </c>
      <c r="H1" s="5" t="s">
        <v>268</v>
      </c>
      <c r="I1" s="5" t="s">
        <v>269</v>
      </c>
      <c r="J1" s="5" t="s">
        <v>270</v>
      </c>
      <c r="K1" s="5" t="s">
        <v>271</v>
      </c>
      <c r="L1" s="5" t="s">
        <v>272</v>
      </c>
      <c r="M1" s="5" t="s">
        <v>273</v>
      </c>
      <c r="N1" s="5" t="s">
        <v>274</v>
      </c>
      <c r="O1" s="5" t="s">
        <v>275</v>
      </c>
      <c r="P1" s="5" t="s">
        <v>276</v>
      </c>
      <c r="Q1" s="5" t="s">
        <v>277</v>
      </c>
      <c r="R1" s="8" t="s">
        <v>538</v>
      </c>
      <c r="S1" s="8" t="s">
        <v>539</v>
      </c>
      <c r="T1" s="8" t="s">
        <v>540</v>
      </c>
      <c r="U1" s="3" t="s">
        <v>2</v>
      </c>
      <c r="V1" s="3" t="s">
        <v>278</v>
      </c>
      <c r="W1" s="4" t="s">
        <v>279</v>
      </c>
    </row>
    <row r="2" spans="1:23" x14ac:dyDescent="0.2">
      <c r="A2" s="6">
        <v>1929</v>
      </c>
      <c r="B2" s="6" t="s">
        <v>281</v>
      </c>
      <c r="C2" s="6" t="s">
        <v>72</v>
      </c>
      <c r="D2" s="6" t="s">
        <v>503</v>
      </c>
      <c r="E2" s="7" t="s">
        <v>479</v>
      </c>
      <c r="F2" s="10">
        <v>0.54347826086956519</v>
      </c>
      <c r="G2" s="6" t="s">
        <v>88</v>
      </c>
      <c r="H2" s="7">
        <v>3</v>
      </c>
      <c r="I2" s="7">
        <v>6</v>
      </c>
      <c r="J2" s="7">
        <v>6</v>
      </c>
      <c r="K2" s="7">
        <v>3</v>
      </c>
      <c r="L2" s="7">
        <v>4</v>
      </c>
      <c r="M2" s="7">
        <v>6</v>
      </c>
      <c r="N2" s="7">
        <v>6</v>
      </c>
      <c r="O2" s="7">
        <v>2</v>
      </c>
      <c r="P2" s="7">
        <v>6</v>
      </c>
      <c r="Q2" s="7">
        <v>4</v>
      </c>
      <c r="R2" s="9">
        <v>25</v>
      </c>
      <c r="S2" s="9">
        <v>21</v>
      </c>
      <c r="T2" s="10">
        <v>0.54347826086956519</v>
      </c>
      <c r="U2" s="6" t="s">
        <v>86</v>
      </c>
      <c r="V2" s="6" t="s">
        <v>503</v>
      </c>
      <c r="W2" s="7" t="s">
        <v>479</v>
      </c>
    </row>
    <row r="3" spans="1:23" x14ac:dyDescent="0.2">
      <c r="A3" s="6">
        <v>1925</v>
      </c>
      <c r="B3" s="6" t="s">
        <v>281</v>
      </c>
      <c r="C3" s="6" t="s">
        <v>72</v>
      </c>
      <c r="D3" s="6" t="s">
        <v>503</v>
      </c>
      <c r="E3" s="7" t="s">
        <v>479</v>
      </c>
      <c r="F3" s="10">
        <v>0.53448275862068961</v>
      </c>
      <c r="G3" s="6" t="s">
        <v>80</v>
      </c>
      <c r="H3" s="7">
        <v>4</v>
      </c>
      <c r="I3" s="7">
        <v>6</v>
      </c>
      <c r="J3" s="7">
        <v>11</v>
      </c>
      <c r="K3" s="7">
        <v>9</v>
      </c>
      <c r="L3" s="7">
        <v>6</v>
      </c>
      <c r="M3" s="7">
        <v>3</v>
      </c>
      <c r="N3" s="7">
        <v>4</v>
      </c>
      <c r="O3" s="7">
        <v>6</v>
      </c>
      <c r="P3" s="7">
        <v>6</v>
      </c>
      <c r="Q3" s="7">
        <v>3</v>
      </c>
      <c r="R3" s="9">
        <v>31</v>
      </c>
      <c r="S3" s="9">
        <v>27</v>
      </c>
      <c r="T3" s="10">
        <v>0.53448275862068961</v>
      </c>
      <c r="U3" s="6" t="s">
        <v>66</v>
      </c>
      <c r="V3" s="6" t="s">
        <v>503</v>
      </c>
      <c r="W3" s="7" t="s">
        <v>479</v>
      </c>
    </row>
    <row r="4" spans="1:23" x14ac:dyDescent="0.2">
      <c r="A4" s="6">
        <v>1924</v>
      </c>
      <c r="B4" s="6" t="s">
        <v>281</v>
      </c>
      <c r="C4" s="6" t="s">
        <v>72</v>
      </c>
      <c r="D4" s="6" t="s">
        <v>503</v>
      </c>
      <c r="E4" s="7" t="s">
        <v>479</v>
      </c>
      <c r="F4" s="10">
        <v>0.67741935483870963</v>
      </c>
      <c r="G4" s="6" t="s">
        <v>79</v>
      </c>
      <c r="H4" s="7">
        <v>6</v>
      </c>
      <c r="I4" s="7">
        <v>1</v>
      </c>
      <c r="J4" s="7">
        <v>9</v>
      </c>
      <c r="K4" s="7">
        <v>7</v>
      </c>
      <c r="L4" s="7">
        <v>6</v>
      </c>
      <c r="M4" s="7">
        <v>2</v>
      </c>
      <c r="N4" s="7">
        <v>0</v>
      </c>
      <c r="O4" s="7">
        <v>0</v>
      </c>
      <c r="P4" s="7">
        <v>0</v>
      </c>
      <c r="Q4" s="7">
        <v>0</v>
      </c>
      <c r="R4" s="9">
        <v>21</v>
      </c>
      <c r="S4" s="9">
        <v>10</v>
      </c>
      <c r="T4" s="10">
        <v>0.67741935483870963</v>
      </c>
      <c r="U4" s="6" t="s">
        <v>66</v>
      </c>
      <c r="V4" s="6" t="s">
        <v>503</v>
      </c>
      <c r="W4" s="7" t="s">
        <v>479</v>
      </c>
    </row>
    <row r="5" spans="1:23" x14ac:dyDescent="0.2">
      <c r="A5" s="6">
        <v>1923</v>
      </c>
      <c r="B5" s="6" t="s">
        <v>281</v>
      </c>
      <c r="C5" s="6" t="s">
        <v>72</v>
      </c>
      <c r="D5" s="6" t="s">
        <v>503</v>
      </c>
      <c r="E5" s="7" t="s">
        <v>479</v>
      </c>
      <c r="F5" s="10">
        <v>0.66666666666666663</v>
      </c>
      <c r="G5" s="6" t="s">
        <v>78</v>
      </c>
      <c r="H5" s="7">
        <v>6</v>
      </c>
      <c r="I5" s="7">
        <v>4</v>
      </c>
      <c r="J5" s="7">
        <v>6</v>
      </c>
      <c r="K5" s="7">
        <v>1</v>
      </c>
      <c r="L5" s="7">
        <v>6</v>
      </c>
      <c r="M5" s="7">
        <v>4</v>
      </c>
      <c r="N5" s="7">
        <v>0</v>
      </c>
      <c r="O5" s="7">
        <v>0</v>
      </c>
      <c r="P5" s="7">
        <v>0</v>
      </c>
      <c r="Q5" s="7">
        <v>0</v>
      </c>
      <c r="R5" s="9">
        <v>18</v>
      </c>
      <c r="S5" s="9">
        <v>9</v>
      </c>
      <c r="T5" s="10">
        <v>0.66666666666666663</v>
      </c>
      <c r="U5" s="6" t="s">
        <v>66</v>
      </c>
      <c r="V5" s="6" t="s">
        <v>503</v>
      </c>
      <c r="W5" s="7" t="s">
        <v>479</v>
      </c>
    </row>
    <row r="6" spans="1:23" x14ac:dyDescent="0.2">
      <c r="A6" s="6">
        <v>1922</v>
      </c>
      <c r="B6" s="6" t="s">
        <v>281</v>
      </c>
      <c r="C6" s="6" t="s">
        <v>72</v>
      </c>
      <c r="D6" s="6" t="s">
        <v>503</v>
      </c>
      <c r="E6" s="7" t="s">
        <v>479</v>
      </c>
      <c r="F6" s="10">
        <v>0.54347826086956519</v>
      </c>
      <c r="G6" s="6" t="s">
        <v>77</v>
      </c>
      <c r="H6" s="7">
        <v>4</v>
      </c>
      <c r="I6" s="7">
        <v>6</v>
      </c>
      <c r="J6" s="7">
        <v>3</v>
      </c>
      <c r="K6" s="7">
        <v>6</v>
      </c>
      <c r="L6" s="7">
        <v>6</v>
      </c>
      <c r="M6" s="7">
        <v>2</v>
      </c>
      <c r="N6" s="7">
        <v>6</v>
      </c>
      <c r="O6" s="7">
        <v>3</v>
      </c>
      <c r="P6" s="7">
        <v>6</v>
      </c>
      <c r="Q6" s="7">
        <v>4</v>
      </c>
      <c r="R6" s="9">
        <v>25</v>
      </c>
      <c r="S6" s="9">
        <v>21</v>
      </c>
      <c r="T6" s="10">
        <v>0.54347826086956519</v>
      </c>
      <c r="U6" s="6" t="s">
        <v>66</v>
      </c>
      <c r="V6" s="6" t="s">
        <v>503</v>
      </c>
      <c r="W6" s="7" t="s">
        <v>479</v>
      </c>
    </row>
    <row r="7" spans="1:23" x14ac:dyDescent="0.2">
      <c r="A7" s="6">
        <v>1921</v>
      </c>
      <c r="B7" s="6" t="s">
        <v>281</v>
      </c>
      <c r="C7" s="6" t="s">
        <v>72</v>
      </c>
      <c r="D7" s="6" t="s">
        <v>503</v>
      </c>
      <c r="E7" s="7" t="s">
        <v>479</v>
      </c>
      <c r="F7" s="10">
        <v>0.78260869565217395</v>
      </c>
      <c r="G7" s="6" t="s">
        <v>76</v>
      </c>
      <c r="H7" s="7">
        <v>6</v>
      </c>
      <c r="I7" s="7">
        <v>1</v>
      </c>
      <c r="J7" s="7">
        <v>6</v>
      </c>
      <c r="K7" s="7">
        <v>3</v>
      </c>
      <c r="L7" s="7">
        <v>6</v>
      </c>
      <c r="M7" s="7">
        <v>1</v>
      </c>
      <c r="N7" s="7">
        <v>0</v>
      </c>
      <c r="O7" s="7">
        <v>0</v>
      </c>
      <c r="P7" s="7">
        <v>0</v>
      </c>
      <c r="Q7" s="7">
        <v>0</v>
      </c>
      <c r="R7" s="9">
        <v>18</v>
      </c>
      <c r="S7" s="9">
        <v>5</v>
      </c>
      <c r="T7" s="10">
        <v>0.78260869565217395</v>
      </c>
      <c r="U7" s="6" t="s">
        <v>61</v>
      </c>
      <c r="V7" s="6" t="s">
        <v>503</v>
      </c>
      <c r="W7" s="7" t="s">
        <v>479</v>
      </c>
    </row>
    <row r="8" spans="1:23" x14ac:dyDescent="0.2">
      <c r="A8" s="6">
        <v>1920</v>
      </c>
      <c r="B8" s="6" t="s">
        <v>281</v>
      </c>
      <c r="C8" s="6" t="s">
        <v>72</v>
      </c>
      <c r="D8" s="6" t="s">
        <v>503</v>
      </c>
      <c r="E8" s="7" t="s">
        <v>479</v>
      </c>
      <c r="F8" s="10">
        <v>0.53191489361702127</v>
      </c>
      <c r="G8" s="6" t="s">
        <v>75</v>
      </c>
      <c r="H8" s="7">
        <v>6</v>
      </c>
      <c r="I8" s="7">
        <v>1</v>
      </c>
      <c r="J8" s="7">
        <v>1</v>
      </c>
      <c r="K8" s="7">
        <v>6</v>
      </c>
      <c r="L8" s="7">
        <v>7</v>
      </c>
      <c r="M8" s="7">
        <v>5</v>
      </c>
      <c r="N8" s="7">
        <v>5</v>
      </c>
      <c r="O8" s="7">
        <v>7</v>
      </c>
      <c r="P8" s="7">
        <v>6</v>
      </c>
      <c r="Q8" s="7">
        <v>3</v>
      </c>
      <c r="R8" s="9">
        <v>25</v>
      </c>
      <c r="S8" s="9">
        <v>22</v>
      </c>
      <c r="T8" s="10">
        <v>0.53191489361702127</v>
      </c>
      <c r="U8" s="6" t="s">
        <v>66</v>
      </c>
      <c r="V8" s="6" t="s">
        <v>503</v>
      </c>
      <c r="W8" s="7" t="s">
        <v>479</v>
      </c>
    </row>
    <row r="9" spans="1:23" x14ac:dyDescent="0.2">
      <c r="A9" s="6">
        <v>1982</v>
      </c>
      <c r="B9" s="6" t="s">
        <v>477</v>
      </c>
      <c r="C9" s="6" t="s">
        <v>413</v>
      </c>
      <c r="D9" s="6" t="s">
        <v>503</v>
      </c>
      <c r="E9" s="7" t="s">
        <v>479</v>
      </c>
      <c r="F9" s="10">
        <v>0.75</v>
      </c>
      <c r="G9" s="6" t="s">
        <v>341</v>
      </c>
      <c r="H9" s="7">
        <v>6</v>
      </c>
      <c r="I9" s="7">
        <v>3</v>
      </c>
      <c r="J9" s="7">
        <v>6</v>
      </c>
      <c r="K9" s="7">
        <v>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9">
        <v>12</v>
      </c>
      <c r="S9" s="9">
        <v>4</v>
      </c>
      <c r="T9" s="10">
        <v>0.75</v>
      </c>
      <c r="U9" s="6" t="s">
        <v>420</v>
      </c>
      <c r="V9" s="6" t="s">
        <v>504</v>
      </c>
      <c r="W9" s="7" t="s">
        <v>480</v>
      </c>
    </row>
    <row r="10" spans="1:23" x14ac:dyDescent="0.2">
      <c r="A10" s="6">
        <v>1980</v>
      </c>
      <c r="B10" s="6" t="s">
        <v>477</v>
      </c>
      <c r="C10" s="6" t="s">
        <v>413</v>
      </c>
      <c r="D10" s="6" t="s">
        <v>503</v>
      </c>
      <c r="E10" s="7" t="s">
        <v>479</v>
      </c>
      <c r="F10" s="10">
        <v>0.65384615384615385</v>
      </c>
      <c r="G10" s="6" t="s">
        <v>421</v>
      </c>
      <c r="H10" s="7">
        <v>5</v>
      </c>
      <c r="I10" s="7">
        <v>7</v>
      </c>
      <c r="J10" s="7">
        <v>6</v>
      </c>
      <c r="K10" s="7">
        <v>1</v>
      </c>
      <c r="L10" s="7">
        <v>6</v>
      </c>
      <c r="M10" s="7">
        <v>1</v>
      </c>
      <c r="N10" s="7">
        <v>0</v>
      </c>
      <c r="O10" s="7">
        <v>0</v>
      </c>
      <c r="P10" s="7">
        <v>0</v>
      </c>
      <c r="Q10" s="7">
        <v>0</v>
      </c>
      <c r="R10" s="9">
        <v>17</v>
      </c>
      <c r="S10" s="9">
        <v>9</v>
      </c>
      <c r="T10" s="10">
        <v>0.65384615384615385</v>
      </c>
      <c r="U10" s="6" t="s">
        <v>420</v>
      </c>
      <c r="V10" s="6" t="s">
        <v>504</v>
      </c>
      <c r="W10" s="7" t="s">
        <v>480</v>
      </c>
    </row>
    <row r="11" spans="1:23" x14ac:dyDescent="0.2">
      <c r="A11" s="6">
        <v>1978</v>
      </c>
      <c r="B11" s="6" t="s">
        <v>477</v>
      </c>
      <c r="C11" s="6" t="s">
        <v>413</v>
      </c>
      <c r="D11" s="6" t="s">
        <v>503</v>
      </c>
      <c r="E11" s="7" t="s">
        <v>479</v>
      </c>
      <c r="F11" s="10">
        <v>0.59090909090909094</v>
      </c>
      <c r="G11" s="6" t="s">
        <v>397</v>
      </c>
      <c r="H11" s="7">
        <v>7</v>
      </c>
      <c r="I11" s="7">
        <v>5</v>
      </c>
      <c r="J11" s="7">
        <v>6</v>
      </c>
      <c r="K11" s="7">
        <v>4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9">
        <v>13</v>
      </c>
      <c r="S11" s="9">
        <v>9</v>
      </c>
      <c r="T11" s="10">
        <v>0.59090909090909094</v>
      </c>
      <c r="U11" s="6" t="s">
        <v>418</v>
      </c>
      <c r="V11" s="6" t="s">
        <v>503</v>
      </c>
      <c r="W11" s="7" t="s">
        <v>479</v>
      </c>
    </row>
    <row r="12" spans="1:23" x14ac:dyDescent="0.2">
      <c r="A12" s="6">
        <v>1977</v>
      </c>
      <c r="B12" s="6" t="s">
        <v>477</v>
      </c>
      <c r="C12" s="6" t="s">
        <v>413</v>
      </c>
      <c r="D12" s="6" t="s">
        <v>503</v>
      </c>
      <c r="E12" s="7" t="s">
        <v>479</v>
      </c>
      <c r="F12" s="10">
        <v>0.61904761904761907</v>
      </c>
      <c r="G12" s="6" t="s">
        <v>417</v>
      </c>
      <c r="H12" s="7">
        <v>7</v>
      </c>
      <c r="I12" s="7">
        <v>6</v>
      </c>
      <c r="J12" s="7">
        <v>6</v>
      </c>
      <c r="K12" s="7">
        <v>2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9">
        <v>13</v>
      </c>
      <c r="S12" s="9">
        <v>8</v>
      </c>
      <c r="T12" s="10">
        <v>0.61904761904761907</v>
      </c>
      <c r="U12" s="6" t="s">
        <v>416</v>
      </c>
      <c r="V12" s="6" t="s">
        <v>523</v>
      </c>
      <c r="W12" s="7" t="s">
        <v>499</v>
      </c>
    </row>
    <row r="13" spans="1:23" x14ac:dyDescent="0.2">
      <c r="A13" s="6">
        <v>1976</v>
      </c>
      <c r="B13" s="6" t="s">
        <v>477</v>
      </c>
      <c r="C13" s="6" t="s">
        <v>413</v>
      </c>
      <c r="D13" s="6" t="s">
        <v>503</v>
      </c>
      <c r="E13" s="7" t="s">
        <v>479</v>
      </c>
      <c r="F13" s="10">
        <v>0.8</v>
      </c>
      <c r="G13" s="6" t="s">
        <v>415</v>
      </c>
      <c r="H13" s="7">
        <v>6</v>
      </c>
      <c r="I13" s="7">
        <v>3</v>
      </c>
      <c r="J13" s="7">
        <v>6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9">
        <v>12</v>
      </c>
      <c r="S13" s="9">
        <v>3</v>
      </c>
      <c r="T13" s="10">
        <v>0.8</v>
      </c>
      <c r="U13" s="6" t="s">
        <v>410</v>
      </c>
      <c r="V13" s="6" t="s">
        <v>523</v>
      </c>
      <c r="W13" s="7" t="s">
        <v>499</v>
      </c>
    </row>
    <row r="14" spans="1:23" x14ac:dyDescent="0.2">
      <c r="A14" s="6">
        <v>1975</v>
      </c>
      <c r="B14" s="6" t="s">
        <v>477</v>
      </c>
      <c r="C14" s="6" t="s">
        <v>413</v>
      </c>
      <c r="D14" s="6" t="s">
        <v>503</v>
      </c>
      <c r="E14" s="7" t="s">
        <v>479</v>
      </c>
      <c r="F14" s="10">
        <v>0.56666666666666665</v>
      </c>
      <c r="G14" s="6" t="s">
        <v>414</v>
      </c>
      <c r="H14" s="7">
        <v>5</v>
      </c>
      <c r="I14" s="7">
        <v>7</v>
      </c>
      <c r="J14" s="7">
        <v>6</v>
      </c>
      <c r="K14" s="7">
        <v>4</v>
      </c>
      <c r="L14" s="7">
        <v>6</v>
      </c>
      <c r="M14" s="7">
        <v>2</v>
      </c>
      <c r="N14" s="7">
        <v>0</v>
      </c>
      <c r="O14" s="7">
        <v>0</v>
      </c>
      <c r="P14" s="7">
        <v>0</v>
      </c>
      <c r="Q14" s="7">
        <v>0</v>
      </c>
      <c r="R14" s="9">
        <v>17</v>
      </c>
      <c r="S14" s="9">
        <v>13</v>
      </c>
      <c r="T14" s="10">
        <v>0.56666666666666665</v>
      </c>
      <c r="U14" s="6" t="s">
        <v>410</v>
      </c>
      <c r="V14" s="6" t="s">
        <v>523</v>
      </c>
      <c r="W14" s="7" t="s">
        <v>499</v>
      </c>
    </row>
    <row r="15" spans="1:23" x14ac:dyDescent="0.2">
      <c r="A15" s="6">
        <v>1931</v>
      </c>
      <c r="B15" s="6" t="s">
        <v>477</v>
      </c>
      <c r="C15" s="6" t="s">
        <v>343</v>
      </c>
      <c r="D15" s="6" t="s">
        <v>503</v>
      </c>
      <c r="E15" s="7" t="s">
        <v>479</v>
      </c>
      <c r="F15" s="10">
        <v>0.70588235294117652</v>
      </c>
      <c r="G15" s="6" t="s">
        <v>356</v>
      </c>
      <c r="H15" s="7">
        <v>6</v>
      </c>
      <c r="I15" s="7">
        <v>4</v>
      </c>
      <c r="J15" s="7">
        <v>6</v>
      </c>
      <c r="K15" s="7">
        <v>1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9">
        <v>12</v>
      </c>
      <c r="S15" s="9">
        <v>5</v>
      </c>
      <c r="T15" s="10">
        <v>0.70588235294117652</v>
      </c>
      <c r="U15" s="6" t="s">
        <v>355</v>
      </c>
      <c r="V15" s="6" t="s">
        <v>514</v>
      </c>
      <c r="W15" s="7" t="s">
        <v>490</v>
      </c>
    </row>
    <row r="16" spans="1:23" x14ac:dyDescent="0.2">
      <c r="A16" s="6">
        <v>1929</v>
      </c>
      <c r="B16" s="6" t="s">
        <v>477</v>
      </c>
      <c r="C16" s="6" t="s">
        <v>343</v>
      </c>
      <c r="D16" s="6" t="s">
        <v>503</v>
      </c>
      <c r="E16" s="7" t="s">
        <v>479</v>
      </c>
      <c r="F16" s="10">
        <v>0.66666666666666663</v>
      </c>
      <c r="G16" s="6" t="s">
        <v>327</v>
      </c>
      <c r="H16" s="7">
        <v>6</v>
      </c>
      <c r="I16" s="7">
        <v>4</v>
      </c>
      <c r="J16" s="7">
        <v>6</v>
      </c>
      <c r="K16" s="7">
        <v>2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9">
        <v>12</v>
      </c>
      <c r="S16" s="9">
        <v>6</v>
      </c>
      <c r="T16" s="10">
        <v>0.66666666666666663</v>
      </c>
      <c r="U16" s="6" t="s">
        <v>353</v>
      </c>
      <c r="V16" s="6" t="s">
        <v>514</v>
      </c>
      <c r="W16" s="7" t="s">
        <v>490</v>
      </c>
    </row>
    <row r="17" spans="1:23" x14ac:dyDescent="0.2">
      <c r="A17" s="6">
        <v>1928</v>
      </c>
      <c r="B17" s="6" t="s">
        <v>477</v>
      </c>
      <c r="C17" s="6" t="s">
        <v>343</v>
      </c>
      <c r="D17" s="6" t="s">
        <v>503</v>
      </c>
      <c r="E17" s="7" t="s">
        <v>479</v>
      </c>
      <c r="F17" s="10">
        <v>0.8</v>
      </c>
      <c r="G17" s="6" t="s">
        <v>345</v>
      </c>
      <c r="H17" s="7">
        <v>6</v>
      </c>
      <c r="I17" s="7">
        <v>2</v>
      </c>
      <c r="J17" s="7">
        <v>6</v>
      </c>
      <c r="K17" s="7">
        <v>1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9">
        <v>12</v>
      </c>
      <c r="S17" s="9">
        <v>3</v>
      </c>
      <c r="T17" s="10">
        <v>0.8</v>
      </c>
      <c r="U17" s="6" t="s">
        <v>352</v>
      </c>
      <c r="V17" s="6" t="s">
        <v>503</v>
      </c>
      <c r="W17" s="7" t="s">
        <v>479</v>
      </c>
    </row>
    <row r="18" spans="1:23" x14ac:dyDescent="0.2">
      <c r="A18" s="6">
        <v>1927</v>
      </c>
      <c r="B18" s="6" t="s">
        <v>477</v>
      </c>
      <c r="C18" s="6" t="s">
        <v>343</v>
      </c>
      <c r="D18" s="6" t="s">
        <v>503</v>
      </c>
      <c r="E18" s="7" t="s">
        <v>479</v>
      </c>
      <c r="F18" s="10">
        <v>0.70588235294117652</v>
      </c>
      <c r="G18" s="6" t="s">
        <v>351</v>
      </c>
      <c r="H18" s="7">
        <v>6</v>
      </c>
      <c r="I18" s="7">
        <v>1</v>
      </c>
      <c r="J18" s="7">
        <v>6</v>
      </c>
      <c r="K18" s="7">
        <v>4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9">
        <v>12</v>
      </c>
      <c r="S18" s="9">
        <v>5</v>
      </c>
      <c r="T18" s="10">
        <v>0.70588235294117652</v>
      </c>
      <c r="U18" s="6" t="s">
        <v>350</v>
      </c>
      <c r="V18" s="6" t="s">
        <v>514</v>
      </c>
      <c r="W18" s="7" t="s">
        <v>490</v>
      </c>
    </row>
    <row r="19" spans="1:23" x14ac:dyDescent="0.2">
      <c r="A19" s="6">
        <v>1925</v>
      </c>
      <c r="B19" s="6" t="s">
        <v>477</v>
      </c>
      <c r="C19" s="6" t="s">
        <v>343</v>
      </c>
      <c r="D19" s="6" t="s">
        <v>503</v>
      </c>
      <c r="E19" s="7" t="s">
        <v>479</v>
      </c>
      <c r="F19" s="10">
        <v>0.65217391304347827</v>
      </c>
      <c r="G19" s="6" t="s">
        <v>347</v>
      </c>
      <c r="H19" s="7">
        <v>3</v>
      </c>
      <c r="I19" s="7">
        <v>6</v>
      </c>
      <c r="J19" s="7">
        <v>6</v>
      </c>
      <c r="K19" s="7">
        <v>0</v>
      </c>
      <c r="L19" s="7">
        <v>6</v>
      </c>
      <c r="M19" s="7">
        <v>2</v>
      </c>
      <c r="N19" s="7">
        <v>0</v>
      </c>
      <c r="O19" s="7">
        <v>0</v>
      </c>
      <c r="P19" s="7">
        <v>0</v>
      </c>
      <c r="Q19" s="7">
        <v>0</v>
      </c>
      <c r="R19" s="9">
        <v>15</v>
      </c>
      <c r="S19" s="9">
        <v>8</v>
      </c>
      <c r="T19" s="10">
        <v>0.65217391304347827</v>
      </c>
      <c r="U19" s="6" t="s">
        <v>346</v>
      </c>
      <c r="V19" s="6" t="s">
        <v>514</v>
      </c>
      <c r="W19" s="7" t="s">
        <v>490</v>
      </c>
    </row>
    <row r="20" spans="1:23" x14ac:dyDescent="0.2">
      <c r="A20" s="6">
        <v>1924</v>
      </c>
      <c r="B20" s="6" t="s">
        <v>477</v>
      </c>
      <c r="C20" s="6" t="s">
        <v>343</v>
      </c>
      <c r="D20" s="6" t="s">
        <v>503</v>
      </c>
      <c r="E20" s="7" t="s">
        <v>479</v>
      </c>
      <c r="F20" s="10">
        <v>0.75</v>
      </c>
      <c r="G20" s="6" t="s">
        <v>297</v>
      </c>
      <c r="H20" s="7">
        <v>6</v>
      </c>
      <c r="I20" s="7">
        <v>1</v>
      </c>
      <c r="J20" s="7">
        <v>6</v>
      </c>
      <c r="K20" s="7">
        <v>3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9">
        <v>12</v>
      </c>
      <c r="S20" s="9">
        <v>4</v>
      </c>
      <c r="T20" s="10">
        <v>0.75</v>
      </c>
      <c r="U20" s="6" t="s">
        <v>344</v>
      </c>
      <c r="V20" s="6" t="s">
        <v>503</v>
      </c>
      <c r="W20" s="7" t="s">
        <v>479</v>
      </c>
    </row>
    <row r="21" spans="1:23" x14ac:dyDescent="0.2">
      <c r="A21" s="6">
        <v>1923</v>
      </c>
      <c r="B21" s="6" t="s">
        <v>477</v>
      </c>
      <c r="C21" s="6" t="s">
        <v>343</v>
      </c>
      <c r="D21" s="6" t="s">
        <v>503</v>
      </c>
      <c r="E21" s="7" t="s">
        <v>479</v>
      </c>
      <c r="F21" s="10">
        <v>0.8</v>
      </c>
      <c r="G21" s="6" t="s">
        <v>345</v>
      </c>
      <c r="H21" s="7">
        <v>6</v>
      </c>
      <c r="I21" s="7">
        <v>2</v>
      </c>
      <c r="J21" s="7">
        <v>6</v>
      </c>
      <c r="K21" s="7">
        <v>1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9">
        <v>12</v>
      </c>
      <c r="S21" s="9">
        <v>3</v>
      </c>
      <c r="T21" s="10">
        <v>0.8</v>
      </c>
      <c r="U21" s="6" t="s">
        <v>344</v>
      </c>
      <c r="V21" s="6" t="s">
        <v>503</v>
      </c>
      <c r="W21" s="7" t="s">
        <v>479</v>
      </c>
    </row>
    <row r="22" spans="1:23" x14ac:dyDescent="0.2">
      <c r="A22" s="6">
        <v>1983</v>
      </c>
      <c r="B22" s="6" t="s">
        <v>281</v>
      </c>
      <c r="C22" s="6" t="s">
        <v>182</v>
      </c>
      <c r="D22" s="6" t="s">
        <v>503</v>
      </c>
      <c r="E22" s="7" t="s">
        <v>479</v>
      </c>
      <c r="F22" s="10">
        <v>0.625</v>
      </c>
      <c r="G22" s="6" t="s">
        <v>198</v>
      </c>
      <c r="H22" s="7">
        <v>6</v>
      </c>
      <c r="I22" s="7">
        <v>3</v>
      </c>
      <c r="J22" s="7">
        <v>6</v>
      </c>
      <c r="K22" s="7">
        <v>7</v>
      </c>
      <c r="L22" s="7">
        <v>7</v>
      </c>
      <c r="M22" s="7">
        <v>5</v>
      </c>
      <c r="N22" s="7">
        <v>6</v>
      </c>
      <c r="O22" s="7">
        <v>0</v>
      </c>
      <c r="P22" s="7">
        <v>0</v>
      </c>
      <c r="Q22" s="7">
        <v>0</v>
      </c>
      <c r="R22" s="9">
        <v>25</v>
      </c>
      <c r="S22" s="9">
        <v>15</v>
      </c>
      <c r="T22" s="10">
        <v>0.625</v>
      </c>
      <c r="U22" s="6" t="s">
        <v>196</v>
      </c>
      <c r="V22" s="6" t="s">
        <v>504</v>
      </c>
      <c r="W22" s="7" t="s">
        <v>480</v>
      </c>
    </row>
    <row r="23" spans="1:23" x14ac:dyDescent="0.2">
      <c r="A23" s="6">
        <v>1982</v>
      </c>
      <c r="B23" s="6" t="s">
        <v>281</v>
      </c>
      <c r="C23" s="6" t="s">
        <v>182</v>
      </c>
      <c r="D23" s="6" t="s">
        <v>503</v>
      </c>
      <c r="E23" s="7" t="s">
        <v>479</v>
      </c>
      <c r="F23" s="10">
        <v>0.59459459459459463</v>
      </c>
      <c r="G23" s="6" t="s">
        <v>197</v>
      </c>
      <c r="H23" s="7">
        <v>6</v>
      </c>
      <c r="I23" s="7">
        <v>3</v>
      </c>
      <c r="J23" s="7">
        <v>6</v>
      </c>
      <c r="K23" s="7">
        <v>2</v>
      </c>
      <c r="L23" s="7">
        <v>4</v>
      </c>
      <c r="M23" s="7">
        <v>6</v>
      </c>
      <c r="N23" s="7">
        <v>6</v>
      </c>
      <c r="O23" s="7">
        <v>4</v>
      </c>
      <c r="P23" s="7">
        <v>0</v>
      </c>
      <c r="Q23" s="7">
        <v>0</v>
      </c>
      <c r="R23" s="9">
        <v>22</v>
      </c>
      <c r="S23" s="9">
        <v>15</v>
      </c>
      <c r="T23" s="10">
        <v>0.59459459459459463</v>
      </c>
      <c r="U23" s="6" t="s">
        <v>196</v>
      </c>
      <c r="V23" s="6" t="s">
        <v>504</v>
      </c>
      <c r="W23" s="7" t="s">
        <v>480</v>
      </c>
    </row>
    <row r="24" spans="1:23" x14ac:dyDescent="0.2">
      <c r="A24" s="6">
        <v>1978</v>
      </c>
      <c r="B24" s="6" t="s">
        <v>281</v>
      </c>
      <c r="C24" s="6" t="s">
        <v>182</v>
      </c>
      <c r="D24" s="6" t="s">
        <v>503</v>
      </c>
      <c r="E24" s="7" t="s">
        <v>479</v>
      </c>
      <c r="F24" s="10">
        <v>0.69230769230769229</v>
      </c>
      <c r="G24" s="6" t="s">
        <v>190</v>
      </c>
      <c r="H24" s="7">
        <v>6</v>
      </c>
      <c r="I24" s="7">
        <v>4</v>
      </c>
      <c r="J24" s="7">
        <v>6</v>
      </c>
      <c r="K24" s="7">
        <v>2</v>
      </c>
      <c r="L24" s="7">
        <v>6</v>
      </c>
      <c r="M24" s="7">
        <v>2</v>
      </c>
      <c r="N24" s="7">
        <v>0</v>
      </c>
      <c r="O24" s="7">
        <v>0</v>
      </c>
      <c r="P24" s="7">
        <v>0</v>
      </c>
      <c r="Q24" s="7">
        <v>0</v>
      </c>
      <c r="R24" s="9">
        <v>18</v>
      </c>
      <c r="S24" s="9">
        <v>8</v>
      </c>
      <c r="T24" s="10">
        <v>0.69230769230769229</v>
      </c>
      <c r="U24" s="6" t="s">
        <v>186</v>
      </c>
      <c r="V24" s="6" t="s">
        <v>505</v>
      </c>
      <c r="W24" s="7" t="s">
        <v>481</v>
      </c>
    </row>
    <row r="25" spans="1:23" x14ac:dyDescent="0.2">
      <c r="A25" s="6">
        <v>1976</v>
      </c>
      <c r="B25" s="6" t="s">
        <v>281</v>
      </c>
      <c r="C25" s="6" t="s">
        <v>182</v>
      </c>
      <c r="D25" s="6" t="s">
        <v>503</v>
      </c>
      <c r="E25" s="7" t="s">
        <v>479</v>
      </c>
      <c r="F25" s="10">
        <v>0.52380952380952384</v>
      </c>
      <c r="G25" s="6" t="s">
        <v>187</v>
      </c>
      <c r="H25" s="7">
        <v>6</v>
      </c>
      <c r="I25" s="7">
        <v>4</v>
      </c>
      <c r="J25" s="7">
        <v>3</v>
      </c>
      <c r="K25" s="7">
        <v>6</v>
      </c>
      <c r="L25" s="7">
        <v>7</v>
      </c>
      <c r="M25" s="7">
        <v>6</v>
      </c>
      <c r="N25" s="7">
        <v>6</v>
      </c>
      <c r="O25" s="7">
        <v>4</v>
      </c>
      <c r="P25" s="7">
        <v>0</v>
      </c>
      <c r="Q25" s="7">
        <v>0</v>
      </c>
      <c r="R25" s="9">
        <v>22</v>
      </c>
      <c r="S25" s="9">
        <v>20</v>
      </c>
      <c r="T25" s="10">
        <v>0.52380952380952384</v>
      </c>
      <c r="U25" s="6" t="s">
        <v>186</v>
      </c>
      <c r="V25" s="6" t="s">
        <v>505</v>
      </c>
      <c r="W25" s="7" t="s">
        <v>481</v>
      </c>
    </row>
    <row r="26" spans="1:23" x14ac:dyDescent="0.2">
      <c r="A26" s="6">
        <v>1974</v>
      </c>
      <c r="B26" s="6" t="s">
        <v>281</v>
      </c>
      <c r="C26" s="6" t="s">
        <v>182</v>
      </c>
      <c r="D26" s="6" t="s">
        <v>503</v>
      </c>
      <c r="E26" s="7" t="s">
        <v>479</v>
      </c>
      <c r="F26" s="10">
        <v>0.9</v>
      </c>
      <c r="G26" s="6" t="s">
        <v>183</v>
      </c>
      <c r="H26" s="7">
        <v>6</v>
      </c>
      <c r="I26" s="7">
        <v>1</v>
      </c>
      <c r="J26" s="7">
        <v>6</v>
      </c>
      <c r="K26" s="7">
        <v>0</v>
      </c>
      <c r="L26" s="7">
        <v>6</v>
      </c>
      <c r="M26" s="7">
        <v>1</v>
      </c>
      <c r="N26" s="7">
        <v>0</v>
      </c>
      <c r="O26" s="7">
        <v>0</v>
      </c>
      <c r="P26" s="7">
        <v>0</v>
      </c>
      <c r="Q26" s="7">
        <v>0</v>
      </c>
      <c r="R26" s="9">
        <v>18</v>
      </c>
      <c r="S26" s="9">
        <v>2</v>
      </c>
      <c r="T26" s="10">
        <v>0.9</v>
      </c>
      <c r="U26" s="6" t="s">
        <v>144</v>
      </c>
      <c r="V26" s="6" t="s">
        <v>523</v>
      </c>
      <c r="W26" s="7" t="s">
        <v>499</v>
      </c>
    </row>
    <row r="27" spans="1:23" x14ac:dyDescent="0.2">
      <c r="A27" s="6">
        <v>1973</v>
      </c>
      <c r="B27" s="6" t="s">
        <v>477</v>
      </c>
      <c r="C27" s="6" t="s">
        <v>476</v>
      </c>
      <c r="D27" s="6" t="s">
        <v>523</v>
      </c>
      <c r="E27" s="7" t="s">
        <v>499</v>
      </c>
      <c r="F27" s="10">
        <v>0.54545454545454541</v>
      </c>
      <c r="G27" s="6" t="s">
        <v>411</v>
      </c>
      <c r="H27" s="7">
        <v>7</v>
      </c>
      <c r="I27" s="7">
        <v>6</v>
      </c>
      <c r="J27" s="7">
        <v>5</v>
      </c>
      <c r="K27" s="7">
        <v>7</v>
      </c>
      <c r="L27" s="7">
        <v>6</v>
      </c>
      <c r="M27" s="7">
        <v>2</v>
      </c>
      <c r="N27" s="7">
        <v>0</v>
      </c>
      <c r="O27" s="7">
        <v>0</v>
      </c>
      <c r="P27" s="7">
        <v>0</v>
      </c>
      <c r="Q27" s="7">
        <v>0</v>
      </c>
      <c r="R27" s="9">
        <v>18</v>
      </c>
      <c r="S27" s="9">
        <v>15</v>
      </c>
      <c r="T27" s="10">
        <v>0.54545454545454541</v>
      </c>
      <c r="U27" s="6" t="s">
        <v>410</v>
      </c>
      <c r="V27" s="6" t="s">
        <v>523</v>
      </c>
      <c r="W27" s="7" t="s">
        <v>499</v>
      </c>
    </row>
    <row r="28" spans="1:23" x14ac:dyDescent="0.2">
      <c r="A28" s="6">
        <v>1970</v>
      </c>
      <c r="B28" s="6" t="s">
        <v>477</v>
      </c>
      <c r="C28" s="6" t="s">
        <v>476</v>
      </c>
      <c r="D28" s="6" t="s">
        <v>523</v>
      </c>
      <c r="E28" s="7" t="s">
        <v>499</v>
      </c>
      <c r="F28" s="10">
        <v>0.60869565217391308</v>
      </c>
      <c r="G28" s="6" t="s">
        <v>407</v>
      </c>
      <c r="H28" s="7">
        <v>6</v>
      </c>
      <c r="I28" s="7">
        <v>2</v>
      </c>
      <c r="J28" s="7">
        <v>2</v>
      </c>
      <c r="K28" s="7">
        <v>6</v>
      </c>
      <c r="L28" s="7">
        <v>6</v>
      </c>
      <c r="M28" s="7">
        <v>1</v>
      </c>
      <c r="N28" s="7">
        <v>0</v>
      </c>
      <c r="O28" s="7">
        <v>0</v>
      </c>
      <c r="P28" s="7">
        <v>0</v>
      </c>
      <c r="Q28" s="7">
        <v>0</v>
      </c>
      <c r="R28" s="9">
        <v>14</v>
      </c>
      <c r="S28" s="9">
        <v>9</v>
      </c>
      <c r="T28" s="10">
        <v>0.60869565217391308</v>
      </c>
      <c r="U28" s="6" t="s">
        <v>406</v>
      </c>
      <c r="V28" s="6" t="s">
        <v>503</v>
      </c>
      <c r="W28" s="7" t="s">
        <v>479</v>
      </c>
    </row>
    <row r="29" spans="1:23" x14ac:dyDescent="0.2">
      <c r="A29" s="6">
        <v>1969</v>
      </c>
      <c r="B29" s="6" t="s">
        <v>477</v>
      </c>
      <c r="C29" s="6" t="s">
        <v>476</v>
      </c>
      <c r="D29" s="6" t="s">
        <v>523</v>
      </c>
      <c r="E29" s="7" t="s">
        <v>499</v>
      </c>
      <c r="F29" s="10">
        <v>0.75</v>
      </c>
      <c r="G29" s="6" t="s">
        <v>290</v>
      </c>
      <c r="H29" s="7">
        <v>6</v>
      </c>
      <c r="I29" s="7">
        <v>2</v>
      </c>
      <c r="J29" s="7">
        <v>6</v>
      </c>
      <c r="K29" s="7">
        <v>2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9">
        <v>12</v>
      </c>
      <c r="S29" s="9">
        <v>4</v>
      </c>
      <c r="T29" s="10">
        <v>0.75</v>
      </c>
      <c r="U29" s="6" t="s">
        <v>401</v>
      </c>
      <c r="V29" s="6" t="s">
        <v>503</v>
      </c>
      <c r="W29" s="7" t="s">
        <v>479</v>
      </c>
    </row>
    <row r="30" spans="1:23" x14ac:dyDescent="0.2">
      <c r="A30" s="6">
        <v>1965</v>
      </c>
      <c r="B30" s="6" t="s">
        <v>477</v>
      </c>
      <c r="C30" s="6" t="s">
        <v>476</v>
      </c>
      <c r="D30" s="6" t="s">
        <v>523</v>
      </c>
      <c r="E30" s="7" t="s">
        <v>499</v>
      </c>
      <c r="F30" s="10">
        <v>0.57692307692307687</v>
      </c>
      <c r="G30" s="6" t="s">
        <v>400</v>
      </c>
      <c r="H30" s="7">
        <v>8</v>
      </c>
      <c r="I30" s="7">
        <v>6</v>
      </c>
      <c r="J30" s="7">
        <v>7</v>
      </c>
      <c r="K30" s="7">
        <v>5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9">
        <v>15</v>
      </c>
      <c r="S30" s="9">
        <v>11</v>
      </c>
      <c r="T30" s="10">
        <v>0.57692307692307687</v>
      </c>
      <c r="U30" s="6" t="s">
        <v>399</v>
      </c>
      <c r="V30" s="6" t="s">
        <v>503</v>
      </c>
      <c r="W30" s="7" t="s">
        <v>479</v>
      </c>
    </row>
    <row r="31" spans="1:23" x14ac:dyDescent="0.2">
      <c r="A31" s="6">
        <v>1962</v>
      </c>
      <c r="B31" s="6" t="s">
        <v>477</v>
      </c>
      <c r="C31" s="6" t="s">
        <v>476</v>
      </c>
      <c r="D31" s="6" t="s">
        <v>523</v>
      </c>
      <c r="E31" s="7" t="s">
        <v>499</v>
      </c>
      <c r="F31" s="10">
        <v>0.57692307692307687</v>
      </c>
      <c r="G31" s="6" t="s">
        <v>396</v>
      </c>
      <c r="H31" s="7">
        <v>9</v>
      </c>
      <c r="I31" s="7">
        <v>7</v>
      </c>
      <c r="J31" s="7">
        <v>6</v>
      </c>
      <c r="K31" s="7">
        <v>4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9">
        <v>15</v>
      </c>
      <c r="S31" s="9">
        <v>11</v>
      </c>
      <c r="T31" s="10">
        <v>0.57692307692307687</v>
      </c>
      <c r="U31" s="6" t="s">
        <v>389</v>
      </c>
      <c r="V31" s="6" t="s">
        <v>503</v>
      </c>
      <c r="W31" s="7" t="s">
        <v>479</v>
      </c>
    </row>
    <row r="32" spans="1:23" x14ac:dyDescent="0.2">
      <c r="A32" s="6">
        <v>1926</v>
      </c>
      <c r="B32" s="6" t="s">
        <v>477</v>
      </c>
      <c r="C32" s="6" t="s">
        <v>344</v>
      </c>
      <c r="D32" s="6" t="s">
        <v>503</v>
      </c>
      <c r="E32" s="7" t="s">
        <v>479</v>
      </c>
      <c r="F32" s="10">
        <v>0.52777777777777779</v>
      </c>
      <c r="G32" s="6" t="s">
        <v>349</v>
      </c>
      <c r="H32" s="7">
        <v>4</v>
      </c>
      <c r="I32" s="7">
        <v>6</v>
      </c>
      <c r="J32" s="7">
        <v>6</v>
      </c>
      <c r="K32" s="7">
        <v>4</v>
      </c>
      <c r="L32" s="7">
        <v>9</v>
      </c>
      <c r="M32" s="7">
        <v>7</v>
      </c>
      <c r="N32" s="7">
        <v>0</v>
      </c>
      <c r="O32" s="7">
        <v>0</v>
      </c>
      <c r="P32" s="7">
        <v>0</v>
      </c>
      <c r="Q32" s="7">
        <v>0</v>
      </c>
      <c r="R32" s="9">
        <v>19</v>
      </c>
      <c r="S32" s="9">
        <v>17</v>
      </c>
      <c r="T32" s="10">
        <v>0.52777777777777779</v>
      </c>
      <c r="U32" s="6" t="s">
        <v>348</v>
      </c>
      <c r="V32" s="6" t="s">
        <v>503</v>
      </c>
      <c r="W32" s="7" t="s">
        <v>479</v>
      </c>
    </row>
    <row r="33" spans="1:23" x14ac:dyDescent="0.2">
      <c r="A33" s="6">
        <v>1922</v>
      </c>
      <c r="B33" s="6" t="s">
        <v>477</v>
      </c>
      <c r="C33" s="6" t="s">
        <v>344</v>
      </c>
      <c r="D33" s="6" t="s">
        <v>503</v>
      </c>
      <c r="E33" s="7" t="s">
        <v>479</v>
      </c>
      <c r="F33" s="10">
        <v>0.75</v>
      </c>
      <c r="G33" s="6" t="s">
        <v>341</v>
      </c>
      <c r="H33" s="7">
        <v>6</v>
      </c>
      <c r="I33" s="7">
        <v>3</v>
      </c>
      <c r="J33" s="7">
        <v>6</v>
      </c>
      <c r="K33" s="7">
        <v>1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9">
        <v>12</v>
      </c>
      <c r="S33" s="9">
        <v>4</v>
      </c>
      <c r="T33" s="10">
        <v>0.75</v>
      </c>
      <c r="U33" s="6" t="s">
        <v>343</v>
      </c>
      <c r="V33" s="6" t="s">
        <v>503</v>
      </c>
      <c r="W33" s="7" t="s">
        <v>479</v>
      </c>
    </row>
    <row r="34" spans="1:23" x14ac:dyDescent="0.2">
      <c r="A34" s="6">
        <v>1921</v>
      </c>
      <c r="B34" s="6" t="s">
        <v>477</v>
      </c>
      <c r="C34" s="6" t="s">
        <v>344</v>
      </c>
      <c r="D34" s="6" t="s">
        <v>503</v>
      </c>
      <c r="E34" s="7" t="s">
        <v>479</v>
      </c>
      <c r="F34" s="10">
        <v>0.5714285714285714</v>
      </c>
      <c r="G34" s="6" t="s">
        <v>342</v>
      </c>
      <c r="H34" s="7">
        <v>4</v>
      </c>
      <c r="I34" s="7">
        <v>6</v>
      </c>
      <c r="J34" s="7">
        <v>6</v>
      </c>
      <c r="K34" s="7">
        <v>4</v>
      </c>
      <c r="L34" s="7">
        <v>6</v>
      </c>
      <c r="M34" s="7">
        <v>2</v>
      </c>
      <c r="N34" s="7">
        <v>0</v>
      </c>
      <c r="O34" s="7">
        <v>0</v>
      </c>
      <c r="P34" s="7">
        <v>0</v>
      </c>
      <c r="Q34" s="7">
        <v>0</v>
      </c>
      <c r="R34" s="9">
        <v>16</v>
      </c>
      <c r="S34" s="9">
        <v>12</v>
      </c>
      <c r="T34" s="10">
        <v>0.5714285714285714</v>
      </c>
      <c r="U34" s="6" t="s">
        <v>330</v>
      </c>
      <c r="V34" s="6" t="s">
        <v>503</v>
      </c>
      <c r="W34" s="7" t="s">
        <v>479</v>
      </c>
    </row>
    <row r="35" spans="1:23" x14ac:dyDescent="0.2">
      <c r="A35" s="6">
        <v>1920</v>
      </c>
      <c r="B35" s="6" t="s">
        <v>477</v>
      </c>
      <c r="C35" s="6" t="s">
        <v>344</v>
      </c>
      <c r="D35" s="6" t="s">
        <v>503</v>
      </c>
      <c r="E35" s="7" t="s">
        <v>479</v>
      </c>
      <c r="F35" s="10">
        <v>0.75</v>
      </c>
      <c r="G35" s="6" t="s">
        <v>341</v>
      </c>
      <c r="H35" s="7">
        <v>6</v>
      </c>
      <c r="I35" s="7">
        <v>3</v>
      </c>
      <c r="J35" s="7">
        <v>6</v>
      </c>
      <c r="K35" s="7">
        <v>1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9">
        <v>12</v>
      </c>
      <c r="S35" s="9">
        <v>4</v>
      </c>
      <c r="T35" s="10">
        <v>0.75</v>
      </c>
      <c r="U35" s="6" t="s">
        <v>340</v>
      </c>
      <c r="V35" s="6" t="s">
        <v>503</v>
      </c>
      <c r="W35" s="7" t="s">
        <v>479</v>
      </c>
    </row>
    <row r="36" spans="1:23" x14ac:dyDescent="0.2">
      <c r="A36" s="6">
        <v>1918</v>
      </c>
      <c r="B36" s="6" t="s">
        <v>477</v>
      </c>
      <c r="C36" s="6" t="s">
        <v>344</v>
      </c>
      <c r="D36" s="6" t="s">
        <v>509</v>
      </c>
      <c r="E36" s="7" t="s">
        <v>485</v>
      </c>
      <c r="F36" s="10">
        <v>0.63157894736842102</v>
      </c>
      <c r="G36" s="6" t="s">
        <v>319</v>
      </c>
      <c r="H36" s="7">
        <v>6</v>
      </c>
      <c r="I36" s="7">
        <v>4</v>
      </c>
      <c r="J36" s="7">
        <v>6</v>
      </c>
      <c r="K36" s="7">
        <v>3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9">
        <v>12</v>
      </c>
      <c r="S36" s="9">
        <v>7</v>
      </c>
      <c r="T36" s="10">
        <v>0.63157894736842102</v>
      </c>
      <c r="U36" s="6" t="s">
        <v>339</v>
      </c>
      <c r="V36" s="6" t="s">
        <v>503</v>
      </c>
      <c r="W36" s="7" t="s">
        <v>479</v>
      </c>
    </row>
    <row r="37" spans="1:23" x14ac:dyDescent="0.2">
      <c r="A37" s="6">
        <v>1917</v>
      </c>
      <c r="B37" s="6" t="s">
        <v>477</v>
      </c>
      <c r="C37" s="6" t="s">
        <v>344</v>
      </c>
      <c r="D37" s="6" t="s">
        <v>509</v>
      </c>
      <c r="E37" s="7" t="s">
        <v>485</v>
      </c>
      <c r="F37" s="10">
        <v>0.66666666666666663</v>
      </c>
      <c r="G37" s="6" t="s">
        <v>338</v>
      </c>
      <c r="H37" s="7">
        <v>4</v>
      </c>
      <c r="I37" s="7">
        <v>6</v>
      </c>
      <c r="J37" s="7">
        <v>6</v>
      </c>
      <c r="K37" s="7">
        <v>0</v>
      </c>
      <c r="L37" s="7">
        <v>6</v>
      </c>
      <c r="M37" s="7">
        <v>2</v>
      </c>
      <c r="N37" s="7">
        <v>0</v>
      </c>
      <c r="O37" s="7">
        <v>0</v>
      </c>
      <c r="P37" s="7">
        <v>0</v>
      </c>
      <c r="Q37" s="7">
        <v>0</v>
      </c>
      <c r="R37" s="9">
        <v>16</v>
      </c>
      <c r="S37" s="9">
        <v>8</v>
      </c>
      <c r="T37" s="10">
        <v>0.66666666666666663</v>
      </c>
      <c r="U37" s="6" t="s">
        <v>337</v>
      </c>
      <c r="V37" s="6" t="s">
        <v>503</v>
      </c>
      <c r="W37" s="7" t="s">
        <v>479</v>
      </c>
    </row>
    <row r="38" spans="1:23" x14ac:dyDescent="0.2">
      <c r="A38" s="6">
        <v>1916</v>
      </c>
      <c r="B38" s="6" t="s">
        <v>477</v>
      </c>
      <c r="C38" s="6" t="s">
        <v>344</v>
      </c>
      <c r="D38" s="6" t="s">
        <v>509</v>
      </c>
      <c r="E38" s="7" t="s">
        <v>485</v>
      </c>
      <c r="F38" s="10">
        <v>0.92307692307692313</v>
      </c>
      <c r="G38" s="6" t="s">
        <v>325</v>
      </c>
      <c r="H38" s="7">
        <v>6</v>
      </c>
      <c r="I38" s="7">
        <v>0</v>
      </c>
      <c r="J38" s="7">
        <v>6</v>
      </c>
      <c r="K38" s="7">
        <v>1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9">
        <v>12</v>
      </c>
      <c r="S38" s="9">
        <v>1</v>
      </c>
      <c r="T38" s="10">
        <v>0.92307692307692313</v>
      </c>
      <c r="U38" s="6" t="s">
        <v>326</v>
      </c>
      <c r="V38" s="6" t="s">
        <v>503</v>
      </c>
      <c r="W38" s="7" t="s">
        <v>479</v>
      </c>
    </row>
    <row r="39" spans="1:23" x14ac:dyDescent="0.2">
      <c r="A39" s="6">
        <v>1915</v>
      </c>
      <c r="B39" s="6" t="s">
        <v>477</v>
      </c>
      <c r="C39" s="6" t="s">
        <v>344</v>
      </c>
      <c r="D39" s="6" t="s">
        <v>509</v>
      </c>
      <c r="E39" s="7" t="s">
        <v>485</v>
      </c>
      <c r="F39" s="10">
        <v>0.66666666666666663</v>
      </c>
      <c r="G39" s="6" t="s">
        <v>336</v>
      </c>
      <c r="H39" s="7">
        <v>4</v>
      </c>
      <c r="I39" s="7">
        <v>6</v>
      </c>
      <c r="J39" s="7">
        <v>6</v>
      </c>
      <c r="K39" s="7">
        <v>2</v>
      </c>
      <c r="L39" s="7">
        <v>6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9">
        <v>16</v>
      </c>
      <c r="S39" s="9">
        <v>8</v>
      </c>
      <c r="T39" s="10">
        <v>0.66666666666666663</v>
      </c>
      <c r="U39" s="6" t="s">
        <v>324</v>
      </c>
      <c r="V39" s="6" t="s">
        <v>503</v>
      </c>
      <c r="W39" s="7" t="s">
        <v>479</v>
      </c>
    </row>
    <row r="40" spans="1:23" x14ac:dyDescent="0.2">
      <c r="A40" s="6">
        <v>2002</v>
      </c>
      <c r="B40" s="6" t="s">
        <v>281</v>
      </c>
      <c r="C40" s="6" t="s">
        <v>208</v>
      </c>
      <c r="D40" s="6" t="s">
        <v>503</v>
      </c>
      <c r="E40" s="7" t="s">
        <v>479</v>
      </c>
      <c r="F40" s="10">
        <v>0.56097560975609762</v>
      </c>
      <c r="G40" s="6" t="s">
        <v>231</v>
      </c>
      <c r="H40" s="7">
        <v>6</v>
      </c>
      <c r="I40" s="7">
        <v>3</v>
      </c>
      <c r="J40" s="7">
        <v>6</v>
      </c>
      <c r="K40" s="7">
        <v>4</v>
      </c>
      <c r="L40" s="7">
        <v>5</v>
      </c>
      <c r="M40" s="7">
        <v>7</v>
      </c>
      <c r="N40" s="7">
        <v>6</v>
      </c>
      <c r="O40" s="7">
        <v>4</v>
      </c>
      <c r="P40" s="7">
        <v>0</v>
      </c>
      <c r="Q40" s="7">
        <v>0</v>
      </c>
      <c r="R40" s="9">
        <v>23</v>
      </c>
      <c r="S40" s="9">
        <v>18</v>
      </c>
      <c r="T40" s="10">
        <v>0.56097560975609762</v>
      </c>
      <c r="U40" s="6" t="s">
        <v>209</v>
      </c>
      <c r="V40" s="6" t="s">
        <v>503</v>
      </c>
      <c r="W40" s="7" t="s">
        <v>479</v>
      </c>
    </row>
    <row r="41" spans="1:23" x14ac:dyDescent="0.2">
      <c r="A41" s="6">
        <v>1996</v>
      </c>
      <c r="B41" s="6" t="s">
        <v>281</v>
      </c>
      <c r="C41" s="6" t="s">
        <v>208</v>
      </c>
      <c r="D41" s="6" t="s">
        <v>503</v>
      </c>
      <c r="E41" s="7" t="s">
        <v>479</v>
      </c>
      <c r="F41" s="10">
        <v>0.6333333333333333</v>
      </c>
      <c r="G41" s="6" t="s">
        <v>220</v>
      </c>
      <c r="H41" s="7">
        <v>6</v>
      </c>
      <c r="I41" s="7">
        <v>1</v>
      </c>
      <c r="J41" s="7">
        <v>6</v>
      </c>
      <c r="K41" s="7">
        <v>4</v>
      </c>
      <c r="L41" s="7">
        <v>7</v>
      </c>
      <c r="M41" s="7">
        <v>6</v>
      </c>
      <c r="N41" s="7">
        <v>0</v>
      </c>
      <c r="O41" s="7">
        <v>0</v>
      </c>
      <c r="P41" s="7">
        <v>0</v>
      </c>
      <c r="Q41" s="7">
        <v>0</v>
      </c>
      <c r="R41" s="9">
        <v>19</v>
      </c>
      <c r="S41" s="9">
        <v>11</v>
      </c>
      <c r="T41" s="10">
        <v>0.6333333333333333</v>
      </c>
      <c r="U41" s="6" t="s">
        <v>219</v>
      </c>
      <c r="V41" s="6" t="s">
        <v>503</v>
      </c>
      <c r="W41" s="7" t="s">
        <v>479</v>
      </c>
    </row>
    <row r="42" spans="1:23" x14ac:dyDescent="0.2">
      <c r="A42" s="6">
        <v>1995</v>
      </c>
      <c r="B42" s="6" t="s">
        <v>281</v>
      </c>
      <c r="C42" s="6" t="s">
        <v>208</v>
      </c>
      <c r="D42" s="6" t="s">
        <v>503</v>
      </c>
      <c r="E42" s="7" t="s">
        <v>479</v>
      </c>
      <c r="F42" s="10">
        <v>0.56097560975609762</v>
      </c>
      <c r="G42" s="6" t="s">
        <v>218</v>
      </c>
      <c r="H42" s="7">
        <v>6</v>
      </c>
      <c r="I42" s="7">
        <v>4</v>
      </c>
      <c r="J42" s="7">
        <v>6</v>
      </c>
      <c r="K42" s="7">
        <v>3</v>
      </c>
      <c r="L42" s="7">
        <v>4</v>
      </c>
      <c r="M42" s="7">
        <v>6</v>
      </c>
      <c r="N42" s="7">
        <v>7</v>
      </c>
      <c r="O42" s="7">
        <v>5</v>
      </c>
      <c r="P42" s="7">
        <v>0</v>
      </c>
      <c r="Q42" s="7">
        <v>0</v>
      </c>
      <c r="R42" s="9">
        <v>23</v>
      </c>
      <c r="S42" s="9">
        <v>18</v>
      </c>
      <c r="T42" s="10">
        <v>0.56097560975609762</v>
      </c>
      <c r="U42" s="6" t="s">
        <v>209</v>
      </c>
      <c r="V42" s="6" t="s">
        <v>503</v>
      </c>
      <c r="W42" s="7" t="s">
        <v>479</v>
      </c>
    </row>
    <row r="43" spans="1:23" x14ac:dyDescent="0.2">
      <c r="A43" s="6">
        <v>1993</v>
      </c>
      <c r="B43" s="6" t="s">
        <v>281</v>
      </c>
      <c r="C43" s="6" t="s">
        <v>208</v>
      </c>
      <c r="D43" s="6" t="s">
        <v>503</v>
      </c>
      <c r="E43" s="7" t="s">
        <v>479</v>
      </c>
      <c r="F43" s="10">
        <v>0.62068965517241381</v>
      </c>
      <c r="G43" s="6" t="s">
        <v>74</v>
      </c>
      <c r="H43" s="7">
        <v>6</v>
      </c>
      <c r="I43" s="7">
        <v>4</v>
      </c>
      <c r="J43" s="7">
        <v>6</v>
      </c>
      <c r="K43" s="7">
        <v>4</v>
      </c>
      <c r="L43" s="7">
        <v>6</v>
      </c>
      <c r="M43" s="7">
        <v>3</v>
      </c>
      <c r="N43" s="7">
        <v>0</v>
      </c>
      <c r="O43" s="7">
        <v>0</v>
      </c>
      <c r="P43" s="7">
        <v>0</v>
      </c>
      <c r="Q43" s="7">
        <v>0</v>
      </c>
      <c r="R43" s="9">
        <v>18</v>
      </c>
      <c r="S43" s="9">
        <v>11</v>
      </c>
      <c r="T43" s="10">
        <v>0.62068965517241381</v>
      </c>
      <c r="U43" s="6" t="s">
        <v>215</v>
      </c>
      <c r="V43" s="6" t="s">
        <v>515</v>
      </c>
      <c r="W43" s="7" t="s">
        <v>491</v>
      </c>
    </row>
    <row r="44" spans="1:23" x14ac:dyDescent="0.2">
      <c r="A44" s="6">
        <v>1990</v>
      </c>
      <c r="B44" s="6" t="s">
        <v>281</v>
      </c>
      <c r="C44" s="6" t="s">
        <v>208</v>
      </c>
      <c r="D44" s="6" t="s">
        <v>503</v>
      </c>
      <c r="E44" s="7" t="s">
        <v>479</v>
      </c>
      <c r="F44" s="10">
        <v>0.66666666666666663</v>
      </c>
      <c r="G44" s="6" t="s">
        <v>210</v>
      </c>
      <c r="H44" s="7">
        <v>6</v>
      </c>
      <c r="I44" s="7">
        <v>4</v>
      </c>
      <c r="J44" s="7">
        <v>6</v>
      </c>
      <c r="K44" s="7">
        <v>3</v>
      </c>
      <c r="L44" s="7">
        <v>6</v>
      </c>
      <c r="M44" s="7">
        <v>2</v>
      </c>
      <c r="N44" s="7">
        <v>0</v>
      </c>
      <c r="O44" s="7">
        <v>0</v>
      </c>
      <c r="P44" s="7">
        <v>0</v>
      </c>
      <c r="Q44" s="7">
        <v>0</v>
      </c>
      <c r="R44" s="9">
        <v>18</v>
      </c>
      <c r="S44" s="9">
        <v>9</v>
      </c>
      <c r="T44" s="10">
        <v>0.66666666666666663</v>
      </c>
      <c r="U44" s="6" t="s">
        <v>209</v>
      </c>
      <c r="V44" s="6" t="s">
        <v>503</v>
      </c>
      <c r="W44" s="7" t="s">
        <v>479</v>
      </c>
    </row>
    <row r="45" spans="1:23" x14ac:dyDescent="0.2">
      <c r="A45" s="6">
        <v>1887</v>
      </c>
      <c r="B45" s="6" t="s">
        <v>281</v>
      </c>
      <c r="C45" s="6" t="s">
        <v>3</v>
      </c>
      <c r="D45" s="6" t="s">
        <v>503</v>
      </c>
      <c r="E45" s="7" t="s">
        <v>479</v>
      </c>
      <c r="F45" s="10">
        <v>0.75</v>
      </c>
      <c r="G45" s="6" t="s">
        <v>17</v>
      </c>
      <c r="H45" s="7">
        <v>6</v>
      </c>
      <c r="I45" s="7">
        <v>1</v>
      </c>
      <c r="J45" s="7">
        <v>6</v>
      </c>
      <c r="K45" s="7">
        <v>3</v>
      </c>
      <c r="L45" s="7">
        <v>6</v>
      </c>
      <c r="M45" s="7">
        <v>2</v>
      </c>
      <c r="N45" s="7">
        <v>0</v>
      </c>
      <c r="O45" s="7">
        <v>0</v>
      </c>
      <c r="P45" s="7">
        <v>0</v>
      </c>
      <c r="Q45" s="7">
        <v>0</v>
      </c>
      <c r="R45" s="9">
        <v>18</v>
      </c>
      <c r="S45" s="9">
        <v>6</v>
      </c>
      <c r="T45" s="10">
        <v>0.75</v>
      </c>
      <c r="U45" s="6" t="s">
        <v>16</v>
      </c>
      <c r="V45" s="6" t="s">
        <v>503</v>
      </c>
      <c r="W45" s="7" t="s">
        <v>479</v>
      </c>
    </row>
    <row r="46" spans="1:23" x14ac:dyDescent="0.2">
      <c r="A46" s="6">
        <v>1886</v>
      </c>
      <c r="B46" s="6" t="s">
        <v>281</v>
      </c>
      <c r="C46" s="6" t="s">
        <v>3</v>
      </c>
      <c r="D46" s="6" t="s">
        <v>503</v>
      </c>
      <c r="E46" s="7" t="s">
        <v>479</v>
      </c>
      <c r="F46" s="10">
        <v>0.61111111111111116</v>
      </c>
      <c r="G46" s="6" t="s">
        <v>15</v>
      </c>
      <c r="H46" s="7">
        <v>4</v>
      </c>
      <c r="I46" s="7">
        <v>6</v>
      </c>
      <c r="J46" s="7">
        <v>6</v>
      </c>
      <c r="K46" s="7">
        <v>1</v>
      </c>
      <c r="L46" s="7">
        <v>6</v>
      </c>
      <c r="M46" s="7">
        <v>3</v>
      </c>
      <c r="N46" s="7">
        <v>6</v>
      </c>
      <c r="O46" s="7">
        <v>4</v>
      </c>
      <c r="P46" s="7">
        <v>0</v>
      </c>
      <c r="Q46" s="7">
        <v>0</v>
      </c>
      <c r="R46" s="9">
        <v>22</v>
      </c>
      <c r="S46" s="9">
        <v>14</v>
      </c>
      <c r="T46" s="10">
        <v>0.61111111111111116</v>
      </c>
      <c r="U46" s="6" t="s">
        <v>14</v>
      </c>
      <c r="V46" s="6" t="s">
        <v>503</v>
      </c>
      <c r="W46" s="7" t="s">
        <v>479</v>
      </c>
    </row>
    <row r="47" spans="1:23" x14ac:dyDescent="0.2">
      <c r="A47" s="6">
        <v>1885</v>
      </c>
      <c r="B47" s="6" t="s">
        <v>281</v>
      </c>
      <c r="C47" s="6" t="s">
        <v>3</v>
      </c>
      <c r="D47" s="6" t="s">
        <v>503</v>
      </c>
      <c r="E47" s="7" t="s">
        <v>479</v>
      </c>
      <c r="F47" s="10">
        <v>0.6470588235294118</v>
      </c>
      <c r="G47" s="6" t="s">
        <v>13</v>
      </c>
      <c r="H47" s="7">
        <v>6</v>
      </c>
      <c r="I47" s="7">
        <v>3</v>
      </c>
      <c r="J47" s="7">
        <v>4</v>
      </c>
      <c r="K47" s="7">
        <v>6</v>
      </c>
      <c r="L47" s="7">
        <v>6</v>
      </c>
      <c r="M47" s="7">
        <v>0</v>
      </c>
      <c r="N47" s="7">
        <v>6</v>
      </c>
      <c r="O47" s="7">
        <v>3</v>
      </c>
      <c r="P47" s="7">
        <v>0</v>
      </c>
      <c r="Q47" s="7">
        <v>0</v>
      </c>
      <c r="R47" s="9">
        <v>22</v>
      </c>
      <c r="S47" s="9">
        <v>12</v>
      </c>
      <c r="T47" s="10">
        <v>0.6470588235294118</v>
      </c>
      <c r="U47" s="6" t="s">
        <v>12</v>
      </c>
      <c r="V47" s="6" t="s">
        <v>503</v>
      </c>
      <c r="W47" s="7" t="s">
        <v>479</v>
      </c>
    </row>
    <row r="48" spans="1:23" x14ac:dyDescent="0.2">
      <c r="A48" s="6">
        <v>1884</v>
      </c>
      <c r="B48" s="6" t="s">
        <v>281</v>
      </c>
      <c r="C48" s="6" t="s">
        <v>3</v>
      </c>
      <c r="D48" s="6" t="s">
        <v>503</v>
      </c>
      <c r="E48" s="7" t="s">
        <v>479</v>
      </c>
      <c r="F48" s="10">
        <v>0.70370370370370372</v>
      </c>
      <c r="G48" s="6" t="s">
        <v>11</v>
      </c>
      <c r="H48" s="7">
        <v>6</v>
      </c>
      <c r="I48" s="7">
        <v>0</v>
      </c>
      <c r="J48" s="7">
        <v>1</v>
      </c>
      <c r="K48" s="7">
        <v>6</v>
      </c>
      <c r="L48" s="7">
        <v>6</v>
      </c>
      <c r="M48" s="7">
        <v>0</v>
      </c>
      <c r="N48" s="7">
        <v>6</v>
      </c>
      <c r="O48" s="7">
        <v>2</v>
      </c>
      <c r="P48" s="7">
        <v>0</v>
      </c>
      <c r="Q48" s="7">
        <v>0</v>
      </c>
      <c r="R48" s="9">
        <v>19</v>
      </c>
      <c r="S48" s="9">
        <v>8</v>
      </c>
      <c r="T48" s="10">
        <v>0.70370370370370372</v>
      </c>
      <c r="U48" s="6" t="s">
        <v>10</v>
      </c>
      <c r="V48" s="6" t="s">
        <v>503</v>
      </c>
      <c r="W48" s="7" t="s">
        <v>479</v>
      </c>
    </row>
    <row r="49" spans="1:23" x14ac:dyDescent="0.2">
      <c r="A49" s="6">
        <v>1883</v>
      </c>
      <c r="B49" s="6" t="s">
        <v>281</v>
      </c>
      <c r="C49" s="6" t="s">
        <v>3</v>
      </c>
      <c r="D49" s="6" t="s">
        <v>503</v>
      </c>
      <c r="E49" s="7" t="s">
        <v>479</v>
      </c>
      <c r="F49" s="10">
        <v>0.7</v>
      </c>
      <c r="G49" s="6" t="s">
        <v>9</v>
      </c>
      <c r="H49" s="7">
        <v>6</v>
      </c>
      <c r="I49" s="7">
        <v>2</v>
      </c>
      <c r="J49" s="7">
        <v>6</v>
      </c>
      <c r="K49" s="7">
        <v>0</v>
      </c>
      <c r="L49" s="7">
        <v>9</v>
      </c>
      <c r="M49" s="7">
        <v>7</v>
      </c>
      <c r="N49" s="7">
        <v>0</v>
      </c>
      <c r="O49" s="7">
        <v>0</v>
      </c>
      <c r="P49" s="7">
        <v>0</v>
      </c>
      <c r="Q49" s="7">
        <v>0</v>
      </c>
      <c r="R49" s="9">
        <v>21</v>
      </c>
      <c r="S49" s="9">
        <v>9</v>
      </c>
      <c r="T49" s="10">
        <v>0.7</v>
      </c>
      <c r="U49" s="6" t="s">
        <v>8</v>
      </c>
      <c r="V49" s="6" t="s">
        <v>503</v>
      </c>
      <c r="W49" s="7" t="s">
        <v>479</v>
      </c>
    </row>
    <row r="50" spans="1:23" x14ac:dyDescent="0.2">
      <c r="A50" s="6">
        <v>1882</v>
      </c>
      <c r="B50" s="6" t="s">
        <v>281</v>
      </c>
      <c r="C50" s="6" t="s">
        <v>3</v>
      </c>
      <c r="D50" s="6" t="s">
        <v>503</v>
      </c>
      <c r="E50" s="7" t="s">
        <v>479</v>
      </c>
      <c r="F50" s="10">
        <v>0.78260869565217395</v>
      </c>
      <c r="G50" s="6" t="s">
        <v>7</v>
      </c>
      <c r="H50" s="7">
        <v>6</v>
      </c>
      <c r="I50" s="7">
        <v>1</v>
      </c>
      <c r="J50" s="7">
        <v>6</v>
      </c>
      <c r="K50" s="7">
        <v>4</v>
      </c>
      <c r="L50" s="7">
        <v>6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9">
        <v>18</v>
      </c>
      <c r="S50" s="9">
        <v>5</v>
      </c>
      <c r="T50" s="10">
        <v>0.78260869565217395</v>
      </c>
      <c r="U50" s="6" t="s">
        <v>6</v>
      </c>
      <c r="V50" s="6" t="s">
        <v>503</v>
      </c>
      <c r="W50" s="7" t="s">
        <v>479</v>
      </c>
    </row>
    <row r="51" spans="1:23" x14ac:dyDescent="0.2">
      <c r="A51" s="6">
        <v>1881</v>
      </c>
      <c r="B51" s="6" t="s">
        <v>281</v>
      </c>
      <c r="C51" s="6" t="s">
        <v>3</v>
      </c>
      <c r="D51" s="6" t="s">
        <v>503</v>
      </c>
      <c r="E51" s="7" t="s">
        <v>479</v>
      </c>
      <c r="F51" s="10">
        <v>0.78260869565217395</v>
      </c>
      <c r="G51" s="6" t="s">
        <v>5</v>
      </c>
      <c r="H51" s="7">
        <v>6</v>
      </c>
      <c r="I51" s="7">
        <v>0</v>
      </c>
      <c r="J51" s="7">
        <v>6</v>
      </c>
      <c r="K51" s="7">
        <v>3</v>
      </c>
      <c r="L51" s="7">
        <v>6</v>
      </c>
      <c r="M51" s="7">
        <v>2</v>
      </c>
      <c r="N51" s="7">
        <v>0</v>
      </c>
      <c r="O51" s="7">
        <v>0</v>
      </c>
      <c r="P51" s="7">
        <v>0</v>
      </c>
      <c r="Q51" s="7">
        <v>0</v>
      </c>
      <c r="R51" s="9">
        <v>18</v>
      </c>
      <c r="S51" s="9">
        <v>5</v>
      </c>
      <c r="T51" s="10">
        <v>0.78260869565217395</v>
      </c>
      <c r="U51" s="6" t="s">
        <v>4</v>
      </c>
      <c r="V51" s="6" t="s">
        <v>514</v>
      </c>
      <c r="W51" s="7" t="s">
        <v>490</v>
      </c>
    </row>
    <row r="52" spans="1:23" x14ac:dyDescent="0.2">
      <c r="A52" s="6">
        <v>2008</v>
      </c>
      <c r="B52" s="6" t="s">
        <v>281</v>
      </c>
      <c r="C52" s="6" t="s">
        <v>235</v>
      </c>
      <c r="D52" s="6" t="s">
        <v>525</v>
      </c>
      <c r="E52" s="7" t="s">
        <v>501</v>
      </c>
      <c r="F52" s="10">
        <v>0.6785714285714286</v>
      </c>
      <c r="G52" s="6" t="s">
        <v>242</v>
      </c>
      <c r="H52" s="7">
        <v>6</v>
      </c>
      <c r="I52" s="7">
        <v>2</v>
      </c>
      <c r="J52" s="7">
        <v>7</v>
      </c>
      <c r="K52" s="7">
        <v>5</v>
      </c>
      <c r="L52" s="7">
        <v>6</v>
      </c>
      <c r="M52" s="7">
        <v>2</v>
      </c>
      <c r="N52" s="7">
        <v>0</v>
      </c>
      <c r="O52" s="7">
        <v>0</v>
      </c>
      <c r="P52" s="7">
        <v>0</v>
      </c>
      <c r="Q52" s="7">
        <v>0</v>
      </c>
      <c r="R52" s="9">
        <v>19</v>
      </c>
      <c r="S52" s="9">
        <v>9</v>
      </c>
      <c r="T52" s="10">
        <v>0.6785714285714286</v>
      </c>
      <c r="U52" s="6" t="s">
        <v>241</v>
      </c>
      <c r="V52" s="6" t="s">
        <v>514</v>
      </c>
      <c r="W52" s="7" t="s">
        <v>490</v>
      </c>
    </row>
    <row r="53" spans="1:23" x14ac:dyDescent="0.2">
      <c r="A53" s="6">
        <v>2007</v>
      </c>
      <c r="B53" s="6" t="s">
        <v>281</v>
      </c>
      <c r="C53" s="6" t="s">
        <v>235</v>
      </c>
      <c r="D53" s="6" t="s">
        <v>525</v>
      </c>
      <c r="E53" s="7" t="s">
        <v>501</v>
      </c>
      <c r="F53" s="10">
        <v>0.55555555555555558</v>
      </c>
      <c r="G53" s="6" t="s">
        <v>240</v>
      </c>
      <c r="H53" s="7">
        <v>7</v>
      </c>
      <c r="I53" s="7">
        <v>6</v>
      </c>
      <c r="J53" s="7">
        <v>7</v>
      </c>
      <c r="K53" s="7">
        <v>6</v>
      </c>
      <c r="L53" s="7">
        <v>6</v>
      </c>
      <c r="M53" s="7">
        <v>4</v>
      </c>
      <c r="N53" s="7">
        <v>0</v>
      </c>
      <c r="O53" s="7">
        <v>0</v>
      </c>
      <c r="P53" s="7">
        <v>0</v>
      </c>
      <c r="Q53" s="7">
        <v>0</v>
      </c>
      <c r="R53" s="9">
        <v>20</v>
      </c>
      <c r="S53" s="9">
        <v>16</v>
      </c>
      <c r="T53" s="10">
        <v>0.55555555555555558</v>
      </c>
      <c r="U53" s="6" t="s">
        <v>239</v>
      </c>
      <c r="V53" s="6" t="s">
        <v>506</v>
      </c>
      <c r="W53" s="7" t="s">
        <v>482</v>
      </c>
    </row>
    <row r="54" spans="1:23" x14ac:dyDescent="0.2">
      <c r="A54" s="6">
        <v>2006</v>
      </c>
      <c r="B54" s="6" t="s">
        <v>281</v>
      </c>
      <c r="C54" s="6" t="s">
        <v>235</v>
      </c>
      <c r="D54" s="6" t="s">
        <v>525</v>
      </c>
      <c r="E54" s="7" t="s">
        <v>501</v>
      </c>
      <c r="F54" s="10">
        <v>0.6216216216216216</v>
      </c>
      <c r="G54" s="6" t="s">
        <v>238</v>
      </c>
      <c r="H54" s="7">
        <v>6</v>
      </c>
      <c r="I54" s="7">
        <v>2</v>
      </c>
      <c r="J54" s="7">
        <v>4</v>
      </c>
      <c r="K54" s="7">
        <v>6</v>
      </c>
      <c r="L54" s="7">
        <v>7</v>
      </c>
      <c r="M54" s="7">
        <v>5</v>
      </c>
      <c r="N54" s="7">
        <v>6</v>
      </c>
      <c r="O54" s="7">
        <v>1</v>
      </c>
      <c r="P54" s="7">
        <v>0</v>
      </c>
      <c r="Q54" s="7">
        <v>0</v>
      </c>
      <c r="R54" s="9">
        <v>23</v>
      </c>
      <c r="S54" s="9">
        <v>14</v>
      </c>
      <c r="T54" s="10">
        <v>0.6216216216216216</v>
      </c>
      <c r="U54" s="6" t="s">
        <v>232</v>
      </c>
      <c r="V54" s="6" t="s">
        <v>503</v>
      </c>
      <c r="W54" s="7" t="s">
        <v>479</v>
      </c>
    </row>
    <row r="55" spans="1:23" x14ac:dyDescent="0.2">
      <c r="A55" s="6">
        <v>2005</v>
      </c>
      <c r="B55" s="6" t="s">
        <v>281</v>
      </c>
      <c r="C55" s="6" t="s">
        <v>235</v>
      </c>
      <c r="D55" s="6" t="s">
        <v>525</v>
      </c>
      <c r="E55" s="7" t="s">
        <v>501</v>
      </c>
      <c r="F55" s="10">
        <v>0.56756756756756754</v>
      </c>
      <c r="G55" s="6" t="s">
        <v>237</v>
      </c>
      <c r="H55" s="7">
        <v>6</v>
      </c>
      <c r="I55" s="7">
        <v>3</v>
      </c>
      <c r="J55" s="7">
        <v>2</v>
      </c>
      <c r="K55" s="7">
        <v>6</v>
      </c>
      <c r="L55" s="7">
        <v>7</v>
      </c>
      <c r="M55" s="7">
        <v>6</v>
      </c>
      <c r="N55" s="7">
        <v>6</v>
      </c>
      <c r="O55" s="7">
        <v>1</v>
      </c>
      <c r="P55" s="7">
        <v>0</v>
      </c>
      <c r="Q55" s="7">
        <v>0</v>
      </c>
      <c r="R55" s="9">
        <v>21</v>
      </c>
      <c r="S55" s="9">
        <v>16</v>
      </c>
      <c r="T55" s="10">
        <v>0.56756756756756754</v>
      </c>
      <c r="U55" s="6" t="s">
        <v>209</v>
      </c>
      <c r="V55" s="6" t="s">
        <v>503</v>
      </c>
      <c r="W55" s="7" t="s">
        <v>479</v>
      </c>
    </row>
    <row r="56" spans="1:23" x14ac:dyDescent="0.2">
      <c r="A56" s="6">
        <v>2004</v>
      </c>
      <c r="B56" s="6" t="s">
        <v>281</v>
      </c>
      <c r="C56" s="6" t="s">
        <v>235</v>
      </c>
      <c r="D56" s="6" t="s">
        <v>525</v>
      </c>
      <c r="E56" s="7" t="s">
        <v>501</v>
      </c>
      <c r="F56" s="10">
        <v>0.76</v>
      </c>
      <c r="G56" s="6" t="s">
        <v>236</v>
      </c>
      <c r="H56" s="7">
        <v>6</v>
      </c>
      <c r="I56" s="7">
        <v>0</v>
      </c>
      <c r="J56" s="7">
        <v>7</v>
      </c>
      <c r="K56" s="7">
        <v>6</v>
      </c>
      <c r="L56" s="7">
        <v>6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9">
        <v>19</v>
      </c>
      <c r="S56" s="9">
        <v>6</v>
      </c>
      <c r="T56" s="10">
        <v>0.76</v>
      </c>
      <c r="U56" s="6" t="s">
        <v>229</v>
      </c>
      <c r="V56" s="6" t="s">
        <v>523</v>
      </c>
      <c r="W56" s="7" t="s">
        <v>499</v>
      </c>
    </row>
    <row r="57" spans="1:23" x14ac:dyDescent="0.2">
      <c r="A57" s="6">
        <v>2014</v>
      </c>
      <c r="B57" s="6" t="s">
        <v>477</v>
      </c>
      <c r="C57" s="6" t="s">
        <v>444</v>
      </c>
      <c r="D57" s="6" t="s">
        <v>503</v>
      </c>
      <c r="E57" s="7" t="s">
        <v>479</v>
      </c>
      <c r="F57" s="10">
        <v>0.66666666666666663</v>
      </c>
      <c r="G57" s="6" t="s">
        <v>437</v>
      </c>
      <c r="H57" s="7">
        <v>6</v>
      </c>
      <c r="I57" s="7">
        <v>3</v>
      </c>
      <c r="J57" s="7">
        <v>6</v>
      </c>
      <c r="K57" s="7">
        <v>3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9">
        <v>12</v>
      </c>
      <c r="S57" s="9">
        <v>6</v>
      </c>
      <c r="T57" s="10">
        <v>0.66666666666666663</v>
      </c>
      <c r="U57" s="6" t="s">
        <v>456</v>
      </c>
      <c r="V57" s="6" t="s">
        <v>526</v>
      </c>
      <c r="W57" s="7" t="s">
        <v>535</v>
      </c>
    </row>
    <row r="58" spans="1:23" x14ac:dyDescent="0.2">
      <c r="A58" s="6">
        <v>2013</v>
      </c>
      <c r="B58" s="6" t="s">
        <v>477</v>
      </c>
      <c r="C58" s="6" t="s">
        <v>444</v>
      </c>
      <c r="D58" s="6" t="s">
        <v>503</v>
      </c>
      <c r="E58" s="7" t="s">
        <v>479</v>
      </c>
      <c r="F58" s="10">
        <v>0.59375</v>
      </c>
      <c r="G58" s="6" t="s">
        <v>462</v>
      </c>
      <c r="H58" s="7">
        <v>7</v>
      </c>
      <c r="I58" s="7">
        <v>5</v>
      </c>
      <c r="J58" s="7">
        <v>6</v>
      </c>
      <c r="K58" s="7">
        <v>7</v>
      </c>
      <c r="L58" s="7">
        <v>6</v>
      </c>
      <c r="M58" s="7">
        <v>1</v>
      </c>
      <c r="N58" s="7">
        <v>0</v>
      </c>
      <c r="O58" s="7">
        <v>0</v>
      </c>
      <c r="P58" s="7">
        <v>0</v>
      </c>
      <c r="Q58" s="7">
        <v>0</v>
      </c>
      <c r="R58" s="9">
        <v>19</v>
      </c>
      <c r="S58" s="9">
        <v>13</v>
      </c>
      <c r="T58" s="10">
        <v>0.59375</v>
      </c>
      <c r="U58" s="6" t="s">
        <v>460</v>
      </c>
      <c r="V58" s="6" t="s">
        <v>527</v>
      </c>
      <c r="W58" s="7" t="s">
        <v>537</v>
      </c>
    </row>
    <row r="59" spans="1:23" x14ac:dyDescent="0.2">
      <c r="A59" s="6">
        <v>2012</v>
      </c>
      <c r="B59" s="6" t="s">
        <v>477</v>
      </c>
      <c r="C59" s="6" t="s">
        <v>444</v>
      </c>
      <c r="D59" s="6" t="s">
        <v>503</v>
      </c>
      <c r="E59" s="7" t="s">
        <v>479</v>
      </c>
      <c r="F59" s="10">
        <v>0.5357142857142857</v>
      </c>
      <c r="G59" s="6" t="s">
        <v>461</v>
      </c>
      <c r="H59" s="7">
        <v>6</v>
      </c>
      <c r="I59" s="7">
        <v>2</v>
      </c>
      <c r="J59" s="7">
        <v>2</v>
      </c>
      <c r="K59" s="7">
        <v>6</v>
      </c>
      <c r="L59" s="7">
        <v>7</v>
      </c>
      <c r="M59" s="7">
        <v>5</v>
      </c>
      <c r="N59" s="7">
        <v>0</v>
      </c>
      <c r="O59" s="7">
        <v>0</v>
      </c>
      <c r="P59" s="7">
        <v>0</v>
      </c>
      <c r="Q59" s="7">
        <v>0</v>
      </c>
      <c r="R59" s="9">
        <v>15</v>
      </c>
      <c r="S59" s="9">
        <v>13</v>
      </c>
      <c r="T59" s="10">
        <v>0.5357142857142857</v>
      </c>
      <c r="U59" s="6" t="s">
        <v>460</v>
      </c>
      <c r="V59" s="6" t="s">
        <v>527</v>
      </c>
      <c r="W59" s="7" t="s">
        <v>537</v>
      </c>
    </row>
    <row r="60" spans="1:23" x14ac:dyDescent="0.2">
      <c r="A60" s="6">
        <v>2008</v>
      </c>
      <c r="B60" s="6" t="s">
        <v>477</v>
      </c>
      <c r="C60" s="6" t="s">
        <v>444</v>
      </c>
      <c r="D60" s="6" t="s">
        <v>503</v>
      </c>
      <c r="E60" s="7" t="s">
        <v>479</v>
      </c>
      <c r="F60" s="10">
        <v>0.59090909090909094</v>
      </c>
      <c r="G60" s="6" t="s">
        <v>446</v>
      </c>
      <c r="H60" s="7">
        <v>6</v>
      </c>
      <c r="I60" s="7">
        <v>4</v>
      </c>
      <c r="J60" s="7">
        <v>7</v>
      </c>
      <c r="K60" s="7">
        <v>5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9">
        <v>13</v>
      </c>
      <c r="S60" s="9">
        <v>9</v>
      </c>
      <c r="T60" s="10">
        <v>0.59090909090909094</v>
      </c>
      <c r="U60" s="6" t="s">
        <v>455</v>
      </c>
      <c r="V60" s="6" t="s">
        <v>506</v>
      </c>
      <c r="W60" s="7" t="s">
        <v>482</v>
      </c>
    </row>
    <row r="61" spans="1:23" x14ac:dyDescent="0.2">
      <c r="A61" s="6">
        <v>2002</v>
      </c>
      <c r="B61" s="6" t="s">
        <v>477</v>
      </c>
      <c r="C61" s="6" t="s">
        <v>444</v>
      </c>
      <c r="D61" s="6" t="s">
        <v>503</v>
      </c>
      <c r="E61" s="7" t="s">
        <v>479</v>
      </c>
      <c r="F61" s="10">
        <v>0.63157894736842102</v>
      </c>
      <c r="G61" s="6" t="s">
        <v>319</v>
      </c>
      <c r="H61" s="7">
        <v>6</v>
      </c>
      <c r="I61" s="7">
        <v>4</v>
      </c>
      <c r="J61" s="7">
        <v>6</v>
      </c>
      <c r="K61" s="7">
        <v>3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9">
        <v>12</v>
      </c>
      <c r="S61" s="9">
        <v>7</v>
      </c>
      <c r="T61" s="10">
        <v>0.63157894736842102</v>
      </c>
      <c r="U61" s="6" t="s">
        <v>441</v>
      </c>
      <c r="V61" s="6" t="s">
        <v>503</v>
      </c>
      <c r="W61" s="7" t="s">
        <v>479</v>
      </c>
    </row>
    <row r="62" spans="1:23" x14ac:dyDescent="0.2">
      <c r="A62" s="6">
        <v>1999</v>
      </c>
      <c r="B62" s="6" t="s">
        <v>477</v>
      </c>
      <c r="C62" s="6" t="s">
        <v>444</v>
      </c>
      <c r="D62" s="6" t="s">
        <v>503</v>
      </c>
      <c r="E62" s="7" t="s">
        <v>479</v>
      </c>
      <c r="F62" s="10">
        <v>0.59090909090909094</v>
      </c>
      <c r="G62" s="6" t="s">
        <v>445</v>
      </c>
      <c r="H62" s="7">
        <v>6</v>
      </c>
      <c r="I62" s="7">
        <v>3</v>
      </c>
      <c r="J62" s="7">
        <v>7</v>
      </c>
      <c r="K62" s="7">
        <v>6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9">
        <v>13</v>
      </c>
      <c r="S62" s="9">
        <v>9</v>
      </c>
      <c r="T62" s="10">
        <v>0.59090909090909094</v>
      </c>
      <c r="U62" s="6" t="s">
        <v>440</v>
      </c>
      <c r="V62" s="6" t="s">
        <v>525</v>
      </c>
      <c r="W62" s="7" t="s">
        <v>501</v>
      </c>
    </row>
    <row r="63" spans="1:23" x14ac:dyDescent="0.2">
      <c r="A63" s="6">
        <v>1996</v>
      </c>
      <c r="B63" s="6" t="s">
        <v>477</v>
      </c>
      <c r="C63" s="6" t="s">
        <v>428</v>
      </c>
      <c r="D63" s="6" t="s">
        <v>513</v>
      </c>
      <c r="E63" s="7" t="s">
        <v>489</v>
      </c>
      <c r="F63" s="10">
        <v>0.59090909090909094</v>
      </c>
      <c r="G63" s="6" t="s">
        <v>397</v>
      </c>
      <c r="H63" s="7">
        <v>7</v>
      </c>
      <c r="I63" s="7">
        <v>5</v>
      </c>
      <c r="J63" s="7">
        <v>6</v>
      </c>
      <c r="K63" s="7">
        <v>4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9">
        <v>13</v>
      </c>
      <c r="S63" s="9">
        <v>9</v>
      </c>
      <c r="T63" s="10">
        <v>0.59090909090909094</v>
      </c>
      <c r="U63" s="6" t="s">
        <v>434</v>
      </c>
      <c r="V63" s="6" t="s">
        <v>503</v>
      </c>
      <c r="W63" s="7" t="s">
        <v>479</v>
      </c>
    </row>
    <row r="64" spans="1:23" x14ac:dyDescent="0.2">
      <c r="A64" s="6">
        <v>1995</v>
      </c>
      <c r="B64" s="6" t="s">
        <v>477</v>
      </c>
      <c r="C64" s="6" t="s">
        <v>428</v>
      </c>
      <c r="D64" s="6" t="s">
        <v>513</v>
      </c>
      <c r="E64" s="7" t="s">
        <v>489</v>
      </c>
      <c r="F64" s="10">
        <v>0.4642857142857143</v>
      </c>
      <c r="G64" s="6" t="s">
        <v>439</v>
      </c>
      <c r="H64" s="7">
        <v>7</v>
      </c>
      <c r="I64" s="7">
        <v>6</v>
      </c>
      <c r="J64" s="7">
        <v>0</v>
      </c>
      <c r="K64" s="7">
        <v>6</v>
      </c>
      <c r="L64" s="7">
        <v>6</v>
      </c>
      <c r="M64" s="7">
        <v>3</v>
      </c>
      <c r="N64" s="7">
        <v>0</v>
      </c>
      <c r="O64" s="7">
        <v>0</v>
      </c>
      <c r="P64" s="7">
        <v>0</v>
      </c>
      <c r="Q64" s="7">
        <v>0</v>
      </c>
      <c r="R64" s="9">
        <v>13</v>
      </c>
      <c r="S64" s="9">
        <v>15</v>
      </c>
      <c r="T64" s="10">
        <v>0.4642857142857143</v>
      </c>
      <c r="U64" s="6" t="s">
        <v>434</v>
      </c>
      <c r="V64" s="6" t="s">
        <v>503</v>
      </c>
      <c r="W64" s="7" t="s">
        <v>479</v>
      </c>
    </row>
    <row r="65" spans="1:23" x14ac:dyDescent="0.2">
      <c r="A65" s="6">
        <v>1993</v>
      </c>
      <c r="B65" s="6" t="s">
        <v>477</v>
      </c>
      <c r="C65" s="6" t="s">
        <v>428</v>
      </c>
      <c r="D65" s="6" t="s">
        <v>513</v>
      </c>
      <c r="E65" s="7" t="s">
        <v>489</v>
      </c>
      <c r="F65" s="10">
        <v>0.66666666666666663</v>
      </c>
      <c r="G65" s="6" t="s">
        <v>437</v>
      </c>
      <c r="H65" s="7">
        <v>6</v>
      </c>
      <c r="I65" s="7">
        <v>3</v>
      </c>
      <c r="J65" s="7">
        <v>6</v>
      </c>
      <c r="K65" s="7">
        <v>3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9">
        <v>12</v>
      </c>
      <c r="S65" s="9">
        <v>6</v>
      </c>
      <c r="T65" s="10">
        <v>0.66666666666666663</v>
      </c>
      <c r="U65" s="6" t="s">
        <v>427</v>
      </c>
      <c r="V65" s="6" t="s">
        <v>530</v>
      </c>
      <c r="W65" s="7" t="s">
        <v>536</v>
      </c>
    </row>
    <row r="66" spans="1:23" x14ac:dyDescent="0.2">
      <c r="A66" s="6">
        <v>1989</v>
      </c>
      <c r="B66" s="6" t="s">
        <v>477</v>
      </c>
      <c r="C66" s="6" t="s">
        <v>428</v>
      </c>
      <c r="D66" s="6" t="s">
        <v>513</v>
      </c>
      <c r="E66" s="7" t="s">
        <v>489</v>
      </c>
      <c r="F66" s="10">
        <v>0.5714285714285714</v>
      </c>
      <c r="G66" s="6" t="s">
        <v>432</v>
      </c>
      <c r="H66" s="7">
        <v>3</v>
      </c>
      <c r="I66" s="7">
        <v>6</v>
      </c>
      <c r="J66" s="7">
        <v>7</v>
      </c>
      <c r="K66" s="7">
        <v>5</v>
      </c>
      <c r="L66" s="7">
        <v>6</v>
      </c>
      <c r="M66" s="7">
        <v>1</v>
      </c>
      <c r="N66" s="7">
        <v>0</v>
      </c>
      <c r="O66" s="7">
        <v>0</v>
      </c>
      <c r="P66" s="7">
        <v>0</v>
      </c>
      <c r="Q66" s="7">
        <v>0</v>
      </c>
      <c r="R66" s="9">
        <v>16</v>
      </c>
      <c r="S66" s="9">
        <v>12</v>
      </c>
      <c r="T66" s="10">
        <v>0.5714285714285714</v>
      </c>
      <c r="U66" s="6" t="s">
        <v>424</v>
      </c>
      <c r="V66" s="6" t="s">
        <v>503</v>
      </c>
      <c r="W66" s="7" t="s">
        <v>479</v>
      </c>
    </row>
    <row r="67" spans="1:23" x14ac:dyDescent="0.2">
      <c r="A67" s="6">
        <v>1988</v>
      </c>
      <c r="B67" s="6" t="s">
        <v>477</v>
      </c>
      <c r="C67" s="6" t="s">
        <v>428</v>
      </c>
      <c r="D67" s="6" t="s">
        <v>513</v>
      </c>
      <c r="E67" s="7" t="s">
        <v>489</v>
      </c>
      <c r="F67" s="10">
        <v>0.6</v>
      </c>
      <c r="G67" s="6" t="s">
        <v>431</v>
      </c>
      <c r="H67" s="7">
        <v>6</v>
      </c>
      <c r="I67" s="7">
        <v>3</v>
      </c>
      <c r="J67" s="7">
        <v>3</v>
      </c>
      <c r="K67" s="7">
        <v>6</v>
      </c>
      <c r="L67" s="7">
        <v>6</v>
      </c>
      <c r="M67" s="7">
        <v>1</v>
      </c>
      <c r="N67" s="7">
        <v>0</v>
      </c>
      <c r="O67" s="7">
        <v>0</v>
      </c>
      <c r="P67" s="7">
        <v>0</v>
      </c>
      <c r="Q67" s="7">
        <v>0</v>
      </c>
      <c r="R67" s="9">
        <v>15</v>
      </c>
      <c r="S67" s="9">
        <v>10</v>
      </c>
      <c r="T67" s="10">
        <v>0.6</v>
      </c>
      <c r="U67" s="6" t="s">
        <v>430</v>
      </c>
      <c r="V67" s="6" t="s">
        <v>524</v>
      </c>
      <c r="W67" s="7" t="s">
        <v>500</v>
      </c>
    </row>
    <row r="68" spans="1:23" x14ac:dyDescent="0.2">
      <c r="A68" s="6">
        <v>1911</v>
      </c>
      <c r="B68" s="6" t="s">
        <v>281</v>
      </c>
      <c r="C68" s="6" t="s">
        <v>40</v>
      </c>
      <c r="D68" s="6" t="s">
        <v>503</v>
      </c>
      <c r="E68" s="7" t="s">
        <v>479</v>
      </c>
      <c r="F68" s="10">
        <v>0.6428571428571429</v>
      </c>
      <c r="G68" s="6" t="s">
        <v>60</v>
      </c>
      <c r="H68" s="7">
        <v>6</v>
      </c>
      <c r="I68" s="7">
        <v>4</v>
      </c>
      <c r="J68" s="7">
        <v>6</v>
      </c>
      <c r="K68" s="7">
        <v>4</v>
      </c>
      <c r="L68" s="7">
        <v>6</v>
      </c>
      <c r="M68" s="7">
        <v>2</v>
      </c>
      <c r="N68" s="7">
        <v>0</v>
      </c>
      <c r="O68" s="7">
        <v>0</v>
      </c>
      <c r="P68" s="7">
        <v>0</v>
      </c>
      <c r="Q68" s="7">
        <v>0</v>
      </c>
      <c r="R68" s="9">
        <v>18</v>
      </c>
      <c r="S68" s="9">
        <v>10</v>
      </c>
      <c r="T68" s="10">
        <v>0.6428571428571429</v>
      </c>
      <c r="U68" s="6" t="s">
        <v>59</v>
      </c>
      <c r="V68" s="6" t="s">
        <v>503</v>
      </c>
      <c r="W68" s="7" t="s">
        <v>479</v>
      </c>
    </row>
    <row r="69" spans="1:23" x14ac:dyDescent="0.2">
      <c r="A69" s="6">
        <v>1910</v>
      </c>
      <c r="B69" s="6" t="s">
        <v>281</v>
      </c>
      <c r="C69" s="6" t="s">
        <v>40</v>
      </c>
      <c r="D69" s="6" t="s">
        <v>503</v>
      </c>
      <c r="E69" s="7" t="s">
        <v>479</v>
      </c>
      <c r="F69" s="10">
        <v>0.63043478260869568</v>
      </c>
      <c r="G69" s="6" t="s">
        <v>58</v>
      </c>
      <c r="H69" s="7">
        <v>6</v>
      </c>
      <c r="I69" s="7">
        <v>1</v>
      </c>
      <c r="J69" s="7">
        <v>5</v>
      </c>
      <c r="K69" s="7">
        <v>7</v>
      </c>
      <c r="L69" s="7">
        <v>6</v>
      </c>
      <c r="M69" s="7">
        <v>0</v>
      </c>
      <c r="N69" s="7">
        <v>6</v>
      </c>
      <c r="O69" s="7">
        <v>8</v>
      </c>
      <c r="P69" s="7">
        <v>6</v>
      </c>
      <c r="Q69" s="7">
        <v>1</v>
      </c>
      <c r="R69" s="9">
        <v>29</v>
      </c>
      <c r="S69" s="9">
        <v>17</v>
      </c>
      <c r="T69" s="10">
        <v>0.63043478260869568</v>
      </c>
      <c r="U69" s="6" t="s">
        <v>57</v>
      </c>
      <c r="V69" s="6" t="s">
        <v>503</v>
      </c>
      <c r="W69" s="7" t="s">
        <v>479</v>
      </c>
    </row>
    <row r="70" spans="1:23" x14ac:dyDescent="0.2">
      <c r="A70" s="6">
        <v>1909</v>
      </c>
      <c r="B70" s="6" t="s">
        <v>281</v>
      </c>
      <c r="C70" s="6" t="s">
        <v>40</v>
      </c>
      <c r="D70" s="6" t="s">
        <v>503</v>
      </c>
      <c r="E70" s="7" t="s">
        <v>479</v>
      </c>
      <c r="F70" s="10">
        <v>0.58536585365853655</v>
      </c>
      <c r="G70" s="6" t="s">
        <v>56</v>
      </c>
      <c r="H70" s="7">
        <v>6</v>
      </c>
      <c r="I70" s="7">
        <v>1</v>
      </c>
      <c r="J70" s="7">
        <v>6</v>
      </c>
      <c r="K70" s="7">
        <v>2</v>
      </c>
      <c r="L70" s="7">
        <v>5</v>
      </c>
      <c r="M70" s="7">
        <v>7</v>
      </c>
      <c r="N70" s="7">
        <v>1</v>
      </c>
      <c r="O70" s="7">
        <v>6</v>
      </c>
      <c r="P70" s="7">
        <v>6</v>
      </c>
      <c r="Q70" s="7">
        <v>1</v>
      </c>
      <c r="R70" s="9">
        <v>24</v>
      </c>
      <c r="S70" s="9">
        <v>17</v>
      </c>
      <c r="T70" s="10">
        <v>0.58536585365853655</v>
      </c>
      <c r="U70" s="6" t="s">
        <v>49</v>
      </c>
      <c r="V70" s="6" t="s">
        <v>503</v>
      </c>
      <c r="W70" s="7" t="s">
        <v>479</v>
      </c>
    </row>
    <row r="71" spans="1:23" x14ac:dyDescent="0.2">
      <c r="A71" s="6">
        <v>1908</v>
      </c>
      <c r="B71" s="6" t="s">
        <v>281</v>
      </c>
      <c r="C71" s="6" t="s">
        <v>40</v>
      </c>
      <c r="D71" s="6" t="s">
        <v>503</v>
      </c>
      <c r="E71" s="7" t="s">
        <v>479</v>
      </c>
      <c r="F71" s="10">
        <v>0.68965517241379315</v>
      </c>
      <c r="G71" s="6" t="s">
        <v>55</v>
      </c>
      <c r="H71" s="7">
        <v>6</v>
      </c>
      <c r="I71" s="7">
        <v>1</v>
      </c>
      <c r="J71" s="7">
        <v>6</v>
      </c>
      <c r="K71" s="7">
        <v>2</v>
      </c>
      <c r="L71" s="7">
        <v>8</v>
      </c>
      <c r="M71" s="7">
        <v>6</v>
      </c>
      <c r="N71" s="7">
        <v>0</v>
      </c>
      <c r="O71" s="7">
        <v>0</v>
      </c>
      <c r="P71" s="7">
        <v>0</v>
      </c>
      <c r="Q71" s="7">
        <v>0</v>
      </c>
      <c r="R71" s="9">
        <v>20</v>
      </c>
      <c r="S71" s="9">
        <v>9</v>
      </c>
      <c r="T71" s="10">
        <v>0.68965517241379315</v>
      </c>
      <c r="U71" s="6" t="s">
        <v>42</v>
      </c>
      <c r="V71" s="6" t="s">
        <v>503</v>
      </c>
      <c r="W71" s="7" t="s">
        <v>479</v>
      </c>
    </row>
    <row r="72" spans="1:23" x14ac:dyDescent="0.2">
      <c r="A72" s="6">
        <v>1907</v>
      </c>
      <c r="B72" s="6" t="s">
        <v>281</v>
      </c>
      <c r="C72" s="6" t="s">
        <v>40</v>
      </c>
      <c r="D72" s="6" t="s">
        <v>503</v>
      </c>
      <c r="E72" s="7" t="s">
        <v>479</v>
      </c>
      <c r="F72" s="10">
        <v>0.69230769230769229</v>
      </c>
      <c r="G72" s="6" t="s">
        <v>54</v>
      </c>
      <c r="H72" s="7">
        <v>6</v>
      </c>
      <c r="I72" s="7">
        <v>2</v>
      </c>
      <c r="J72" s="7">
        <v>6</v>
      </c>
      <c r="K72" s="7">
        <v>2</v>
      </c>
      <c r="L72" s="7">
        <v>6</v>
      </c>
      <c r="M72" s="7">
        <v>4</v>
      </c>
      <c r="N72" s="7">
        <v>0</v>
      </c>
      <c r="O72" s="7">
        <v>0</v>
      </c>
      <c r="P72" s="7">
        <v>0</v>
      </c>
      <c r="Q72" s="7">
        <v>0</v>
      </c>
      <c r="R72" s="9">
        <v>18</v>
      </c>
      <c r="S72" s="9">
        <v>8</v>
      </c>
      <c r="T72" s="10">
        <v>0.69230769230769229</v>
      </c>
      <c r="U72" s="6" t="s">
        <v>53</v>
      </c>
      <c r="V72" s="6" t="s">
        <v>503</v>
      </c>
      <c r="W72" s="7" t="s">
        <v>479</v>
      </c>
    </row>
    <row r="73" spans="1:23" x14ac:dyDescent="0.2">
      <c r="A73" s="6">
        <v>1902</v>
      </c>
      <c r="B73" s="6" t="s">
        <v>281</v>
      </c>
      <c r="C73" s="6" t="s">
        <v>40</v>
      </c>
      <c r="D73" s="6" t="s">
        <v>503</v>
      </c>
      <c r="E73" s="7" t="s">
        <v>479</v>
      </c>
      <c r="F73" s="10">
        <v>0.5714285714285714</v>
      </c>
      <c r="G73" s="6" t="s">
        <v>45</v>
      </c>
      <c r="H73" s="7">
        <v>4</v>
      </c>
      <c r="I73" s="7">
        <v>6</v>
      </c>
      <c r="J73" s="7">
        <v>6</v>
      </c>
      <c r="K73" s="7">
        <v>2</v>
      </c>
      <c r="L73" s="7">
        <v>6</v>
      </c>
      <c r="M73" s="7">
        <v>4</v>
      </c>
      <c r="N73" s="7">
        <v>8</v>
      </c>
      <c r="O73" s="7">
        <v>6</v>
      </c>
      <c r="P73" s="7">
        <v>0</v>
      </c>
      <c r="Q73" s="7">
        <v>0</v>
      </c>
      <c r="R73" s="9">
        <v>24</v>
      </c>
      <c r="S73" s="9">
        <v>18</v>
      </c>
      <c r="T73" s="10">
        <v>0.5714285714285714</v>
      </c>
      <c r="U73" s="6" t="s">
        <v>44</v>
      </c>
      <c r="V73" s="6" t="s">
        <v>514</v>
      </c>
      <c r="W73" s="7" t="s">
        <v>490</v>
      </c>
    </row>
    <row r="74" spans="1:23" x14ac:dyDescent="0.2">
      <c r="A74" s="6">
        <v>1901</v>
      </c>
      <c r="B74" s="6" t="s">
        <v>281</v>
      </c>
      <c r="C74" s="6" t="s">
        <v>40</v>
      </c>
      <c r="D74" s="6" t="s">
        <v>503</v>
      </c>
      <c r="E74" s="7" t="s">
        <v>479</v>
      </c>
      <c r="F74" s="10">
        <v>0.5714285714285714</v>
      </c>
      <c r="G74" s="6" t="s">
        <v>43</v>
      </c>
      <c r="H74" s="7">
        <v>6</v>
      </c>
      <c r="I74" s="7">
        <v>2</v>
      </c>
      <c r="J74" s="7">
        <v>6</v>
      </c>
      <c r="K74" s="7">
        <v>8</v>
      </c>
      <c r="L74" s="7">
        <v>6</v>
      </c>
      <c r="M74" s="7">
        <v>4</v>
      </c>
      <c r="N74" s="7">
        <v>6</v>
      </c>
      <c r="O74" s="7">
        <v>4</v>
      </c>
      <c r="P74" s="7">
        <v>0</v>
      </c>
      <c r="Q74" s="7">
        <v>0</v>
      </c>
      <c r="R74" s="9">
        <v>24</v>
      </c>
      <c r="S74" s="9">
        <v>18</v>
      </c>
      <c r="T74" s="10">
        <v>0.5714285714285714</v>
      </c>
      <c r="U74" s="6" t="s">
        <v>42</v>
      </c>
      <c r="V74" s="6" t="s">
        <v>503</v>
      </c>
      <c r="W74" s="7" t="s">
        <v>479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75F7A-4E45-BA4C-A5C7-5510659869A2}">
  <sheetPr filterMode="1"/>
  <dimension ref="A1:D407"/>
  <sheetViews>
    <sheetView workbookViewId="0">
      <selection activeCell="E419" sqref="E419"/>
    </sheetView>
  </sheetViews>
  <sheetFormatPr baseColWidth="10" defaultRowHeight="15" outlineLevelRow="2" x14ac:dyDescent="0.2"/>
  <cols>
    <col min="1" max="1" width="5" customWidth="1"/>
    <col min="2" max="2" width="23.33203125" bestFit="1" customWidth="1"/>
    <col min="3" max="3" width="22.5" bestFit="1" customWidth="1"/>
    <col min="4" max="4" width="15.6640625" bestFit="1" customWidth="1"/>
  </cols>
  <sheetData>
    <row r="1" spans="1:4" x14ac:dyDescent="0.2">
      <c r="A1" s="2" t="s">
        <v>0</v>
      </c>
      <c r="B1" s="3" t="s">
        <v>264</v>
      </c>
      <c r="C1" s="3" t="s">
        <v>1</v>
      </c>
      <c r="D1" s="4" t="s">
        <v>266</v>
      </c>
    </row>
    <row r="2" spans="1:4" hidden="1" outlineLevel="2" x14ac:dyDescent="0.2">
      <c r="A2" s="6">
        <v>1940</v>
      </c>
      <c r="B2" s="6" t="s">
        <v>477</v>
      </c>
      <c r="C2" s="6" t="s">
        <v>362</v>
      </c>
      <c r="D2" s="7" t="s">
        <v>479</v>
      </c>
    </row>
    <row r="3" spans="1:4" hidden="1" outlineLevel="2" x14ac:dyDescent="0.2">
      <c r="A3" s="6">
        <v>1939</v>
      </c>
      <c r="B3" s="6" t="s">
        <v>477</v>
      </c>
      <c r="C3" s="6" t="s">
        <v>362</v>
      </c>
      <c r="D3" s="7" t="s">
        <v>479</v>
      </c>
    </row>
    <row r="4" spans="1:4" hidden="1" outlineLevel="2" x14ac:dyDescent="0.2">
      <c r="A4" s="6">
        <v>1938</v>
      </c>
      <c r="B4" s="6" t="s">
        <v>477</v>
      </c>
      <c r="C4" s="6" t="s">
        <v>362</v>
      </c>
      <c r="D4" s="7" t="s">
        <v>479</v>
      </c>
    </row>
    <row r="5" spans="1:4" hidden="1" outlineLevel="2" x14ac:dyDescent="0.2">
      <c r="A5" s="6">
        <v>1936</v>
      </c>
      <c r="B5" s="6" t="s">
        <v>477</v>
      </c>
      <c r="C5" s="6" t="s">
        <v>362</v>
      </c>
      <c r="D5" s="7" t="s">
        <v>479</v>
      </c>
    </row>
    <row r="6" spans="1:4" hidden="1" outlineLevel="1" collapsed="1" x14ac:dyDescent="0.2">
      <c r="A6" s="6"/>
      <c r="B6" s="11" t="s">
        <v>541</v>
      </c>
      <c r="C6" s="6">
        <f>SUBTOTAL(3,C2:C5)</f>
        <v>0</v>
      </c>
      <c r="D6" s="7"/>
    </row>
    <row r="7" spans="1:4" hidden="1" outlineLevel="2" x14ac:dyDescent="0.2">
      <c r="A7" s="6">
        <v>1893</v>
      </c>
      <c r="B7" s="6" t="s">
        <v>477</v>
      </c>
      <c r="C7" s="6" t="s">
        <v>295</v>
      </c>
      <c r="D7" s="7" t="s">
        <v>479</v>
      </c>
    </row>
    <row r="8" spans="1:4" hidden="1" outlineLevel="1" collapsed="1" x14ac:dyDescent="0.2">
      <c r="A8" s="6"/>
      <c r="B8" s="11" t="s">
        <v>542</v>
      </c>
      <c r="C8" s="6">
        <f>SUBTOTAL(3,C7:C7)</f>
        <v>0</v>
      </c>
      <c r="D8" s="7"/>
    </row>
    <row r="9" spans="1:4" hidden="1" outlineLevel="2" x14ac:dyDescent="0.2">
      <c r="A9" s="6">
        <v>1958</v>
      </c>
      <c r="B9" s="6" t="s">
        <v>477</v>
      </c>
      <c r="C9" s="6" t="s">
        <v>387</v>
      </c>
      <c r="D9" s="7" t="s">
        <v>479</v>
      </c>
    </row>
    <row r="10" spans="1:4" hidden="1" outlineLevel="2" x14ac:dyDescent="0.2">
      <c r="A10" s="6">
        <v>1957</v>
      </c>
      <c r="B10" s="6" t="s">
        <v>477</v>
      </c>
      <c r="C10" s="6" t="s">
        <v>387</v>
      </c>
      <c r="D10" s="7" t="s">
        <v>479</v>
      </c>
    </row>
    <row r="11" spans="1:4" hidden="1" outlineLevel="1" collapsed="1" x14ac:dyDescent="0.2">
      <c r="A11" s="6"/>
      <c r="B11" s="11" t="s">
        <v>543</v>
      </c>
      <c r="C11" s="6">
        <f>SUBTOTAL(3,C9:C10)</f>
        <v>0</v>
      </c>
      <c r="D11" s="7"/>
    </row>
    <row r="12" spans="1:4" hidden="1" outlineLevel="2" x14ac:dyDescent="0.2">
      <c r="A12" s="6">
        <v>1999</v>
      </c>
      <c r="B12" s="6" t="s">
        <v>281</v>
      </c>
      <c r="C12" s="6" t="s">
        <v>209</v>
      </c>
      <c r="D12" s="7" t="s">
        <v>479</v>
      </c>
    </row>
    <row r="13" spans="1:4" hidden="1" outlineLevel="2" x14ac:dyDescent="0.2">
      <c r="A13" s="6">
        <v>1994</v>
      </c>
      <c r="B13" s="6" t="s">
        <v>281</v>
      </c>
      <c r="C13" s="6" t="s">
        <v>209</v>
      </c>
      <c r="D13" s="7" t="s">
        <v>479</v>
      </c>
    </row>
    <row r="14" spans="1:4" hidden="1" outlineLevel="1" collapsed="1" x14ac:dyDescent="0.2">
      <c r="A14" s="6"/>
      <c r="B14" s="11" t="s">
        <v>544</v>
      </c>
      <c r="C14" s="6">
        <f>SUBTOTAL(3,C12:C13)</f>
        <v>0</v>
      </c>
      <c r="D14" s="7"/>
    </row>
    <row r="15" spans="1:4" hidden="1" outlineLevel="2" x14ac:dyDescent="0.2">
      <c r="A15" s="6">
        <v>2012</v>
      </c>
      <c r="B15" s="6" t="s">
        <v>281</v>
      </c>
      <c r="C15" s="6" t="s">
        <v>241</v>
      </c>
      <c r="D15" s="7" t="s">
        <v>490</v>
      </c>
    </row>
    <row r="16" spans="1:4" hidden="1" outlineLevel="1" collapsed="1" x14ac:dyDescent="0.2">
      <c r="A16" s="6"/>
      <c r="B16" s="11" t="s">
        <v>545</v>
      </c>
      <c r="C16" s="6">
        <f>SUBTOTAL(3,C15:C15)</f>
        <v>0</v>
      </c>
      <c r="D16" s="7"/>
    </row>
    <row r="17" spans="1:4" hidden="1" outlineLevel="2" x14ac:dyDescent="0.2">
      <c r="A17" s="6">
        <v>2003</v>
      </c>
      <c r="B17" s="6" t="s">
        <v>281</v>
      </c>
      <c r="C17" s="6" t="s">
        <v>232</v>
      </c>
      <c r="D17" s="7" t="s">
        <v>479</v>
      </c>
    </row>
    <row r="18" spans="1:4" hidden="1" outlineLevel="1" collapsed="1" x14ac:dyDescent="0.2">
      <c r="A18" s="6"/>
      <c r="B18" s="11" t="s">
        <v>546</v>
      </c>
      <c r="C18" s="6">
        <f>SUBTOTAL(3,C17:C17)</f>
        <v>0</v>
      </c>
      <c r="D18" s="7"/>
    </row>
    <row r="19" spans="1:4" hidden="1" outlineLevel="2" x14ac:dyDescent="0.2">
      <c r="A19" s="6">
        <v>2016</v>
      </c>
      <c r="B19" s="6" t="s">
        <v>477</v>
      </c>
      <c r="C19" s="6" t="s">
        <v>466</v>
      </c>
      <c r="D19" s="7" t="s">
        <v>489</v>
      </c>
    </row>
    <row r="20" spans="1:4" hidden="1" outlineLevel="1" collapsed="1" x14ac:dyDescent="0.2">
      <c r="A20" s="6"/>
      <c r="B20" s="11" t="s">
        <v>547</v>
      </c>
      <c r="C20" s="6">
        <f>SUBTOTAL(3,C19:C19)</f>
        <v>0</v>
      </c>
      <c r="D20" s="7"/>
    </row>
    <row r="21" spans="1:4" hidden="1" outlineLevel="2" x14ac:dyDescent="0.2">
      <c r="A21" s="6">
        <v>1937</v>
      </c>
      <c r="B21" s="6" t="s">
        <v>477</v>
      </c>
      <c r="C21" s="6" t="s">
        <v>364</v>
      </c>
      <c r="D21" s="7" t="s">
        <v>494</v>
      </c>
    </row>
    <row r="22" spans="1:4" hidden="1" outlineLevel="1" collapsed="1" x14ac:dyDescent="0.2">
      <c r="A22" s="6"/>
      <c r="B22" s="11" t="s">
        <v>548</v>
      </c>
      <c r="C22" s="6">
        <f>SUBTOTAL(3,C21:C21)</f>
        <v>0</v>
      </c>
      <c r="D22" s="7"/>
    </row>
    <row r="23" spans="1:4" hidden="1" outlineLevel="2" x14ac:dyDescent="0.2">
      <c r="A23" s="6">
        <v>1994</v>
      </c>
      <c r="B23" s="6" t="s">
        <v>477</v>
      </c>
      <c r="C23" s="6" t="s">
        <v>436</v>
      </c>
      <c r="D23" s="7" t="s">
        <v>492</v>
      </c>
    </row>
    <row r="24" spans="1:4" hidden="1" outlineLevel="1" collapsed="1" x14ac:dyDescent="0.2">
      <c r="A24" s="6"/>
      <c r="B24" s="11" t="s">
        <v>549</v>
      </c>
      <c r="C24" s="6">
        <f>SUBTOTAL(3,C23:C23)</f>
        <v>0</v>
      </c>
      <c r="D24" s="7"/>
    </row>
    <row r="25" spans="1:4" hidden="1" outlineLevel="2" x14ac:dyDescent="0.2">
      <c r="A25" s="6">
        <v>1968</v>
      </c>
      <c r="B25" s="6" t="s">
        <v>281</v>
      </c>
      <c r="C25" s="6" t="s">
        <v>179</v>
      </c>
      <c r="D25" s="7" t="s">
        <v>479</v>
      </c>
    </row>
    <row r="26" spans="1:4" hidden="1" outlineLevel="1" collapsed="1" x14ac:dyDescent="0.2">
      <c r="A26" s="6"/>
      <c r="B26" s="11" t="s">
        <v>550</v>
      </c>
      <c r="C26" s="6">
        <f>SUBTOTAL(3,C25:C25)</f>
        <v>0</v>
      </c>
      <c r="D26" s="7"/>
    </row>
    <row r="27" spans="1:4" hidden="1" outlineLevel="2" x14ac:dyDescent="0.2">
      <c r="A27" s="6">
        <v>1950</v>
      </c>
      <c r="B27" s="6" t="s">
        <v>281</v>
      </c>
      <c r="C27" s="6" t="s">
        <v>132</v>
      </c>
      <c r="D27" s="7" t="s">
        <v>479</v>
      </c>
    </row>
    <row r="28" spans="1:4" hidden="1" outlineLevel="1" collapsed="1" x14ac:dyDescent="0.2">
      <c r="A28" s="6"/>
      <c r="B28" s="11" t="s">
        <v>551</v>
      </c>
      <c r="C28" s="6">
        <f>SUBTOTAL(3,C27:C27)</f>
        <v>0</v>
      </c>
      <c r="D28" s="7"/>
    </row>
    <row r="29" spans="1:4" hidden="1" outlineLevel="2" x14ac:dyDescent="0.2">
      <c r="A29" s="6">
        <v>1958</v>
      </c>
      <c r="B29" s="6" t="s">
        <v>281</v>
      </c>
      <c r="C29" s="6" t="s">
        <v>149</v>
      </c>
      <c r="D29" s="7" t="s">
        <v>499</v>
      </c>
    </row>
    <row r="30" spans="1:4" hidden="1" outlineLevel="1" collapsed="1" x14ac:dyDescent="0.2">
      <c r="A30" s="6"/>
      <c r="B30" s="11" t="s">
        <v>552</v>
      </c>
      <c r="C30" s="6">
        <f>SUBTOTAL(3,C29:C29)</f>
        <v>0</v>
      </c>
      <c r="D30" s="7"/>
    </row>
    <row r="31" spans="1:4" hidden="1" outlineLevel="2" x14ac:dyDescent="0.2">
      <c r="A31" s="6">
        <v>1905</v>
      </c>
      <c r="B31" s="6" t="s">
        <v>281</v>
      </c>
      <c r="C31" s="6" t="s">
        <v>42</v>
      </c>
      <c r="D31" s="7" t="s">
        <v>479</v>
      </c>
    </row>
    <row r="32" spans="1:4" hidden="1" outlineLevel="1" collapsed="1" x14ac:dyDescent="0.2">
      <c r="A32" s="6"/>
      <c r="B32" s="11" t="s">
        <v>553</v>
      </c>
      <c r="C32" s="6">
        <f>SUBTOTAL(3,C31:C31)</f>
        <v>0</v>
      </c>
      <c r="D32" s="7"/>
    </row>
    <row r="33" spans="1:4" hidden="1" outlineLevel="2" x14ac:dyDescent="0.2">
      <c r="A33" s="6">
        <v>1889</v>
      </c>
      <c r="B33" s="6" t="s">
        <v>477</v>
      </c>
      <c r="C33" s="6" t="s">
        <v>285</v>
      </c>
      <c r="D33" s="7" t="s">
        <v>479</v>
      </c>
    </row>
    <row r="34" spans="1:4" hidden="1" outlineLevel="2" x14ac:dyDescent="0.2">
      <c r="A34" s="6">
        <v>1888</v>
      </c>
      <c r="B34" s="6" t="s">
        <v>477</v>
      </c>
      <c r="C34" s="6" t="s">
        <v>285</v>
      </c>
      <c r="D34" s="7" t="s">
        <v>479</v>
      </c>
    </row>
    <row r="35" spans="1:4" hidden="1" outlineLevel="1" collapsed="1" x14ac:dyDescent="0.2">
      <c r="A35" s="6"/>
      <c r="B35" s="11" t="s">
        <v>554</v>
      </c>
      <c r="C35" s="6">
        <f>SUBTOTAL(3,C33:C34)</f>
        <v>0</v>
      </c>
      <c r="D35" s="7"/>
    </row>
    <row r="36" spans="1:4" hidden="1" outlineLevel="2" x14ac:dyDescent="0.2">
      <c r="A36" s="6">
        <v>1930</v>
      </c>
      <c r="B36" s="6" t="s">
        <v>477</v>
      </c>
      <c r="C36" s="6" t="s">
        <v>350</v>
      </c>
      <c r="D36" s="7" t="s">
        <v>490</v>
      </c>
    </row>
    <row r="37" spans="1:4" hidden="1" outlineLevel="1" collapsed="1" x14ac:dyDescent="0.2">
      <c r="A37" s="6"/>
      <c r="B37" s="11" t="s">
        <v>555</v>
      </c>
      <c r="C37" s="6">
        <f>SUBTOTAL(3,C36:C36)</f>
        <v>0</v>
      </c>
      <c r="D37" s="7"/>
    </row>
    <row r="38" spans="1:4" hidden="1" outlineLevel="2" x14ac:dyDescent="0.2">
      <c r="A38" s="6">
        <v>2019</v>
      </c>
      <c r="B38" s="6" t="s">
        <v>477</v>
      </c>
      <c r="C38" s="6" t="s">
        <v>472</v>
      </c>
      <c r="D38" s="7" t="s">
        <v>495</v>
      </c>
    </row>
    <row r="39" spans="1:4" hidden="1" outlineLevel="1" collapsed="1" x14ac:dyDescent="0.2">
      <c r="A39" s="6"/>
      <c r="B39" s="11" t="s">
        <v>556</v>
      </c>
      <c r="C39" s="6">
        <f>SUBTOTAL(3,C38:C38)</f>
        <v>0</v>
      </c>
      <c r="D39" s="7"/>
    </row>
    <row r="40" spans="1:4" hidden="1" outlineLevel="2" x14ac:dyDescent="0.2">
      <c r="A40" s="6">
        <v>1919</v>
      </c>
      <c r="B40" s="6" t="s">
        <v>281</v>
      </c>
      <c r="C40" s="6" t="s">
        <v>66</v>
      </c>
      <c r="D40" s="7" t="s">
        <v>479</v>
      </c>
    </row>
    <row r="41" spans="1:4" hidden="1" outlineLevel="2" x14ac:dyDescent="0.2">
      <c r="A41" s="6">
        <v>1915</v>
      </c>
      <c r="B41" s="6" t="s">
        <v>281</v>
      </c>
      <c r="C41" s="6" t="s">
        <v>66</v>
      </c>
      <c r="D41" s="7" t="s">
        <v>479</v>
      </c>
    </row>
    <row r="42" spans="1:4" hidden="1" outlineLevel="1" collapsed="1" x14ac:dyDescent="0.2">
      <c r="A42" s="6"/>
      <c r="B42" s="11" t="s">
        <v>557</v>
      </c>
      <c r="C42" s="6">
        <f>SUBTOTAL(3,C40:C41)</f>
        <v>0</v>
      </c>
      <c r="D42" s="7"/>
    </row>
    <row r="43" spans="1:4" hidden="1" outlineLevel="2" x14ac:dyDescent="0.2">
      <c r="A43" s="6">
        <v>1929</v>
      </c>
      <c r="B43" s="6" t="s">
        <v>281</v>
      </c>
      <c r="C43" s="6" t="s">
        <v>72</v>
      </c>
      <c r="D43" s="7" t="s">
        <v>479</v>
      </c>
    </row>
    <row r="44" spans="1:4" hidden="1" outlineLevel="2" x14ac:dyDescent="0.2">
      <c r="A44" s="6">
        <v>1925</v>
      </c>
      <c r="B44" s="6" t="s">
        <v>281</v>
      </c>
      <c r="C44" s="6" t="s">
        <v>72</v>
      </c>
      <c r="D44" s="7" t="s">
        <v>479</v>
      </c>
    </row>
    <row r="45" spans="1:4" hidden="1" outlineLevel="2" x14ac:dyDescent="0.2">
      <c r="A45" s="6">
        <v>1924</v>
      </c>
      <c r="B45" s="6" t="s">
        <v>281</v>
      </c>
      <c r="C45" s="6" t="s">
        <v>72</v>
      </c>
      <c r="D45" s="7" t="s">
        <v>479</v>
      </c>
    </row>
    <row r="46" spans="1:4" hidden="1" outlineLevel="2" x14ac:dyDescent="0.2">
      <c r="A46" s="6">
        <v>1923</v>
      </c>
      <c r="B46" s="6" t="s">
        <v>281</v>
      </c>
      <c r="C46" s="6" t="s">
        <v>72</v>
      </c>
      <c r="D46" s="7" t="s">
        <v>479</v>
      </c>
    </row>
    <row r="47" spans="1:4" hidden="1" outlineLevel="2" x14ac:dyDescent="0.2">
      <c r="A47" s="6">
        <v>1922</v>
      </c>
      <c r="B47" s="6" t="s">
        <v>281</v>
      </c>
      <c r="C47" s="6" t="s">
        <v>72</v>
      </c>
      <c r="D47" s="7" t="s">
        <v>479</v>
      </c>
    </row>
    <row r="48" spans="1:4" hidden="1" outlineLevel="2" x14ac:dyDescent="0.2">
      <c r="A48" s="6">
        <v>1921</v>
      </c>
      <c r="B48" s="6" t="s">
        <v>281</v>
      </c>
      <c r="C48" s="6" t="s">
        <v>72</v>
      </c>
      <c r="D48" s="7" t="s">
        <v>479</v>
      </c>
    </row>
    <row r="49" spans="1:4" hidden="1" outlineLevel="2" x14ac:dyDescent="0.2">
      <c r="A49" s="6">
        <v>1920</v>
      </c>
      <c r="B49" s="6" t="s">
        <v>281</v>
      </c>
      <c r="C49" s="6" t="s">
        <v>72</v>
      </c>
      <c r="D49" s="7" t="s">
        <v>479</v>
      </c>
    </row>
    <row r="50" spans="1:4" outlineLevel="1" collapsed="1" x14ac:dyDescent="0.2">
      <c r="A50" s="6"/>
      <c r="B50" s="11" t="s">
        <v>558</v>
      </c>
      <c r="C50" s="6">
        <f>SUBTOTAL(3,C43:C49)</f>
        <v>0</v>
      </c>
      <c r="D50" s="7"/>
    </row>
    <row r="51" spans="1:4" hidden="1" outlineLevel="2" x14ac:dyDescent="0.2">
      <c r="A51" s="6">
        <v>1974</v>
      </c>
      <c r="B51" s="6" t="s">
        <v>477</v>
      </c>
      <c r="C51" s="6" t="s">
        <v>402</v>
      </c>
      <c r="D51" s="7" t="s">
        <v>479</v>
      </c>
    </row>
    <row r="52" spans="1:4" hidden="1" outlineLevel="2" x14ac:dyDescent="0.2">
      <c r="A52" s="6">
        <v>1972</v>
      </c>
      <c r="B52" s="6" t="s">
        <v>477</v>
      </c>
      <c r="C52" s="6" t="s">
        <v>402</v>
      </c>
      <c r="D52" s="7" t="s">
        <v>479</v>
      </c>
    </row>
    <row r="53" spans="1:4" hidden="1" outlineLevel="2" x14ac:dyDescent="0.2">
      <c r="A53" s="6">
        <v>1971</v>
      </c>
      <c r="B53" s="6" t="s">
        <v>477</v>
      </c>
      <c r="C53" s="6" t="s">
        <v>402</v>
      </c>
      <c r="D53" s="7" t="s">
        <v>479</v>
      </c>
    </row>
    <row r="54" spans="1:4" hidden="1" outlineLevel="2" x14ac:dyDescent="0.2">
      <c r="A54" s="6">
        <v>1967</v>
      </c>
      <c r="B54" s="6" t="s">
        <v>477</v>
      </c>
      <c r="C54" s="6" t="s">
        <v>402</v>
      </c>
      <c r="D54" s="7" t="s">
        <v>479</v>
      </c>
    </row>
    <row r="55" spans="1:4" hidden="1" outlineLevel="1" collapsed="1" x14ac:dyDescent="0.2">
      <c r="A55" s="6"/>
      <c r="B55" s="11" t="s">
        <v>559</v>
      </c>
      <c r="C55" s="6">
        <f>SUBTOTAL(3,C51:C54)</f>
        <v>0</v>
      </c>
      <c r="D55" s="7"/>
    </row>
    <row r="56" spans="1:4" hidden="1" outlineLevel="2" x14ac:dyDescent="0.2">
      <c r="A56" s="6">
        <v>1941</v>
      </c>
      <c r="B56" s="6" t="s">
        <v>281</v>
      </c>
      <c r="C56" s="6" t="s">
        <v>109</v>
      </c>
      <c r="D56" s="7" t="s">
        <v>479</v>
      </c>
    </row>
    <row r="57" spans="1:4" hidden="1" outlineLevel="2" x14ac:dyDescent="0.2">
      <c r="A57" s="6">
        <v>1939</v>
      </c>
      <c r="B57" s="6" t="s">
        <v>281</v>
      </c>
      <c r="C57" s="6" t="s">
        <v>109</v>
      </c>
      <c r="D57" s="7" t="s">
        <v>479</v>
      </c>
    </row>
    <row r="58" spans="1:4" hidden="1" outlineLevel="1" collapsed="1" x14ac:dyDescent="0.2">
      <c r="A58" s="6"/>
      <c r="B58" s="11" t="s">
        <v>560</v>
      </c>
      <c r="C58" s="6">
        <f>SUBTOTAL(3,C56:C57)</f>
        <v>0</v>
      </c>
      <c r="D58" s="7"/>
    </row>
    <row r="59" spans="1:4" hidden="1" outlineLevel="2" x14ac:dyDescent="0.2">
      <c r="A59" s="6">
        <v>1989</v>
      </c>
      <c r="B59" s="6" t="s">
        <v>281</v>
      </c>
      <c r="C59" s="6" t="s">
        <v>206</v>
      </c>
      <c r="D59" s="7" t="s">
        <v>489</v>
      </c>
    </row>
    <row r="60" spans="1:4" hidden="1" outlineLevel="1" collapsed="1" x14ac:dyDescent="0.2">
      <c r="A60" s="6"/>
      <c r="B60" s="11" t="s">
        <v>561</v>
      </c>
      <c r="C60" s="6">
        <f>SUBTOTAL(3,C59:C59)</f>
        <v>0</v>
      </c>
      <c r="D60" s="7"/>
    </row>
    <row r="61" spans="1:4" hidden="1" outlineLevel="2" x14ac:dyDescent="0.2">
      <c r="A61" s="6">
        <v>1982</v>
      </c>
      <c r="B61" s="6" t="s">
        <v>477</v>
      </c>
      <c r="C61" s="6" t="s">
        <v>413</v>
      </c>
      <c r="D61" s="7" t="s">
        <v>479</v>
      </c>
    </row>
    <row r="62" spans="1:4" hidden="1" outlineLevel="2" x14ac:dyDescent="0.2">
      <c r="A62" s="6">
        <v>1980</v>
      </c>
      <c r="B62" s="6" t="s">
        <v>477</v>
      </c>
      <c r="C62" s="6" t="s">
        <v>413</v>
      </c>
      <c r="D62" s="7" t="s">
        <v>479</v>
      </c>
    </row>
    <row r="63" spans="1:4" hidden="1" outlineLevel="2" x14ac:dyDescent="0.2">
      <c r="A63" s="6">
        <v>1978</v>
      </c>
      <c r="B63" s="6" t="s">
        <v>477</v>
      </c>
      <c r="C63" s="6" t="s">
        <v>413</v>
      </c>
      <c r="D63" s="7" t="s">
        <v>479</v>
      </c>
    </row>
    <row r="64" spans="1:4" hidden="1" outlineLevel="2" x14ac:dyDescent="0.2">
      <c r="A64" s="6">
        <v>1977</v>
      </c>
      <c r="B64" s="6" t="s">
        <v>477</v>
      </c>
      <c r="C64" s="6" t="s">
        <v>413</v>
      </c>
      <c r="D64" s="7" t="s">
        <v>479</v>
      </c>
    </row>
    <row r="65" spans="1:4" hidden="1" outlineLevel="2" x14ac:dyDescent="0.2">
      <c r="A65" s="6">
        <v>1976</v>
      </c>
      <c r="B65" s="6" t="s">
        <v>477</v>
      </c>
      <c r="C65" s="6" t="s">
        <v>413</v>
      </c>
      <c r="D65" s="7" t="s">
        <v>479</v>
      </c>
    </row>
    <row r="66" spans="1:4" hidden="1" outlineLevel="2" x14ac:dyDescent="0.2">
      <c r="A66" s="6">
        <v>1975</v>
      </c>
      <c r="B66" s="6" t="s">
        <v>477</v>
      </c>
      <c r="C66" s="6" t="s">
        <v>413</v>
      </c>
      <c r="D66" s="7" t="s">
        <v>479</v>
      </c>
    </row>
    <row r="67" spans="1:4" outlineLevel="1" collapsed="1" x14ac:dyDescent="0.2">
      <c r="A67" s="6"/>
      <c r="B67" s="11" t="s">
        <v>562</v>
      </c>
      <c r="C67" s="6">
        <f>SUBTOTAL(3,C61:C66)</f>
        <v>0</v>
      </c>
      <c r="D67" s="7"/>
    </row>
    <row r="68" spans="1:4" hidden="1" outlineLevel="2" x14ac:dyDescent="0.2">
      <c r="A68" s="6">
        <v>2021</v>
      </c>
      <c r="B68" s="6" t="s">
        <v>281</v>
      </c>
      <c r="C68" s="6" t="s">
        <v>259</v>
      </c>
      <c r="D68" s="7" t="s">
        <v>483</v>
      </c>
    </row>
    <row r="69" spans="1:4" hidden="1" outlineLevel="1" collapsed="1" x14ac:dyDescent="0.2">
      <c r="A69" s="6"/>
      <c r="B69" s="11" t="s">
        <v>563</v>
      </c>
      <c r="C69" s="6">
        <f>SUBTOTAL(3,C68:C68)</f>
        <v>0</v>
      </c>
      <c r="D69" s="7"/>
    </row>
    <row r="70" spans="1:4" hidden="1" outlineLevel="2" x14ac:dyDescent="0.2">
      <c r="A70" s="6">
        <v>1961</v>
      </c>
      <c r="B70" s="6" t="s">
        <v>477</v>
      </c>
      <c r="C70" s="6" t="s">
        <v>389</v>
      </c>
      <c r="D70" s="7" t="s">
        <v>479</v>
      </c>
    </row>
    <row r="71" spans="1:4" hidden="1" outlineLevel="2" x14ac:dyDescent="0.2">
      <c r="A71" s="6">
        <v>1960</v>
      </c>
      <c r="B71" s="6" t="s">
        <v>477</v>
      </c>
      <c r="C71" s="6" t="s">
        <v>389</v>
      </c>
      <c r="D71" s="7" t="s">
        <v>479</v>
      </c>
    </row>
    <row r="72" spans="1:4" hidden="1" outlineLevel="1" collapsed="1" x14ac:dyDescent="0.2">
      <c r="A72" s="6"/>
      <c r="B72" s="11" t="s">
        <v>564</v>
      </c>
      <c r="C72" s="6">
        <f>SUBTOTAL(3,C70:C71)</f>
        <v>0</v>
      </c>
      <c r="D72" s="7"/>
    </row>
    <row r="73" spans="1:4" hidden="1" outlineLevel="2" x14ac:dyDescent="0.2">
      <c r="A73" s="6">
        <v>2020</v>
      </c>
      <c r="B73" s="6" t="s">
        <v>281</v>
      </c>
      <c r="C73" s="6" t="s">
        <v>261</v>
      </c>
      <c r="D73" s="7" t="s">
        <v>498</v>
      </c>
    </row>
    <row r="74" spans="1:4" hidden="1" outlineLevel="1" collapsed="1" x14ac:dyDescent="0.2">
      <c r="A74" s="6"/>
      <c r="B74" s="11" t="s">
        <v>565</v>
      </c>
      <c r="C74" s="6">
        <f>SUBTOTAL(3,C73:C73)</f>
        <v>0</v>
      </c>
      <c r="D74" s="7"/>
    </row>
    <row r="75" spans="1:4" hidden="1" outlineLevel="2" x14ac:dyDescent="0.2">
      <c r="A75" s="6">
        <v>1938</v>
      </c>
      <c r="B75" s="6" t="s">
        <v>281</v>
      </c>
      <c r="C75" s="6" t="s">
        <v>103</v>
      </c>
      <c r="D75" s="7" t="s">
        <v>479</v>
      </c>
    </row>
    <row r="76" spans="1:4" hidden="1" outlineLevel="2" x14ac:dyDescent="0.2">
      <c r="A76" s="6">
        <v>1937</v>
      </c>
      <c r="B76" s="6" t="s">
        <v>281</v>
      </c>
      <c r="C76" s="6" t="s">
        <v>103</v>
      </c>
      <c r="D76" s="7" t="s">
        <v>479</v>
      </c>
    </row>
    <row r="77" spans="1:4" hidden="1" outlineLevel="1" collapsed="1" x14ac:dyDescent="0.2">
      <c r="A77" s="6"/>
      <c r="B77" s="11" t="s">
        <v>566</v>
      </c>
      <c r="C77" s="6">
        <f>SUBTOTAL(3,C75:C76)</f>
        <v>0</v>
      </c>
      <c r="D77" s="7"/>
    </row>
    <row r="78" spans="1:4" hidden="1" outlineLevel="2" x14ac:dyDescent="0.2">
      <c r="A78" s="6">
        <v>1940</v>
      </c>
      <c r="B78" s="6" t="s">
        <v>281</v>
      </c>
      <c r="C78" s="6" t="s">
        <v>112</v>
      </c>
      <c r="D78" s="7" t="s">
        <v>479</v>
      </c>
    </row>
    <row r="79" spans="1:4" hidden="1" outlineLevel="1" collapsed="1" x14ac:dyDescent="0.2">
      <c r="A79" s="6"/>
      <c r="B79" s="11" t="s">
        <v>567</v>
      </c>
      <c r="C79" s="6">
        <f>SUBTOTAL(3,C78:C78)</f>
        <v>0</v>
      </c>
      <c r="D79" s="7"/>
    </row>
    <row r="80" spans="1:4" hidden="1" outlineLevel="2" x14ac:dyDescent="0.2">
      <c r="A80" s="6">
        <v>1955</v>
      </c>
      <c r="B80" s="6" t="s">
        <v>477</v>
      </c>
      <c r="C80" s="6" t="s">
        <v>377</v>
      </c>
      <c r="D80" s="7" t="s">
        <v>479</v>
      </c>
    </row>
    <row r="81" spans="1:4" hidden="1" outlineLevel="2" x14ac:dyDescent="0.2">
      <c r="A81" s="6">
        <v>1954</v>
      </c>
      <c r="B81" s="6" t="s">
        <v>477</v>
      </c>
      <c r="C81" s="6" t="s">
        <v>377</v>
      </c>
      <c r="D81" s="7" t="s">
        <v>479</v>
      </c>
    </row>
    <row r="82" spans="1:4" hidden="1" outlineLevel="1" collapsed="1" x14ac:dyDescent="0.2">
      <c r="A82" s="6"/>
      <c r="B82" s="11" t="s">
        <v>568</v>
      </c>
      <c r="C82" s="6">
        <f>SUBTOTAL(3,C80:C81)</f>
        <v>0</v>
      </c>
      <c r="D82" s="7"/>
    </row>
    <row r="83" spans="1:4" hidden="1" outlineLevel="2" x14ac:dyDescent="0.2">
      <c r="A83" s="6">
        <v>1905</v>
      </c>
      <c r="B83" s="6" t="s">
        <v>477</v>
      </c>
      <c r="C83" s="6" t="s">
        <v>293</v>
      </c>
      <c r="D83" s="7" t="s">
        <v>479</v>
      </c>
    </row>
    <row r="84" spans="1:4" hidden="1" outlineLevel="2" x14ac:dyDescent="0.2">
      <c r="A84" s="6">
        <v>1903</v>
      </c>
      <c r="B84" s="6" t="s">
        <v>477</v>
      </c>
      <c r="C84" s="6" t="s">
        <v>293</v>
      </c>
      <c r="D84" s="7" t="s">
        <v>479</v>
      </c>
    </row>
    <row r="85" spans="1:4" hidden="1" outlineLevel="2" x14ac:dyDescent="0.2">
      <c r="A85" s="6">
        <v>1901</v>
      </c>
      <c r="B85" s="6" t="s">
        <v>477</v>
      </c>
      <c r="C85" s="6" t="s">
        <v>293</v>
      </c>
      <c r="D85" s="7" t="s">
        <v>479</v>
      </c>
    </row>
    <row r="86" spans="1:4" hidden="1" outlineLevel="2" x14ac:dyDescent="0.2">
      <c r="A86" s="6">
        <v>1896</v>
      </c>
      <c r="B86" s="6" t="s">
        <v>477</v>
      </c>
      <c r="C86" s="6" t="s">
        <v>293</v>
      </c>
      <c r="D86" s="7" t="s">
        <v>479</v>
      </c>
    </row>
    <row r="87" spans="1:4" hidden="1" outlineLevel="1" collapsed="1" x14ac:dyDescent="0.2">
      <c r="A87" s="6"/>
      <c r="B87" s="11" t="s">
        <v>569</v>
      </c>
      <c r="C87" s="6">
        <f>SUBTOTAL(3,C83:C86)</f>
        <v>0</v>
      </c>
      <c r="D87" s="7"/>
    </row>
    <row r="88" spans="1:4" hidden="1" outlineLevel="2" x14ac:dyDescent="0.2">
      <c r="A88" s="6">
        <v>1887</v>
      </c>
      <c r="B88" s="6" t="s">
        <v>477</v>
      </c>
      <c r="C88" s="6" t="s">
        <v>282</v>
      </c>
      <c r="D88" s="7" t="s">
        <v>479</v>
      </c>
    </row>
    <row r="89" spans="1:4" hidden="1" outlineLevel="1" collapsed="1" x14ac:dyDescent="0.2">
      <c r="A89" s="6"/>
      <c r="B89" s="11" t="s">
        <v>570</v>
      </c>
      <c r="C89" s="6">
        <f>SUBTOTAL(3,C88:C88)</f>
        <v>0</v>
      </c>
      <c r="D89" s="7"/>
    </row>
    <row r="90" spans="1:4" hidden="1" outlineLevel="2" x14ac:dyDescent="0.2">
      <c r="A90" s="6">
        <v>1890</v>
      </c>
      <c r="B90" s="6" t="s">
        <v>477</v>
      </c>
      <c r="C90" s="6" t="s">
        <v>289</v>
      </c>
      <c r="D90" s="7" t="s">
        <v>479</v>
      </c>
    </row>
    <row r="91" spans="1:4" hidden="1" outlineLevel="1" collapsed="1" x14ac:dyDescent="0.2">
      <c r="A91" s="6"/>
      <c r="B91" s="11" t="s">
        <v>571</v>
      </c>
      <c r="C91" s="6">
        <f>SUBTOTAL(3,C90:C90)</f>
        <v>0</v>
      </c>
      <c r="D91" s="7"/>
    </row>
    <row r="92" spans="1:4" hidden="1" outlineLevel="2" x14ac:dyDescent="0.2">
      <c r="A92" s="6">
        <v>1932</v>
      </c>
      <c r="B92" s="6" t="s">
        <v>281</v>
      </c>
      <c r="C92" s="6" t="s">
        <v>92</v>
      </c>
      <c r="D92" s="7" t="s">
        <v>479</v>
      </c>
    </row>
    <row r="93" spans="1:4" hidden="1" outlineLevel="2" x14ac:dyDescent="0.2">
      <c r="A93" s="6">
        <v>1931</v>
      </c>
      <c r="B93" s="6" t="s">
        <v>281</v>
      </c>
      <c r="C93" s="6" t="s">
        <v>92</v>
      </c>
      <c r="D93" s="7" t="s">
        <v>479</v>
      </c>
    </row>
    <row r="94" spans="1:4" hidden="1" outlineLevel="1" collapsed="1" x14ac:dyDescent="0.2">
      <c r="A94" s="6"/>
      <c r="B94" s="11" t="s">
        <v>572</v>
      </c>
      <c r="C94" s="6">
        <f>SUBTOTAL(3,C92:C93)</f>
        <v>0</v>
      </c>
      <c r="D94" s="7"/>
    </row>
    <row r="95" spans="1:4" hidden="1" outlineLevel="2" x14ac:dyDescent="0.2">
      <c r="A95" s="6">
        <v>2021</v>
      </c>
      <c r="B95" s="6" t="s">
        <v>477</v>
      </c>
      <c r="C95" s="6" t="s">
        <v>474</v>
      </c>
      <c r="D95" s="7" t="s">
        <v>490</v>
      </c>
    </row>
    <row r="96" spans="1:4" hidden="1" outlineLevel="1" collapsed="1" x14ac:dyDescent="0.2">
      <c r="A96" s="6"/>
      <c r="B96" s="11" t="s">
        <v>573</v>
      </c>
      <c r="C96" s="6">
        <f>SUBTOTAL(3,C95:C95)</f>
        <v>0</v>
      </c>
      <c r="D96" s="7"/>
    </row>
    <row r="97" spans="1:4" hidden="1" outlineLevel="2" x14ac:dyDescent="0.2">
      <c r="A97" s="6">
        <v>1907</v>
      </c>
      <c r="B97" s="6" t="s">
        <v>477</v>
      </c>
      <c r="C97" s="6" t="s">
        <v>320</v>
      </c>
      <c r="D97" s="7" t="s">
        <v>479</v>
      </c>
    </row>
    <row r="98" spans="1:4" hidden="1" outlineLevel="1" collapsed="1" x14ac:dyDescent="0.2">
      <c r="A98" s="6"/>
      <c r="B98" s="11" t="s">
        <v>574</v>
      </c>
      <c r="C98" s="6">
        <f>SUBTOTAL(3,C97:C97)</f>
        <v>0</v>
      </c>
      <c r="D98" s="7"/>
    </row>
    <row r="99" spans="1:4" hidden="1" outlineLevel="2" x14ac:dyDescent="0.2">
      <c r="A99" s="6">
        <v>2015</v>
      </c>
      <c r="B99" s="6" t="s">
        <v>477</v>
      </c>
      <c r="C99" s="6" t="s">
        <v>463</v>
      </c>
      <c r="D99" s="7" t="s">
        <v>488</v>
      </c>
    </row>
    <row r="100" spans="1:4" hidden="1" outlineLevel="1" collapsed="1" x14ac:dyDescent="0.2">
      <c r="A100" s="6"/>
      <c r="B100" s="11" t="s">
        <v>575</v>
      </c>
      <c r="C100" s="6">
        <f>SUBTOTAL(3,C99:C99)</f>
        <v>0</v>
      </c>
      <c r="D100" s="7"/>
    </row>
    <row r="101" spans="1:4" hidden="1" outlineLevel="2" x14ac:dyDescent="0.2">
      <c r="A101" s="6">
        <v>1945</v>
      </c>
      <c r="B101" s="6" t="s">
        <v>281</v>
      </c>
      <c r="C101" s="6" t="s">
        <v>117</v>
      </c>
      <c r="D101" s="7" t="s">
        <v>479</v>
      </c>
    </row>
    <row r="102" spans="1:4" hidden="1" outlineLevel="2" x14ac:dyDescent="0.2">
      <c r="A102" s="6">
        <v>1944</v>
      </c>
      <c r="B102" s="6" t="s">
        <v>281</v>
      </c>
      <c r="C102" s="6" t="s">
        <v>117</v>
      </c>
      <c r="D102" s="7" t="s">
        <v>479</v>
      </c>
    </row>
    <row r="103" spans="1:4" hidden="1" outlineLevel="1" collapsed="1" x14ac:dyDescent="0.2">
      <c r="A103" s="6"/>
      <c r="B103" s="11" t="s">
        <v>576</v>
      </c>
      <c r="C103" s="6">
        <f>SUBTOTAL(3,C101:C102)</f>
        <v>0</v>
      </c>
      <c r="D103" s="7"/>
    </row>
    <row r="104" spans="1:4" hidden="1" outlineLevel="2" x14ac:dyDescent="0.2">
      <c r="A104" s="6">
        <v>1952</v>
      </c>
      <c r="B104" s="6" t="s">
        <v>281</v>
      </c>
      <c r="C104" s="6" t="s">
        <v>135</v>
      </c>
      <c r="D104" s="7" t="s">
        <v>499</v>
      </c>
    </row>
    <row r="105" spans="1:4" hidden="1" outlineLevel="2" x14ac:dyDescent="0.2">
      <c r="A105" s="6">
        <v>1951</v>
      </c>
      <c r="B105" s="6" t="s">
        <v>281</v>
      </c>
      <c r="C105" s="6" t="s">
        <v>135</v>
      </c>
      <c r="D105" s="7" t="s">
        <v>499</v>
      </c>
    </row>
    <row r="106" spans="1:4" hidden="1" outlineLevel="1" collapsed="1" x14ac:dyDescent="0.2">
      <c r="A106" s="6"/>
      <c r="B106" s="11" t="s">
        <v>577</v>
      </c>
      <c r="C106" s="6">
        <f>SUBTOTAL(3,C104:C105)</f>
        <v>0</v>
      </c>
      <c r="D106" s="7"/>
    </row>
    <row r="107" spans="1:4" hidden="1" outlineLevel="2" x14ac:dyDescent="0.2">
      <c r="A107" s="6">
        <v>1936</v>
      </c>
      <c r="B107" s="6" t="s">
        <v>281</v>
      </c>
      <c r="C107" s="6" t="s">
        <v>96</v>
      </c>
      <c r="D107" s="7" t="s">
        <v>490</v>
      </c>
    </row>
    <row r="108" spans="1:4" hidden="1" outlineLevel="2" x14ac:dyDescent="0.2">
      <c r="A108" s="6">
        <v>1934</v>
      </c>
      <c r="B108" s="6" t="s">
        <v>281</v>
      </c>
      <c r="C108" s="6" t="s">
        <v>96</v>
      </c>
      <c r="D108" s="7" t="s">
        <v>490</v>
      </c>
    </row>
    <row r="109" spans="1:4" hidden="1" outlineLevel="2" x14ac:dyDescent="0.2">
      <c r="A109" s="6">
        <v>1933</v>
      </c>
      <c r="B109" s="6" t="s">
        <v>281</v>
      </c>
      <c r="C109" s="6" t="s">
        <v>96</v>
      </c>
      <c r="D109" s="7" t="s">
        <v>490</v>
      </c>
    </row>
    <row r="110" spans="1:4" hidden="1" outlineLevel="1" collapsed="1" x14ac:dyDescent="0.2">
      <c r="A110" s="6"/>
      <c r="B110" s="11" t="s">
        <v>578</v>
      </c>
      <c r="C110" s="6">
        <f>SUBTOTAL(3,C107:C109)</f>
        <v>0</v>
      </c>
      <c r="D110" s="7"/>
    </row>
    <row r="111" spans="1:4" hidden="1" outlineLevel="2" x14ac:dyDescent="0.2">
      <c r="A111" s="6">
        <v>1966</v>
      </c>
      <c r="B111" s="6" t="s">
        <v>281</v>
      </c>
      <c r="C111" s="6" t="s">
        <v>163</v>
      </c>
      <c r="D111" s="7" t="s">
        <v>499</v>
      </c>
    </row>
    <row r="112" spans="1:4" hidden="1" outlineLevel="1" collapsed="1" x14ac:dyDescent="0.2">
      <c r="A112" s="6"/>
      <c r="B112" s="11" t="s">
        <v>579</v>
      </c>
      <c r="C112" s="6">
        <f>SUBTOTAL(3,C111:C111)</f>
        <v>0</v>
      </c>
      <c r="D112" s="7"/>
    </row>
    <row r="113" spans="1:4" hidden="1" outlineLevel="2" x14ac:dyDescent="0.2">
      <c r="A113" s="6">
        <v>1895</v>
      </c>
      <c r="B113" s="6" t="s">
        <v>281</v>
      </c>
      <c r="C113" s="6" t="s">
        <v>25</v>
      </c>
      <c r="D113" s="7" t="s">
        <v>479</v>
      </c>
    </row>
    <row r="114" spans="1:4" hidden="1" outlineLevel="1" collapsed="1" x14ac:dyDescent="0.2">
      <c r="A114" s="6"/>
      <c r="B114" s="11" t="s">
        <v>580</v>
      </c>
      <c r="C114" s="6">
        <f>SUBTOTAL(3,C113:C113)</f>
        <v>0</v>
      </c>
      <c r="D114" s="7"/>
    </row>
    <row r="115" spans="1:4" hidden="1" outlineLevel="2" x14ac:dyDescent="0.2">
      <c r="A115" s="6">
        <v>1990</v>
      </c>
      <c r="B115" s="6" t="s">
        <v>477</v>
      </c>
      <c r="C115" s="6" t="s">
        <v>430</v>
      </c>
      <c r="D115" s="7" t="s">
        <v>500</v>
      </c>
    </row>
    <row r="116" spans="1:4" hidden="1" outlineLevel="1" collapsed="1" x14ac:dyDescent="0.2">
      <c r="A116" s="6"/>
      <c r="B116" s="11" t="s">
        <v>581</v>
      </c>
      <c r="C116" s="6">
        <f>SUBTOTAL(3,C115:C115)</f>
        <v>0</v>
      </c>
      <c r="D116" s="7"/>
    </row>
    <row r="117" spans="1:4" hidden="1" outlineLevel="2" x14ac:dyDescent="0.2">
      <c r="A117" s="6">
        <v>1977</v>
      </c>
      <c r="B117" s="6" t="s">
        <v>281</v>
      </c>
      <c r="C117" s="6" t="s">
        <v>188</v>
      </c>
      <c r="D117" s="7" t="s">
        <v>500</v>
      </c>
    </row>
    <row r="118" spans="1:4" hidden="1" outlineLevel="1" collapsed="1" x14ac:dyDescent="0.2">
      <c r="A118" s="6"/>
      <c r="B118" s="11" t="s">
        <v>582</v>
      </c>
      <c r="C118" s="6">
        <f>SUBTOTAL(3,C117:C117)</f>
        <v>0</v>
      </c>
      <c r="D118" s="7"/>
    </row>
    <row r="119" spans="1:4" hidden="1" outlineLevel="2" x14ac:dyDescent="0.2">
      <c r="A119" s="6">
        <v>1985</v>
      </c>
      <c r="B119" s="6" t="s">
        <v>477</v>
      </c>
      <c r="C119" s="6" t="s">
        <v>420</v>
      </c>
      <c r="D119" s="7" t="s">
        <v>480</v>
      </c>
    </row>
    <row r="120" spans="1:4" hidden="1" outlineLevel="1" collapsed="1" x14ac:dyDescent="0.2">
      <c r="A120" s="6"/>
      <c r="B120" s="11" t="s">
        <v>583</v>
      </c>
      <c r="C120" s="6">
        <f>SUBTOTAL(3,C119:C119)</f>
        <v>0</v>
      </c>
      <c r="D120" s="7"/>
    </row>
    <row r="121" spans="1:4" hidden="1" outlineLevel="2" x14ac:dyDescent="0.2">
      <c r="A121" s="6">
        <v>1919</v>
      </c>
      <c r="B121" s="6" t="s">
        <v>477</v>
      </c>
      <c r="C121" s="6" t="s">
        <v>324</v>
      </c>
      <c r="D121" s="7" t="s">
        <v>479</v>
      </c>
    </row>
    <row r="122" spans="1:4" hidden="1" outlineLevel="2" x14ac:dyDescent="0.2">
      <c r="A122" s="6">
        <v>1911</v>
      </c>
      <c r="B122" s="6" t="s">
        <v>477</v>
      </c>
      <c r="C122" s="6" t="s">
        <v>324</v>
      </c>
      <c r="D122" s="7" t="s">
        <v>479</v>
      </c>
    </row>
    <row r="123" spans="1:4" hidden="1" outlineLevel="2" x14ac:dyDescent="0.2">
      <c r="A123" s="6">
        <v>1910</v>
      </c>
      <c r="B123" s="6" t="s">
        <v>477</v>
      </c>
      <c r="C123" s="6" t="s">
        <v>324</v>
      </c>
      <c r="D123" s="7" t="s">
        <v>479</v>
      </c>
    </row>
    <row r="124" spans="1:4" hidden="1" outlineLevel="2" x14ac:dyDescent="0.2">
      <c r="A124" s="6">
        <v>1909</v>
      </c>
      <c r="B124" s="6" t="s">
        <v>477</v>
      </c>
      <c r="C124" s="6" t="s">
        <v>324</v>
      </c>
      <c r="D124" s="7" t="s">
        <v>479</v>
      </c>
    </row>
    <row r="125" spans="1:4" hidden="1" outlineLevel="1" collapsed="1" x14ac:dyDescent="0.2">
      <c r="A125" s="6"/>
      <c r="B125" s="11" t="s">
        <v>584</v>
      </c>
      <c r="C125" s="6">
        <f>SUBTOTAL(3,C121:C124)</f>
        <v>0</v>
      </c>
      <c r="D125" s="7"/>
    </row>
    <row r="126" spans="1:4" hidden="1" outlineLevel="2" x14ac:dyDescent="0.2">
      <c r="A126" s="6">
        <v>1894</v>
      </c>
      <c r="B126" s="6" t="s">
        <v>477</v>
      </c>
      <c r="C126" s="6" t="s">
        <v>298</v>
      </c>
      <c r="D126" s="7" t="s">
        <v>479</v>
      </c>
    </row>
    <row r="127" spans="1:4" hidden="1" outlineLevel="1" collapsed="1" x14ac:dyDescent="0.2">
      <c r="A127" s="6"/>
      <c r="B127" s="11" t="s">
        <v>585</v>
      </c>
      <c r="C127" s="6">
        <f>SUBTOTAL(3,C126:C126)</f>
        <v>0</v>
      </c>
      <c r="D127" s="7"/>
    </row>
    <row r="128" spans="1:4" hidden="1" outlineLevel="2" x14ac:dyDescent="0.2">
      <c r="A128" s="6">
        <v>1906</v>
      </c>
      <c r="B128" s="6" t="s">
        <v>477</v>
      </c>
      <c r="C128" s="6" t="s">
        <v>316</v>
      </c>
      <c r="D128" s="7" t="s">
        <v>479</v>
      </c>
    </row>
    <row r="129" spans="1:4" hidden="1" outlineLevel="1" collapsed="1" x14ac:dyDescent="0.2">
      <c r="A129" s="6"/>
      <c r="B129" s="11" t="s">
        <v>586</v>
      </c>
      <c r="C129" s="6">
        <f>SUBTOTAL(3,C128:C128)</f>
        <v>0</v>
      </c>
      <c r="D129" s="7"/>
    </row>
    <row r="130" spans="1:4" hidden="1" outlineLevel="2" x14ac:dyDescent="0.2">
      <c r="A130" s="6">
        <v>1935</v>
      </c>
      <c r="B130" s="6" t="s">
        <v>477</v>
      </c>
      <c r="C130" s="6" t="s">
        <v>352</v>
      </c>
      <c r="D130" s="7" t="s">
        <v>479</v>
      </c>
    </row>
    <row r="131" spans="1:4" hidden="1" outlineLevel="2" x14ac:dyDescent="0.2">
      <c r="A131" s="6">
        <v>1934</v>
      </c>
      <c r="B131" s="6" t="s">
        <v>477</v>
      </c>
      <c r="C131" s="6" t="s">
        <v>352</v>
      </c>
      <c r="D131" s="7" t="s">
        <v>479</v>
      </c>
    </row>
    <row r="132" spans="1:4" hidden="1" outlineLevel="2" x14ac:dyDescent="0.2">
      <c r="A132" s="6">
        <v>1933</v>
      </c>
      <c r="B132" s="6" t="s">
        <v>477</v>
      </c>
      <c r="C132" s="6" t="s">
        <v>352</v>
      </c>
      <c r="D132" s="7" t="s">
        <v>479</v>
      </c>
    </row>
    <row r="133" spans="1:4" hidden="1" outlineLevel="2" x14ac:dyDescent="0.2">
      <c r="A133" s="6">
        <v>1932</v>
      </c>
      <c r="B133" s="6" t="s">
        <v>477</v>
      </c>
      <c r="C133" s="6" t="s">
        <v>352</v>
      </c>
      <c r="D133" s="7" t="s">
        <v>479</v>
      </c>
    </row>
    <row r="134" spans="1:4" hidden="1" outlineLevel="1" collapsed="1" x14ac:dyDescent="0.2">
      <c r="A134" s="6"/>
      <c r="B134" s="11" t="s">
        <v>587</v>
      </c>
      <c r="C134" s="6">
        <f>SUBTOTAL(3,C130:C133)</f>
        <v>0</v>
      </c>
      <c r="D134" s="7"/>
    </row>
    <row r="135" spans="1:4" hidden="1" outlineLevel="2" x14ac:dyDescent="0.2">
      <c r="A135" s="6">
        <v>1931</v>
      </c>
      <c r="B135" s="6" t="s">
        <v>477</v>
      </c>
      <c r="C135" s="6" t="s">
        <v>343</v>
      </c>
      <c r="D135" s="7" t="s">
        <v>479</v>
      </c>
    </row>
    <row r="136" spans="1:4" hidden="1" outlineLevel="2" x14ac:dyDescent="0.2">
      <c r="A136" s="6">
        <v>1929</v>
      </c>
      <c r="B136" s="6" t="s">
        <v>477</v>
      </c>
      <c r="C136" s="6" t="s">
        <v>343</v>
      </c>
      <c r="D136" s="7" t="s">
        <v>479</v>
      </c>
    </row>
    <row r="137" spans="1:4" hidden="1" outlineLevel="2" x14ac:dyDescent="0.2">
      <c r="A137" s="6">
        <v>1928</v>
      </c>
      <c r="B137" s="6" t="s">
        <v>477</v>
      </c>
      <c r="C137" s="6" t="s">
        <v>343</v>
      </c>
      <c r="D137" s="7" t="s">
        <v>479</v>
      </c>
    </row>
    <row r="138" spans="1:4" hidden="1" outlineLevel="2" x14ac:dyDescent="0.2">
      <c r="A138" s="6">
        <v>1927</v>
      </c>
      <c r="B138" s="6" t="s">
        <v>477</v>
      </c>
      <c r="C138" s="6" t="s">
        <v>343</v>
      </c>
      <c r="D138" s="7" t="s">
        <v>479</v>
      </c>
    </row>
    <row r="139" spans="1:4" hidden="1" outlineLevel="2" x14ac:dyDescent="0.2">
      <c r="A139" s="6">
        <v>1925</v>
      </c>
      <c r="B139" s="6" t="s">
        <v>477</v>
      </c>
      <c r="C139" s="6" t="s">
        <v>343</v>
      </c>
      <c r="D139" s="7" t="s">
        <v>479</v>
      </c>
    </row>
    <row r="140" spans="1:4" hidden="1" outlineLevel="2" x14ac:dyDescent="0.2">
      <c r="A140" s="6">
        <v>1924</v>
      </c>
      <c r="B140" s="6" t="s">
        <v>477</v>
      </c>
      <c r="C140" s="6" t="s">
        <v>343</v>
      </c>
      <c r="D140" s="7" t="s">
        <v>479</v>
      </c>
    </row>
    <row r="141" spans="1:4" hidden="1" outlineLevel="2" x14ac:dyDescent="0.2">
      <c r="A141" s="6">
        <v>1923</v>
      </c>
      <c r="B141" s="6" t="s">
        <v>477</v>
      </c>
      <c r="C141" s="6" t="s">
        <v>343</v>
      </c>
      <c r="D141" s="7" t="s">
        <v>479</v>
      </c>
    </row>
    <row r="142" spans="1:4" outlineLevel="1" collapsed="1" x14ac:dyDescent="0.2">
      <c r="A142" s="6"/>
      <c r="B142" s="11" t="s">
        <v>588</v>
      </c>
      <c r="C142" s="6">
        <f>SUBTOTAL(3,C135:C141)</f>
        <v>0</v>
      </c>
      <c r="D142" s="7"/>
    </row>
    <row r="143" spans="1:4" hidden="1" outlineLevel="2" x14ac:dyDescent="0.2">
      <c r="A143" s="6">
        <v>1928</v>
      </c>
      <c r="B143" s="6" t="s">
        <v>281</v>
      </c>
      <c r="C143" s="6" t="s">
        <v>85</v>
      </c>
      <c r="D143" s="7" t="s">
        <v>491</v>
      </c>
    </row>
    <row r="144" spans="1:4" hidden="1" outlineLevel="1" collapsed="1" x14ac:dyDescent="0.2">
      <c r="A144" s="6"/>
      <c r="B144" s="11" t="s">
        <v>589</v>
      </c>
      <c r="C144" s="6">
        <f>SUBTOTAL(3,C143:C143)</f>
        <v>0</v>
      </c>
      <c r="D144" s="7"/>
    </row>
    <row r="145" spans="1:4" hidden="1" outlineLevel="2" x14ac:dyDescent="0.2">
      <c r="A145" s="6">
        <v>1889</v>
      </c>
      <c r="B145" s="6" t="s">
        <v>281</v>
      </c>
      <c r="C145" s="6" t="s">
        <v>16</v>
      </c>
      <c r="D145" s="7" t="s">
        <v>479</v>
      </c>
    </row>
    <row r="146" spans="1:4" hidden="1" outlineLevel="2" x14ac:dyDescent="0.2">
      <c r="A146" s="6">
        <v>1888</v>
      </c>
      <c r="B146" s="6" t="s">
        <v>281</v>
      </c>
      <c r="C146" s="6" t="s">
        <v>16</v>
      </c>
      <c r="D146" s="7" t="s">
        <v>479</v>
      </c>
    </row>
    <row r="147" spans="1:4" hidden="1" outlineLevel="1" collapsed="1" x14ac:dyDescent="0.2">
      <c r="A147" s="6"/>
      <c r="B147" s="11" t="s">
        <v>590</v>
      </c>
      <c r="C147" s="6">
        <f>SUBTOTAL(3,C145:C146)</f>
        <v>0</v>
      </c>
      <c r="D147" s="7"/>
    </row>
    <row r="148" spans="1:4" hidden="1" outlineLevel="2" x14ac:dyDescent="0.2">
      <c r="A148" s="6">
        <v>1904</v>
      </c>
      <c r="B148" s="6" t="s">
        <v>281</v>
      </c>
      <c r="C148" s="6" t="s">
        <v>48</v>
      </c>
      <c r="D148" s="7" t="s">
        <v>479</v>
      </c>
    </row>
    <row r="149" spans="1:4" hidden="1" outlineLevel="1" collapsed="1" x14ac:dyDescent="0.2">
      <c r="A149" s="6"/>
      <c r="B149" s="11" t="s">
        <v>591</v>
      </c>
      <c r="C149" s="6">
        <f>SUBTOTAL(3,C148:C148)</f>
        <v>0</v>
      </c>
      <c r="D149" s="7"/>
    </row>
    <row r="150" spans="1:4" hidden="1" outlineLevel="2" x14ac:dyDescent="0.2">
      <c r="A150" s="6">
        <v>1972</v>
      </c>
      <c r="B150" s="6" t="s">
        <v>281</v>
      </c>
      <c r="C150" s="6" t="s">
        <v>178</v>
      </c>
      <c r="D150" s="7" t="s">
        <v>484</v>
      </c>
    </row>
    <row r="151" spans="1:4" hidden="1" outlineLevel="1" collapsed="1" x14ac:dyDescent="0.2">
      <c r="A151" s="6"/>
      <c r="B151" s="11" t="s">
        <v>592</v>
      </c>
      <c r="C151" s="6">
        <f>SUBTOTAL(3,C150:C150)</f>
        <v>0</v>
      </c>
      <c r="D151" s="7"/>
    </row>
    <row r="152" spans="1:4" hidden="1" outlineLevel="2" x14ac:dyDescent="0.2">
      <c r="A152" s="6">
        <v>1987</v>
      </c>
      <c r="B152" s="6" t="s">
        <v>281</v>
      </c>
      <c r="C152" s="6" t="s">
        <v>196</v>
      </c>
      <c r="D152" s="7" t="s">
        <v>480</v>
      </c>
    </row>
    <row r="153" spans="1:4" hidden="1" outlineLevel="2" x14ac:dyDescent="0.2">
      <c r="A153" s="6">
        <v>1986</v>
      </c>
      <c r="B153" s="6" t="s">
        <v>281</v>
      </c>
      <c r="C153" s="6" t="s">
        <v>196</v>
      </c>
      <c r="D153" s="7" t="s">
        <v>480</v>
      </c>
    </row>
    <row r="154" spans="1:4" hidden="1" outlineLevel="2" x14ac:dyDescent="0.2">
      <c r="A154" s="6">
        <v>1985</v>
      </c>
      <c r="B154" s="6" t="s">
        <v>281</v>
      </c>
      <c r="C154" s="6" t="s">
        <v>196</v>
      </c>
      <c r="D154" s="7" t="s">
        <v>480</v>
      </c>
    </row>
    <row r="155" spans="1:4" hidden="1" outlineLevel="1" collapsed="1" x14ac:dyDescent="0.2">
      <c r="A155" s="6"/>
      <c r="B155" s="11" t="s">
        <v>593</v>
      </c>
      <c r="C155" s="6">
        <f>SUBTOTAL(3,C152:C154)</f>
        <v>0</v>
      </c>
      <c r="D155" s="7"/>
    </row>
    <row r="156" spans="1:4" hidden="1" outlineLevel="2" x14ac:dyDescent="0.2">
      <c r="A156" s="6">
        <v>1947</v>
      </c>
      <c r="B156" s="6" t="s">
        <v>281</v>
      </c>
      <c r="C156" s="6" t="s">
        <v>120</v>
      </c>
      <c r="D156" s="7" t="s">
        <v>479</v>
      </c>
    </row>
    <row r="157" spans="1:4" hidden="1" outlineLevel="2" x14ac:dyDescent="0.2">
      <c r="A157" s="6">
        <v>1946</v>
      </c>
      <c r="B157" s="6" t="s">
        <v>281</v>
      </c>
      <c r="C157" s="6" t="s">
        <v>120</v>
      </c>
      <c r="D157" s="7" t="s">
        <v>479</v>
      </c>
    </row>
    <row r="158" spans="1:4" hidden="1" outlineLevel="1" collapsed="1" x14ac:dyDescent="0.2">
      <c r="A158" s="6"/>
      <c r="B158" s="11" t="s">
        <v>594</v>
      </c>
      <c r="C158" s="6">
        <f>SUBTOTAL(3,C156:C157)</f>
        <v>0</v>
      </c>
      <c r="D158" s="7"/>
    </row>
    <row r="159" spans="1:4" hidden="1" outlineLevel="2" x14ac:dyDescent="0.2">
      <c r="A159" s="6">
        <v>1983</v>
      </c>
      <c r="B159" s="6" t="s">
        <v>281</v>
      </c>
      <c r="C159" s="6" t="s">
        <v>182</v>
      </c>
      <c r="D159" s="7" t="s">
        <v>479</v>
      </c>
    </row>
    <row r="160" spans="1:4" hidden="1" outlineLevel="2" x14ac:dyDescent="0.2">
      <c r="A160" s="6">
        <v>1982</v>
      </c>
      <c r="B160" s="6" t="s">
        <v>281</v>
      </c>
      <c r="C160" s="6" t="s">
        <v>182</v>
      </c>
      <c r="D160" s="7" t="s">
        <v>479</v>
      </c>
    </row>
    <row r="161" spans="1:4" hidden="1" outlineLevel="2" x14ac:dyDescent="0.2">
      <c r="A161" s="6">
        <v>1978</v>
      </c>
      <c r="B161" s="6" t="s">
        <v>281</v>
      </c>
      <c r="C161" s="6" t="s">
        <v>182</v>
      </c>
      <c r="D161" s="7" t="s">
        <v>479</v>
      </c>
    </row>
    <row r="162" spans="1:4" hidden="1" outlineLevel="2" x14ac:dyDescent="0.2">
      <c r="A162" s="6">
        <v>1976</v>
      </c>
      <c r="B162" s="6" t="s">
        <v>281</v>
      </c>
      <c r="C162" s="6" t="s">
        <v>182</v>
      </c>
      <c r="D162" s="7" t="s">
        <v>479</v>
      </c>
    </row>
    <row r="163" spans="1:4" hidden="1" outlineLevel="2" x14ac:dyDescent="0.2">
      <c r="A163" s="6">
        <v>1974</v>
      </c>
      <c r="B163" s="6" t="s">
        <v>281</v>
      </c>
      <c r="C163" s="6" t="s">
        <v>182</v>
      </c>
      <c r="D163" s="7" t="s">
        <v>479</v>
      </c>
    </row>
    <row r="164" spans="1:4" outlineLevel="1" collapsed="1" x14ac:dyDescent="0.2">
      <c r="A164" s="6"/>
      <c r="B164" s="11" t="s">
        <v>595</v>
      </c>
      <c r="C164" s="6">
        <f>SUBTOTAL(3,C159:C163)</f>
        <v>0</v>
      </c>
      <c r="D164" s="7"/>
    </row>
    <row r="165" spans="1:4" hidden="1" outlineLevel="2" x14ac:dyDescent="0.2">
      <c r="A165" s="6">
        <v>1930</v>
      </c>
      <c r="B165" s="6" t="s">
        <v>281</v>
      </c>
      <c r="C165" s="6" t="s">
        <v>89</v>
      </c>
      <c r="D165" s="7" t="s">
        <v>479</v>
      </c>
    </row>
    <row r="166" spans="1:4" hidden="1" outlineLevel="1" collapsed="1" x14ac:dyDescent="0.2">
      <c r="A166" s="6"/>
      <c r="B166" s="11" t="s">
        <v>596</v>
      </c>
      <c r="C166" s="6">
        <f>SUBTOTAL(3,C165:C165)</f>
        <v>0</v>
      </c>
      <c r="D166" s="7"/>
    </row>
    <row r="167" spans="1:4" hidden="1" outlineLevel="2" x14ac:dyDescent="0.2">
      <c r="A167" s="6">
        <v>1984</v>
      </c>
      <c r="B167" s="6" t="s">
        <v>281</v>
      </c>
      <c r="C167" s="6" t="s">
        <v>191</v>
      </c>
      <c r="D167" s="7" t="s">
        <v>479</v>
      </c>
    </row>
    <row r="168" spans="1:4" hidden="1" outlineLevel="2" x14ac:dyDescent="0.2">
      <c r="A168" s="6">
        <v>1981</v>
      </c>
      <c r="B168" s="6" t="s">
        <v>281</v>
      </c>
      <c r="C168" s="6" t="s">
        <v>191</v>
      </c>
      <c r="D168" s="7" t="s">
        <v>479</v>
      </c>
    </row>
    <row r="169" spans="1:4" hidden="1" outlineLevel="2" x14ac:dyDescent="0.2">
      <c r="A169" s="6">
        <v>1980</v>
      </c>
      <c r="B169" s="6" t="s">
        <v>281</v>
      </c>
      <c r="C169" s="6" t="s">
        <v>191</v>
      </c>
      <c r="D169" s="7" t="s">
        <v>479</v>
      </c>
    </row>
    <row r="170" spans="1:4" hidden="1" outlineLevel="2" x14ac:dyDescent="0.2">
      <c r="A170" s="6">
        <v>1979</v>
      </c>
      <c r="B170" s="6" t="s">
        <v>281</v>
      </c>
      <c r="C170" s="6" t="s">
        <v>191</v>
      </c>
      <c r="D170" s="7" t="s">
        <v>479</v>
      </c>
    </row>
    <row r="171" spans="1:4" hidden="1" outlineLevel="1" collapsed="1" x14ac:dyDescent="0.2">
      <c r="A171" s="6"/>
      <c r="B171" s="11" t="s">
        <v>597</v>
      </c>
      <c r="C171" s="6">
        <f>SUBTOTAL(3,C167:C170)</f>
        <v>0</v>
      </c>
      <c r="D171" s="7"/>
    </row>
    <row r="172" spans="1:4" hidden="1" outlineLevel="2" x14ac:dyDescent="0.2">
      <c r="A172" s="6">
        <v>1973</v>
      </c>
      <c r="B172" s="6" t="s">
        <v>281</v>
      </c>
      <c r="C172" s="6" t="s">
        <v>167</v>
      </c>
      <c r="D172" s="7" t="s">
        <v>499</v>
      </c>
    </row>
    <row r="173" spans="1:4" hidden="1" outlineLevel="2" x14ac:dyDescent="0.2">
      <c r="A173" s="6">
        <v>1967</v>
      </c>
      <c r="B173" s="6" t="s">
        <v>281</v>
      </c>
      <c r="C173" s="6" t="s">
        <v>167</v>
      </c>
      <c r="D173" s="7" t="s">
        <v>499</v>
      </c>
    </row>
    <row r="174" spans="1:4" hidden="1" outlineLevel="1" collapsed="1" x14ac:dyDescent="0.2">
      <c r="A174" s="6"/>
      <c r="B174" s="11" t="s">
        <v>598</v>
      </c>
      <c r="C174" s="6">
        <f>SUBTOTAL(3,C172:C173)</f>
        <v>0</v>
      </c>
      <c r="D174" s="7"/>
    </row>
    <row r="175" spans="1:4" hidden="1" outlineLevel="2" x14ac:dyDescent="0.2">
      <c r="A175" s="6">
        <v>1943</v>
      </c>
      <c r="B175" s="6" t="s">
        <v>281</v>
      </c>
      <c r="C175" s="6" t="s">
        <v>119</v>
      </c>
      <c r="D175" s="7" t="s">
        <v>479</v>
      </c>
    </row>
    <row r="176" spans="1:4" hidden="1" outlineLevel="1" collapsed="1" x14ac:dyDescent="0.2">
      <c r="A176" s="6"/>
      <c r="B176" s="11" t="s">
        <v>599</v>
      </c>
      <c r="C176" s="6">
        <f>SUBTOTAL(3,C175:C175)</f>
        <v>0</v>
      </c>
      <c r="D176" s="7"/>
    </row>
    <row r="177" spans="1:4" hidden="1" outlineLevel="2" x14ac:dyDescent="0.2">
      <c r="A177" s="6">
        <v>2009</v>
      </c>
      <c r="B177" s="6" t="s">
        <v>281</v>
      </c>
      <c r="C177" s="6" t="s">
        <v>243</v>
      </c>
      <c r="D177" s="7" t="s">
        <v>500</v>
      </c>
    </row>
    <row r="178" spans="1:4" hidden="1" outlineLevel="1" collapsed="1" x14ac:dyDescent="0.2">
      <c r="A178" s="6"/>
      <c r="B178" s="11" t="s">
        <v>600</v>
      </c>
      <c r="C178" s="6">
        <f>SUBTOTAL(3,C177:C177)</f>
        <v>0</v>
      </c>
      <c r="D178" s="7"/>
    </row>
    <row r="179" spans="1:4" hidden="1" outlineLevel="2" x14ac:dyDescent="0.2">
      <c r="A179" s="6">
        <v>1898</v>
      </c>
      <c r="B179" s="6" t="s">
        <v>477</v>
      </c>
      <c r="C179" s="6" t="s">
        <v>300</v>
      </c>
      <c r="D179" s="7" t="s">
        <v>479</v>
      </c>
    </row>
    <row r="180" spans="1:4" hidden="1" outlineLevel="2" x14ac:dyDescent="0.2">
      <c r="A180" s="6">
        <v>1897</v>
      </c>
      <c r="B180" s="6" t="s">
        <v>477</v>
      </c>
      <c r="C180" s="6" t="s">
        <v>300</v>
      </c>
      <c r="D180" s="7" t="s">
        <v>479</v>
      </c>
    </row>
    <row r="181" spans="1:4" hidden="1" outlineLevel="2" x14ac:dyDescent="0.2">
      <c r="A181" s="6">
        <v>1895</v>
      </c>
      <c r="B181" s="6" t="s">
        <v>477</v>
      </c>
      <c r="C181" s="6" t="s">
        <v>300</v>
      </c>
      <c r="D181" s="7" t="s">
        <v>479</v>
      </c>
    </row>
    <row r="182" spans="1:4" hidden="1" outlineLevel="1" collapsed="1" x14ac:dyDescent="0.2">
      <c r="A182" s="6"/>
      <c r="B182" s="11" t="s">
        <v>601</v>
      </c>
      <c r="C182" s="6">
        <f>SUBTOTAL(3,C179:C181)</f>
        <v>0</v>
      </c>
      <c r="D182" s="7"/>
    </row>
    <row r="183" spans="1:4" hidden="1" outlineLevel="2" x14ac:dyDescent="0.2">
      <c r="A183" s="6">
        <v>2007</v>
      </c>
      <c r="B183" s="6" t="s">
        <v>477</v>
      </c>
      <c r="C183" s="6" t="s">
        <v>447</v>
      </c>
      <c r="D183" s="7" t="s">
        <v>497</v>
      </c>
    </row>
    <row r="184" spans="1:4" hidden="1" outlineLevel="2" x14ac:dyDescent="0.2">
      <c r="A184" s="6">
        <v>2003</v>
      </c>
      <c r="B184" s="6" t="s">
        <v>477</v>
      </c>
      <c r="C184" s="6" t="s">
        <v>447</v>
      </c>
      <c r="D184" s="7" t="s">
        <v>497</v>
      </c>
    </row>
    <row r="185" spans="1:4" hidden="1" outlineLevel="1" collapsed="1" x14ac:dyDescent="0.2">
      <c r="A185" s="6"/>
      <c r="B185" s="11" t="s">
        <v>602</v>
      </c>
      <c r="C185" s="6">
        <f>SUBTOTAL(3,C183:C184)</f>
        <v>0</v>
      </c>
      <c r="D185" s="7"/>
    </row>
    <row r="186" spans="1:4" hidden="1" outlineLevel="2" x14ac:dyDescent="0.2">
      <c r="A186" s="6">
        <v>1970</v>
      </c>
      <c r="B186" s="6" t="s">
        <v>281</v>
      </c>
      <c r="C186" s="6" t="s">
        <v>144</v>
      </c>
      <c r="D186" s="7" t="s">
        <v>499</v>
      </c>
    </row>
    <row r="187" spans="1:4" hidden="1" outlineLevel="2" x14ac:dyDescent="0.2">
      <c r="A187" s="6">
        <v>1956</v>
      </c>
      <c r="B187" s="6" t="s">
        <v>281</v>
      </c>
      <c r="C187" s="6" t="s">
        <v>144</v>
      </c>
      <c r="D187" s="7" t="s">
        <v>499</v>
      </c>
    </row>
    <row r="188" spans="1:4" hidden="1" outlineLevel="1" collapsed="1" x14ac:dyDescent="0.2">
      <c r="A188" s="6"/>
      <c r="B188" s="11" t="s">
        <v>603</v>
      </c>
      <c r="C188" s="6">
        <f>SUBTOTAL(3,C186:C187)</f>
        <v>0</v>
      </c>
      <c r="D188" s="7"/>
    </row>
    <row r="189" spans="1:4" hidden="1" outlineLevel="2" x14ac:dyDescent="0.2">
      <c r="A189" s="6">
        <v>2010</v>
      </c>
      <c r="B189" s="6" t="s">
        <v>477</v>
      </c>
      <c r="C189" s="6" t="s">
        <v>448</v>
      </c>
      <c r="D189" s="7" t="s">
        <v>497</v>
      </c>
    </row>
    <row r="190" spans="1:4" hidden="1" outlineLevel="2" x14ac:dyDescent="0.2">
      <c r="A190" s="6">
        <v>2009</v>
      </c>
      <c r="B190" s="6" t="s">
        <v>477</v>
      </c>
      <c r="C190" s="6" t="s">
        <v>448</v>
      </c>
      <c r="D190" s="7" t="s">
        <v>497</v>
      </c>
    </row>
    <row r="191" spans="1:4" hidden="1" outlineLevel="2" x14ac:dyDescent="0.2">
      <c r="A191" s="6">
        <v>2005</v>
      </c>
      <c r="B191" s="6" t="s">
        <v>477</v>
      </c>
      <c r="C191" s="6" t="s">
        <v>448</v>
      </c>
      <c r="D191" s="7" t="s">
        <v>497</v>
      </c>
    </row>
    <row r="192" spans="1:4" hidden="1" outlineLevel="1" collapsed="1" x14ac:dyDescent="0.2">
      <c r="A192" s="6"/>
      <c r="B192" s="11" t="s">
        <v>604</v>
      </c>
      <c r="C192" s="6">
        <f>SUBTOTAL(3,C189:C191)</f>
        <v>0</v>
      </c>
      <c r="D192" s="7"/>
    </row>
    <row r="193" spans="1:4" hidden="1" outlineLevel="2" x14ac:dyDescent="0.2">
      <c r="A193" s="6">
        <v>1903</v>
      </c>
      <c r="B193" s="6" t="s">
        <v>281</v>
      </c>
      <c r="C193" s="6" t="s">
        <v>46</v>
      </c>
      <c r="D193" s="7" t="s">
        <v>490</v>
      </c>
    </row>
    <row r="194" spans="1:4" hidden="1" outlineLevel="1" collapsed="1" x14ac:dyDescent="0.2">
      <c r="A194" s="6"/>
      <c r="B194" s="11" t="s">
        <v>605</v>
      </c>
      <c r="C194" s="6">
        <f>SUBTOTAL(3,C193:C193)</f>
        <v>0</v>
      </c>
      <c r="D194" s="7"/>
    </row>
    <row r="195" spans="1:4" hidden="1" outlineLevel="2" x14ac:dyDescent="0.2">
      <c r="A195" s="6">
        <v>1998</v>
      </c>
      <c r="B195" s="6" t="s">
        <v>477</v>
      </c>
      <c r="C195" s="6" t="s">
        <v>443</v>
      </c>
      <c r="D195" s="7" t="s">
        <v>479</v>
      </c>
    </row>
    <row r="196" spans="1:4" hidden="1" outlineLevel="1" collapsed="1" x14ac:dyDescent="0.2">
      <c r="A196" s="6"/>
      <c r="B196" s="11" t="s">
        <v>606</v>
      </c>
      <c r="C196" s="6">
        <f>SUBTOTAL(3,C195:C195)</f>
        <v>0</v>
      </c>
      <c r="D196" s="7"/>
    </row>
    <row r="197" spans="1:4" hidden="1" outlineLevel="2" x14ac:dyDescent="0.2">
      <c r="A197" s="6">
        <v>2001</v>
      </c>
      <c r="B197" s="6" t="s">
        <v>281</v>
      </c>
      <c r="C197" s="6" t="s">
        <v>229</v>
      </c>
      <c r="D197" s="7" t="s">
        <v>499</v>
      </c>
    </row>
    <row r="198" spans="1:4" hidden="1" outlineLevel="1" collapsed="1" x14ac:dyDescent="0.2">
      <c r="A198" s="6"/>
      <c r="B198" s="11" t="s">
        <v>607</v>
      </c>
      <c r="C198" s="6">
        <f>SUBTOTAL(3,C197:C197)</f>
        <v>0</v>
      </c>
      <c r="D198" s="7"/>
    </row>
    <row r="199" spans="1:4" hidden="1" outlineLevel="2" x14ac:dyDescent="0.2">
      <c r="A199" s="6">
        <v>1947</v>
      </c>
      <c r="B199" s="6" t="s">
        <v>477</v>
      </c>
      <c r="C199" s="6" t="s">
        <v>371</v>
      </c>
      <c r="D199" s="7" t="s">
        <v>479</v>
      </c>
    </row>
    <row r="200" spans="1:4" hidden="1" outlineLevel="1" collapsed="1" x14ac:dyDescent="0.2">
      <c r="A200" s="6"/>
      <c r="B200" s="11" t="s">
        <v>608</v>
      </c>
      <c r="C200" s="6">
        <f>SUBTOTAL(3,C199:C199)</f>
        <v>0</v>
      </c>
      <c r="D200" s="7"/>
    </row>
    <row r="201" spans="1:4" hidden="1" outlineLevel="2" x14ac:dyDescent="0.2">
      <c r="A201" s="6">
        <v>1892</v>
      </c>
      <c r="B201" s="6" t="s">
        <v>477</v>
      </c>
      <c r="C201" s="6" t="s">
        <v>291</v>
      </c>
      <c r="D201" s="7" t="s">
        <v>490</v>
      </c>
    </row>
    <row r="202" spans="1:4" hidden="1" outlineLevel="2" x14ac:dyDescent="0.2">
      <c r="A202" s="6">
        <v>1891</v>
      </c>
      <c r="B202" s="6" t="s">
        <v>477</v>
      </c>
      <c r="C202" s="6" t="s">
        <v>291</v>
      </c>
      <c r="D202" s="7" t="s">
        <v>490</v>
      </c>
    </row>
    <row r="203" spans="1:4" hidden="1" outlineLevel="1" collapsed="1" x14ac:dyDescent="0.2">
      <c r="A203" s="6"/>
      <c r="B203" s="11" t="s">
        <v>609</v>
      </c>
      <c r="C203" s="6">
        <f>SUBTOTAL(3,C201:C202)</f>
        <v>0</v>
      </c>
      <c r="D203" s="7"/>
    </row>
    <row r="204" spans="1:4" hidden="1" outlineLevel="2" x14ac:dyDescent="0.2">
      <c r="A204" s="6">
        <v>1957</v>
      </c>
      <c r="B204" s="6" t="s">
        <v>281</v>
      </c>
      <c r="C204" s="6" t="s">
        <v>148</v>
      </c>
      <c r="D204" s="7" t="s">
        <v>499</v>
      </c>
    </row>
    <row r="205" spans="1:4" hidden="1" outlineLevel="1" collapsed="1" x14ac:dyDescent="0.2">
      <c r="A205" s="6"/>
      <c r="B205" s="11" t="s">
        <v>610</v>
      </c>
      <c r="C205" s="6">
        <f>SUBTOTAL(3,C204:C204)</f>
        <v>0</v>
      </c>
      <c r="D205" s="7"/>
    </row>
    <row r="206" spans="1:4" hidden="1" outlineLevel="2" x14ac:dyDescent="0.2">
      <c r="A206" s="6">
        <v>1900</v>
      </c>
      <c r="B206" s="6" t="s">
        <v>281</v>
      </c>
      <c r="C206" s="6" t="s">
        <v>35</v>
      </c>
      <c r="D206" s="7" t="s">
        <v>479</v>
      </c>
    </row>
    <row r="207" spans="1:4" hidden="1" outlineLevel="2" x14ac:dyDescent="0.2">
      <c r="A207" s="6">
        <v>1899</v>
      </c>
      <c r="B207" s="6" t="s">
        <v>281</v>
      </c>
      <c r="C207" s="6" t="s">
        <v>35</v>
      </c>
      <c r="D207" s="7" t="s">
        <v>479</v>
      </c>
    </row>
    <row r="208" spans="1:4" hidden="1" outlineLevel="2" x14ac:dyDescent="0.2">
      <c r="A208" s="6">
        <v>1898</v>
      </c>
      <c r="B208" s="6" t="s">
        <v>281</v>
      </c>
      <c r="C208" s="6" t="s">
        <v>35</v>
      </c>
      <c r="D208" s="7" t="s">
        <v>479</v>
      </c>
    </row>
    <row r="209" spans="1:4" hidden="1" outlineLevel="1" collapsed="1" x14ac:dyDescent="0.2">
      <c r="A209" s="6"/>
      <c r="B209" s="11" t="s">
        <v>611</v>
      </c>
      <c r="C209" s="6">
        <f>SUBTOTAL(3,C206:C208)</f>
        <v>0</v>
      </c>
      <c r="D209" s="7"/>
    </row>
    <row r="210" spans="1:4" hidden="1" outlineLevel="2" x14ac:dyDescent="0.2">
      <c r="A210" s="6">
        <v>1975</v>
      </c>
      <c r="B210" s="6" t="s">
        <v>281</v>
      </c>
      <c r="C210" s="6" t="s">
        <v>184</v>
      </c>
      <c r="D210" s="7" t="s">
        <v>492</v>
      </c>
    </row>
    <row r="211" spans="1:4" hidden="1" outlineLevel="1" collapsed="1" x14ac:dyDescent="0.2">
      <c r="A211" s="6"/>
      <c r="B211" s="11" t="s">
        <v>612</v>
      </c>
      <c r="C211" s="6">
        <f>SUBTOTAL(3,C210:C210)</f>
        <v>0</v>
      </c>
      <c r="D211" s="7"/>
    </row>
    <row r="212" spans="1:4" hidden="1" outlineLevel="2" x14ac:dyDescent="0.2">
      <c r="A212" s="6">
        <v>1965</v>
      </c>
      <c r="B212" s="6" t="s">
        <v>281</v>
      </c>
      <c r="C212" s="6" t="s">
        <v>164</v>
      </c>
      <c r="D212" s="7" t="s">
        <v>492</v>
      </c>
    </row>
    <row r="213" spans="1:4" hidden="1" outlineLevel="1" collapsed="1" x14ac:dyDescent="0.2">
      <c r="A213" s="6"/>
      <c r="B213" s="11" t="s">
        <v>613</v>
      </c>
      <c r="C213" s="6">
        <f>SUBTOTAL(3,C212:C212)</f>
        <v>0</v>
      </c>
      <c r="D213" s="7"/>
    </row>
    <row r="214" spans="1:4" hidden="1" outlineLevel="2" x14ac:dyDescent="0.2">
      <c r="A214" s="6">
        <v>2000</v>
      </c>
      <c r="B214" s="6" t="s">
        <v>281</v>
      </c>
      <c r="C214" s="6" t="s">
        <v>228</v>
      </c>
      <c r="D214" s="7" t="s">
        <v>483</v>
      </c>
    </row>
    <row r="215" spans="1:4" hidden="1" outlineLevel="1" collapsed="1" x14ac:dyDescent="0.2">
      <c r="A215" s="6"/>
      <c r="B215" s="11" t="s">
        <v>614</v>
      </c>
      <c r="C215" s="6">
        <f>SUBTOTAL(3,C214:C214)</f>
        <v>0</v>
      </c>
      <c r="D215" s="7"/>
    </row>
    <row r="216" spans="1:4" hidden="1" outlineLevel="2" x14ac:dyDescent="0.2">
      <c r="A216" s="6">
        <v>1973</v>
      </c>
      <c r="B216" s="6" t="s">
        <v>477</v>
      </c>
      <c r="C216" s="6" t="s">
        <v>476</v>
      </c>
      <c r="D216" s="7" t="s">
        <v>499</v>
      </c>
    </row>
    <row r="217" spans="1:4" hidden="1" outlineLevel="2" x14ac:dyDescent="0.2">
      <c r="A217" s="6">
        <v>1970</v>
      </c>
      <c r="B217" s="6" t="s">
        <v>477</v>
      </c>
      <c r="C217" s="6" t="s">
        <v>476</v>
      </c>
      <c r="D217" s="7" t="s">
        <v>499</v>
      </c>
    </row>
    <row r="218" spans="1:4" hidden="1" outlineLevel="2" x14ac:dyDescent="0.2">
      <c r="A218" s="6">
        <v>1969</v>
      </c>
      <c r="B218" s="6" t="s">
        <v>477</v>
      </c>
      <c r="C218" s="6" t="s">
        <v>476</v>
      </c>
      <c r="D218" s="7" t="s">
        <v>499</v>
      </c>
    </row>
    <row r="219" spans="1:4" hidden="1" outlineLevel="2" x14ac:dyDescent="0.2">
      <c r="A219" s="6">
        <v>1965</v>
      </c>
      <c r="B219" s="6" t="s">
        <v>477</v>
      </c>
      <c r="C219" s="6" t="s">
        <v>476</v>
      </c>
      <c r="D219" s="7" t="s">
        <v>499</v>
      </c>
    </row>
    <row r="220" spans="1:4" hidden="1" outlineLevel="2" x14ac:dyDescent="0.2">
      <c r="A220" s="6">
        <v>1962</v>
      </c>
      <c r="B220" s="6" t="s">
        <v>477</v>
      </c>
      <c r="C220" s="6" t="s">
        <v>476</v>
      </c>
      <c r="D220" s="7" t="s">
        <v>499</v>
      </c>
    </row>
    <row r="221" spans="1:4" outlineLevel="1" collapsed="1" x14ac:dyDescent="0.2">
      <c r="A221" s="6"/>
      <c r="B221" s="11" t="s">
        <v>615</v>
      </c>
      <c r="C221" s="6">
        <f>SUBTOTAL(3,C216:C220)</f>
        <v>0</v>
      </c>
      <c r="D221" s="7"/>
    </row>
    <row r="222" spans="1:4" hidden="1" outlineLevel="2" x14ac:dyDescent="0.2">
      <c r="A222" s="6">
        <v>1950</v>
      </c>
      <c r="B222" s="6" t="s">
        <v>477</v>
      </c>
      <c r="C222" s="6" t="s">
        <v>374</v>
      </c>
      <c r="D222" s="7" t="s">
        <v>479</v>
      </c>
    </row>
    <row r="223" spans="1:4" hidden="1" outlineLevel="2" x14ac:dyDescent="0.2">
      <c r="A223" s="6">
        <v>1949</v>
      </c>
      <c r="B223" s="6" t="s">
        <v>477</v>
      </c>
      <c r="C223" s="6" t="s">
        <v>374</v>
      </c>
      <c r="D223" s="7" t="s">
        <v>479</v>
      </c>
    </row>
    <row r="224" spans="1:4" hidden="1" outlineLevel="2" x14ac:dyDescent="0.2">
      <c r="A224" s="6">
        <v>1948</v>
      </c>
      <c r="B224" s="6" t="s">
        <v>477</v>
      </c>
      <c r="C224" s="6" t="s">
        <v>374</v>
      </c>
      <c r="D224" s="7" t="s">
        <v>479</v>
      </c>
    </row>
    <row r="225" spans="1:4" hidden="1" outlineLevel="1" collapsed="1" x14ac:dyDescent="0.2">
      <c r="A225" s="6"/>
      <c r="B225" s="11" t="s">
        <v>616</v>
      </c>
      <c r="C225" s="6">
        <f>SUBTOTAL(3,C222:C224)</f>
        <v>0</v>
      </c>
      <c r="D225" s="7"/>
    </row>
    <row r="226" spans="1:4" hidden="1" outlineLevel="2" x14ac:dyDescent="0.2">
      <c r="A226" s="6">
        <v>1966</v>
      </c>
      <c r="B226" s="6" t="s">
        <v>477</v>
      </c>
      <c r="C226" s="6" t="s">
        <v>391</v>
      </c>
      <c r="D226" s="7" t="s">
        <v>496</v>
      </c>
    </row>
    <row r="227" spans="1:4" hidden="1" outlineLevel="2" x14ac:dyDescent="0.2">
      <c r="A227" s="6">
        <v>1964</v>
      </c>
      <c r="B227" s="6" t="s">
        <v>477</v>
      </c>
      <c r="C227" s="6" t="s">
        <v>391</v>
      </c>
      <c r="D227" s="7" t="s">
        <v>496</v>
      </c>
    </row>
    <row r="228" spans="1:4" hidden="1" outlineLevel="2" x14ac:dyDescent="0.2">
      <c r="A228" s="6">
        <v>1963</v>
      </c>
      <c r="B228" s="6" t="s">
        <v>477</v>
      </c>
      <c r="C228" s="6" t="s">
        <v>391</v>
      </c>
      <c r="D228" s="7" t="s">
        <v>496</v>
      </c>
    </row>
    <row r="229" spans="1:4" hidden="1" outlineLevel="2" x14ac:dyDescent="0.2">
      <c r="A229" s="6">
        <v>1959</v>
      </c>
      <c r="B229" s="6" t="s">
        <v>477</v>
      </c>
      <c r="C229" s="6" t="s">
        <v>391</v>
      </c>
      <c r="D229" s="7" t="s">
        <v>496</v>
      </c>
    </row>
    <row r="230" spans="1:4" hidden="1" outlineLevel="1" collapsed="1" x14ac:dyDescent="0.2">
      <c r="A230" s="6"/>
      <c r="B230" s="11" t="s">
        <v>617</v>
      </c>
      <c r="C230" s="6">
        <f>SUBTOTAL(3,C226:C229)</f>
        <v>0</v>
      </c>
      <c r="D230" s="7"/>
    </row>
    <row r="231" spans="1:4" hidden="1" outlineLevel="2" x14ac:dyDescent="0.2">
      <c r="A231" s="6">
        <v>2006</v>
      </c>
      <c r="B231" s="6" t="s">
        <v>477</v>
      </c>
      <c r="C231" s="6" t="s">
        <v>453</v>
      </c>
      <c r="D231" s="7" t="s">
        <v>483</v>
      </c>
    </row>
    <row r="232" spans="1:4" hidden="1" outlineLevel="1" collapsed="1" x14ac:dyDescent="0.2">
      <c r="A232" s="6"/>
      <c r="B232" s="11" t="s">
        <v>618</v>
      </c>
      <c r="C232" s="6">
        <f>SUBTOTAL(3,C231:C231)</f>
        <v>0</v>
      </c>
      <c r="D232" s="7"/>
    </row>
    <row r="233" spans="1:4" hidden="1" outlineLevel="2" x14ac:dyDescent="0.2">
      <c r="A233" s="6">
        <v>2014</v>
      </c>
      <c r="B233" s="6" t="s">
        <v>281</v>
      </c>
      <c r="C233" s="6" t="s">
        <v>250</v>
      </c>
      <c r="D233" s="7" t="s">
        <v>493</v>
      </c>
    </row>
    <row r="234" spans="1:4" hidden="1" outlineLevel="1" collapsed="1" x14ac:dyDescent="0.2">
      <c r="A234" s="6"/>
      <c r="B234" s="11" t="s">
        <v>619</v>
      </c>
      <c r="C234" s="6">
        <f>SUBTOTAL(3,C233:C233)</f>
        <v>0</v>
      </c>
      <c r="D234" s="7"/>
    </row>
    <row r="235" spans="1:4" hidden="1" outlineLevel="2" x14ac:dyDescent="0.2">
      <c r="A235" s="6">
        <v>1902</v>
      </c>
      <c r="B235" s="6" t="s">
        <v>477</v>
      </c>
      <c r="C235" s="6" t="s">
        <v>304</v>
      </c>
      <c r="D235" s="7" t="s">
        <v>479</v>
      </c>
    </row>
    <row r="236" spans="1:4" hidden="1" outlineLevel="2" x14ac:dyDescent="0.2">
      <c r="A236" s="6">
        <v>1899</v>
      </c>
      <c r="B236" s="6" t="s">
        <v>477</v>
      </c>
      <c r="C236" s="6" t="s">
        <v>304</v>
      </c>
      <c r="D236" s="7" t="s">
        <v>479</v>
      </c>
    </row>
    <row r="237" spans="1:4" hidden="1" outlineLevel="1" collapsed="1" x14ac:dyDescent="0.2">
      <c r="A237" s="6"/>
      <c r="B237" s="11" t="s">
        <v>620</v>
      </c>
      <c r="C237" s="6">
        <f>SUBTOTAL(3,C235:C236)</f>
        <v>0</v>
      </c>
      <c r="D237" s="7"/>
    </row>
    <row r="238" spans="1:4" hidden="1" outlineLevel="2" x14ac:dyDescent="0.2">
      <c r="A238" s="6">
        <v>1997</v>
      </c>
      <c r="B238" s="6" t="s">
        <v>477</v>
      </c>
      <c r="C238" s="6" t="s">
        <v>440</v>
      </c>
      <c r="D238" s="7" t="s">
        <v>501</v>
      </c>
    </row>
    <row r="239" spans="1:4" hidden="1" outlineLevel="1" collapsed="1" x14ac:dyDescent="0.2">
      <c r="A239" s="6"/>
      <c r="B239" s="11" t="s">
        <v>621</v>
      </c>
      <c r="C239" s="6">
        <f>SUBTOTAL(3,C238:C238)</f>
        <v>0</v>
      </c>
      <c r="D239" s="7"/>
    </row>
    <row r="240" spans="1:4" hidden="1" outlineLevel="2" x14ac:dyDescent="0.2">
      <c r="A240" s="6">
        <v>1987</v>
      </c>
      <c r="B240" s="6" t="s">
        <v>477</v>
      </c>
      <c r="C240" s="6" t="s">
        <v>424</v>
      </c>
      <c r="D240" s="7" t="s">
        <v>479</v>
      </c>
    </row>
    <row r="241" spans="1:4" hidden="1" outlineLevel="2" x14ac:dyDescent="0.2">
      <c r="A241" s="6">
        <v>1986</v>
      </c>
      <c r="B241" s="6" t="s">
        <v>477</v>
      </c>
      <c r="C241" s="6" t="s">
        <v>424</v>
      </c>
      <c r="D241" s="7" t="s">
        <v>479</v>
      </c>
    </row>
    <row r="242" spans="1:4" hidden="1" outlineLevel="2" x14ac:dyDescent="0.2">
      <c r="A242" s="6">
        <v>1984</v>
      </c>
      <c r="B242" s="6" t="s">
        <v>477</v>
      </c>
      <c r="C242" s="6" t="s">
        <v>424</v>
      </c>
      <c r="D242" s="7" t="s">
        <v>479</v>
      </c>
    </row>
    <row r="243" spans="1:4" hidden="1" outlineLevel="2" x14ac:dyDescent="0.2">
      <c r="A243" s="6">
        <v>1983</v>
      </c>
      <c r="B243" s="6" t="s">
        <v>477</v>
      </c>
      <c r="C243" s="6" t="s">
        <v>424</v>
      </c>
      <c r="D243" s="7" t="s">
        <v>479</v>
      </c>
    </row>
    <row r="244" spans="1:4" hidden="1" outlineLevel="1" collapsed="1" x14ac:dyDescent="0.2">
      <c r="A244" s="6"/>
      <c r="B244" s="11" t="s">
        <v>622</v>
      </c>
      <c r="C244" s="6">
        <f>SUBTOTAL(3,C240:C243)</f>
        <v>0</v>
      </c>
      <c r="D244" s="7"/>
    </row>
    <row r="245" spans="1:4" hidden="1" outlineLevel="2" x14ac:dyDescent="0.2">
      <c r="A245" s="6">
        <v>1914</v>
      </c>
      <c r="B245" s="6" t="s">
        <v>477</v>
      </c>
      <c r="C245" s="6" t="s">
        <v>330</v>
      </c>
      <c r="D245" s="7" t="s">
        <v>479</v>
      </c>
    </row>
    <row r="246" spans="1:4" hidden="1" outlineLevel="2" x14ac:dyDescent="0.2">
      <c r="A246" s="6">
        <v>1913</v>
      </c>
      <c r="B246" s="6" t="s">
        <v>477</v>
      </c>
      <c r="C246" s="6" t="s">
        <v>330</v>
      </c>
      <c r="D246" s="7" t="s">
        <v>479</v>
      </c>
    </row>
    <row r="247" spans="1:4" hidden="1" outlineLevel="2" x14ac:dyDescent="0.2">
      <c r="A247" s="6">
        <v>1912</v>
      </c>
      <c r="B247" s="6" t="s">
        <v>477</v>
      </c>
      <c r="C247" s="6" t="s">
        <v>330</v>
      </c>
      <c r="D247" s="7" t="s">
        <v>479</v>
      </c>
    </row>
    <row r="248" spans="1:4" hidden="1" outlineLevel="1" collapsed="1" x14ac:dyDescent="0.2">
      <c r="A248" s="6"/>
      <c r="B248" s="11" t="s">
        <v>623</v>
      </c>
      <c r="C248" s="6">
        <f>SUBTOTAL(3,C245:C247)</f>
        <v>0</v>
      </c>
      <c r="D248" s="7"/>
    </row>
    <row r="249" spans="1:4" hidden="1" outlineLevel="2" x14ac:dyDescent="0.2">
      <c r="A249" s="6">
        <v>1988</v>
      </c>
      <c r="B249" s="6" t="s">
        <v>281</v>
      </c>
      <c r="C249" s="6" t="s">
        <v>203</v>
      </c>
      <c r="D249" s="7" t="s">
        <v>481</v>
      </c>
    </row>
    <row r="250" spans="1:4" hidden="1" outlineLevel="1" collapsed="1" x14ac:dyDescent="0.2">
      <c r="A250" s="6"/>
      <c r="B250" s="11" t="s">
        <v>624</v>
      </c>
      <c r="C250" s="6">
        <f>SUBTOTAL(3,C249:C249)</f>
        <v>0</v>
      </c>
      <c r="D250" s="7"/>
    </row>
    <row r="251" spans="1:4" hidden="1" outlineLevel="2" x14ac:dyDescent="0.2">
      <c r="A251" s="6">
        <v>1908</v>
      </c>
      <c r="B251" s="6" t="s">
        <v>477</v>
      </c>
      <c r="C251" s="6" t="s">
        <v>318</v>
      </c>
      <c r="D251" s="7" t="s">
        <v>479</v>
      </c>
    </row>
    <row r="252" spans="1:4" hidden="1" outlineLevel="1" collapsed="1" x14ac:dyDescent="0.2">
      <c r="A252" s="6"/>
      <c r="B252" s="11" t="s">
        <v>625</v>
      </c>
      <c r="C252" s="6">
        <f>SUBTOTAL(3,C251:C251)</f>
        <v>0</v>
      </c>
      <c r="D252" s="7"/>
    </row>
    <row r="253" spans="1:4" hidden="1" outlineLevel="2" x14ac:dyDescent="0.2">
      <c r="A253" s="6">
        <v>1953</v>
      </c>
      <c r="B253" s="6" t="s">
        <v>477</v>
      </c>
      <c r="C253" s="6" t="s">
        <v>381</v>
      </c>
      <c r="D253" s="7" t="s">
        <v>479</v>
      </c>
    </row>
    <row r="254" spans="1:4" hidden="1" outlineLevel="2" x14ac:dyDescent="0.2">
      <c r="A254" s="6">
        <v>1952</v>
      </c>
      <c r="B254" s="6" t="s">
        <v>477</v>
      </c>
      <c r="C254" s="6" t="s">
        <v>381</v>
      </c>
      <c r="D254" s="7" t="s">
        <v>479</v>
      </c>
    </row>
    <row r="255" spans="1:4" hidden="1" outlineLevel="2" x14ac:dyDescent="0.2">
      <c r="A255" s="6">
        <v>1951</v>
      </c>
      <c r="B255" s="6" t="s">
        <v>477</v>
      </c>
      <c r="C255" s="6" t="s">
        <v>381</v>
      </c>
      <c r="D255" s="7" t="s">
        <v>479</v>
      </c>
    </row>
    <row r="256" spans="1:4" hidden="1" outlineLevel="1" collapsed="1" x14ac:dyDescent="0.2">
      <c r="A256" s="6"/>
      <c r="B256" s="11" t="s">
        <v>626</v>
      </c>
      <c r="C256" s="6">
        <f>SUBTOTAL(3,C253:C255)</f>
        <v>0</v>
      </c>
      <c r="D256" s="7"/>
    </row>
    <row r="257" spans="1:4" hidden="1" outlineLevel="2" x14ac:dyDescent="0.2">
      <c r="A257" s="6">
        <v>1913</v>
      </c>
      <c r="B257" s="6" t="s">
        <v>281</v>
      </c>
      <c r="C257" s="6" t="s">
        <v>59</v>
      </c>
      <c r="D257" s="7" t="s">
        <v>479</v>
      </c>
    </row>
    <row r="258" spans="1:4" hidden="1" outlineLevel="2" x14ac:dyDescent="0.2">
      <c r="A258" s="6">
        <v>1912</v>
      </c>
      <c r="B258" s="6" t="s">
        <v>281</v>
      </c>
      <c r="C258" s="6" t="s">
        <v>59</v>
      </c>
      <c r="D258" s="7" t="s">
        <v>479</v>
      </c>
    </row>
    <row r="259" spans="1:4" hidden="1" outlineLevel="1" collapsed="1" x14ac:dyDescent="0.2">
      <c r="A259" s="6"/>
      <c r="B259" s="11" t="s">
        <v>627</v>
      </c>
      <c r="C259" s="6">
        <f>SUBTOTAL(3,C257:C258)</f>
        <v>0</v>
      </c>
      <c r="D259" s="7"/>
    </row>
    <row r="260" spans="1:4" hidden="1" outlineLevel="2" x14ac:dyDescent="0.2">
      <c r="A260" s="6">
        <v>1904</v>
      </c>
      <c r="B260" s="6" t="s">
        <v>477</v>
      </c>
      <c r="C260" s="6" t="s">
        <v>314</v>
      </c>
      <c r="D260" s="7" t="s">
        <v>479</v>
      </c>
    </row>
    <row r="261" spans="1:4" hidden="1" outlineLevel="1" collapsed="1" x14ac:dyDescent="0.2">
      <c r="A261" s="6"/>
      <c r="B261" s="11" t="s">
        <v>628</v>
      </c>
      <c r="C261" s="6">
        <f>SUBTOTAL(3,C260:C260)</f>
        <v>0</v>
      </c>
      <c r="D261" s="7"/>
    </row>
    <row r="262" spans="1:4" hidden="1" outlineLevel="2" x14ac:dyDescent="0.2">
      <c r="A262" s="6">
        <v>1926</v>
      </c>
      <c r="B262" s="6" t="s">
        <v>477</v>
      </c>
      <c r="C262" s="6" t="s">
        <v>344</v>
      </c>
      <c r="D262" s="7" t="s">
        <v>479</v>
      </c>
    </row>
    <row r="263" spans="1:4" hidden="1" outlineLevel="2" x14ac:dyDescent="0.2">
      <c r="A263" s="6">
        <v>1922</v>
      </c>
      <c r="B263" s="6" t="s">
        <v>477</v>
      </c>
      <c r="C263" s="6" t="s">
        <v>344</v>
      </c>
      <c r="D263" s="7" t="s">
        <v>479</v>
      </c>
    </row>
    <row r="264" spans="1:4" hidden="1" outlineLevel="2" x14ac:dyDescent="0.2">
      <c r="A264" s="6">
        <v>1921</v>
      </c>
      <c r="B264" s="6" t="s">
        <v>477</v>
      </c>
      <c r="C264" s="6" t="s">
        <v>344</v>
      </c>
      <c r="D264" s="7" t="s">
        <v>479</v>
      </c>
    </row>
    <row r="265" spans="1:4" hidden="1" outlineLevel="2" x14ac:dyDescent="0.2">
      <c r="A265" s="6">
        <v>1920</v>
      </c>
      <c r="B265" s="6" t="s">
        <v>477</v>
      </c>
      <c r="C265" s="6" t="s">
        <v>344</v>
      </c>
      <c r="D265" s="7" t="s">
        <v>479</v>
      </c>
    </row>
    <row r="266" spans="1:4" hidden="1" outlineLevel="2" x14ac:dyDescent="0.2">
      <c r="A266" s="6">
        <v>1918</v>
      </c>
      <c r="B266" s="6" t="s">
        <v>477</v>
      </c>
      <c r="C266" s="6" t="s">
        <v>344</v>
      </c>
      <c r="D266" s="7" t="s">
        <v>485</v>
      </c>
    </row>
    <row r="267" spans="1:4" hidden="1" outlineLevel="2" x14ac:dyDescent="0.2">
      <c r="A267" s="6">
        <v>1917</v>
      </c>
      <c r="B267" s="6" t="s">
        <v>477</v>
      </c>
      <c r="C267" s="6" t="s">
        <v>344</v>
      </c>
      <c r="D267" s="7" t="s">
        <v>485</v>
      </c>
    </row>
    <row r="268" spans="1:4" hidden="1" outlineLevel="2" x14ac:dyDescent="0.2">
      <c r="A268" s="6">
        <v>1916</v>
      </c>
      <c r="B268" s="6" t="s">
        <v>477</v>
      </c>
      <c r="C268" s="6" t="s">
        <v>344</v>
      </c>
      <c r="D268" s="7" t="s">
        <v>485</v>
      </c>
    </row>
    <row r="269" spans="1:4" hidden="1" outlineLevel="2" x14ac:dyDescent="0.2">
      <c r="A269" s="6">
        <v>1915</v>
      </c>
      <c r="B269" s="6" t="s">
        <v>477</v>
      </c>
      <c r="C269" s="6" t="s">
        <v>344</v>
      </c>
      <c r="D269" s="7" t="s">
        <v>485</v>
      </c>
    </row>
    <row r="270" spans="1:4" outlineLevel="1" collapsed="1" x14ac:dyDescent="0.2">
      <c r="A270" s="6"/>
      <c r="B270" s="11" t="s">
        <v>629</v>
      </c>
      <c r="C270" s="6">
        <f>SUBTOTAL(3,C262:C269)</f>
        <v>0</v>
      </c>
      <c r="D270" s="7"/>
    </row>
    <row r="271" spans="1:4" hidden="1" outlineLevel="2" x14ac:dyDescent="0.2">
      <c r="A271" s="6">
        <v>1992</v>
      </c>
      <c r="B271" s="6" t="s">
        <v>477</v>
      </c>
      <c r="C271" s="6" t="s">
        <v>434</v>
      </c>
      <c r="D271" s="7" t="s">
        <v>478</v>
      </c>
    </row>
    <row r="272" spans="1:4" hidden="1" outlineLevel="2" x14ac:dyDescent="0.2">
      <c r="A272" s="6">
        <v>1991</v>
      </c>
      <c r="B272" s="6" t="s">
        <v>477</v>
      </c>
      <c r="C272" s="6" t="s">
        <v>434</v>
      </c>
      <c r="D272" s="7" t="s">
        <v>478</v>
      </c>
    </row>
    <row r="273" spans="1:4" hidden="1" outlineLevel="1" collapsed="1" x14ac:dyDescent="0.2">
      <c r="A273" s="6"/>
      <c r="B273" s="11" t="s">
        <v>630</v>
      </c>
      <c r="C273" s="6">
        <f>SUBTOTAL(3,C271:C272)</f>
        <v>0</v>
      </c>
      <c r="D273" s="7"/>
    </row>
    <row r="274" spans="1:4" hidden="1" outlineLevel="2" x14ac:dyDescent="0.2">
      <c r="A274" s="6">
        <v>1900</v>
      </c>
      <c r="B274" s="6" t="s">
        <v>477</v>
      </c>
      <c r="C274" s="6" t="s">
        <v>308</v>
      </c>
      <c r="D274" s="7" t="s">
        <v>479</v>
      </c>
    </row>
    <row r="275" spans="1:4" hidden="1" outlineLevel="1" collapsed="1" x14ac:dyDescent="0.2">
      <c r="A275" s="6"/>
      <c r="B275" s="11" t="s">
        <v>631</v>
      </c>
      <c r="C275" s="6">
        <f>SUBTOTAL(3,C274:C274)</f>
        <v>0</v>
      </c>
      <c r="D275" s="7"/>
    </row>
    <row r="276" spans="1:4" hidden="1" outlineLevel="2" x14ac:dyDescent="0.2">
      <c r="A276" s="6">
        <v>2020</v>
      </c>
      <c r="B276" s="6" t="s">
        <v>477</v>
      </c>
      <c r="C276" s="6" t="s">
        <v>471</v>
      </c>
      <c r="D276" s="7" t="s">
        <v>487</v>
      </c>
    </row>
    <row r="277" spans="1:4" hidden="1" outlineLevel="2" x14ac:dyDescent="0.2">
      <c r="A277" s="6">
        <v>2018</v>
      </c>
      <c r="B277" s="6" t="s">
        <v>477</v>
      </c>
      <c r="C277" s="6" t="s">
        <v>471</v>
      </c>
      <c r="D277" s="7" t="s">
        <v>487</v>
      </c>
    </row>
    <row r="278" spans="1:4" hidden="1" outlineLevel="1" collapsed="1" x14ac:dyDescent="0.2">
      <c r="A278" s="6"/>
      <c r="B278" s="11" t="s">
        <v>632</v>
      </c>
      <c r="C278" s="6">
        <f>SUBTOTAL(3,C276:C277)</f>
        <v>0</v>
      </c>
      <c r="D278" s="7"/>
    </row>
    <row r="279" spans="1:4" hidden="1" outlineLevel="2" x14ac:dyDescent="0.2">
      <c r="A279" s="6">
        <v>1960</v>
      </c>
      <c r="B279" s="6" t="s">
        <v>281</v>
      </c>
      <c r="C279" s="6" t="s">
        <v>152</v>
      </c>
      <c r="D279" s="7" t="s">
        <v>499</v>
      </c>
    </row>
    <row r="280" spans="1:4" hidden="1" outlineLevel="2" x14ac:dyDescent="0.2">
      <c r="A280" s="6">
        <v>1959</v>
      </c>
      <c r="B280" s="6" t="s">
        <v>281</v>
      </c>
      <c r="C280" s="6" t="s">
        <v>152</v>
      </c>
      <c r="D280" s="7" t="s">
        <v>499</v>
      </c>
    </row>
    <row r="281" spans="1:4" hidden="1" outlineLevel="1" collapsed="1" x14ac:dyDescent="0.2">
      <c r="A281" s="6"/>
      <c r="B281" s="11" t="s">
        <v>633</v>
      </c>
      <c r="C281" s="6">
        <f>SUBTOTAL(3,C279:C280)</f>
        <v>0</v>
      </c>
      <c r="D281" s="7"/>
    </row>
    <row r="282" spans="1:4" hidden="1" outlineLevel="2" x14ac:dyDescent="0.2">
      <c r="A282" s="6">
        <v>2018</v>
      </c>
      <c r="B282" s="6" t="s">
        <v>281</v>
      </c>
      <c r="C282" s="6" t="s">
        <v>239</v>
      </c>
      <c r="D282" s="7" t="s">
        <v>482</v>
      </c>
    </row>
    <row r="283" spans="1:4" hidden="1" outlineLevel="2" x14ac:dyDescent="0.2">
      <c r="A283" s="6">
        <v>2015</v>
      </c>
      <c r="B283" s="6" t="s">
        <v>281</v>
      </c>
      <c r="C283" s="6" t="s">
        <v>239</v>
      </c>
      <c r="D283" s="7" t="s">
        <v>482</v>
      </c>
    </row>
    <row r="284" spans="1:4" hidden="1" outlineLevel="2" x14ac:dyDescent="0.2">
      <c r="A284" s="6">
        <v>2011</v>
      </c>
      <c r="B284" s="6" t="s">
        <v>281</v>
      </c>
      <c r="C284" s="6" t="s">
        <v>239</v>
      </c>
      <c r="D284" s="7" t="s">
        <v>482</v>
      </c>
    </row>
    <row r="285" spans="1:4" hidden="1" outlineLevel="1" collapsed="1" x14ac:dyDescent="0.2">
      <c r="A285" s="6"/>
      <c r="B285" s="11" t="s">
        <v>634</v>
      </c>
      <c r="C285" s="6">
        <f>SUBTOTAL(3,C282:C284)</f>
        <v>0</v>
      </c>
      <c r="D285" s="7"/>
    </row>
    <row r="286" spans="1:4" hidden="1" outlineLevel="2" x14ac:dyDescent="0.2">
      <c r="A286" s="6">
        <v>1892</v>
      </c>
      <c r="B286" s="6" t="s">
        <v>281</v>
      </c>
      <c r="C286" s="6" t="s">
        <v>21</v>
      </c>
      <c r="D286" s="7" t="s">
        <v>479</v>
      </c>
    </row>
    <row r="287" spans="1:4" hidden="1" outlineLevel="2" x14ac:dyDescent="0.2">
      <c r="A287" s="6">
        <v>1891</v>
      </c>
      <c r="B287" s="6" t="s">
        <v>281</v>
      </c>
      <c r="C287" s="6" t="s">
        <v>21</v>
      </c>
      <c r="D287" s="7" t="s">
        <v>479</v>
      </c>
    </row>
    <row r="288" spans="1:4" hidden="1" outlineLevel="2" x14ac:dyDescent="0.2">
      <c r="A288" s="6">
        <v>1890</v>
      </c>
      <c r="B288" s="6" t="s">
        <v>281</v>
      </c>
      <c r="C288" s="6" t="s">
        <v>21</v>
      </c>
      <c r="D288" s="7" t="s">
        <v>479</v>
      </c>
    </row>
    <row r="289" spans="1:4" hidden="1" outlineLevel="1" collapsed="1" x14ac:dyDescent="0.2">
      <c r="A289" s="6"/>
      <c r="B289" s="11" t="s">
        <v>635</v>
      </c>
      <c r="C289" s="6">
        <f>SUBTOTAL(3,C286:C288)</f>
        <v>0</v>
      </c>
      <c r="D289" s="7"/>
    </row>
    <row r="290" spans="1:4" hidden="1" outlineLevel="2" x14ac:dyDescent="0.2">
      <c r="A290" s="6">
        <v>1949</v>
      </c>
      <c r="B290" s="6" t="s">
        <v>281</v>
      </c>
      <c r="C290" s="6" t="s">
        <v>128</v>
      </c>
      <c r="D290" s="7" t="s">
        <v>479</v>
      </c>
    </row>
    <row r="291" spans="1:4" hidden="1" outlineLevel="2" x14ac:dyDescent="0.2">
      <c r="A291" s="6">
        <v>1948</v>
      </c>
      <c r="B291" s="6" t="s">
        <v>281</v>
      </c>
      <c r="C291" s="6" t="s">
        <v>128</v>
      </c>
      <c r="D291" s="7" t="s">
        <v>479</v>
      </c>
    </row>
    <row r="292" spans="1:4" hidden="1" outlineLevel="1" collapsed="1" x14ac:dyDescent="0.2">
      <c r="A292" s="6"/>
      <c r="B292" s="11" t="s">
        <v>636</v>
      </c>
      <c r="C292" s="6">
        <f>SUBTOTAL(3,C290:C291)</f>
        <v>0</v>
      </c>
      <c r="D292" s="7"/>
    </row>
    <row r="293" spans="1:4" hidden="1" outlineLevel="2" x14ac:dyDescent="0.2">
      <c r="A293" s="6">
        <v>1998</v>
      </c>
      <c r="B293" s="6" t="s">
        <v>281</v>
      </c>
      <c r="C293" s="6" t="s">
        <v>221</v>
      </c>
      <c r="D293" s="7" t="s">
        <v>499</v>
      </c>
    </row>
    <row r="294" spans="1:4" hidden="1" outlineLevel="2" x14ac:dyDescent="0.2">
      <c r="A294" s="6">
        <v>1997</v>
      </c>
      <c r="B294" s="6" t="s">
        <v>281</v>
      </c>
      <c r="C294" s="6" t="s">
        <v>221</v>
      </c>
      <c r="D294" s="7" t="s">
        <v>499</v>
      </c>
    </row>
    <row r="295" spans="1:4" hidden="1" outlineLevel="1" collapsed="1" x14ac:dyDescent="0.2">
      <c r="A295" s="6"/>
      <c r="B295" s="11" t="s">
        <v>637</v>
      </c>
      <c r="C295" s="6">
        <f>SUBTOTAL(3,C293:C294)</f>
        <v>0</v>
      </c>
      <c r="D295" s="7"/>
    </row>
    <row r="296" spans="1:4" hidden="1" outlineLevel="2" x14ac:dyDescent="0.2">
      <c r="A296" s="6">
        <v>1946</v>
      </c>
      <c r="B296" s="6" t="s">
        <v>477</v>
      </c>
      <c r="C296" s="6" t="s">
        <v>370</v>
      </c>
      <c r="D296" s="7" t="s">
        <v>479</v>
      </c>
    </row>
    <row r="297" spans="1:4" hidden="1" outlineLevel="2" x14ac:dyDescent="0.2">
      <c r="A297" s="6">
        <v>1944</v>
      </c>
      <c r="B297" s="6" t="s">
        <v>477</v>
      </c>
      <c r="C297" s="6" t="s">
        <v>370</v>
      </c>
      <c r="D297" s="7" t="s">
        <v>479</v>
      </c>
    </row>
    <row r="298" spans="1:4" hidden="1" outlineLevel="2" x14ac:dyDescent="0.2">
      <c r="A298" s="6">
        <v>1943</v>
      </c>
      <c r="B298" s="6" t="s">
        <v>477</v>
      </c>
      <c r="C298" s="6" t="s">
        <v>370</v>
      </c>
      <c r="D298" s="7" t="s">
        <v>479</v>
      </c>
    </row>
    <row r="299" spans="1:4" hidden="1" outlineLevel="2" x14ac:dyDescent="0.2">
      <c r="A299" s="6">
        <v>1942</v>
      </c>
      <c r="B299" s="6" t="s">
        <v>477</v>
      </c>
      <c r="C299" s="6" t="s">
        <v>370</v>
      </c>
      <c r="D299" s="7" t="s">
        <v>479</v>
      </c>
    </row>
    <row r="300" spans="1:4" hidden="1" outlineLevel="1" collapsed="1" x14ac:dyDescent="0.2">
      <c r="A300" s="6"/>
      <c r="B300" s="11" t="s">
        <v>638</v>
      </c>
      <c r="C300" s="6">
        <f>SUBTOTAL(3,C296:C299)</f>
        <v>0</v>
      </c>
      <c r="D300" s="7"/>
    </row>
    <row r="301" spans="1:4" hidden="1" outlineLevel="2" x14ac:dyDescent="0.2">
      <c r="A301" s="6">
        <v>2002</v>
      </c>
      <c r="B301" s="6" t="s">
        <v>281</v>
      </c>
      <c r="C301" s="6" t="s">
        <v>208</v>
      </c>
      <c r="D301" s="7" t="s">
        <v>479</v>
      </c>
    </row>
    <row r="302" spans="1:4" hidden="1" outlineLevel="2" x14ac:dyDescent="0.2">
      <c r="A302" s="6">
        <v>1996</v>
      </c>
      <c r="B302" s="6" t="s">
        <v>281</v>
      </c>
      <c r="C302" s="6" t="s">
        <v>208</v>
      </c>
      <c r="D302" s="7" t="s">
        <v>479</v>
      </c>
    </row>
    <row r="303" spans="1:4" hidden="1" outlineLevel="2" x14ac:dyDescent="0.2">
      <c r="A303" s="6">
        <v>1995</v>
      </c>
      <c r="B303" s="6" t="s">
        <v>281</v>
      </c>
      <c r="C303" s="6" t="s">
        <v>208</v>
      </c>
      <c r="D303" s="7" t="s">
        <v>479</v>
      </c>
    </row>
    <row r="304" spans="1:4" hidden="1" outlineLevel="2" x14ac:dyDescent="0.2">
      <c r="A304" s="6">
        <v>1993</v>
      </c>
      <c r="B304" s="6" t="s">
        <v>281</v>
      </c>
      <c r="C304" s="6" t="s">
        <v>208</v>
      </c>
      <c r="D304" s="7" t="s">
        <v>479</v>
      </c>
    </row>
    <row r="305" spans="1:4" hidden="1" outlineLevel="2" x14ac:dyDescent="0.2">
      <c r="A305" s="6">
        <v>1990</v>
      </c>
      <c r="B305" s="6" t="s">
        <v>281</v>
      </c>
      <c r="C305" s="6" t="s">
        <v>208</v>
      </c>
      <c r="D305" s="7" t="s">
        <v>479</v>
      </c>
    </row>
    <row r="306" spans="1:4" outlineLevel="1" collapsed="1" x14ac:dyDescent="0.2">
      <c r="A306" s="6"/>
      <c r="B306" s="11" t="s">
        <v>639</v>
      </c>
      <c r="C306" s="6">
        <f>SUBTOTAL(3,C301:C305)</f>
        <v>0</v>
      </c>
      <c r="D306" s="7"/>
    </row>
    <row r="307" spans="1:4" hidden="1" outlineLevel="2" x14ac:dyDescent="0.2">
      <c r="A307" s="6">
        <v>2019</v>
      </c>
      <c r="B307" s="6" t="s">
        <v>281</v>
      </c>
      <c r="C307" s="6" t="s">
        <v>245</v>
      </c>
      <c r="D307" s="7" t="s">
        <v>492</v>
      </c>
    </row>
    <row r="308" spans="1:4" hidden="1" outlineLevel="2" x14ac:dyDescent="0.2">
      <c r="A308" s="6">
        <v>2017</v>
      </c>
      <c r="B308" s="6" t="s">
        <v>281</v>
      </c>
      <c r="C308" s="6" t="s">
        <v>245</v>
      </c>
      <c r="D308" s="7" t="s">
        <v>492</v>
      </c>
    </row>
    <row r="309" spans="1:4" hidden="1" outlineLevel="2" x14ac:dyDescent="0.2">
      <c r="A309" s="6">
        <v>2013</v>
      </c>
      <c r="B309" s="6" t="s">
        <v>281</v>
      </c>
      <c r="C309" s="6" t="s">
        <v>245</v>
      </c>
      <c r="D309" s="7" t="s">
        <v>492</v>
      </c>
    </row>
    <row r="310" spans="1:4" hidden="1" outlineLevel="2" x14ac:dyDescent="0.2">
      <c r="A310" s="6">
        <v>2010</v>
      </c>
      <c r="B310" s="6" t="s">
        <v>281</v>
      </c>
      <c r="C310" s="6" t="s">
        <v>245</v>
      </c>
      <c r="D310" s="7" t="s">
        <v>492</v>
      </c>
    </row>
    <row r="311" spans="1:4" hidden="1" outlineLevel="1" collapsed="1" x14ac:dyDescent="0.2">
      <c r="A311" s="6"/>
      <c r="B311" s="11" t="s">
        <v>640</v>
      </c>
      <c r="C311" s="6">
        <f>SUBTOTAL(3,C307:C310)</f>
        <v>0</v>
      </c>
      <c r="D311" s="7"/>
    </row>
    <row r="312" spans="1:4" hidden="1" outlineLevel="2" x14ac:dyDescent="0.2">
      <c r="A312" s="6">
        <v>1963</v>
      </c>
      <c r="B312" s="6" t="s">
        <v>281</v>
      </c>
      <c r="C312" s="6" t="s">
        <v>160</v>
      </c>
      <c r="D312" s="7" t="s">
        <v>486</v>
      </c>
    </row>
    <row r="313" spans="1:4" hidden="1" outlineLevel="1" collapsed="1" x14ac:dyDescent="0.2">
      <c r="A313" s="6"/>
      <c r="B313" s="11" t="s">
        <v>641</v>
      </c>
      <c r="C313" s="6">
        <f>SUBTOTAL(3,C312:C312)</f>
        <v>0</v>
      </c>
      <c r="D313" s="7"/>
    </row>
    <row r="314" spans="1:4" hidden="1" outlineLevel="2" x14ac:dyDescent="0.2">
      <c r="A314" s="6">
        <v>1927</v>
      </c>
      <c r="B314" s="6" t="s">
        <v>281</v>
      </c>
      <c r="C314" s="6" t="s">
        <v>81</v>
      </c>
      <c r="D314" s="7" t="s">
        <v>491</v>
      </c>
    </row>
    <row r="315" spans="1:4" hidden="1" outlineLevel="2" x14ac:dyDescent="0.2">
      <c r="A315" s="6">
        <v>1926</v>
      </c>
      <c r="B315" s="6" t="s">
        <v>281</v>
      </c>
      <c r="C315" s="6" t="s">
        <v>81</v>
      </c>
      <c r="D315" s="7" t="s">
        <v>491</v>
      </c>
    </row>
    <row r="316" spans="1:4" hidden="1" outlineLevel="1" collapsed="1" x14ac:dyDescent="0.2">
      <c r="A316" s="6"/>
      <c r="B316" s="11" t="s">
        <v>642</v>
      </c>
      <c r="C316" s="6">
        <f>SUBTOTAL(3,C314:C315)</f>
        <v>0</v>
      </c>
      <c r="D316" s="7"/>
    </row>
    <row r="317" spans="1:4" hidden="1" outlineLevel="2" x14ac:dyDescent="0.2">
      <c r="A317" s="6">
        <v>1916</v>
      </c>
      <c r="B317" s="6" t="s">
        <v>281</v>
      </c>
      <c r="C317" s="6" t="s">
        <v>63</v>
      </c>
      <c r="D317" s="7" t="s">
        <v>479</v>
      </c>
    </row>
    <row r="318" spans="1:4" hidden="1" outlineLevel="2" x14ac:dyDescent="0.2">
      <c r="A318" s="6">
        <v>1914</v>
      </c>
      <c r="B318" s="6" t="s">
        <v>281</v>
      </c>
      <c r="C318" s="6" t="s">
        <v>63</v>
      </c>
      <c r="D318" s="7" t="s">
        <v>479</v>
      </c>
    </row>
    <row r="319" spans="1:4" hidden="1" outlineLevel="1" collapsed="1" x14ac:dyDescent="0.2">
      <c r="A319" s="6"/>
      <c r="B319" s="11" t="s">
        <v>643</v>
      </c>
      <c r="C319" s="6">
        <f>SUBTOTAL(3,C317:C318)</f>
        <v>0</v>
      </c>
      <c r="D319" s="7"/>
    </row>
    <row r="320" spans="1:4" hidden="1" outlineLevel="2" x14ac:dyDescent="0.2">
      <c r="A320" s="6">
        <v>1887</v>
      </c>
      <c r="B320" s="6" t="s">
        <v>281</v>
      </c>
      <c r="C320" s="6" t="s">
        <v>3</v>
      </c>
      <c r="D320" s="7" t="s">
        <v>479</v>
      </c>
    </row>
    <row r="321" spans="1:4" hidden="1" outlineLevel="2" x14ac:dyDescent="0.2">
      <c r="A321" s="6">
        <v>1886</v>
      </c>
      <c r="B321" s="6" t="s">
        <v>281</v>
      </c>
      <c r="C321" s="6" t="s">
        <v>3</v>
      </c>
      <c r="D321" s="7" t="s">
        <v>479</v>
      </c>
    </row>
    <row r="322" spans="1:4" hidden="1" outlineLevel="2" x14ac:dyDescent="0.2">
      <c r="A322" s="6">
        <v>1885</v>
      </c>
      <c r="B322" s="6" t="s">
        <v>281</v>
      </c>
      <c r="C322" s="6" t="s">
        <v>3</v>
      </c>
      <c r="D322" s="7" t="s">
        <v>479</v>
      </c>
    </row>
    <row r="323" spans="1:4" hidden="1" outlineLevel="2" x14ac:dyDescent="0.2">
      <c r="A323" s="6">
        <v>1884</v>
      </c>
      <c r="B323" s="6" t="s">
        <v>281</v>
      </c>
      <c r="C323" s="6" t="s">
        <v>3</v>
      </c>
      <c r="D323" s="7" t="s">
        <v>479</v>
      </c>
    </row>
    <row r="324" spans="1:4" hidden="1" outlineLevel="2" x14ac:dyDescent="0.2">
      <c r="A324" s="6">
        <v>1883</v>
      </c>
      <c r="B324" s="6" t="s">
        <v>281</v>
      </c>
      <c r="C324" s="6" t="s">
        <v>3</v>
      </c>
      <c r="D324" s="7" t="s">
        <v>479</v>
      </c>
    </row>
    <row r="325" spans="1:4" hidden="1" outlineLevel="2" x14ac:dyDescent="0.2">
      <c r="A325" s="6">
        <v>1882</v>
      </c>
      <c r="B325" s="6" t="s">
        <v>281</v>
      </c>
      <c r="C325" s="6" t="s">
        <v>3</v>
      </c>
      <c r="D325" s="7" t="s">
        <v>479</v>
      </c>
    </row>
    <row r="326" spans="1:4" hidden="1" outlineLevel="2" x14ac:dyDescent="0.2">
      <c r="A326" s="6">
        <v>1881</v>
      </c>
      <c r="B326" s="6" t="s">
        <v>281</v>
      </c>
      <c r="C326" s="6" t="s">
        <v>3</v>
      </c>
      <c r="D326" s="7" t="s">
        <v>479</v>
      </c>
    </row>
    <row r="327" spans="1:4" outlineLevel="1" collapsed="1" x14ac:dyDescent="0.2">
      <c r="A327" s="6"/>
      <c r="B327" s="11" t="s">
        <v>644</v>
      </c>
      <c r="C327" s="6">
        <f>SUBTOTAL(3,C320:C326)</f>
        <v>0</v>
      </c>
      <c r="D327" s="7"/>
    </row>
    <row r="328" spans="1:4" hidden="1" outlineLevel="2" x14ac:dyDescent="0.2">
      <c r="A328" s="6">
        <v>1918</v>
      </c>
      <c r="B328" s="6" t="s">
        <v>281</v>
      </c>
      <c r="C328" s="6" t="s">
        <v>71</v>
      </c>
      <c r="D328" s="7" t="s">
        <v>479</v>
      </c>
    </row>
    <row r="329" spans="1:4" hidden="1" outlineLevel="2" x14ac:dyDescent="0.2">
      <c r="A329" s="6">
        <v>1917</v>
      </c>
      <c r="B329" s="6" t="s">
        <v>281</v>
      </c>
      <c r="C329" s="6" t="s">
        <v>71</v>
      </c>
      <c r="D329" s="7" t="s">
        <v>479</v>
      </c>
    </row>
    <row r="330" spans="1:4" hidden="1" outlineLevel="1" collapsed="1" x14ac:dyDescent="0.2">
      <c r="A330" s="6"/>
      <c r="B330" s="11" t="s">
        <v>645</v>
      </c>
      <c r="C330" s="6">
        <f>SUBTOTAL(3,C328:C329)</f>
        <v>0</v>
      </c>
      <c r="D330" s="7"/>
    </row>
    <row r="331" spans="1:4" hidden="1" outlineLevel="2" x14ac:dyDescent="0.2">
      <c r="A331" s="6">
        <v>1897</v>
      </c>
      <c r="B331" s="6" t="s">
        <v>281</v>
      </c>
      <c r="C331" s="6" t="s">
        <v>27</v>
      </c>
      <c r="D331" s="7" t="s">
        <v>479</v>
      </c>
    </row>
    <row r="332" spans="1:4" hidden="1" outlineLevel="2" x14ac:dyDescent="0.2">
      <c r="A332" s="6">
        <v>1896</v>
      </c>
      <c r="B332" s="6" t="s">
        <v>281</v>
      </c>
      <c r="C332" s="6" t="s">
        <v>27</v>
      </c>
      <c r="D332" s="7" t="s">
        <v>479</v>
      </c>
    </row>
    <row r="333" spans="1:4" hidden="1" outlineLevel="2" x14ac:dyDescent="0.2">
      <c r="A333" s="6">
        <v>1894</v>
      </c>
      <c r="B333" s="6" t="s">
        <v>281</v>
      </c>
      <c r="C333" s="6" t="s">
        <v>27</v>
      </c>
      <c r="D333" s="7" t="s">
        <v>479</v>
      </c>
    </row>
    <row r="334" spans="1:4" hidden="1" outlineLevel="2" x14ac:dyDescent="0.2">
      <c r="A334" s="6">
        <v>1893</v>
      </c>
      <c r="B334" s="6" t="s">
        <v>281</v>
      </c>
      <c r="C334" s="6" t="s">
        <v>27</v>
      </c>
      <c r="D334" s="7" t="s">
        <v>479</v>
      </c>
    </row>
    <row r="335" spans="1:4" hidden="1" outlineLevel="1" collapsed="1" x14ac:dyDescent="0.2">
      <c r="A335" s="6"/>
      <c r="B335" s="11" t="s">
        <v>646</v>
      </c>
      <c r="C335" s="6">
        <f>SUBTOTAL(3,C331:C334)</f>
        <v>0</v>
      </c>
      <c r="D335" s="7"/>
    </row>
    <row r="336" spans="1:4" hidden="1" outlineLevel="2" x14ac:dyDescent="0.2">
      <c r="A336" s="6">
        <v>1969</v>
      </c>
      <c r="B336" s="6" t="s">
        <v>281</v>
      </c>
      <c r="C336" s="6" t="s">
        <v>155</v>
      </c>
      <c r="D336" s="7" t="s">
        <v>499</v>
      </c>
    </row>
    <row r="337" spans="1:4" hidden="1" outlineLevel="2" x14ac:dyDescent="0.2">
      <c r="A337" s="6">
        <v>1962</v>
      </c>
      <c r="B337" s="6" t="s">
        <v>281</v>
      </c>
      <c r="C337" s="6" t="s">
        <v>155</v>
      </c>
      <c r="D337" s="7" t="s">
        <v>499</v>
      </c>
    </row>
    <row r="338" spans="1:4" hidden="1" outlineLevel="1" collapsed="1" x14ac:dyDescent="0.2">
      <c r="A338" s="6"/>
      <c r="B338" s="11" t="s">
        <v>647</v>
      </c>
      <c r="C338" s="6">
        <f>SUBTOTAL(3,C336:C337)</f>
        <v>0</v>
      </c>
      <c r="D338" s="7"/>
    </row>
    <row r="339" spans="1:4" hidden="1" outlineLevel="2" x14ac:dyDescent="0.2">
      <c r="A339" s="6">
        <v>2008</v>
      </c>
      <c r="B339" s="6" t="s">
        <v>281</v>
      </c>
      <c r="C339" s="6" t="s">
        <v>235</v>
      </c>
      <c r="D339" s="7" t="s">
        <v>501</v>
      </c>
    </row>
    <row r="340" spans="1:4" hidden="1" outlineLevel="2" x14ac:dyDescent="0.2">
      <c r="A340" s="6">
        <v>2007</v>
      </c>
      <c r="B340" s="6" t="s">
        <v>281</v>
      </c>
      <c r="C340" s="6" t="s">
        <v>235</v>
      </c>
      <c r="D340" s="7" t="s">
        <v>501</v>
      </c>
    </row>
    <row r="341" spans="1:4" hidden="1" outlineLevel="2" x14ac:dyDescent="0.2">
      <c r="A341" s="6">
        <v>2006</v>
      </c>
      <c r="B341" s="6" t="s">
        <v>281</v>
      </c>
      <c r="C341" s="6" t="s">
        <v>235</v>
      </c>
      <c r="D341" s="7" t="s">
        <v>501</v>
      </c>
    </row>
    <row r="342" spans="1:4" hidden="1" outlineLevel="2" x14ac:dyDescent="0.2">
      <c r="A342" s="6">
        <v>2005</v>
      </c>
      <c r="B342" s="6" t="s">
        <v>281</v>
      </c>
      <c r="C342" s="6" t="s">
        <v>235</v>
      </c>
      <c r="D342" s="7" t="s">
        <v>501</v>
      </c>
    </row>
    <row r="343" spans="1:4" hidden="1" outlineLevel="2" x14ac:dyDescent="0.2">
      <c r="A343" s="6">
        <v>2004</v>
      </c>
      <c r="B343" s="6" t="s">
        <v>281</v>
      </c>
      <c r="C343" s="6" t="s">
        <v>235</v>
      </c>
      <c r="D343" s="7" t="s">
        <v>501</v>
      </c>
    </row>
    <row r="344" spans="1:4" outlineLevel="1" collapsed="1" x14ac:dyDescent="0.2">
      <c r="A344" s="6"/>
      <c r="B344" s="11" t="s">
        <v>648</v>
      </c>
      <c r="C344" s="6">
        <f>SUBTOTAL(3,C339:C343)</f>
        <v>0</v>
      </c>
      <c r="D344" s="7"/>
    </row>
    <row r="345" spans="1:4" hidden="1" outlineLevel="2" x14ac:dyDescent="0.2">
      <c r="A345" s="6">
        <v>1964</v>
      </c>
      <c r="B345" s="6" t="s">
        <v>281</v>
      </c>
      <c r="C345" s="6" t="s">
        <v>157</v>
      </c>
      <c r="D345" s="7" t="s">
        <v>499</v>
      </c>
    </row>
    <row r="346" spans="1:4" hidden="1" outlineLevel="2" x14ac:dyDescent="0.2">
      <c r="A346" s="6">
        <v>1961</v>
      </c>
      <c r="B346" s="6" t="s">
        <v>281</v>
      </c>
      <c r="C346" s="6" t="s">
        <v>157</v>
      </c>
      <c r="D346" s="7" t="s">
        <v>499</v>
      </c>
    </row>
    <row r="347" spans="1:4" hidden="1" outlineLevel="1" collapsed="1" x14ac:dyDescent="0.2">
      <c r="A347" s="6"/>
      <c r="B347" s="11" t="s">
        <v>649</v>
      </c>
      <c r="C347" s="6">
        <f>SUBTOTAL(3,C345:C346)</f>
        <v>0</v>
      </c>
      <c r="D347" s="7"/>
    </row>
    <row r="348" spans="1:4" hidden="1" outlineLevel="2" x14ac:dyDescent="0.2">
      <c r="A348" s="6">
        <v>2011</v>
      </c>
      <c r="B348" s="6" t="s">
        <v>477</v>
      </c>
      <c r="C348" s="6" t="s">
        <v>459</v>
      </c>
      <c r="D348" s="7" t="s">
        <v>499</v>
      </c>
    </row>
    <row r="349" spans="1:4" hidden="1" outlineLevel="1" collapsed="1" x14ac:dyDescent="0.2">
      <c r="A349" s="6"/>
      <c r="B349" s="11" t="s">
        <v>650</v>
      </c>
      <c r="C349" s="6">
        <f>SUBTOTAL(3,C348:C348)</f>
        <v>0</v>
      </c>
      <c r="D349" s="7"/>
    </row>
    <row r="350" spans="1:4" hidden="1" outlineLevel="2" x14ac:dyDescent="0.2">
      <c r="A350" s="6">
        <v>1945</v>
      </c>
      <c r="B350" s="6" t="s">
        <v>477</v>
      </c>
      <c r="C350" s="6" t="s">
        <v>360</v>
      </c>
      <c r="D350" s="7" t="s">
        <v>479</v>
      </c>
    </row>
    <row r="351" spans="1:4" hidden="1" outlineLevel="2" x14ac:dyDescent="0.2">
      <c r="A351" s="6">
        <v>1941</v>
      </c>
      <c r="B351" s="6" t="s">
        <v>477</v>
      </c>
      <c r="C351" s="6" t="s">
        <v>360</v>
      </c>
      <c r="D351" s="7" t="s">
        <v>479</v>
      </c>
    </row>
    <row r="352" spans="1:4" hidden="1" outlineLevel="1" collapsed="1" x14ac:dyDescent="0.2">
      <c r="A352" s="6"/>
      <c r="B352" s="11" t="s">
        <v>651</v>
      </c>
      <c r="C352" s="6">
        <f>SUBTOTAL(3,C350:C351)</f>
        <v>0</v>
      </c>
      <c r="D352" s="7"/>
    </row>
    <row r="353" spans="1:4" hidden="1" outlineLevel="2" x14ac:dyDescent="0.2">
      <c r="A353" s="6">
        <v>2014</v>
      </c>
      <c r="B353" s="6" t="s">
        <v>477</v>
      </c>
      <c r="C353" s="6" t="s">
        <v>444</v>
      </c>
      <c r="D353" s="7" t="s">
        <v>479</v>
      </c>
    </row>
    <row r="354" spans="1:4" hidden="1" outlineLevel="2" x14ac:dyDescent="0.2">
      <c r="A354" s="6">
        <v>2013</v>
      </c>
      <c r="B354" s="6" t="s">
        <v>477</v>
      </c>
      <c r="C354" s="6" t="s">
        <v>444</v>
      </c>
      <c r="D354" s="7" t="s">
        <v>479</v>
      </c>
    </row>
    <row r="355" spans="1:4" hidden="1" outlineLevel="2" x14ac:dyDescent="0.2">
      <c r="A355" s="6">
        <v>2012</v>
      </c>
      <c r="B355" s="6" t="s">
        <v>477</v>
      </c>
      <c r="C355" s="6" t="s">
        <v>444</v>
      </c>
      <c r="D355" s="7" t="s">
        <v>479</v>
      </c>
    </row>
    <row r="356" spans="1:4" hidden="1" outlineLevel="2" x14ac:dyDescent="0.2">
      <c r="A356" s="6">
        <v>2008</v>
      </c>
      <c r="B356" s="6" t="s">
        <v>477</v>
      </c>
      <c r="C356" s="6" t="s">
        <v>444</v>
      </c>
      <c r="D356" s="7" t="s">
        <v>479</v>
      </c>
    </row>
    <row r="357" spans="1:4" hidden="1" outlineLevel="2" x14ac:dyDescent="0.2">
      <c r="A357" s="6">
        <v>2002</v>
      </c>
      <c r="B357" s="6" t="s">
        <v>477</v>
      </c>
      <c r="C357" s="6" t="s">
        <v>444</v>
      </c>
      <c r="D357" s="7" t="s">
        <v>479</v>
      </c>
    </row>
    <row r="358" spans="1:4" hidden="1" outlineLevel="2" x14ac:dyDescent="0.2">
      <c r="A358" s="6">
        <v>1999</v>
      </c>
      <c r="B358" s="6" t="s">
        <v>477</v>
      </c>
      <c r="C358" s="6" t="s">
        <v>444</v>
      </c>
      <c r="D358" s="7" t="s">
        <v>479</v>
      </c>
    </row>
    <row r="359" spans="1:4" outlineLevel="1" collapsed="1" x14ac:dyDescent="0.2">
      <c r="A359" s="6"/>
      <c r="B359" s="11" t="s">
        <v>652</v>
      </c>
      <c r="C359" s="6">
        <f>SUBTOTAL(3,C353:C358)</f>
        <v>0</v>
      </c>
      <c r="D359" s="7"/>
    </row>
    <row r="360" spans="1:4" hidden="1" outlineLevel="2" x14ac:dyDescent="0.2">
      <c r="A360" s="6">
        <v>1956</v>
      </c>
      <c r="B360" s="6" t="s">
        <v>477</v>
      </c>
      <c r="C360" s="6" t="s">
        <v>382</v>
      </c>
      <c r="D360" s="7" t="s">
        <v>479</v>
      </c>
    </row>
    <row r="361" spans="1:4" hidden="1" outlineLevel="1" collapsed="1" x14ac:dyDescent="0.2">
      <c r="A361" s="6"/>
      <c r="B361" s="11" t="s">
        <v>653</v>
      </c>
      <c r="C361" s="6">
        <f>SUBTOTAL(3,C360:C360)</f>
        <v>0</v>
      </c>
      <c r="D361" s="7"/>
    </row>
    <row r="362" spans="1:4" hidden="1" outlineLevel="2" x14ac:dyDescent="0.2">
      <c r="A362" s="6">
        <v>2017</v>
      </c>
      <c r="B362" s="6" t="s">
        <v>477</v>
      </c>
      <c r="C362" s="6" t="s">
        <v>469</v>
      </c>
      <c r="D362" s="7" t="s">
        <v>479</v>
      </c>
    </row>
    <row r="363" spans="1:4" hidden="1" outlineLevel="1" collapsed="1" x14ac:dyDescent="0.2">
      <c r="A363" s="6"/>
      <c r="B363" s="11" t="s">
        <v>654</v>
      </c>
      <c r="C363" s="6">
        <f>SUBTOTAL(3,C362:C362)</f>
        <v>0</v>
      </c>
      <c r="D363" s="7"/>
    </row>
    <row r="364" spans="1:4" hidden="1" outlineLevel="2" x14ac:dyDescent="0.2">
      <c r="A364" s="6">
        <v>1971</v>
      </c>
      <c r="B364" s="6" t="s">
        <v>281</v>
      </c>
      <c r="C364" s="6" t="s">
        <v>175</v>
      </c>
      <c r="D364" s="7" t="s">
        <v>479</v>
      </c>
    </row>
    <row r="365" spans="1:4" hidden="1" outlineLevel="1" collapsed="1" x14ac:dyDescent="0.2">
      <c r="A365" s="6"/>
      <c r="B365" s="11" t="s">
        <v>655</v>
      </c>
      <c r="C365" s="6">
        <f>SUBTOTAL(3,C364:C364)</f>
        <v>0</v>
      </c>
      <c r="D365" s="7"/>
    </row>
    <row r="366" spans="1:4" hidden="1" outlineLevel="2" x14ac:dyDescent="0.2">
      <c r="A366" s="6">
        <v>2016</v>
      </c>
      <c r="B366" s="6" t="s">
        <v>281</v>
      </c>
      <c r="C366" s="6" t="s">
        <v>254</v>
      </c>
      <c r="D366" s="7" t="s">
        <v>501</v>
      </c>
    </row>
    <row r="367" spans="1:4" hidden="1" outlineLevel="1" collapsed="1" x14ac:dyDescent="0.2">
      <c r="A367" s="6"/>
      <c r="B367" s="11" t="s">
        <v>656</v>
      </c>
      <c r="C367" s="6">
        <f>SUBTOTAL(3,C366:C366)</f>
        <v>0</v>
      </c>
      <c r="D367" s="7"/>
    </row>
    <row r="368" spans="1:4" hidden="1" outlineLevel="2" x14ac:dyDescent="0.2">
      <c r="A368" s="6">
        <v>1992</v>
      </c>
      <c r="B368" s="6" t="s">
        <v>281</v>
      </c>
      <c r="C368" s="6" t="s">
        <v>211</v>
      </c>
      <c r="D368" s="7" t="s">
        <v>481</v>
      </c>
    </row>
    <row r="369" spans="1:4" hidden="1" outlineLevel="2" x14ac:dyDescent="0.2">
      <c r="A369" s="6">
        <v>1991</v>
      </c>
      <c r="B369" s="6" t="s">
        <v>281</v>
      </c>
      <c r="C369" s="6" t="s">
        <v>211</v>
      </c>
      <c r="D369" s="7" t="s">
        <v>481</v>
      </c>
    </row>
    <row r="370" spans="1:4" hidden="1" outlineLevel="1" collapsed="1" x14ac:dyDescent="0.2">
      <c r="A370" s="6"/>
      <c r="B370" s="11" t="s">
        <v>657</v>
      </c>
      <c r="C370" s="6">
        <f>SUBTOTAL(3,C368:C369)</f>
        <v>0</v>
      </c>
      <c r="D370" s="7"/>
    </row>
    <row r="371" spans="1:4" hidden="1" outlineLevel="2" x14ac:dyDescent="0.2">
      <c r="A371" s="6">
        <v>1996</v>
      </c>
      <c r="B371" s="6" t="s">
        <v>477</v>
      </c>
      <c r="C371" s="6" t="s">
        <v>428</v>
      </c>
      <c r="D371" s="7" t="s">
        <v>489</v>
      </c>
    </row>
    <row r="372" spans="1:4" hidden="1" outlineLevel="2" x14ac:dyDescent="0.2">
      <c r="A372" s="6">
        <v>1995</v>
      </c>
      <c r="B372" s="6" t="s">
        <v>477</v>
      </c>
      <c r="C372" s="6" t="s">
        <v>428</v>
      </c>
      <c r="D372" s="7" t="s">
        <v>489</v>
      </c>
    </row>
    <row r="373" spans="1:4" hidden="1" outlineLevel="2" x14ac:dyDescent="0.2">
      <c r="A373" s="6">
        <v>1993</v>
      </c>
      <c r="B373" s="6" t="s">
        <v>477</v>
      </c>
      <c r="C373" s="6" t="s">
        <v>428</v>
      </c>
      <c r="D373" s="7" t="s">
        <v>489</v>
      </c>
    </row>
    <row r="374" spans="1:4" hidden="1" outlineLevel="2" x14ac:dyDescent="0.2">
      <c r="A374" s="6">
        <v>1989</v>
      </c>
      <c r="B374" s="6" t="s">
        <v>477</v>
      </c>
      <c r="C374" s="6" t="s">
        <v>428</v>
      </c>
      <c r="D374" s="7" t="s">
        <v>489</v>
      </c>
    </row>
    <row r="375" spans="1:4" hidden="1" outlineLevel="2" x14ac:dyDescent="0.2">
      <c r="A375" s="6">
        <v>1988</v>
      </c>
      <c r="B375" s="6" t="s">
        <v>477</v>
      </c>
      <c r="C375" s="6" t="s">
        <v>428</v>
      </c>
      <c r="D375" s="7" t="s">
        <v>489</v>
      </c>
    </row>
    <row r="376" spans="1:4" outlineLevel="1" collapsed="1" x14ac:dyDescent="0.2">
      <c r="A376" s="6"/>
      <c r="B376" s="11" t="s">
        <v>658</v>
      </c>
      <c r="C376" s="6">
        <f>SUBTOTAL(3,C371:C375)</f>
        <v>0</v>
      </c>
      <c r="D376" s="7"/>
    </row>
    <row r="377" spans="1:4" hidden="1" outlineLevel="2" x14ac:dyDescent="0.2">
      <c r="A377" s="6">
        <v>2004</v>
      </c>
      <c r="B377" s="6" t="s">
        <v>477</v>
      </c>
      <c r="C377" s="6" t="s">
        <v>450</v>
      </c>
      <c r="D377" s="7" t="s">
        <v>483</v>
      </c>
    </row>
    <row r="378" spans="1:4" hidden="1" outlineLevel="1" collapsed="1" x14ac:dyDescent="0.2">
      <c r="A378" s="6"/>
      <c r="B378" s="11" t="s">
        <v>659</v>
      </c>
      <c r="C378" s="6">
        <f>SUBTOTAL(3,C377:C377)</f>
        <v>0</v>
      </c>
      <c r="D378" s="7"/>
    </row>
    <row r="379" spans="1:4" hidden="1" outlineLevel="2" x14ac:dyDescent="0.2">
      <c r="A379" s="6">
        <v>1942</v>
      </c>
      <c r="B379" s="6" t="s">
        <v>281</v>
      </c>
      <c r="C379" s="6" t="s">
        <v>116</v>
      </c>
      <c r="D379" s="7" t="s">
        <v>479</v>
      </c>
    </row>
    <row r="380" spans="1:4" hidden="1" outlineLevel="1" collapsed="1" x14ac:dyDescent="0.2">
      <c r="A380" s="6"/>
      <c r="B380" s="11" t="s">
        <v>660</v>
      </c>
      <c r="C380" s="6">
        <f>SUBTOTAL(3,C379:C379)</f>
        <v>0</v>
      </c>
      <c r="D380" s="7"/>
    </row>
    <row r="381" spans="1:4" hidden="1" outlineLevel="2" x14ac:dyDescent="0.2">
      <c r="A381" s="6">
        <v>1955</v>
      </c>
      <c r="B381" s="6" t="s">
        <v>281</v>
      </c>
      <c r="C381" s="6" t="s">
        <v>140</v>
      </c>
      <c r="D381" s="7" t="s">
        <v>479</v>
      </c>
    </row>
    <row r="382" spans="1:4" hidden="1" outlineLevel="2" x14ac:dyDescent="0.2">
      <c r="A382" s="6">
        <v>1953</v>
      </c>
      <c r="B382" s="6" t="s">
        <v>281</v>
      </c>
      <c r="C382" s="6" t="s">
        <v>140</v>
      </c>
      <c r="D382" s="7" t="s">
        <v>479</v>
      </c>
    </row>
    <row r="383" spans="1:4" hidden="1" outlineLevel="1" collapsed="1" x14ac:dyDescent="0.2">
      <c r="A383" s="6"/>
      <c r="B383" s="11" t="s">
        <v>661</v>
      </c>
      <c r="C383" s="6">
        <f>SUBTOTAL(3,C381:C382)</f>
        <v>0</v>
      </c>
      <c r="D383" s="7"/>
    </row>
    <row r="384" spans="1:4" hidden="1" outlineLevel="2" x14ac:dyDescent="0.2">
      <c r="A384" s="6">
        <v>1981</v>
      </c>
      <c r="B384" s="6" t="s">
        <v>477</v>
      </c>
      <c r="C384" s="6" t="s">
        <v>419</v>
      </c>
      <c r="D384" s="7" t="s">
        <v>479</v>
      </c>
    </row>
    <row r="385" spans="1:4" hidden="1" outlineLevel="2" x14ac:dyDescent="0.2">
      <c r="A385" s="6">
        <v>1979</v>
      </c>
      <c r="B385" s="6" t="s">
        <v>477</v>
      </c>
      <c r="C385" s="6" t="s">
        <v>419</v>
      </c>
      <c r="D385" s="7" t="s">
        <v>479</v>
      </c>
    </row>
    <row r="386" spans="1:4" hidden="1" outlineLevel="1" collapsed="1" x14ac:dyDescent="0.2">
      <c r="A386" s="6"/>
      <c r="B386" s="11" t="s">
        <v>662</v>
      </c>
      <c r="C386" s="6">
        <f>SUBTOTAL(3,C384:C385)</f>
        <v>0</v>
      </c>
      <c r="D386" s="7"/>
    </row>
    <row r="387" spans="1:4" hidden="1" outlineLevel="2" x14ac:dyDescent="0.2">
      <c r="A387" s="6">
        <v>2001</v>
      </c>
      <c r="B387" s="6" t="s">
        <v>477</v>
      </c>
      <c r="C387" s="6" t="s">
        <v>441</v>
      </c>
      <c r="D387" s="7" t="s">
        <v>479</v>
      </c>
    </row>
    <row r="388" spans="1:4" hidden="1" outlineLevel="2" x14ac:dyDescent="0.2">
      <c r="A388" s="6">
        <v>2000</v>
      </c>
      <c r="B388" s="6" t="s">
        <v>477</v>
      </c>
      <c r="C388" s="6" t="s">
        <v>441</v>
      </c>
      <c r="D388" s="7" t="s">
        <v>479</v>
      </c>
    </row>
    <row r="389" spans="1:4" hidden="1" outlineLevel="1" collapsed="1" x14ac:dyDescent="0.2">
      <c r="A389" s="6"/>
      <c r="B389" s="11" t="s">
        <v>663</v>
      </c>
      <c r="C389" s="6">
        <f>SUBTOTAL(3,C387:C388)</f>
        <v>0</v>
      </c>
      <c r="D389" s="7"/>
    </row>
    <row r="390" spans="1:4" hidden="1" outlineLevel="2" x14ac:dyDescent="0.2">
      <c r="A390" s="6">
        <v>1954</v>
      </c>
      <c r="B390" s="6" t="s">
        <v>281</v>
      </c>
      <c r="C390" s="6" t="s">
        <v>136</v>
      </c>
      <c r="D390" s="7" t="s">
        <v>479</v>
      </c>
    </row>
    <row r="391" spans="1:4" hidden="1" outlineLevel="1" collapsed="1" x14ac:dyDescent="0.2">
      <c r="A391" s="6"/>
      <c r="B391" s="11" t="s">
        <v>664</v>
      </c>
      <c r="C391" s="6">
        <f>SUBTOTAL(3,C390:C390)</f>
        <v>0</v>
      </c>
      <c r="D391" s="7"/>
    </row>
    <row r="392" spans="1:4" hidden="1" outlineLevel="2" x14ac:dyDescent="0.2">
      <c r="A392" s="6">
        <v>1968</v>
      </c>
      <c r="B392" s="6" t="s">
        <v>477</v>
      </c>
      <c r="C392" s="6" t="s">
        <v>405</v>
      </c>
      <c r="D392" s="7" t="s">
        <v>490</v>
      </c>
    </row>
    <row r="393" spans="1:4" hidden="1" outlineLevel="1" collapsed="1" x14ac:dyDescent="0.2">
      <c r="A393" s="6"/>
      <c r="B393" s="11" t="s">
        <v>665</v>
      </c>
      <c r="C393" s="6">
        <f>SUBTOTAL(3,C392:C392)</f>
        <v>0</v>
      </c>
      <c r="D393" s="7"/>
    </row>
    <row r="394" spans="1:4" hidden="1" outlineLevel="2" x14ac:dyDescent="0.2">
      <c r="A394" s="6">
        <v>1906</v>
      </c>
      <c r="B394" s="6" t="s">
        <v>281</v>
      </c>
      <c r="C394" s="6" t="s">
        <v>49</v>
      </c>
      <c r="D394" s="7" t="s">
        <v>479</v>
      </c>
    </row>
    <row r="395" spans="1:4" hidden="1" outlineLevel="1" collapsed="1" x14ac:dyDescent="0.2">
      <c r="A395" s="6"/>
      <c r="B395" s="11" t="s">
        <v>666</v>
      </c>
      <c r="C395" s="6">
        <f>SUBTOTAL(3,C394:C394)</f>
        <v>0</v>
      </c>
      <c r="D395" s="7"/>
    </row>
    <row r="396" spans="1:4" hidden="1" outlineLevel="2" x14ac:dyDescent="0.2">
      <c r="A396" s="6">
        <v>1911</v>
      </c>
      <c r="B396" s="6" t="s">
        <v>281</v>
      </c>
      <c r="C396" s="6" t="s">
        <v>40</v>
      </c>
      <c r="D396" s="7" t="s">
        <v>479</v>
      </c>
    </row>
    <row r="397" spans="1:4" hidden="1" outlineLevel="2" x14ac:dyDescent="0.2">
      <c r="A397" s="6">
        <v>1910</v>
      </c>
      <c r="B397" s="6" t="s">
        <v>281</v>
      </c>
      <c r="C397" s="6" t="s">
        <v>40</v>
      </c>
      <c r="D397" s="7" t="s">
        <v>479</v>
      </c>
    </row>
    <row r="398" spans="1:4" hidden="1" outlineLevel="2" x14ac:dyDescent="0.2">
      <c r="A398" s="6">
        <v>1909</v>
      </c>
      <c r="B398" s="6" t="s">
        <v>281</v>
      </c>
      <c r="C398" s="6" t="s">
        <v>40</v>
      </c>
      <c r="D398" s="7" t="s">
        <v>479</v>
      </c>
    </row>
    <row r="399" spans="1:4" hidden="1" outlineLevel="2" x14ac:dyDescent="0.2">
      <c r="A399" s="6">
        <v>1908</v>
      </c>
      <c r="B399" s="6" t="s">
        <v>281</v>
      </c>
      <c r="C399" s="6" t="s">
        <v>40</v>
      </c>
      <c r="D399" s="7" t="s">
        <v>479</v>
      </c>
    </row>
    <row r="400" spans="1:4" hidden="1" outlineLevel="2" x14ac:dyDescent="0.2">
      <c r="A400" s="6">
        <v>1907</v>
      </c>
      <c r="B400" s="6" t="s">
        <v>281</v>
      </c>
      <c r="C400" s="6" t="s">
        <v>40</v>
      </c>
      <c r="D400" s="7" t="s">
        <v>479</v>
      </c>
    </row>
    <row r="401" spans="1:4" hidden="1" outlineLevel="2" x14ac:dyDescent="0.2">
      <c r="A401" s="6">
        <v>1902</v>
      </c>
      <c r="B401" s="6" t="s">
        <v>281</v>
      </c>
      <c r="C401" s="6" t="s">
        <v>40</v>
      </c>
      <c r="D401" s="7" t="s">
        <v>479</v>
      </c>
    </row>
    <row r="402" spans="1:4" hidden="1" outlineLevel="2" x14ac:dyDescent="0.2">
      <c r="A402" s="6">
        <v>1901</v>
      </c>
      <c r="B402" s="6" t="s">
        <v>281</v>
      </c>
      <c r="C402" s="6" t="s">
        <v>40</v>
      </c>
      <c r="D402" s="7" t="s">
        <v>479</v>
      </c>
    </row>
    <row r="403" spans="1:4" outlineLevel="1" collapsed="1" x14ac:dyDescent="0.2">
      <c r="A403" s="6"/>
      <c r="B403" s="11" t="s">
        <v>667</v>
      </c>
      <c r="C403" s="6">
        <f>SUBTOTAL(3,C396:C402)</f>
        <v>0</v>
      </c>
      <c r="D403" s="7"/>
    </row>
    <row r="404" spans="1:4" hidden="1" outlineLevel="2" x14ac:dyDescent="0.2">
      <c r="A404" s="6">
        <v>1935</v>
      </c>
      <c r="B404" s="6" t="s">
        <v>281</v>
      </c>
      <c r="C404" s="6" t="s">
        <v>99</v>
      </c>
      <c r="D404" s="7" t="s">
        <v>479</v>
      </c>
    </row>
    <row r="405" spans="1:4" outlineLevel="1" collapsed="1" x14ac:dyDescent="0.2">
      <c r="A405" s="6"/>
      <c r="B405" s="11" t="s">
        <v>668</v>
      </c>
      <c r="C405" s="6">
        <f>SUBTOTAL(3,C404:C404)</f>
        <v>0</v>
      </c>
      <c r="D405" s="9"/>
    </row>
    <row r="406" spans="1:4" outlineLevel="1" x14ac:dyDescent="0.2"/>
    <row r="407" spans="1:4" outlineLevel="1" x14ac:dyDescent="0.2">
      <c r="B407" s="12" t="s">
        <v>669</v>
      </c>
      <c r="C407">
        <f>SUBTOTAL(3,C2:C406)</f>
        <v>0</v>
      </c>
    </row>
  </sheetData>
  <autoFilter ref="A1:D404" xr:uid="{07A75F7A-4E45-BA4C-A5C7-5510659869A2}">
    <filterColumn colId="2">
      <filters>
        <filter val="5"/>
        <filter val="6"/>
        <filter val="7"/>
        <filter val="8"/>
      </filters>
    </filterColumn>
  </autoFilter>
  <sortState xmlns:xlrd2="http://schemas.microsoft.com/office/spreadsheetml/2017/richdata2" ref="A2:D404">
    <sortCondition ref="C2:C4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2022 US Open</vt:lpstr>
      <vt:lpstr>Win Rate Updated</vt:lpstr>
      <vt:lpstr>Win-Rate</vt:lpstr>
      <vt:lpstr>Top Players Win-Rate</vt:lpstr>
      <vt:lpstr>Champion Count (2)</vt:lpstr>
      <vt:lpstr>Wins of 5 or above Players</vt:lpstr>
      <vt:lpstr>Champion Count</vt:lpstr>
      <vt:lpstr>'2022 US Open'!List_of_US_Open_men_s_singles_champions</vt:lpstr>
      <vt:lpstr>'Top Players Win-Rate'!List_of_US_Open_men_s_singles_champions</vt:lpstr>
      <vt:lpstr>'Win Rate Updated'!List_of_US_Open_men_s_singles_champions</vt:lpstr>
      <vt:lpstr>'Win-Rate'!List_of_US_Open_men_s_singles_champions</vt:lpstr>
      <vt:lpstr>'Win Rate Updated'!List_of_US_Open_men_s_singles_champions_1</vt:lpstr>
      <vt:lpstr>'2022 US Open'!win_rate</vt:lpstr>
      <vt:lpstr>'Top Players Win-Rate'!win_rate</vt:lpstr>
      <vt:lpstr>'Win Rate Updated'!win_rate</vt:lpstr>
      <vt:lpstr>'Win-Rate'!win_rate</vt:lpstr>
      <vt:lpstr>'Win Rate Updated'!win_rate_1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2022-10-18T14:01:01Z</dcterms:modified>
</cp:coreProperties>
</file>