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1000" windowHeight="89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<sst xmlns="http://schemas.openxmlformats.org/spreadsheetml/2006/main" count="131" uniqueCount="71">
  <si>
    <t>会计2306班学生成绩登记表</t>
  </si>
  <si>
    <t>大数据与会计2306班考勤登记表</t>
  </si>
  <si>
    <t>班级： 会计2306</t>
  </si>
  <si>
    <t>科目：大数据在财务中的应用（python）2024-2025学年第一学期教师：龚诤</t>
  </si>
  <si>
    <t>序号</t>
  </si>
  <si>
    <t>姓名</t>
  </si>
  <si>
    <t>平时成绩（作业、测验、实验、实训等）</t>
  </si>
  <si>
    <t>平时
成绩</t>
  </si>
  <si>
    <t>期末成绩</t>
  </si>
  <si>
    <t>总评
成绩</t>
  </si>
  <si>
    <r>
      <rPr>
        <sz val="9"/>
        <rFont val="宋体"/>
        <charset val="134"/>
      </rPr>
      <t xml:space="preserve">      考勤（迟到</t>
    </r>
    <r>
      <rPr>
        <sz val="9"/>
        <rFont val="Calibri"/>
        <charset val="134"/>
      </rPr>
      <t>Ф</t>
    </r>
    <r>
      <rPr>
        <sz val="9"/>
        <rFont val="宋体"/>
        <charset val="134"/>
      </rPr>
      <t>、早退×、旷课〇、病假△、事假＃）</t>
    </r>
  </si>
  <si>
    <t>11/9</t>
  </si>
  <si>
    <t>25/9</t>
  </si>
  <si>
    <t>9/10</t>
  </si>
  <si>
    <t>23/10</t>
  </si>
  <si>
    <t>30/10</t>
  </si>
  <si>
    <t>6/11</t>
  </si>
  <si>
    <t>20/11</t>
  </si>
  <si>
    <t>27/11</t>
  </si>
  <si>
    <t>17/12</t>
  </si>
  <si>
    <t>18/12</t>
  </si>
  <si>
    <t>创新</t>
  </si>
  <si>
    <t>同行</t>
  </si>
  <si>
    <t>出勤</t>
  </si>
  <si>
    <t>课堂</t>
  </si>
  <si>
    <t>增值</t>
  </si>
  <si>
    <t>报告</t>
  </si>
  <si>
    <t>3/9</t>
  </si>
  <si>
    <t>4/9</t>
  </si>
  <si>
    <t>10/9</t>
  </si>
  <si>
    <t>24/9</t>
  </si>
  <si>
    <t>8/10</t>
  </si>
  <si>
    <t>22/10</t>
  </si>
  <si>
    <t>14/11</t>
  </si>
  <si>
    <t>10/12</t>
  </si>
  <si>
    <t>11/12</t>
  </si>
  <si>
    <t>24/12</t>
  </si>
  <si>
    <t>25/12</t>
  </si>
  <si>
    <t>邓燕玲</t>
  </si>
  <si>
    <t>＃</t>
  </si>
  <si>
    <t>安慧敏</t>
  </si>
  <si>
    <t>付文艺</t>
  </si>
  <si>
    <t>童思思</t>
  </si>
  <si>
    <t>张思恩</t>
  </si>
  <si>
    <t>周傲霜</t>
  </si>
  <si>
    <t>刘奕薇</t>
  </si>
  <si>
    <t>李思仪</t>
  </si>
  <si>
    <t>刘渊</t>
  </si>
  <si>
    <t>郑尧</t>
  </si>
  <si>
    <t>艾胤彤</t>
  </si>
  <si>
    <t>吴冰洋</t>
  </si>
  <si>
    <t>刘婷婷</t>
  </si>
  <si>
    <t>朱婷婷</t>
  </si>
  <si>
    <t>△</t>
  </si>
  <si>
    <t>魏婕</t>
  </si>
  <si>
    <t>吴政康</t>
  </si>
  <si>
    <t>张文丽</t>
  </si>
  <si>
    <t>张思滢</t>
  </si>
  <si>
    <t>朱俊蓉</t>
  </si>
  <si>
    <t>罗佳怡</t>
  </si>
  <si>
    <t>冯灵珺</t>
  </si>
  <si>
    <t>杨露</t>
  </si>
  <si>
    <t>余梦颖</t>
  </si>
  <si>
    <t>张雅婷</t>
  </si>
  <si>
    <t>钱小宇</t>
  </si>
  <si>
    <t>备注：1.平时成绩和期末成绩均按百分制登记；</t>
  </si>
  <si>
    <t xml:space="preserve">2.本课程平时成绩占总评成绩的 50  %，期末成绩占总评成绩的  50  %。
</t>
  </si>
  <si>
    <t>教研室：</t>
  </si>
  <si>
    <t>大数据与会计</t>
  </si>
  <si>
    <t>系（部）：</t>
  </si>
  <si>
    <t>商学院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</si>
</sst>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name val="等线"/>
      <charset val="134"/>
    </font>
    <font>
      <sz val="10"/>
      <name val="宋体"/>
      <charset val="134"/>
    </font>
    <font>
      <sz val="12"/>
      <name val="宋体"/>
      <charset val="134"/>
    </font>
    <font>
      <sz val="8"/>
      <name val="宋体"/>
      <charset val="134"/>
    </font>
    <font>
      <sz val="9"/>
      <name val="宋体"/>
      <charset val="134"/>
    </font>
    <font>
      <sz val="9"/>
      <color rgb="FF000000"/>
      <name val="宋体"/>
      <charset val="134"/>
    </font>
    <font>
      <sz val="9"/>
      <color indexed="8"/>
      <name val="等线"/>
      <charset val="134"/>
    </font>
    <font>
      <sz val="8"/>
      <name val="Calibri"/>
      <charset val="134"/>
    </font>
    <font>
      <sz val="9"/>
      <color rgb="FFFF0000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7" applyNumberFormat="0" applyAlignment="0" applyProtection="0">
      <alignment vertical="center"/>
    </xf>
    <xf numFmtId="0" fontId="19" fillId="4" borderId="8" applyNumberFormat="0" applyAlignment="0" applyProtection="0">
      <alignment vertical="center"/>
    </xf>
    <xf numFmtId="0" fontId="20" fillId="4" borderId="7" applyNumberFormat="0" applyAlignment="0" applyProtection="0">
      <alignment vertical="center"/>
    </xf>
    <xf numFmtId="0" fontId="21" fillId="5" borderId="9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 wrapText="1"/>
    </xf>
    <xf numFmtId="0" fontId="7" fillId="0" borderId="0" xfId="0" applyFont="1" applyFill="1" applyAlignment="1"/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/>
    <xf numFmtId="0" fontId="8" fillId="0" borderId="1" xfId="0" applyFont="1" applyBorder="1">
      <alignment vertical="center"/>
    </xf>
    <xf numFmtId="0" fontId="4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lumMod val="102000"/>
                <a:satMod val="103000"/>
                <a:tint val="94000"/>
              </a:schemeClr>
            </a:gs>
            <a:gs pos="50000">
              <a:schemeClr val="phClr">
                <a:lumMod val="100000"/>
                <a:satMod val="11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satMod val="170000"/>
            <a:tint val="95000"/>
          </a:schemeClr>
        </a:solidFill>
        <a:gradFill rotWithShape="1">
          <a:gsLst>
            <a:gs pos="0">
              <a:schemeClr val="phClr">
                <a:lumMod val="102000"/>
                <a:satMod val="150000"/>
                <a:shade val="98000"/>
                <a:tint val="93000"/>
              </a:schemeClr>
            </a:gs>
            <a:gs pos="50000">
              <a:schemeClr val="phClr">
                <a:lumMod val="103000"/>
                <a:satMod val="130000"/>
                <a:shade val="90000"/>
                <a:tint val="98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5"/>
  <sheetViews>
    <sheetView tabSelected="1" workbookViewId="0">
      <selection activeCell="P4" sqref="P4"/>
    </sheetView>
  </sheetViews>
  <sheetFormatPr defaultColWidth="9" defaultRowHeight="15.75"/>
  <cols>
    <col min="1" max="1" width="3.2212389380531" style="2" customWidth="1"/>
    <col min="2" max="2" width="6.88495575221239" style="3" customWidth="1"/>
    <col min="3" max="3" width="4.33628318584071" style="2" customWidth="1"/>
    <col min="4" max="4" width="4.88495575221239" style="2" customWidth="1"/>
    <col min="5" max="5" width="4.7787610619469" style="2" customWidth="1"/>
    <col min="6" max="6" width="5.88495575221239" style="2" customWidth="1"/>
    <col min="7" max="7" width="5.55752212389381" style="2" customWidth="1"/>
    <col min="8" max="8" width="4.2212389380531" style="2" customWidth="1"/>
    <col min="9" max="9" width="5.33628318584071" style="2" customWidth="1"/>
    <col min="10" max="10" width="4.66371681415929" style="2" customWidth="1"/>
    <col min="11" max="11" width="5" style="2" customWidth="1"/>
    <col min="12" max="13" width="4.88495575221239" style="2" customWidth="1"/>
    <col min="14" max="14" width="3.66371681415929" style="2" customWidth="1"/>
    <col min="15" max="18" width="4.33628318584071" style="2" customWidth="1"/>
    <col min="19" max="19" width="4.55752212389381" style="2" customWidth="1"/>
    <col min="20" max="20" width="4.33628318584071" style="2" customWidth="1"/>
    <col min="21" max="22" width="4.11504424778761" style="2" customWidth="1"/>
    <col min="23" max="23" width="3.88495575221239" style="2" customWidth="1"/>
    <col min="24" max="24" width="8.2212389380531" style="3" customWidth="1"/>
    <col min="25" max="25" width="3.2212389380531" style="2" customWidth="1"/>
    <col min="26" max="26" width="3.66371681415929" style="2" customWidth="1"/>
    <col min="27" max="27" width="4" style="2" customWidth="1"/>
    <col min="28" max="30" width="4.11504424778761" style="2" customWidth="1"/>
    <col min="31" max="31" width="4" style="2" customWidth="1"/>
    <col min="32" max="32" width="4.2212389380531" style="2" customWidth="1"/>
    <col min="33" max="33" width="4.33628318584071" style="2" customWidth="1"/>
    <col min="34" max="34" width="3.88495575221239" style="2" customWidth="1"/>
    <col min="35" max="35" width="4.88495575221239" style="2" customWidth="1"/>
    <col min="36" max="36" width="4.66371681415929" style="2" customWidth="1"/>
    <col min="37" max="37" width="5.11504424778761" style="2" customWidth="1"/>
    <col min="38" max="38" width="4.55752212389381" style="2" customWidth="1"/>
    <col min="39" max="39" width="4.88495575221239" style="2" customWidth="1"/>
    <col min="40" max="40" width="4.66371681415929" style="2" customWidth="1"/>
    <col min="41" max="41" width="5" style="2" customWidth="1"/>
    <col min="42" max="16384" width="9" style="2"/>
  </cols>
  <sheetData>
    <row r="1" ht="21.75" customHeight="1" spans="1:41">
      <c r="A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 t="s">
        <v>1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r="2" s="1" customFormat="1" ht="18.75" customHeight="1" spans="1:41">
      <c r="A2" s="4" t="s">
        <v>2</v>
      </c>
      <c r="B2" s="4"/>
      <c r="C2" s="5" t="s">
        <v>3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4" t="s">
        <v>2</v>
      </c>
      <c r="X2" s="4"/>
      <c r="Y2" s="5" t="s">
        <v>3</v>
      </c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="1" customFormat="1" ht="18.75" customHeight="1" spans="1:46">
      <c r="A3" s="6" t="s">
        <v>4</v>
      </c>
      <c r="B3" s="7" t="s">
        <v>5</v>
      </c>
      <c r="C3" s="7" t="s">
        <v>6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22" t="s">
        <v>7</v>
      </c>
      <c r="T3" s="22" t="s">
        <v>8</v>
      </c>
      <c r="U3" s="6" t="s">
        <v>9</v>
      </c>
      <c r="V3" s="23"/>
      <c r="W3" s="6" t="s">
        <v>4</v>
      </c>
      <c r="X3" s="7" t="s">
        <v>5</v>
      </c>
      <c r="Y3" s="24" t="s">
        <v>10</v>
      </c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0"/>
      <c r="AQ3" s="20"/>
      <c r="AR3" s="20"/>
      <c r="AS3" s="20"/>
      <c r="AT3" s="20"/>
    </row>
    <row r="4" s="1" customFormat="1" ht="21" customHeight="1" spans="1:46">
      <c r="A4" s="6"/>
      <c r="B4" s="7"/>
      <c r="C4" s="8" t="s">
        <v>11</v>
      </c>
      <c r="D4" s="8" t="s">
        <v>12</v>
      </c>
      <c r="E4" s="8" t="s">
        <v>13</v>
      </c>
      <c r="F4" s="8" t="s">
        <v>14</v>
      </c>
      <c r="G4" s="8" t="s">
        <v>15</v>
      </c>
      <c r="H4" s="8" t="s">
        <v>16</v>
      </c>
      <c r="I4" s="8" t="s">
        <v>17</v>
      </c>
      <c r="J4" s="8" t="s">
        <v>18</v>
      </c>
      <c r="K4" s="8" t="s">
        <v>19</v>
      </c>
      <c r="L4" s="8" t="s">
        <v>20</v>
      </c>
      <c r="M4" s="8" t="s">
        <v>21</v>
      </c>
      <c r="N4" s="11" t="s">
        <v>22</v>
      </c>
      <c r="O4" s="11" t="s">
        <v>23</v>
      </c>
      <c r="P4" s="19" t="s">
        <v>24</v>
      </c>
      <c r="Q4" s="11" t="s">
        <v>25</v>
      </c>
      <c r="R4" s="11" t="s">
        <v>26</v>
      </c>
      <c r="S4" s="22"/>
      <c r="T4" s="22"/>
      <c r="U4" s="6"/>
      <c r="V4" s="23"/>
      <c r="W4" s="6"/>
      <c r="X4" s="7"/>
      <c r="Y4" s="8" t="s">
        <v>27</v>
      </c>
      <c r="Z4" s="8" t="s">
        <v>28</v>
      </c>
      <c r="AA4" s="8" t="s">
        <v>29</v>
      </c>
      <c r="AB4" s="8" t="s">
        <v>11</v>
      </c>
      <c r="AC4" s="8" t="s">
        <v>30</v>
      </c>
      <c r="AD4" s="8" t="s">
        <v>12</v>
      </c>
      <c r="AE4" s="8" t="s">
        <v>31</v>
      </c>
      <c r="AF4" s="8" t="s">
        <v>13</v>
      </c>
      <c r="AG4" s="8" t="s">
        <v>32</v>
      </c>
      <c r="AH4" s="8" t="s">
        <v>16</v>
      </c>
      <c r="AI4" s="8" t="s">
        <v>33</v>
      </c>
      <c r="AJ4" s="8" t="s">
        <v>18</v>
      </c>
      <c r="AK4" s="8" t="s">
        <v>34</v>
      </c>
      <c r="AL4" s="8" t="s">
        <v>35</v>
      </c>
      <c r="AM4" s="8" t="s">
        <v>19</v>
      </c>
      <c r="AN4" s="8" t="s">
        <v>36</v>
      </c>
      <c r="AO4" s="8" t="s">
        <v>37</v>
      </c>
      <c r="AP4" s="20"/>
      <c r="AQ4" s="20"/>
      <c r="AR4" s="20"/>
      <c r="AS4" s="20"/>
      <c r="AT4" s="20"/>
    </row>
    <row r="5" s="1" customFormat="1" ht="18" customHeight="1" spans="1:46">
      <c r="A5" s="9">
        <v>1</v>
      </c>
      <c r="B5" s="10" t="s">
        <v>38</v>
      </c>
      <c r="C5" s="11">
        <v>100</v>
      </c>
      <c r="D5" s="11">
        <v>100</v>
      </c>
      <c r="E5" s="11">
        <v>100</v>
      </c>
      <c r="F5" s="11">
        <v>100</v>
      </c>
      <c r="G5" s="11">
        <v>100</v>
      </c>
      <c r="H5" s="11">
        <v>100</v>
      </c>
      <c r="I5" s="11">
        <v>100</v>
      </c>
      <c r="J5" s="11">
        <v>100</v>
      </c>
      <c r="K5" s="11">
        <v>85</v>
      </c>
      <c r="L5" s="11">
        <v>92</v>
      </c>
      <c r="M5" s="11">
        <f>K5</f>
        <v>85</v>
      </c>
      <c r="N5" s="11">
        <f>L5+5</f>
        <v>97</v>
      </c>
      <c r="O5" s="11">
        <v>99</v>
      </c>
      <c r="P5" s="11">
        <f>L5</f>
        <v>92</v>
      </c>
      <c r="Q5" s="11">
        <v>80</v>
      </c>
      <c r="R5" s="11">
        <f>K5</f>
        <v>85</v>
      </c>
      <c r="S5" s="11">
        <f>N5*0.8+O5*0.2</f>
        <v>97.4</v>
      </c>
      <c r="T5" s="11">
        <v>95</v>
      </c>
      <c r="U5" s="11"/>
      <c r="V5" s="20"/>
      <c r="W5" s="9">
        <v>1</v>
      </c>
      <c r="X5" s="10" t="s">
        <v>38</v>
      </c>
      <c r="Y5" s="11"/>
      <c r="Z5" s="11"/>
      <c r="AA5" s="11"/>
      <c r="AB5" s="11" t="s">
        <v>39</v>
      </c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20"/>
      <c r="AQ5" s="20"/>
      <c r="AR5" s="20"/>
      <c r="AS5" s="20"/>
      <c r="AT5" s="20"/>
    </row>
    <row r="6" ht="18" customHeight="1" spans="1:46">
      <c r="A6" s="9">
        <v>2</v>
      </c>
      <c r="B6" s="10" t="s">
        <v>40</v>
      </c>
      <c r="C6" s="11">
        <v>100</v>
      </c>
      <c r="D6" s="11">
        <v>100</v>
      </c>
      <c r="E6" s="11">
        <v>100</v>
      </c>
      <c r="F6" s="11">
        <v>100</v>
      </c>
      <c r="G6" s="11">
        <v>100</v>
      </c>
      <c r="H6" s="11">
        <v>100</v>
      </c>
      <c r="I6" s="11">
        <v>100</v>
      </c>
      <c r="J6" s="11">
        <v>100</v>
      </c>
      <c r="K6" s="11">
        <v>86</v>
      </c>
      <c r="L6" s="11">
        <v>87</v>
      </c>
      <c r="M6" s="11">
        <f t="shared" ref="M6:M29" si="0">K6</f>
        <v>86</v>
      </c>
      <c r="N6" s="11">
        <f t="shared" ref="N6:N29" si="1">L6+5</f>
        <v>92</v>
      </c>
      <c r="O6" s="11">
        <v>100</v>
      </c>
      <c r="P6" s="11">
        <f t="shared" ref="P6:P29" si="2">L6</f>
        <v>87</v>
      </c>
      <c r="Q6" s="11">
        <v>80</v>
      </c>
      <c r="R6" s="11">
        <f t="shared" ref="R6:R29" si="3">K6</f>
        <v>86</v>
      </c>
      <c r="S6" s="11">
        <f t="shared" ref="S6:S29" si="4">N6*0.8+O6*0.2</f>
        <v>93.6</v>
      </c>
      <c r="T6" s="11">
        <v>95</v>
      </c>
      <c r="U6" s="11"/>
      <c r="V6" s="20"/>
      <c r="W6" s="9">
        <v>2</v>
      </c>
      <c r="X6" s="10" t="s">
        <v>40</v>
      </c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20"/>
      <c r="AQ6" s="20"/>
      <c r="AR6" s="20"/>
      <c r="AS6" s="20"/>
      <c r="AT6" s="20"/>
    </row>
    <row r="7" ht="18" customHeight="1" spans="1:46">
      <c r="A7" s="9">
        <v>3</v>
      </c>
      <c r="B7" s="10" t="s">
        <v>41</v>
      </c>
      <c r="C7" s="11">
        <v>100</v>
      </c>
      <c r="D7" s="11">
        <v>100</v>
      </c>
      <c r="E7" s="11">
        <v>100</v>
      </c>
      <c r="F7" s="11">
        <v>100</v>
      </c>
      <c r="G7" s="11">
        <v>100</v>
      </c>
      <c r="H7" s="11">
        <v>100</v>
      </c>
      <c r="I7" s="11">
        <v>100</v>
      </c>
      <c r="J7" s="11">
        <v>100</v>
      </c>
      <c r="K7" s="11">
        <v>88</v>
      </c>
      <c r="L7" s="11">
        <v>93</v>
      </c>
      <c r="M7" s="11">
        <f t="shared" si="0"/>
        <v>88</v>
      </c>
      <c r="N7" s="11">
        <f t="shared" si="1"/>
        <v>98</v>
      </c>
      <c r="O7" s="11">
        <v>100</v>
      </c>
      <c r="P7" s="11">
        <f t="shared" si="2"/>
        <v>93</v>
      </c>
      <c r="Q7" s="11">
        <v>80</v>
      </c>
      <c r="R7" s="11">
        <f t="shared" si="3"/>
        <v>88</v>
      </c>
      <c r="S7" s="11">
        <f t="shared" si="4"/>
        <v>98.4</v>
      </c>
      <c r="T7" s="11">
        <v>92</v>
      </c>
      <c r="U7" s="11"/>
      <c r="V7" s="20"/>
      <c r="W7" s="9">
        <v>3</v>
      </c>
      <c r="X7" s="10" t="s">
        <v>41</v>
      </c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20"/>
      <c r="AQ7" s="20"/>
      <c r="AR7" s="20"/>
      <c r="AS7" s="20"/>
      <c r="AT7" s="20"/>
    </row>
    <row r="8" ht="18" customHeight="1" spans="1:46">
      <c r="A8" s="9">
        <v>4</v>
      </c>
      <c r="B8" s="10" t="s">
        <v>42</v>
      </c>
      <c r="C8" s="11">
        <v>100</v>
      </c>
      <c r="D8" s="11">
        <v>100</v>
      </c>
      <c r="E8" s="11">
        <v>100</v>
      </c>
      <c r="F8" s="11">
        <v>100</v>
      </c>
      <c r="G8" s="11">
        <v>100</v>
      </c>
      <c r="H8" s="11">
        <v>100</v>
      </c>
      <c r="I8" s="11">
        <v>100</v>
      </c>
      <c r="J8" s="11">
        <v>100</v>
      </c>
      <c r="K8" s="11">
        <v>67</v>
      </c>
      <c r="L8" s="11">
        <v>76</v>
      </c>
      <c r="M8" s="11">
        <f t="shared" si="0"/>
        <v>67</v>
      </c>
      <c r="N8" s="11">
        <f t="shared" si="1"/>
        <v>81</v>
      </c>
      <c r="O8" s="11">
        <v>99</v>
      </c>
      <c r="P8" s="11">
        <f t="shared" si="2"/>
        <v>76</v>
      </c>
      <c r="Q8" s="11">
        <v>80</v>
      </c>
      <c r="R8" s="11">
        <f t="shared" si="3"/>
        <v>67</v>
      </c>
      <c r="S8" s="11">
        <f t="shared" si="4"/>
        <v>84.6</v>
      </c>
      <c r="T8" s="11">
        <v>87</v>
      </c>
      <c r="U8" s="11"/>
      <c r="V8" s="20"/>
      <c r="W8" s="9">
        <v>4</v>
      </c>
      <c r="X8" s="10" t="s">
        <v>42</v>
      </c>
      <c r="Y8" s="11"/>
      <c r="Z8" s="11"/>
      <c r="AA8" s="11"/>
      <c r="AB8" s="11" t="s">
        <v>39</v>
      </c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20"/>
      <c r="AQ8" s="20"/>
      <c r="AR8" s="20"/>
      <c r="AS8" s="20"/>
      <c r="AT8" s="20"/>
    </row>
    <row r="9" ht="18" customHeight="1" spans="1:46">
      <c r="A9" s="9">
        <v>5</v>
      </c>
      <c r="B9" s="10" t="s">
        <v>43</v>
      </c>
      <c r="C9" s="11">
        <v>100</v>
      </c>
      <c r="D9" s="11">
        <v>100</v>
      </c>
      <c r="E9" s="11">
        <v>100</v>
      </c>
      <c r="F9" s="11">
        <v>100</v>
      </c>
      <c r="G9" s="11">
        <v>100</v>
      </c>
      <c r="H9" s="11">
        <v>100</v>
      </c>
      <c r="I9" s="11">
        <v>100</v>
      </c>
      <c r="J9" s="11">
        <v>100</v>
      </c>
      <c r="K9" s="11">
        <v>74</v>
      </c>
      <c r="L9" s="11">
        <v>93</v>
      </c>
      <c r="M9" s="11">
        <f t="shared" si="0"/>
        <v>74</v>
      </c>
      <c r="N9" s="11">
        <f t="shared" si="1"/>
        <v>98</v>
      </c>
      <c r="O9" s="11">
        <v>99</v>
      </c>
      <c r="P9" s="11">
        <f t="shared" si="2"/>
        <v>93</v>
      </c>
      <c r="Q9" s="11">
        <v>80</v>
      </c>
      <c r="R9" s="11">
        <f t="shared" si="3"/>
        <v>74</v>
      </c>
      <c r="S9" s="11">
        <f t="shared" si="4"/>
        <v>98.2</v>
      </c>
      <c r="T9" s="11">
        <v>87</v>
      </c>
      <c r="U9" s="11"/>
      <c r="V9" s="20"/>
      <c r="W9" s="9">
        <v>5</v>
      </c>
      <c r="X9" s="10" t="s">
        <v>43</v>
      </c>
      <c r="Y9" s="11"/>
      <c r="Z9" s="11"/>
      <c r="AA9" s="11"/>
      <c r="AB9" s="11" t="s">
        <v>39</v>
      </c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20"/>
      <c r="AQ9" s="20"/>
      <c r="AR9" s="20"/>
      <c r="AS9" s="20"/>
      <c r="AT9" s="20"/>
    </row>
    <row r="10" ht="18" customHeight="1" spans="1:46">
      <c r="A10" s="9">
        <v>6</v>
      </c>
      <c r="B10" s="10" t="s">
        <v>44</v>
      </c>
      <c r="C10" s="11">
        <v>100</v>
      </c>
      <c r="D10" s="11">
        <v>100</v>
      </c>
      <c r="E10" s="11">
        <v>100</v>
      </c>
      <c r="F10" s="11">
        <v>100</v>
      </c>
      <c r="G10" s="11">
        <v>100</v>
      </c>
      <c r="H10" s="11">
        <v>100</v>
      </c>
      <c r="I10" s="11">
        <v>100</v>
      </c>
      <c r="J10" s="11">
        <v>100</v>
      </c>
      <c r="K10" s="11">
        <v>84</v>
      </c>
      <c r="L10" s="11">
        <v>87</v>
      </c>
      <c r="M10" s="11">
        <f t="shared" si="0"/>
        <v>84</v>
      </c>
      <c r="N10" s="11">
        <f t="shared" si="1"/>
        <v>92</v>
      </c>
      <c r="O10" s="11">
        <v>99</v>
      </c>
      <c r="P10" s="11">
        <f t="shared" si="2"/>
        <v>87</v>
      </c>
      <c r="Q10" s="11">
        <v>80</v>
      </c>
      <c r="R10" s="11">
        <f t="shared" si="3"/>
        <v>84</v>
      </c>
      <c r="S10" s="11">
        <f t="shared" si="4"/>
        <v>93.4</v>
      </c>
      <c r="T10" s="11">
        <v>95</v>
      </c>
      <c r="U10" s="11"/>
      <c r="V10" s="20"/>
      <c r="W10" s="9">
        <v>6</v>
      </c>
      <c r="X10" s="10" t="s">
        <v>44</v>
      </c>
      <c r="Y10" s="11"/>
      <c r="Z10" s="11"/>
      <c r="AA10" s="11"/>
      <c r="AB10" s="11" t="s">
        <v>39</v>
      </c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20"/>
      <c r="AQ10" s="20"/>
      <c r="AR10" s="20"/>
      <c r="AS10" s="20"/>
      <c r="AT10" s="20"/>
    </row>
    <row r="11" ht="18" customHeight="1" spans="1:46">
      <c r="A11" s="9">
        <v>7</v>
      </c>
      <c r="B11" s="10" t="s">
        <v>45</v>
      </c>
      <c r="C11" s="11">
        <v>100</v>
      </c>
      <c r="D11" s="11">
        <v>100</v>
      </c>
      <c r="E11" s="11">
        <v>100</v>
      </c>
      <c r="F11" s="11">
        <v>100</v>
      </c>
      <c r="G11" s="11">
        <v>100</v>
      </c>
      <c r="H11" s="11">
        <v>100</v>
      </c>
      <c r="I11" s="11">
        <v>100</v>
      </c>
      <c r="J11" s="11">
        <v>100</v>
      </c>
      <c r="K11" s="11">
        <v>78</v>
      </c>
      <c r="L11" s="11">
        <v>98</v>
      </c>
      <c r="M11" s="11">
        <f t="shared" si="0"/>
        <v>78</v>
      </c>
      <c r="N11" s="11">
        <f t="shared" si="1"/>
        <v>103</v>
      </c>
      <c r="O11" s="11">
        <v>100</v>
      </c>
      <c r="P11" s="11">
        <f t="shared" si="2"/>
        <v>98</v>
      </c>
      <c r="Q11" s="11">
        <v>80</v>
      </c>
      <c r="R11" s="11">
        <f t="shared" si="3"/>
        <v>78</v>
      </c>
      <c r="S11" s="11">
        <f t="shared" si="4"/>
        <v>102.4</v>
      </c>
      <c r="T11" s="11">
        <v>94</v>
      </c>
      <c r="U11" s="11"/>
      <c r="V11" s="20"/>
      <c r="W11" s="9">
        <v>7</v>
      </c>
      <c r="X11" s="10" t="s">
        <v>45</v>
      </c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20"/>
      <c r="AQ11" s="20"/>
      <c r="AR11" s="20"/>
      <c r="AS11" s="20"/>
      <c r="AT11" s="20"/>
    </row>
    <row r="12" ht="18" customHeight="1" spans="1:46">
      <c r="A12" s="9">
        <v>8</v>
      </c>
      <c r="B12" s="10" t="s">
        <v>46</v>
      </c>
      <c r="C12" s="11">
        <v>100</v>
      </c>
      <c r="D12" s="11">
        <v>100</v>
      </c>
      <c r="E12" s="11">
        <v>100</v>
      </c>
      <c r="F12" s="11">
        <v>100</v>
      </c>
      <c r="G12" s="11">
        <v>100</v>
      </c>
      <c r="H12" s="11">
        <v>100</v>
      </c>
      <c r="I12" s="11">
        <v>100</v>
      </c>
      <c r="J12" s="11">
        <v>100</v>
      </c>
      <c r="K12" s="11">
        <v>87</v>
      </c>
      <c r="L12" s="11">
        <v>89</v>
      </c>
      <c r="M12" s="11">
        <f t="shared" si="0"/>
        <v>87</v>
      </c>
      <c r="N12" s="11">
        <f t="shared" si="1"/>
        <v>94</v>
      </c>
      <c r="O12" s="11">
        <v>99</v>
      </c>
      <c r="P12" s="11">
        <f t="shared" si="2"/>
        <v>89</v>
      </c>
      <c r="Q12" s="11">
        <v>80</v>
      </c>
      <c r="R12" s="11">
        <f t="shared" si="3"/>
        <v>87</v>
      </c>
      <c r="S12" s="11">
        <f t="shared" si="4"/>
        <v>95</v>
      </c>
      <c r="T12" s="11">
        <v>91</v>
      </c>
      <c r="U12" s="11"/>
      <c r="V12" s="20"/>
      <c r="W12" s="9">
        <v>8</v>
      </c>
      <c r="X12" s="10" t="s">
        <v>46</v>
      </c>
      <c r="Y12" s="11"/>
      <c r="Z12" s="11"/>
      <c r="AA12" s="11"/>
      <c r="AB12" s="11" t="s">
        <v>39</v>
      </c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20"/>
      <c r="AQ12" s="20"/>
      <c r="AR12" s="20"/>
      <c r="AS12" s="20"/>
      <c r="AT12" s="20"/>
    </row>
    <row r="13" ht="18" customHeight="1" spans="1:46">
      <c r="A13" s="9">
        <v>9</v>
      </c>
      <c r="B13" s="10" t="s">
        <v>47</v>
      </c>
      <c r="C13" s="11">
        <v>100</v>
      </c>
      <c r="D13" s="11">
        <v>100</v>
      </c>
      <c r="E13" s="11">
        <v>100</v>
      </c>
      <c r="F13" s="11">
        <v>100</v>
      </c>
      <c r="G13" s="11">
        <v>100</v>
      </c>
      <c r="H13" s="11">
        <v>100</v>
      </c>
      <c r="I13" s="11">
        <v>100</v>
      </c>
      <c r="J13" s="11">
        <v>100</v>
      </c>
      <c r="K13" s="11">
        <v>89</v>
      </c>
      <c r="L13" s="11">
        <v>93</v>
      </c>
      <c r="M13" s="11">
        <f t="shared" si="0"/>
        <v>89</v>
      </c>
      <c r="N13" s="11">
        <f t="shared" si="1"/>
        <v>98</v>
      </c>
      <c r="O13" s="11">
        <v>99</v>
      </c>
      <c r="P13" s="11">
        <f t="shared" si="2"/>
        <v>93</v>
      </c>
      <c r="Q13" s="11">
        <v>80</v>
      </c>
      <c r="R13" s="11">
        <f t="shared" si="3"/>
        <v>89</v>
      </c>
      <c r="S13" s="11">
        <f t="shared" si="4"/>
        <v>98.2</v>
      </c>
      <c r="T13" s="11">
        <v>100</v>
      </c>
      <c r="U13" s="11"/>
      <c r="V13" s="20"/>
      <c r="W13" s="9">
        <v>9</v>
      </c>
      <c r="X13" s="10" t="s">
        <v>47</v>
      </c>
      <c r="Y13" s="11"/>
      <c r="Z13" s="11"/>
      <c r="AA13" s="11" t="s">
        <v>39</v>
      </c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20"/>
      <c r="AQ13" s="20"/>
      <c r="AR13" s="20"/>
      <c r="AS13" s="20"/>
      <c r="AT13" s="20"/>
    </row>
    <row r="14" ht="18" customHeight="1" spans="1:46">
      <c r="A14" s="9">
        <v>10</v>
      </c>
      <c r="B14" s="10" t="s">
        <v>48</v>
      </c>
      <c r="C14" s="11">
        <v>100</v>
      </c>
      <c r="D14" s="11">
        <v>100</v>
      </c>
      <c r="E14" s="11">
        <v>100</v>
      </c>
      <c r="F14" s="11">
        <v>100</v>
      </c>
      <c r="G14" s="11">
        <v>100</v>
      </c>
      <c r="H14" s="11">
        <v>100</v>
      </c>
      <c r="I14" s="11">
        <v>100</v>
      </c>
      <c r="J14" s="11">
        <v>100</v>
      </c>
      <c r="K14" s="11">
        <v>80</v>
      </c>
      <c r="L14" s="11">
        <v>54</v>
      </c>
      <c r="M14" s="11">
        <f t="shared" si="0"/>
        <v>80</v>
      </c>
      <c r="N14" s="11">
        <f t="shared" si="1"/>
        <v>59</v>
      </c>
      <c r="O14" s="11">
        <v>100</v>
      </c>
      <c r="P14" s="11">
        <f t="shared" si="2"/>
        <v>54</v>
      </c>
      <c r="Q14" s="11">
        <v>80</v>
      </c>
      <c r="R14" s="11">
        <f t="shared" si="3"/>
        <v>80</v>
      </c>
      <c r="S14" s="11">
        <f t="shared" si="4"/>
        <v>67.2</v>
      </c>
      <c r="T14" s="11">
        <v>88</v>
      </c>
      <c r="U14" s="11"/>
      <c r="V14" s="20"/>
      <c r="W14" s="9">
        <v>10</v>
      </c>
      <c r="X14" s="10" t="s">
        <v>48</v>
      </c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20"/>
      <c r="AQ14" s="20"/>
      <c r="AR14" s="20"/>
      <c r="AS14" s="20"/>
      <c r="AT14" s="20"/>
    </row>
    <row r="15" ht="18" customHeight="1" spans="1:46">
      <c r="A15" s="9">
        <v>11</v>
      </c>
      <c r="B15" s="10" t="s">
        <v>49</v>
      </c>
      <c r="C15" s="11">
        <v>100</v>
      </c>
      <c r="D15" s="11">
        <v>100</v>
      </c>
      <c r="E15" s="11">
        <v>100</v>
      </c>
      <c r="F15" s="11">
        <v>100</v>
      </c>
      <c r="G15" s="11">
        <v>100</v>
      </c>
      <c r="H15" s="11">
        <v>100</v>
      </c>
      <c r="I15" s="11">
        <v>100</v>
      </c>
      <c r="J15" s="11">
        <v>100</v>
      </c>
      <c r="K15" s="11">
        <v>78</v>
      </c>
      <c r="L15" s="11">
        <v>52</v>
      </c>
      <c r="M15" s="11">
        <f t="shared" si="0"/>
        <v>78</v>
      </c>
      <c r="N15" s="11">
        <f t="shared" si="1"/>
        <v>57</v>
      </c>
      <c r="O15" s="11">
        <v>100</v>
      </c>
      <c r="P15" s="11">
        <f t="shared" si="2"/>
        <v>52</v>
      </c>
      <c r="Q15" s="11">
        <v>80</v>
      </c>
      <c r="R15" s="11">
        <f t="shared" si="3"/>
        <v>78</v>
      </c>
      <c r="S15" s="11">
        <f t="shared" si="4"/>
        <v>65.6</v>
      </c>
      <c r="T15" s="11">
        <v>92</v>
      </c>
      <c r="U15" s="11"/>
      <c r="V15" s="20"/>
      <c r="W15" s="9">
        <v>11</v>
      </c>
      <c r="X15" s="10" t="s">
        <v>49</v>
      </c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20"/>
      <c r="AQ15" s="20"/>
      <c r="AR15" s="20"/>
      <c r="AS15" s="20"/>
      <c r="AT15" s="20"/>
    </row>
    <row r="16" ht="18" customHeight="1" spans="1:46">
      <c r="A16" s="9">
        <v>12</v>
      </c>
      <c r="B16" s="10" t="s">
        <v>50</v>
      </c>
      <c r="C16" s="11">
        <v>100</v>
      </c>
      <c r="D16" s="11">
        <v>100</v>
      </c>
      <c r="E16" s="11">
        <v>100</v>
      </c>
      <c r="F16" s="11">
        <v>100</v>
      </c>
      <c r="G16" s="11">
        <v>100</v>
      </c>
      <c r="H16" s="11">
        <v>100</v>
      </c>
      <c r="I16" s="11">
        <v>100</v>
      </c>
      <c r="J16" s="11">
        <v>100</v>
      </c>
      <c r="K16" s="11">
        <v>81</v>
      </c>
      <c r="L16" s="11">
        <v>82</v>
      </c>
      <c r="M16" s="11">
        <f t="shared" si="0"/>
        <v>81</v>
      </c>
      <c r="N16" s="11">
        <f t="shared" si="1"/>
        <v>87</v>
      </c>
      <c r="O16" s="11">
        <v>100</v>
      </c>
      <c r="P16" s="11">
        <f t="shared" si="2"/>
        <v>82</v>
      </c>
      <c r="Q16" s="11">
        <v>80</v>
      </c>
      <c r="R16" s="11">
        <f t="shared" si="3"/>
        <v>81</v>
      </c>
      <c r="S16" s="11">
        <f t="shared" si="4"/>
        <v>89.6</v>
      </c>
      <c r="T16" s="11">
        <v>73</v>
      </c>
      <c r="U16" s="11"/>
      <c r="V16" s="20"/>
      <c r="W16" s="9">
        <v>12</v>
      </c>
      <c r="X16" s="10" t="s">
        <v>50</v>
      </c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20"/>
      <c r="AQ16" s="20"/>
      <c r="AR16" s="20"/>
      <c r="AS16" s="20"/>
      <c r="AT16" s="20"/>
    </row>
    <row r="17" ht="18" customHeight="1" spans="1:46">
      <c r="A17" s="9">
        <v>13</v>
      </c>
      <c r="B17" s="10" t="s">
        <v>51</v>
      </c>
      <c r="C17" s="11">
        <v>100</v>
      </c>
      <c r="D17" s="11">
        <v>100</v>
      </c>
      <c r="E17" s="11">
        <v>100</v>
      </c>
      <c r="F17" s="11">
        <v>100</v>
      </c>
      <c r="G17" s="11">
        <v>100</v>
      </c>
      <c r="H17" s="11">
        <v>100</v>
      </c>
      <c r="I17" s="11">
        <v>100</v>
      </c>
      <c r="J17" s="11">
        <v>100</v>
      </c>
      <c r="K17" s="11">
        <v>81</v>
      </c>
      <c r="L17" s="11">
        <v>59</v>
      </c>
      <c r="M17" s="11">
        <f t="shared" si="0"/>
        <v>81</v>
      </c>
      <c r="N17" s="11">
        <f t="shared" si="1"/>
        <v>64</v>
      </c>
      <c r="O17" s="11">
        <v>97</v>
      </c>
      <c r="P17" s="11">
        <f t="shared" si="2"/>
        <v>59</v>
      </c>
      <c r="Q17" s="11">
        <v>80</v>
      </c>
      <c r="R17" s="11">
        <f t="shared" si="3"/>
        <v>81</v>
      </c>
      <c r="S17" s="11">
        <f t="shared" si="4"/>
        <v>70.6</v>
      </c>
      <c r="T17" s="11">
        <v>95</v>
      </c>
      <c r="U17" s="11"/>
      <c r="V17" s="20"/>
      <c r="W17" s="9">
        <v>13</v>
      </c>
      <c r="X17" s="10" t="s">
        <v>51</v>
      </c>
      <c r="Y17" s="11"/>
      <c r="Z17" s="11"/>
      <c r="AA17" s="11"/>
      <c r="AB17" s="11"/>
      <c r="AC17" s="11"/>
      <c r="AD17" s="11"/>
      <c r="AE17" s="11"/>
      <c r="AF17" s="11"/>
      <c r="AG17" s="11"/>
      <c r="AH17" s="11" t="s">
        <v>39</v>
      </c>
      <c r="AI17" s="11" t="s">
        <v>39</v>
      </c>
      <c r="AJ17" s="11" t="s">
        <v>39</v>
      </c>
      <c r="AK17" s="11"/>
      <c r="AL17" s="11"/>
      <c r="AM17" s="11"/>
      <c r="AN17" s="11"/>
      <c r="AO17" s="11"/>
      <c r="AP17" s="20"/>
      <c r="AQ17" s="20"/>
      <c r="AR17" s="20"/>
      <c r="AS17" s="20"/>
      <c r="AT17" s="20"/>
    </row>
    <row r="18" ht="18" customHeight="1" spans="1:46">
      <c r="A18" s="9">
        <v>14</v>
      </c>
      <c r="B18" s="10" t="s">
        <v>52</v>
      </c>
      <c r="C18" s="11">
        <v>100</v>
      </c>
      <c r="D18" s="11">
        <v>100</v>
      </c>
      <c r="E18" s="11">
        <v>100</v>
      </c>
      <c r="F18" s="11">
        <v>100</v>
      </c>
      <c r="G18" s="11">
        <v>100</v>
      </c>
      <c r="H18" s="11">
        <v>100</v>
      </c>
      <c r="I18" s="11">
        <v>100</v>
      </c>
      <c r="J18" s="11">
        <v>100</v>
      </c>
      <c r="K18" s="11">
        <v>88</v>
      </c>
      <c r="L18" s="11">
        <v>92</v>
      </c>
      <c r="M18" s="11">
        <f t="shared" si="0"/>
        <v>88</v>
      </c>
      <c r="N18" s="11">
        <f t="shared" si="1"/>
        <v>97</v>
      </c>
      <c r="O18" s="11">
        <v>97</v>
      </c>
      <c r="P18" s="11">
        <f t="shared" si="2"/>
        <v>92</v>
      </c>
      <c r="Q18" s="11">
        <v>80</v>
      </c>
      <c r="R18" s="11">
        <f t="shared" si="3"/>
        <v>88</v>
      </c>
      <c r="S18" s="11">
        <f t="shared" si="4"/>
        <v>97</v>
      </c>
      <c r="T18" s="11">
        <v>89</v>
      </c>
      <c r="U18" s="11"/>
      <c r="V18" s="20"/>
      <c r="W18" s="9">
        <v>14</v>
      </c>
      <c r="X18" s="10" t="s">
        <v>52</v>
      </c>
      <c r="Y18" s="11" t="s">
        <v>39</v>
      </c>
      <c r="Z18" s="11" t="s">
        <v>39</v>
      </c>
      <c r="AA18" s="11"/>
      <c r="AB18" s="11" t="s">
        <v>53</v>
      </c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20"/>
      <c r="AQ18" s="20"/>
      <c r="AR18" s="20"/>
      <c r="AS18" s="20"/>
      <c r="AT18" s="20"/>
    </row>
    <row r="19" ht="18" customHeight="1" spans="1:46">
      <c r="A19" s="9">
        <v>15</v>
      </c>
      <c r="B19" s="10" t="s">
        <v>54</v>
      </c>
      <c r="C19" s="11">
        <v>100</v>
      </c>
      <c r="D19" s="11">
        <v>100</v>
      </c>
      <c r="E19" s="11">
        <v>100</v>
      </c>
      <c r="F19" s="11">
        <v>100</v>
      </c>
      <c r="G19" s="11">
        <v>100</v>
      </c>
      <c r="H19" s="11">
        <v>100</v>
      </c>
      <c r="I19" s="11">
        <v>100</v>
      </c>
      <c r="J19" s="11">
        <v>100</v>
      </c>
      <c r="K19" s="11">
        <v>84</v>
      </c>
      <c r="L19" s="11">
        <v>87</v>
      </c>
      <c r="M19" s="11">
        <f t="shared" si="0"/>
        <v>84</v>
      </c>
      <c r="N19" s="11">
        <f t="shared" si="1"/>
        <v>92</v>
      </c>
      <c r="O19" s="11">
        <v>98</v>
      </c>
      <c r="P19" s="11">
        <f t="shared" si="2"/>
        <v>87</v>
      </c>
      <c r="Q19" s="11">
        <v>80</v>
      </c>
      <c r="R19" s="11">
        <f t="shared" si="3"/>
        <v>84</v>
      </c>
      <c r="S19" s="11">
        <f t="shared" si="4"/>
        <v>93.2</v>
      </c>
      <c r="T19" s="11">
        <v>100</v>
      </c>
      <c r="U19" s="11"/>
      <c r="V19" s="20"/>
      <c r="W19" s="9">
        <v>15</v>
      </c>
      <c r="X19" s="10" t="s">
        <v>54</v>
      </c>
      <c r="Y19" s="11"/>
      <c r="Z19" s="11"/>
      <c r="AA19" s="11" t="s">
        <v>39</v>
      </c>
      <c r="AB19" s="11" t="s">
        <v>39</v>
      </c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20"/>
      <c r="AQ19" s="20"/>
      <c r="AR19" s="20"/>
      <c r="AS19" s="20"/>
      <c r="AT19" s="20"/>
    </row>
    <row r="20" ht="18" customHeight="1" spans="1:46">
      <c r="A20" s="9">
        <v>16</v>
      </c>
      <c r="B20" s="10" t="s">
        <v>55</v>
      </c>
      <c r="C20" s="11">
        <v>100</v>
      </c>
      <c r="D20" s="11">
        <v>100</v>
      </c>
      <c r="E20" s="11">
        <v>100</v>
      </c>
      <c r="F20" s="11">
        <v>100</v>
      </c>
      <c r="G20" s="11">
        <v>100</v>
      </c>
      <c r="H20" s="11">
        <v>100</v>
      </c>
      <c r="I20" s="11">
        <v>100</v>
      </c>
      <c r="J20" s="11">
        <v>100</v>
      </c>
      <c r="K20" s="11">
        <v>73</v>
      </c>
      <c r="L20" s="11">
        <v>92</v>
      </c>
      <c r="M20" s="11">
        <f t="shared" si="0"/>
        <v>73</v>
      </c>
      <c r="N20" s="11">
        <f t="shared" si="1"/>
        <v>97</v>
      </c>
      <c r="O20" s="11">
        <v>98</v>
      </c>
      <c r="P20" s="11">
        <f t="shared" si="2"/>
        <v>92</v>
      </c>
      <c r="Q20" s="11">
        <v>80</v>
      </c>
      <c r="R20" s="11">
        <f t="shared" si="3"/>
        <v>73</v>
      </c>
      <c r="S20" s="11">
        <f t="shared" si="4"/>
        <v>97.2</v>
      </c>
      <c r="T20" s="11">
        <v>91</v>
      </c>
      <c r="U20" s="11"/>
      <c r="V20" s="20"/>
      <c r="W20" s="9">
        <v>16</v>
      </c>
      <c r="X20" s="10" t="s">
        <v>55</v>
      </c>
      <c r="Y20" s="11"/>
      <c r="Z20" s="11"/>
      <c r="AA20" s="11" t="s">
        <v>39</v>
      </c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20"/>
      <c r="AQ20" s="20"/>
      <c r="AR20" s="20"/>
      <c r="AS20" s="20"/>
      <c r="AT20" s="20"/>
    </row>
    <row r="21" ht="18" customHeight="1" spans="1:46">
      <c r="A21" s="9">
        <v>17</v>
      </c>
      <c r="B21" s="10" t="s">
        <v>56</v>
      </c>
      <c r="C21" s="11">
        <v>100</v>
      </c>
      <c r="D21" s="11">
        <v>100</v>
      </c>
      <c r="E21" s="11">
        <v>100</v>
      </c>
      <c r="F21" s="11">
        <v>100</v>
      </c>
      <c r="G21" s="11">
        <v>100</v>
      </c>
      <c r="H21" s="11">
        <v>100</v>
      </c>
      <c r="I21" s="11">
        <v>100</v>
      </c>
      <c r="J21" s="11">
        <v>100</v>
      </c>
      <c r="K21" s="11">
        <v>78</v>
      </c>
      <c r="L21" s="11">
        <v>80</v>
      </c>
      <c r="M21" s="11">
        <f t="shared" si="0"/>
        <v>78</v>
      </c>
      <c r="N21" s="11">
        <f t="shared" si="1"/>
        <v>85</v>
      </c>
      <c r="O21" s="11">
        <v>100</v>
      </c>
      <c r="P21" s="11">
        <f t="shared" si="2"/>
        <v>80</v>
      </c>
      <c r="Q21" s="11">
        <v>80</v>
      </c>
      <c r="R21" s="11">
        <f t="shared" si="3"/>
        <v>78</v>
      </c>
      <c r="S21" s="11">
        <f t="shared" si="4"/>
        <v>88</v>
      </c>
      <c r="T21" s="11">
        <v>64</v>
      </c>
      <c r="U21" s="11"/>
      <c r="V21" s="20"/>
      <c r="W21" s="9">
        <v>17</v>
      </c>
      <c r="X21" s="10" t="s">
        <v>56</v>
      </c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20"/>
      <c r="AQ21" s="20"/>
      <c r="AR21" s="20"/>
      <c r="AS21" s="20"/>
      <c r="AT21" s="20"/>
    </row>
    <row r="22" ht="18" customHeight="1" spans="1:46">
      <c r="A22" s="9">
        <v>18</v>
      </c>
      <c r="B22" s="10" t="s">
        <v>57</v>
      </c>
      <c r="C22" s="11">
        <v>100</v>
      </c>
      <c r="D22" s="11">
        <v>100</v>
      </c>
      <c r="E22" s="11">
        <v>100</v>
      </c>
      <c r="F22" s="11">
        <v>100</v>
      </c>
      <c r="G22" s="11">
        <v>100</v>
      </c>
      <c r="H22" s="11">
        <v>100</v>
      </c>
      <c r="I22" s="11">
        <v>100</v>
      </c>
      <c r="J22" s="11">
        <v>100</v>
      </c>
      <c r="K22" s="11">
        <v>83</v>
      </c>
      <c r="L22" s="20">
        <v>92</v>
      </c>
      <c r="M22" s="11">
        <f t="shared" si="0"/>
        <v>83</v>
      </c>
      <c r="N22" s="11">
        <f t="shared" si="1"/>
        <v>97</v>
      </c>
      <c r="O22" s="11">
        <v>100</v>
      </c>
      <c r="P22" s="11">
        <f t="shared" si="2"/>
        <v>92</v>
      </c>
      <c r="Q22" s="11">
        <v>80</v>
      </c>
      <c r="R22" s="11">
        <f t="shared" si="3"/>
        <v>83</v>
      </c>
      <c r="S22" s="11">
        <f t="shared" si="4"/>
        <v>97.6</v>
      </c>
      <c r="T22" s="11">
        <v>93</v>
      </c>
      <c r="U22" s="11"/>
      <c r="V22" s="20"/>
      <c r="W22" s="9">
        <v>18</v>
      </c>
      <c r="X22" s="10" t="s">
        <v>57</v>
      </c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20"/>
      <c r="AQ22" s="20"/>
      <c r="AR22" s="20"/>
      <c r="AS22" s="20"/>
      <c r="AT22" s="20"/>
    </row>
    <row r="23" ht="18" customHeight="1" spans="1:46">
      <c r="A23" s="9">
        <v>19</v>
      </c>
      <c r="B23" s="10" t="s">
        <v>58</v>
      </c>
      <c r="C23" s="11">
        <v>100</v>
      </c>
      <c r="D23" s="11">
        <v>100</v>
      </c>
      <c r="E23" s="11">
        <v>100</v>
      </c>
      <c r="F23" s="11">
        <v>100</v>
      </c>
      <c r="G23" s="11">
        <v>100</v>
      </c>
      <c r="H23" s="11">
        <v>100</v>
      </c>
      <c r="I23" s="11">
        <v>100</v>
      </c>
      <c r="J23" s="11">
        <v>100</v>
      </c>
      <c r="K23" s="11">
        <v>68</v>
      </c>
      <c r="L23" s="11">
        <v>73</v>
      </c>
      <c r="M23" s="11">
        <f t="shared" si="0"/>
        <v>68</v>
      </c>
      <c r="N23" s="11">
        <f t="shared" si="1"/>
        <v>78</v>
      </c>
      <c r="O23" s="11">
        <v>98</v>
      </c>
      <c r="P23" s="11">
        <f t="shared" si="2"/>
        <v>73</v>
      </c>
      <c r="Q23" s="11">
        <v>80</v>
      </c>
      <c r="R23" s="11">
        <f t="shared" si="3"/>
        <v>68</v>
      </c>
      <c r="S23" s="11">
        <f t="shared" si="4"/>
        <v>82</v>
      </c>
      <c r="T23" s="11">
        <v>90</v>
      </c>
      <c r="U23" s="11"/>
      <c r="V23" s="20"/>
      <c r="W23" s="9">
        <v>19</v>
      </c>
      <c r="X23" s="10" t="s">
        <v>58</v>
      </c>
      <c r="Y23" s="11"/>
      <c r="Z23" s="11"/>
      <c r="AA23" s="11"/>
      <c r="AB23" s="11" t="s">
        <v>39</v>
      </c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20"/>
      <c r="AQ23" s="20"/>
      <c r="AR23" s="20"/>
      <c r="AS23" s="20"/>
      <c r="AT23" s="20"/>
    </row>
    <row r="24" ht="18" customHeight="1" spans="1:46">
      <c r="A24" s="9">
        <v>20</v>
      </c>
      <c r="B24" s="10" t="s">
        <v>59</v>
      </c>
      <c r="C24" s="11">
        <v>100</v>
      </c>
      <c r="D24" s="11">
        <v>100</v>
      </c>
      <c r="E24" s="11">
        <v>100</v>
      </c>
      <c r="F24" s="11">
        <v>100</v>
      </c>
      <c r="G24" s="11">
        <v>100</v>
      </c>
      <c r="H24" s="11">
        <v>100</v>
      </c>
      <c r="I24" s="11">
        <v>100</v>
      </c>
      <c r="J24" s="11">
        <v>100</v>
      </c>
      <c r="K24" s="11">
        <v>89</v>
      </c>
      <c r="L24" s="11">
        <v>73</v>
      </c>
      <c r="M24" s="11">
        <f t="shared" si="0"/>
        <v>89</v>
      </c>
      <c r="N24" s="11">
        <f t="shared" si="1"/>
        <v>78</v>
      </c>
      <c r="O24" s="11">
        <v>100</v>
      </c>
      <c r="P24" s="11">
        <f t="shared" si="2"/>
        <v>73</v>
      </c>
      <c r="Q24" s="11">
        <v>80</v>
      </c>
      <c r="R24" s="11">
        <f t="shared" si="3"/>
        <v>89</v>
      </c>
      <c r="S24" s="11">
        <f t="shared" si="4"/>
        <v>82.4</v>
      </c>
      <c r="T24" s="11">
        <v>93</v>
      </c>
      <c r="U24" s="11"/>
      <c r="V24" s="20"/>
      <c r="W24" s="9">
        <v>20</v>
      </c>
      <c r="X24" s="10" t="s">
        <v>59</v>
      </c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20"/>
      <c r="AQ24" s="20"/>
      <c r="AR24" s="20"/>
      <c r="AS24" s="20"/>
      <c r="AT24" s="20"/>
    </row>
    <row r="25" ht="18" customHeight="1" spans="1:46">
      <c r="A25" s="9">
        <v>21</v>
      </c>
      <c r="B25" s="10" t="s">
        <v>60</v>
      </c>
      <c r="C25" s="11">
        <v>100</v>
      </c>
      <c r="D25" s="11">
        <v>100</v>
      </c>
      <c r="E25" s="11">
        <v>100</v>
      </c>
      <c r="F25" s="11">
        <v>100</v>
      </c>
      <c r="G25" s="11">
        <v>100</v>
      </c>
      <c r="H25" s="11">
        <v>100</v>
      </c>
      <c r="I25" s="11">
        <v>100</v>
      </c>
      <c r="J25" s="11">
        <v>100</v>
      </c>
      <c r="K25" s="11">
        <v>88</v>
      </c>
      <c r="L25" s="11">
        <v>64</v>
      </c>
      <c r="M25" s="11">
        <f t="shared" si="0"/>
        <v>88</v>
      </c>
      <c r="N25" s="11">
        <f t="shared" si="1"/>
        <v>69</v>
      </c>
      <c r="O25" s="11">
        <v>100</v>
      </c>
      <c r="P25" s="11">
        <f t="shared" si="2"/>
        <v>64</v>
      </c>
      <c r="Q25" s="11">
        <v>80</v>
      </c>
      <c r="R25" s="11">
        <f t="shared" si="3"/>
        <v>88</v>
      </c>
      <c r="S25" s="11">
        <f t="shared" si="4"/>
        <v>75.2</v>
      </c>
      <c r="T25" s="11">
        <v>92</v>
      </c>
      <c r="U25" s="11"/>
      <c r="V25" s="20"/>
      <c r="W25" s="9">
        <v>21</v>
      </c>
      <c r="X25" s="10" t="s">
        <v>60</v>
      </c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20"/>
      <c r="AQ25" s="20"/>
      <c r="AR25" s="20"/>
      <c r="AS25" s="20"/>
      <c r="AT25" s="20"/>
    </row>
    <row r="26" ht="18" customHeight="1" spans="1:46">
      <c r="A26" s="9">
        <v>22</v>
      </c>
      <c r="B26" s="10" t="s">
        <v>61</v>
      </c>
      <c r="C26" s="11">
        <v>100</v>
      </c>
      <c r="D26" s="11">
        <v>100</v>
      </c>
      <c r="E26" s="11">
        <v>100</v>
      </c>
      <c r="F26" s="11">
        <v>100</v>
      </c>
      <c r="G26" s="11">
        <v>100</v>
      </c>
      <c r="H26" s="11">
        <v>100</v>
      </c>
      <c r="I26" s="11">
        <v>100</v>
      </c>
      <c r="J26" s="11">
        <v>100</v>
      </c>
      <c r="K26" s="11">
        <v>86</v>
      </c>
      <c r="L26" s="11">
        <v>65</v>
      </c>
      <c r="M26" s="11">
        <f t="shared" si="0"/>
        <v>86</v>
      </c>
      <c r="N26" s="11">
        <f t="shared" si="1"/>
        <v>70</v>
      </c>
      <c r="O26" s="11">
        <v>100</v>
      </c>
      <c r="P26" s="11">
        <f t="shared" si="2"/>
        <v>65</v>
      </c>
      <c r="Q26" s="11">
        <v>80</v>
      </c>
      <c r="R26" s="11">
        <f t="shared" si="3"/>
        <v>86</v>
      </c>
      <c r="S26" s="11">
        <f t="shared" si="4"/>
        <v>76</v>
      </c>
      <c r="T26" s="11">
        <v>85</v>
      </c>
      <c r="U26" s="11"/>
      <c r="V26" s="20"/>
      <c r="W26" s="9">
        <v>22</v>
      </c>
      <c r="X26" s="10" t="s">
        <v>61</v>
      </c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20"/>
      <c r="AQ26" s="20"/>
      <c r="AR26" s="20"/>
      <c r="AS26" s="20"/>
      <c r="AT26" s="20"/>
    </row>
    <row r="27" ht="18" customHeight="1" spans="1:46">
      <c r="A27" s="9">
        <v>23</v>
      </c>
      <c r="B27" s="10" t="s">
        <v>62</v>
      </c>
      <c r="C27" s="11">
        <v>100</v>
      </c>
      <c r="D27" s="11">
        <v>100</v>
      </c>
      <c r="E27" s="11">
        <v>100</v>
      </c>
      <c r="F27" s="11">
        <v>100</v>
      </c>
      <c r="G27" s="11">
        <v>100</v>
      </c>
      <c r="H27" s="11">
        <v>100</v>
      </c>
      <c r="I27" s="11">
        <v>100</v>
      </c>
      <c r="J27" s="11">
        <v>100</v>
      </c>
      <c r="K27" s="11">
        <v>82</v>
      </c>
      <c r="L27" s="11">
        <v>63</v>
      </c>
      <c r="M27" s="11">
        <f t="shared" si="0"/>
        <v>82</v>
      </c>
      <c r="N27" s="11">
        <f t="shared" si="1"/>
        <v>68</v>
      </c>
      <c r="O27" s="11">
        <v>99</v>
      </c>
      <c r="P27" s="11">
        <f t="shared" si="2"/>
        <v>63</v>
      </c>
      <c r="Q27" s="11">
        <v>80</v>
      </c>
      <c r="R27" s="11">
        <f t="shared" si="3"/>
        <v>82</v>
      </c>
      <c r="S27" s="11">
        <f t="shared" si="4"/>
        <v>74.2</v>
      </c>
      <c r="T27" s="11">
        <v>83</v>
      </c>
      <c r="U27" s="11"/>
      <c r="V27" s="20"/>
      <c r="W27" s="9">
        <v>23</v>
      </c>
      <c r="X27" s="10" t="s">
        <v>62</v>
      </c>
      <c r="Y27" s="11" t="s">
        <v>39</v>
      </c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 t="s">
        <v>39</v>
      </c>
      <c r="AN27" s="11"/>
      <c r="AO27" s="11"/>
      <c r="AP27" s="20"/>
      <c r="AQ27" s="20"/>
      <c r="AR27" s="20"/>
      <c r="AS27" s="20"/>
      <c r="AT27" s="20"/>
    </row>
    <row r="28" ht="18" customHeight="1" spans="1:46">
      <c r="A28" s="9">
        <v>24</v>
      </c>
      <c r="B28" s="10" t="s">
        <v>63</v>
      </c>
      <c r="C28" s="11">
        <v>100</v>
      </c>
      <c r="D28" s="11">
        <v>100</v>
      </c>
      <c r="E28" s="11">
        <v>100</v>
      </c>
      <c r="F28" s="11">
        <v>100</v>
      </c>
      <c r="G28" s="11">
        <v>100</v>
      </c>
      <c r="H28" s="11">
        <v>100</v>
      </c>
      <c r="I28" s="11">
        <v>100</v>
      </c>
      <c r="J28" s="11">
        <v>100</v>
      </c>
      <c r="K28" s="11">
        <v>83</v>
      </c>
      <c r="L28" s="11">
        <v>92</v>
      </c>
      <c r="M28" s="11">
        <f t="shared" si="0"/>
        <v>83</v>
      </c>
      <c r="N28" s="11">
        <f t="shared" si="1"/>
        <v>97</v>
      </c>
      <c r="O28" s="11">
        <v>100</v>
      </c>
      <c r="P28" s="11">
        <f t="shared" si="2"/>
        <v>92</v>
      </c>
      <c r="Q28" s="11">
        <v>80</v>
      </c>
      <c r="R28" s="11">
        <f t="shared" si="3"/>
        <v>83</v>
      </c>
      <c r="S28" s="11">
        <f t="shared" si="4"/>
        <v>97.6</v>
      </c>
      <c r="T28" s="11">
        <v>87</v>
      </c>
      <c r="U28" s="11"/>
      <c r="V28" s="20"/>
      <c r="W28" s="9">
        <v>24</v>
      </c>
      <c r="X28" s="10" t="s">
        <v>63</v>
      </c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 t="s">
        <v>39</v>
      </c>
      <c r="AN28" s="11"/>
      <c r="AO28" s="11"/>
      <c r="AP28" s="20"/>
      <c r="AQ28" s="20"/>
      <c r="AR28" s="20"/>
      <c r="AS28" s="20"/>
      <c r="AT28" s="20"/>
    </row>
    <row r="29" ht="18" customHeight="1" spans="1:46">
      <c r="A29" s="9">
        <v>25</v>
      </c>
      <c r="B29" s="10" t="s">
        <v>64</v>
      </c>
      <c r="C29" s="11">
        <v>100</v>
      </c>
      <c r="D29" s="11">
        <v>100</v>
      </c>
      <c r="E29" s="11">
        <v>100</v>
      </c>
      <c r="F29" s="11">
        <v>100</v>
      </c>
      <c r="G29" s="11">
        <v>100</v>
      </c>
      <c r="H29" s="11">
        <v>100</v>
      </c>
      <c r="I29" s="11">
        <v>100</v>
      </c>
      <c r="J29" s="11">
        <v>100</v>
      </c>
      <c r="K29" s="11">
        <v>82</v>
      </c>
      <c r="L29" s="20">
        <v>77</v>
      </c>
      <c r="M29" s="11">
        <f t="shared" si="0"/>
        <v>82</v>
      </c>
      <c r="N29" s="11">
        <f t="shared" si="1"/>
        <v>82</v>
      </c>
      <c r="O29" s="11">
        <v>99</v>
      </c>
      <c r="P29" s="11">
        <f t="shared" si="2"/>
        <v>77</v>
      </c>
      <c r="Q29" s="11">
        <v>80</v>
      </c>
      <c r="R29" s="11">
        <f t="shared" si="3"/>
        <v>82</v>
      </c>
      <c r="S29" s="11">
        <f t="shared" si="4"/>
        <v>85.4</v>
      </c>
      <c r="T29" s="11">
        <v>90</v>
      </c>
      <c r="U29" s="11"/>
      <c r="V29" s="20"/>
      <c r="W29" s="9">
        <v>25</v>
      </c>
      <c r="X29" s="10" t="s">
        <v>64</v>
      </c>
      <c r="Y29" s="11"/>
      <c r="Z29" s="11"/>
      <c r="AA29" s="11"/>
      <c r="AB29" s="11" t="s">
        <v>39</v>
      </c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 t="s">
        <v>39</v>
      </c>
      <c r="AN29" s="11"/>
      <c r="AO29" s="11"/>
      <c r="AP29" s="20"/>
      <c r="AQ29" s="20"/>
      <c r="AR29" s="20"/>
      <c r="AS29" s="20"/>
      <c r="AT29" s="20"/>
    </row>
    <row r="30" ht="18" customHeight="1" spans="1:46">
      <c r="A30" s="9">
        <v>26</v>
      </c>
      <c r="B30" s="12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20"/>
      <c r="W30" s="9">
        <v>26</v>
      </c>
      <c r="X30" s="12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20"/>
      <c r="AQ30" s="20"/>
      <c r="AR30" s="20"/>
      <c r="AS30" s="20"/>
      <c r="AT30" s="20"/>
    </row>
    <row r="31" ht="18" customHeight="1" spans="1:46">
      <c r="A31" s="9">
        <v>27</v>
      </c>
      <c r="B31" s="12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20"/>
      <c r="W31" s="9">
        <v>27</v>
      </c>
      <c r="X31" s="12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20"/>
      <c r="AQ31" s="20"/>
      <c r="AR31" s="20"/>
      <c r="AS31" s="20"/>
      <c r="AT31" s="20"/>
    </row>
    <row r="32" ht="18" customHeight="1" spans="1:46">
      <c r="A32" s="9">
        <v>28</v>
      </c>
      <c r="B32" s="12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20"/>
      <c r="W32" s="9">
        <v>28</v>
      </c>
      <c r="X32" s="12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20"/>
      <c r="AQ32" s="20"/>
      <c r="AR32" s="20"/>
      <c r="AS32" s="20"/>
      <c r="AT32" s="20"/>
    </row>
    <row r="33" ht="18" customHeight="1" spans="1:46">
      <c r="A33" s="9">
        <v>29</v>
      </c>
      <c r="B33" s="12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20"/>
      <c r="W33" s="9">
        <v>29</v>
      </c>
      <c r="X33" s="12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20"/>
      <c r="AQ33" s="20"/>
      <c r="AR33" s="20"/>
      <c r="AS33" s="20"/>
      <c r="AT33" s="20"/>
    </row>
    <row r="34" ht="16.05" customHeight="1" spans="1:46">
      <c r="A34" s="9">
        <v>30</v>
      </c>
      <c r="B34" s="12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20"/>
      <c r="W34" s="9">
        <v>30</v>
      </c>
      <c r="X34" s="12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20"/>
      <c r="AQ34" s="20"/>
      <c r="AR34" s="20"/>
      <c r="AS34" s="20"/>
      <c r="AT34" s="20"/>
    </row>
    <row r="35" ht="16.05" customHeight="1" spans="1:46">
      <c r="A35" s="9">
        <v>31</v>
      </c>
      <c r="B35" s="12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20"/>
      <c r="W35" s="9">
        <v>31</v>
      </c>
      <c r="X35" s="12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20"/>
      <c r="AQ35" s="20"/>
      <c r="AR35" s="20"/>
      <c r="AS35" s="20"/>
      <c r="AT35" s="20"/>
    </row>
    <row r="36" ht="16.05" customHeight="1" spans="1:46">
      <c r="A36" s="9">
        <v>32</v>
      </c>
      <c r="B36" s="12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20"/>
      <c r="W36" s="9">
        <v>32</v>
      </c>
      <c r="X36" s="12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20"/>
      <c r="AQ36" s="20"/>
      <c r="AR36" s="20"/>
      <c r="AS36" s="20"/>
      <c r="AT36" s="20"/>
    </row>
    <row r="37" spans="1:46">
      <c r="A37" s="9">
        <v>33</v>
      </c>
      <c r="B37" s="12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20"/>
      <c r="W37" s="9">
        <v>33</v>
      </c>
      <c r="X37" s="12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20"/>
      <c r="AQ37" s="20"/>
      <c r="AR37" s="20"/>
      <c r="AS37" s="20"/>
      <c r="AT37" s="20"/>
    </row>
    <row r="38" spans="1:46">
      <c r="A38" s="9">
        <v>34</v>
      </c>
      <c r="B38" s="12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20"/>
      <c r="W38" s="9">
        <v>34</v>
      </c>
      <c r="X38" s="12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20"/>
      <c r="AQ38" s="20"/>
      <c r="AR38" s="20"/>
      <c r="AS38" s="20"/>
      <c r="AT38" s="20"/>
    </row>
    <row r="39" spans="1:46">
      <c r="A39" s="9">
        <v>35</v>
      </c>
      <c r="B39" s="13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20"/>
      <c r="W39" s="9">
        <v>35</v>
      </c>
      <c r="X39" s="13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20"/>
      <c r="AQ39" s="20"/>
      <c r="AR39" s="20"/>
      <c r="AS39" s="20"/>
      <c r="AT39" s="20"/>
    </row>
    <row r="40" spans="1:46">
      <c r="A40" s="9">
        <v>36</v>
      </c>
      <c r="B40" s="13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20"/>
      <c r="W40" s="9">
        <v>36</v>
      </c>
      <c r="X40" s="13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20"/>
      <c r="AQ40" s="20"/>
      <c r="AR40" s="20"/>
      <c r="AS40" s="20"/>
      <c r="AT40" s="20"/>
    </row>
    <row r="41" spans="1:46">
      <c r="A41" s="9">
        <v>37</v>
      </c>
      <c r="B41" s="13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20"/>
      <c r="W41" s="9">
        <v>37</v>
      </c>
      <c r="X41" s="13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20"/>
      <c r="AQ41" s="20"/>
      <c r="AR41" s="20"/>
      <c r="AS41" s="20"/>
      <c r="AT41" s="20"/>
    </row>
    <row r="42" spans="1:46">
      <c r="A42" s="9">
        <v>38</v>
      </c>
      <c r="B42" s="13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20"/>
      <c r="W42" s="9">
        <v>38</v>
      </c>
      <c r="X42" s="13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20"/>
      <c r="AQ42" s="20"/>
      <c r="AR42" s="20"/>
      <c r="AS42" s="20"/>
      <c r="AT42" s="20"/>
    </row>
    <row r="43" ht="24.75" customHeight="1" spans="1:39">
      <c r="A43" s="14" t="s">
        <v>65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 t="s">
        <v>65</v>
      </c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</row>
    <row r="44" ht="24.75" customHeight="1" spans="1:39">
      <c r="A44" s="14"/>
      <c r="B44" s="15" t="s">
        <v>66</v>
      </c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4"/>
      <c r="X44" s="15" t="s">
        <v>66</v>
      </c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</row>
    <row r="45" spans="1:39">
      <c r="A45" s="16"/>
      <c r="B45" s="17" t="s">
        <v>67</v>
      </c>
      <c r="C45" s="18" t="s">
        <v>68</v>
      </c>
      <c r="D45" s="16"/>
      <c r="E45" s="16"/>
      <c r="F45" s="16"/>
      <c r="G45" s="16"/>
      <c r="H45" s="16"/>
      <c r="I45" s="16"/>
      <c r="J45" s="16"/>
      <c r="K45" s="21" t="s">
        <v>69</v>
      </c>
      <c r="L45" s="21"/>
      <c r="M45" s="21"/>
      <c r="N45" s="21"/>
      <c r="O45" s="16"/>
      <c r="P45" s="16"/>
      <c r="Q45" s="16"/>
      <c r="R45" s="16"/>
      <c r="S45" s="18" t="s">
        <v>70</v>
      </c>
      <c r="T45" s="16"/>
      <c r="U45" s="16"/>
      <c r="V45" s="16"/>
      <c r="W45" s="16"/>
      <c r="X45" s="17" t="s">
        <v>67</v>
      </c>
      <c r="Y45" s="18" t="s">
        <v>68</v>
      </c>
      <c r="Z45" s="16"/>
      <c r="AA45" s="16"/>
      <c r="AB45" s="16"/>
      <c r="AC45" s="16"/>
      <c r="AD45" s="16"/>
      <c r="AE45" s="16"/>
      <c r="AF45" s="16"/>
      <c r="AG45" s="21" t="s">
        <v>69</v>
      </c>
      <c r="AH45" s="21"/>
      <c r="AI45" s="21"/>
      <c r="AJ45" s="16"/>
      <c r="AK45" s="18" t="s">
        <v>70</v>
      </c>
      <c r="AL45" s="16"/>
      <c r="AM45" s="16"/>
    </row>
  </sheetData>
  <mergeCells count="17">
    <mergeCell ref="A1:U1"/>
    <mergeCell ref="W1:AO1"/>
    <mergeCell ref="A2:B2"/>
    <mergeCell ref="C2:U2"/>
    <mergeCell ref="W2:X2"/>
    <mergeCell ref="Y2:AO2"/>
    <mergeCell ref="C3:O3"/>
    <mergeCell ref="Y3:AO3"/>
    <mergeCell ref="B44:U44"/>
    <mergeCell ref="X44:AM44"/>
    <mergeCell ref="A3:A4"/>
    <mergeCell ref="B3:B4"/>
    <mergeCell ref="S3:S4"/>
    <mergeCell ref="T3:T4"/>
    <mergeCell ref="U3:U4"/>
    <mergeCell ref="W3:W4"/>
    <mergeCell ref="X3:X4"/>
  </mergeCells>
  <pageMargins left="0.7" right="0.7" top="0.75" bottom="0.75" header="0.3" footer="0.7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杨振</cp:lastModifiedBy>
  <cp:revision>0</cp:revision>
  <dcterms:created xsi:type="dcterms:W3CDTF">2024-09-01T08:37:00Z</dcterms:created>
  <dcterms:modified xsi:type="dcterms:W3CDTF">2025-08-28T01:58:16Z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C23E3898833148EC966F23D118481CD1_13</vt:lpwstr>
  </property>
  <property fmtid="{D5CDD505-2E9C-101B-9397-08002B2CF9AE}" pid="3" name="KSOProductBuildVer">
    <vt:lpwstr>2052-12.1.0.22529</vt:lpwstr>
  </property>
</Properties>
</file>