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ractise_to_delete_after_use\Kaggle Practise\"/>
    </mc:Choice>
  </mc:AlternateContent>
  <xr:revisionPtr revIDLastSave="0" documentId="13_ncr:1_{2686AFCA-0674-495B-8986-19CD756CE6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QL Summaries" sheetId="1" r:id="rId1"/>
    <sheet name="Age_summary" sheetId="3" r:id="rId2"/>
    <sheet name="Pivot(Age)" sheetId="2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3" l="1"/>
  <c r="B89" i="3"/>
  <c r="F88" i="3"/>
  <c r="B88" i="3"/>
  <c r="F87" i="3"/>
  <c r="B87" i="3"/>
  <c r="B86" i="3"/>
  <c r="F86" i="3" s="1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  <c r="G10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9" authorId="0" shapeId="0" xr:uid="{4B1696B4-1F47-4B58-9BA9-2958D9830CE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definitely there will be 1 child in this</t>
        </r>
      </text>
    </comment>
  </commentList>
</comments>
</file>

<file path=xl/sharedStrings.xml><?xml version="1.0" encoding="utf-8"?>
<sst xmlns="http://schemas.openxmlformats.org/spreadsheetml/2006/main" count="72" uniqueCount="37">
  <si>
    <t>Pclass</t>
  </si>
  <si>
    <t>survived</t>
  </si>
  <si>
    <t>count</t>
  </si>
  <si>
    <t>Survival_Rate (%)</t>
  </si>
  <si>
    <t>#This observation is logical kyunki high passenger class better facilities and will also be evacuated early</t>
  </si>
  <si>
    <t>Sex</t>
  </si>
  <si>
    <t>Survival_Rate</t>
  </si>
  <si>
    <t>female</t>
  </si>
  <si>
    <t>male</t>
  </si>
  <si>
    <t>SibSp</t>
  </si>
  <si>
    <t>Parch</t>
  </si>
  <si>
    <t>Embarked</t>
  </si>
  <si>
    <t>C</t>
  </si>
  <si>
    <t>Q</t>
  </si>
  <si>
    <t>S</t>
  </si>
  <si>
    <t># if there is a presence of a child then survival is very good</t>
  </si>
  <si>
    <t>#females are generally a little weak so are given more priority</t>
  </si>
  <si>
    <t>#bhai bandhoo koi 1 ya 2 ho then survival rate will be higher</t>
  </si>
  <si>
    <t>Row Labels</t>
  </si>
  <si>
    <t>Sum of survived</t>
  </si>
  <si>
    <t>Sum of count</t>
  </si>
  <si>
    <t>Sum of Survival_refined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</si>
  <si>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</si>
  <si>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</si>
  <si>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</si>
  <si>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</si>
  <si>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</si>
  <si>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</si>
  <si>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</si>
  <si>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</si>
  <si>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80-100</t>
  </si>
  <si>
    <t>Grand Total</t>
  </si>
  <si>
    <t>Age_v2</t>
  </si>
  <si>
    <t>Age_refined</t>
  </si>
  <si>
    <t>Age_band</t>
  </si>
  <si>
    <t>Age Band</t>
  </si>
  <si>
    <t>#children has an edge in survival as they will definitielt be evacuated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</si>
</sst>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16" fillId="0" borderId="0" xfId="0" applyFont="1" applyFill="1"/>
    <xf numFmtId="0" fontId="16" fillId="0" borderId="0" xfId="0" applyFont="1"/>
    <xf numFmtId="9" fontId="0" fillId="33" borderId="0" xfId="1" applyFont="1" applyFill="1"/>
    <xf numFmtId="9" fontId="0" fillId="33" borderId="0" xfId="1" applyNumberFormat="1" applyFont="1" applyFill="1"/>
    <xf numFmtId="0" fontId="14" fillId="0" borderId="0" xfId="0" applyFont="1"/>
    <xf numFmtId="9" fontId="0" fillId="0" borderId="0" xfId="1" applyFont="1" applyFill="1"/>
    <xf numFmtId="0" fontId="0" fillId="0" borderId="0" xfId="0" applyAlignment="1">
      <alignment horizontal="left"/>
    </xf>
    <xf numFmtId="164" fontId="0" fillId="0" borderId="0" xfId="43" applyNumberFormat="1" applyFont="1"/>
    <xf numFmtId="0" fontId="0" fillId="0" borderId="0" xfId="0" quotePrefix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QL%20Summarie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23.701838194444" createdVersion="7" refreshedVersion="7" minRefreshableVersion="3" recordCount="88" xr:uid="{CD97FFBB-FA6B-458D-83E8-5D2863125645}">
  <cacheSource type="worksheet">
    <worksheetSource ref="B1:F89" sheet="Age_summary" r:id="rId2"/>
  </cacheSource>
  <cacheFields count="6">
    <cacheField name="Age_refined" numFmtId="0">
      <sharedItems containsSemiMixedTypes="0" containsString="0" containsNumber="1" containsInteger="1" minValue="1" maxValue="80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70"/>
        <n v="71"/>
        <n v="74"/>
        <n v="80"/>
      </sharedItems>
    </cacheField>
    <cacheField name="survived" numFmtId="0">
      <sharedItems containsSemiMixedTypes="0" containsString="0" containsNumber="1" containsInteger="1" minValue="0" maxValue="40"/>
    </cacheField>
    <cacheField name="count" numFmtId="0">
      <sharedItems containsSemiMixedTypes="0" containsString="0" containsNumber="1" containsInteger="1" minValue="1" maxValue="159"/>
    </cacheField>
    <cacheField name="Survival_Rate" numFmtId="0">
      <sharedItems containsSemiMixedTypes="0" containsString="0" containsNumber="1" containsInteger="1" minValue="0" maxValue="100"/>
    </cacheField>
    <cacheField name="Age_band" numFmtId="0">
      <sharedItems count="9">
        <s v="0-10"/>
        <s v="10-20"/>
        <s v="20-30"/>
        <s v="30-40"/>
        <s v="40-50"/>
        <s v="50-60"/>
        <s v="60-70"/>
        <s v="70-80"/>
        <s v="80-100"/>
      </sharedItems>
    </cacheField>
    <cacheField name="Survival_refined" numFmtId="0" formula="SUM(survived )/SUM(count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1"/>
    <n v="1"/>
    <n v="100"/>
    <x v="0"/>
  </r>
  <r>
    <x v="0"/>
    <n v="1"/>
    <n v="1"/>
    <n v="100"/>
    <x v="0"/>
  </r>
  <r>
    <x v="0"/>
    <n v="2"/>
    <n v="2"/>
    <n v="100"/>
    <x v="0"/>
  </r>
  <r>
    <x v="0"/>
    <n v="2"/>
    <n v="2"/>
    <n v="100"/>
    <x v="0"/>
  </r>
  <r>
    <x v="0"/>
    <n v="1"/>
    <n v="1"/>
    <n v="100"/>
    <x v="0"/>
  </r>
  <r>
    <x v="0"/>
    <n v="5"/>
    <n v="7"/>
    <n v="71"/>
    <x v="0"/>
  </r>
  <r>
    <x v="1"/>
    <n v="3"/>
    <n v="10"/>
    <n v="30"/>
    <x v="0"/>
  </r>
  <r>
    <x v="2"/>
    <n v="5"/>
    <n v="6"/>
    <n v="83"/>
    <x v="0"/>
  </r>
  <r>
    <x v="3"/>
    <n v="7"/>
    <n v="10"/>
    <n v="70"/>
    <x v="0"/>
  </r>
  <r>
    <x v="4"/>
    <n v="4"/>
    <n v="4"/>
    <n v="100"/>
    <x v="0"/>
  </r>
  <r>
    <x v="5"/>
    <n v="2"/>
    <n v="3"/>
    <n v="66"/>
    <x v="0"/>
  </r>
  <r>
    <x v="6"/>
    <n v="1"/>
    <n v="3"/>
    <n v="33"/>
    <x v="0"/>
  </r>
  <r>
    <x v="7"/>
    <n v="2"/>
    <n v="4"/>
    <n v="50"/>
    <x v="0"/>
  </r>
  <r>
    <x v="8"/>
    <n v="2"/>
    <n v="8"/>
    <n v="25"/>
    <x v="0"/>
  </r>
  <r>
    <x v="9"/>
    <n v="0"/>
    <n v="2"/>
    <n v="0"/>
    <x v="1"/>
  </r>
  <r>
    <x v="10"/>
    <n v="1"/>
    <n v="4"/>
    <n v="25"/>
    <x v="1"/>
  </r>
  <r>
    <x v="11"/>
    <n v="1"/>
    <n v="1"/>
    <n v="100"/>
    <x v="1"/>
  </r>
  <r>
    <x v="12"/>
    <n v="2"/>
    <n v="2"/>
    <n v="100"/>
    <x v="1"/>
  </r>
  <r>
    <x v="13"/>
    <n v="3"/>
    <n v="6"/>
    <n v="50"/>
    <x v="1"/>
  </r>
  <r>
    <x v="14"/>
    <n v="0"/>
    <n v="1"/>
    <n v="0"/>
    <x v="1"/>
  </r>
  <r>
    <x v="14"/>
    <n v="4"/>
    <n v="5"/>
    <n v="80"/>
    <x v="1"/>
  </r>
  <r>
    <x v="15"/>
    <n v="6"/>
    <n v="17"/>
    <n v="35"/>
    <x v="1"/>
  </r>
  <r>
    <x v="16"/>
    <n v="6"/>
    <n v="13"/>
    <n v="46"/>
    <x v="1"/>
  </r>
  <r>
    <x v="17"/>
    <n v="9"/>
    <n v="26"/>
    <n v="34"/>
    <x v="1"/>
  </r>
  <r>
    <x v="18"/>
    <n v="9"/>
    <n v="25"/>
    <n v="36"/>
    <x v="1"/>
  </r>
  <r>
    <x v="19"/>
    <n v="3"/>
    <n v="15"/>
    <n v="20"/>
    <x v="2"/>
  </r>
  <r>
    <x v="20"/>
    <n v="0"/>
    <n v="1"/>
    <n v="0"/>
    <x v="2"/>
  </r>
  <r>
    <x v="20"/>
    <n v="5"/>
    <n v="24"/>
    <n v="20"/>
    <x v="2"/>
  </r>
  <r>
    <x v="21"/>
    <n v="11"/>
    <n v="27"/>
    <n v="40"/>
    <x v="2"/>
  </r>
  <r>
    <x v="22"/>
    <n v="5"/>
    <n v="15"/>
    <n v="33"/>
    <x v="2"/>
  </r>
  <r>
    <x v="23"/>
    <n v="0"/>
    <n v="1"/>
    <n v="0"/>
    <x v="2"/>
  </r>
  <r>
    <x v="23"/>
    <n v="15"/>
    <n v="30"/>
    <n v="50"/>
    <x v="2"/>
  </r>
  <r>
    <x v="24"/>
    <n v="0"/>
    <n v="1"/>
    <n v="0"/>
    <x v="2"/>
  </r>
  <r>
    <x v="24"/>
    <n v="40"/>
    <n v="159"/>
    <n v="25"/>
    <x v="2"/>
  </r>
  <r>
    <x v="25"/>
    <n v="6"/>
    <n v="18"/>
    <n v="33"/>
    <x v="2"/>
  </r>
  <r>
    <x v="26"/>
    <n v="11"/>
    <n v="18"/>
    <n v="61"/>
    <x v="2"/>
  </r>
  <r>
    <x v="27"/>
    <n v="7"/>
    <n v="25"/>
    <n v="28"/>
    <x v="2"/>
  </r>
  <r>
    <x v="28"/>
    <n v="0"/>
    <n v="2"/>
    <n v="0"/>
    <x v="2"/>
  </r>
  <r>
    <x v="28"/>
    <n v="8"/>
    <n v="20"/>
    <n v="40"/>
    <x v="2"/>
  </r>
  <r>
    <x v="29"/>
    <n v="14"/>
    <n v="36"/>
    <n v="38"/>
    <x v="3"/>
  </r>
  <r>
    <x v="30"/>
    <n v="0"/>
    <n v="2"/>
    <n v="0"/>
    <x v="3"/>
  </r>
  <r>
    <x v="30"/>
    <n v="8"/>
    <n v="17"/>
    <n v="47"/>
    <x v="3"/>
  </r>
  <r>
    <x v="31"/>
    <n v="9"/>
    <n v="18"/>
    <n v="50"/>
    <x v="3"/>
  </r>
  <r>
    <x v="32"/>
    <n v="1"/>
    <n v="2"/>
    <n v="50"/>
    <x v="3"/>
  </r>
  <r>
    <x v="32"/>
    <n v="6"/>
    <n v="15"/>
    <n v="40"/>
    <x v="3"/>
  </r>
  <r>
    <x v="33"/>
    <n v="6"/>
    <n v="15"/>
    <n v="40"/>
    <x v="3"/>
  </r>
  <r>
    <x v="34"/>
    <n v="0"/>
    <n v="1"/>
    <n v="0"/>
    <x v="3"/>
  </r>
  <r>
    <x v="34"/>
    <n v="11"/>
    <n v="18"/>
    <n v="61"/>
    <x v="3"/>
  </r>
  <r>
    <x v="35"/>
    <n v="11"/>
    <n v="22"/>
    <n v="50"/>
    <x v="3"/>
  </r>
  <r>
    <x v="36"/>
    <n v="0"/>
    <n v="1"/>
    <n v="0"/>
    <x v="3"/>
  </r>
  <r>
    <x v="36"/>
    <n v="1"/>
    <n v="6"/>
    <n v="16"/>
    <x v="3"/>
  </r>
  <r>
    <x v="37"/>
    <n v="19"/>
    <n v="41"/>
    <n v="46"/>
    <x v="3"/>
  </r>
  <r>
    <x v="38"/>
    <n v="5"/>
    <n v="14"/>
    <n v="35"/>
    <x v="3"/>
  </r>
  <r>
    <x v="39"/>
    <n v="6"/>
    <n v="13"/>
    <n v="46"/>
    <x v="4"/>
  </r>
  <r>
    <x v="40"/>
    <n v="0"/>
    <n v="2"/>
    <n v="0"/>
    <x v="4"/>
  </r>
  <r>
    <x v="40"/>
    <n v="2"/>
    <n v="6"/>
    <n v="33"/>
    <x v="4"/>
  </r>
  <r>
    <x v="41"/>
    <n v="6"/>
    <n v="13"/>
    <n v="46"/>
    <x v="4"/>
  </r>
  <r>
    <x v="42"/>
    <n v="1"/>
    <n v="5"/>
    <n v="20"/>
    <x v="4"/>
  </r>
  <r>
    <x v="43"/>
    <n v="3"/>
    <n v="9"/>
    <n v="33"/>
    <x v="4"/>
  </r>
  <r>
    <x v="44"/>
    <n v="5"/>
    <n v="12"/>
    <n v="41"/>
    <x v="4"/>
  </r>
  <r>
    <x v="45"/>
    <n v="0"/>
    <n v="2"/>
    <n v="0"/>
    <x v="4"/>
  </r>
  <r>
    <x v="45"/>
    <n v="0"/>
    <n v="3"/>
    <n v="0"/>
    <x v="4"/>
  </r>
  <r>
    <x v="46"/>
    <n v="1"/>
    <n v="9"/>
    <n v="11"/>
    <x v="4"/>
  </r>
  <r>
    <x v="47"/>
    <n v="6"/>
    <n v="9"/>
    <n v="66"/>
    <x v="4"/>
  </r>
  <r>
    <x v="48"/>
    <n v="4"/>
    <n v="6"/>
    <n v="66"/>
    <x v="4"/>
  </r>
  <r>
    <x v="49"/>
    <n v="5"/>
    <n v="10"/>
    <n v="50"/>
    <x v="5"/>
  </r>
  <r>
    <x v="50"/>
    <n v="2"/>
    <n v="7"/>
    <n v="28"/>
    <x v="5"/>
  </r>
  <r>
    <x v="51"/>
    <n v="3"/>
    <n v="6"/>
    <n v="50"/>
    <x v="5"/>
  </r>
  <r>
    <x v="52"/>
    <n v="1"/>
    <n v="1"/>
    <n v="100"/>
    <x v="5"/>
  </r>
  <r>
    <x v="53"/>
    <n v="3"/>
    <n v="8"/>
    <n v="37"/>
    <x v="5"/>
  </r>
  <r>
    <x v="54"/>
    <n v="1"/>
    <n v="2"/>
    <n v="50"/>
    <x v="5"/>
  </r>
  <r>
    <x v="55"/>
    <n v="0"/>
    <n v="1"/>
    <n v="0"/>
    <x v="5"/>
  </r>
  <r>
    <x v="55"/>
    <n v="2"/>
    <n v="4"/>
    <n v="50"/>
    <x v="5"/>
  </r>
  <r>
    <x v="56"/>
    <n v="0"/>
    <n v="2"/>
    <n v="0"/>
    <x v="5"/>
  </r>
  <r>
    <x v="57"/>
    <n v="3"/>
    <n v="5"/>
    <n v="60"/>
    <x v="5"/>
  </r>
  <r>
    <x v="58"/>
    <n v="0"/>
    <n v="2"/>
    <n v="0"/>
    <x v="5"/>
  </r>
  <r>
    <x v="59"/>
    <n v="2"/>
    <n v="4"/>
    <n v="50"/>
    <x v="6"/>
  </r>
  <r>
    <x v="60"/>
    <n v="0"/>
    <n v="3"/>
    <n v="0"/>
    <x v="6"/>
  </r>
  <r>
    <x v="61"/>
    <n v="2"/>
    <n v="4"/>
    <n v="50"/>
    <x v="6"/>
  </r>
  <r>
    <x v="62"/>
    <n v="2"/>
    <n v="2"/>
    <n v="100"/>
    <x v="6"/>
  </r>
  <r>
    <x v="63"/>
    <n v="0"/>
    <n v="2"/>
    <n v="0"/>
    <x v="6"/>
  </r>
  <r>
    <x v="64"/>
    <n v="0"/>
    <n v="3"/>
    <n v="0"/>
    <x v="6"/>
  </r>
  <r>
    <x v="65"/>
    <n v="0"/>
    <n v="1"/>
    <n v="0"/>
    <x v="6"/>
  </r>
  <r>
    <x v="66"/>
    <n v="0"/>
    <n v="2"/>
    <n v="0"/>
    <x v="7"/>
  </r>
  <r>
    <x v="67"/>
    <n v="0"/>
    <n v="1"/>
    <n v="0"/>
    <x v="7"/>
  </r>
  <r>
    <x v="67"/>
    <n v="0"/>
    <n v="2"/>
    <n v="0"/>
    <x v="7"/>
  </r>
  <r>
    <x v="68"/>
    <n v="0"/>
    <n v="1"/>
    <n v="0"/>
    <x v="7"/>
  </r>
  <r>
    <x v="69"/>
    <n v="1"/>
    <n v="1"/>
    <n v="1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A07C9-C719-46AC-86F2-D37358FE5C08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3" firstHeaderRow="0" firstDataRow="1" firstDataCol="1"/>
  <pivotFields count="6"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dataFiel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rvived" fld="1" baseField="0" baseItem="0"/>
    <dataField name="Sum of count" fld="2" baseField="0" baseItem="0"/>
    <dataField name="Sum of Survival_refin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10" workbookViewId="0">
      <selection activeCell="L21" sqref="L21"/>
    </sheetView>
  </sheetViews>
  <sheetFormatPr defaultRowHeight="14.4" x14ac:dyDescent="0.3"/>
  <cols>
    <col min="4" max="4" width="8.88671875" style="1"/>
  </cols>
  <sheetData>
    <row r="1" spans="1:7" x14ac:dyDescent="0.3">
      <c r="A1" s="2" t="s">
        <v>0</v>
      </c>
      <c r="B1" t="s">
        <v>1</v>
      </c>
      <c r="C1" t="s">
        <v>2</v>
      </c>
      <c r="D1" s="1" t="s">
        <v>3</v>
      </c>
    </row>
    <row r="2" spans="1:7" x14ac:dyDescent="0.3">
      <c r="A2">
        <v>1</v>
      </c>
      <c r="B2">
        <v>136</v>
      </c>
      <c r="C2">
        <v>216</v>
      </c>
      <c r="D2" s="5">
        <v>0.62</v>
      </c>
    </row>
    <row r="3" spans="1:7" x14ac:dyDescent="0.3">
      <c r="A3">
        <v>2</v>
      </c>
      <c r="B3">
        <v>87</v>
      </c>
      <c r="C3">
        <v>184</v>
      </c>
      <c r="D3" s="1">
        <v>0.47</v>
      </c>
    </row>
    <row r="4" spans="1:7" x14ac:dyDescent="0.3">
      <c r="A4">
        <v>3</v>
      </c>
      <c r="B4">
        <v>119</v>
      </c>
      <c r="C4">
        <v>491</v>
      </c>
      <c r="D4" s="1">
        <v>0.24</v>
      </c>
    </row>
    <row r="6" spans="1:7" x14ac:dyDescent="0.3">
      <c r="A6" t="s">
        <v>4</v>
      </c>
    </row>
    <row r="9" spans="1:7" x14ac:dyDescent="0.3">
      <c r="A9" s="2" t="s">
        <v>5</v>
      </c>
      <c r="B9" t="s">
        <v>1</v>
      </c>
      <c r="C9" t="s">
        <v>2</v>
      </c>
      <c r="D9" t="s">
        <v>6</v>
      </c>
    </row>
    <row r="10" spans="1:7" x14ac:dyDescent="0.3">
      <c r="A10" t="s">
        <v>7</v>
      </c>
      <c r="B10">
        <v>233</v>
      </c>
      <c r="C10">
        <v>314</v>
      </c>
      <c r="D10" s="4">
        <f>74/100</f>
        <v>0.74</v>
      </c>
      <c r="G10">
        <f>C10/C11</f>
        <v>0.54419410745233965</v>
      </c>
    </row>
    <row r="11" spans="1:7" x14ac:dyDescent="0.3">
      <c r="A11" t="s">
        <v>8</v>
      </c>
      <c r="B11">
        <v>109</v>
      </c>
      <c r="C11">
        <v>577</v>
      </c>
      <c r="D11" s="1">
        <f>18/100</f>
        <v>0.18</v>
      </c>
    </row>
    <row r="12" spans="1:7" x14ac:dyDescent="0.3">
      <c r="A12" t="s">
        <v>16</v>
      </c>
    </row>
    <row r="15" spans="1:7" x14ac:dyDescent="0.3">
      <c r="A15" s="3" t="s">
        <v>9</v>
      </c>
      <c r="B15" t="s">
        <v>1</v>
      </c>
      <c r="C15" t="s">
        <v>2</v>
      </c>
      <c r="D15" t="s">
        <v>6</v>
      </c>
    </row>
    <row r="16" spans="1:7" x14ac:dyDescent="0.3">
      <c r="A16">
        <v>0</v>
      </c>
      <c r="B16">
        <v>210</v>
      </c>
      <c r="C16">
        <v>608</v>
      </c>
      <c r="D16" s="1">
        <v>0.34</v>
      </c>
    </row>
    <row r="17" spans="1:4" x14ac:dyDescent="0.3">
      <c r="A17">
        <v>1</v>
      </c>
      <c r="B17">
        <v>112</v>
      </c>
      <c r="C17">
        <v>209</v>
      </c>
      <c r="D17" s="4">
        <v>0.53</v>
      </c>
    </row>
    <row r="18" spans="1:4" x14ac:dyDescent="0.3">
      <c r="A18">
        <v>2</v>
      </c>
      <c r="B18">
        <v>13</v>
      </c>
      <c r="C18">
        <v>28</v>
      </c>
      <c r="D18" s="4">
        <v>0.46</v>
      </c>
    </row>
    <row r="19" spans="1:4" x14ac:dyDescent="0.3">
      <c r="A19">
        <v>3</v>
      </c>
      <c r="B19">
        <v>4</v>
      </c>
      <c r="C19">
        <v>16</v>
      </c>
      <c r="D19" s="1">
        <v>0.25</v>
      </c>
    </row>
    <row r="20" spans="1:4" x14ac:dyDescent="0.3">
      <c r="A20">
        <v>4</v>
      </c>
      <c r="B20">
        <v>3</v>
      </c>
      <c r="C20">
        <v>18</v>
      </c>
      <c r="D20" s="1">
        <v>0.16</v>
      </c>
    </row>
    <row r="21" spans="1:4" x14ac:dyDescent="0.3">
      <c r="A21">
        <v>5</v>
      </c>
      <c r="B21">
        <v>0</v>
      </c>
      <c r="C21">
        <v>5</v>
      </c>
      <c r="D21" s="1">
        <v>0</v>
      </c>
    </row>
    <row r="22" spans="1:4" x14ac:dyDescent="0.3">
      <c r="A22">
        <v>8</v>
      </c>
      <c r="B22">
        <v>0</v>
      </c>
      <c r="C22">
        <v>7</v>
      </c>
      <c r="D22" s="1">
        <v>0</v>
      </c>
    </row>
    <row r="23" spans="1:4" x14ac:dyDescent="0.3">
      <c r="A23" t="s">
        <v>17</v>
      </c>
    </row>
    <row r="25" spans="1:4" x14ac:dyDescent="0.3">
      <c r="A25" s="3" t="s">
        <v>10</v>
      </c>
      <c r="B25" t="s">
        <v>1</v>
      </c>
      <c r="C25" t="s">
        <v>2</v>
      </c>
      <c r="D25" t="s">
        <v>6</v>
      </c>
    </row>
    <row r="26" spans="1:4" x14ac:dyDescent="0.3">
      <c r="A26">
        <v>0</v>
      </c>
      <c r="B26">
        <v>233</v>
      </c>
      <c r="C26">
        <v>678</v>
      </c>
      <c r="D26" s="1">
        <v>0.34</v>
      </c>
    </row>
    <row r="27" spans="1:4" x14ac:dyDescent="0.3">
      <c r="A27">
        <v>1</v>
      </c>
      <c r="B27">
        <v>65</v>
      </c>
      <c r="C27">
        <v>118</v>
      </c>
      <c r="D27" s="4">
        <v>0.55000000000000004</v>
      </c>
    </row>
    <row r="28" spans="1:4" x14ac:dyDescent="0.3">
      <c r="A28">
        <v>2</v>
      </c>
      <c r="B28">
        <v>40</v>
      </c>
      <c r="C28">
        <v>80</v>
      </c>
      <c r="D28" s="4">
        <v>0.5</v>
      </c>
    </row>
    <row r="29" spans="1:4" x14ac:dyDescent="0.3">
      <c r="A29" s="6">
        <v>3</v>
      </c>
      <c r="B29">
        <v>3</v>
      </c>
      <c r="C29">
        <v>5</v>
      </c>
      <c r="D29" s="7">
        <v>0.6</v>
      </c>
    </row>
    <row r="30" spans="1:4" x14ac:dyDescent="0.3">
      <c r="A30">
        <v>4</v>
      </c>
      <c r="B30">
        <v>0</v>
      </c>
      <c r="C30">
        <v>4</v>
      </c>
      <c r="D30" s="1">
        <v>0</v>
      </c>
    </row>
    <row r="31" spans="1:4" x14ac:dyDescent="0.3">
      <c r="A31">
        <v>5</v>
      </c>
      <c r="B31">
        <v>1</v>
      </c>
      <c r="C31">
        <v>5</v>
      </c>
      <c r="D31" s="1">
        <v>0.2</v>
      </c>
    </row>
    <row r="32" spans="1:4" x14ac:dyDescent="0.3">
      <c r="A32">
        <v>6</v>
      </c>
      <c r="B32">
        <v>0</v>
      </c>
      <c r="C32">
        <v>1</v>
      </c>
      <c r="D32" s="1">
        <v>0</v>
      </c>
    </row>
    <row r="33" spans="1:4" x14ac:dyDescent="0.3">
      <c r="A33" t="s">
        <v>15</v>
      </c>
    </row>
    <row r="36" spans="1:4" x14ac:dyDescent="0.3">
      <c r="A36" s="3" t="s">
        <v>11</v>
      </c>
      <c r="B36" t="s">
        <v>1</v>
      </c>
      <c r="C36" t="s">
        <v>2</v>
      </c>
      <c r="D36" t="s">
        <v>6</v>
      </c>
    </row>
    <row r="37" spans="1:4" x14ac:dyDescent="0.3">
      <c r="B37">
        <v>2</v>
      </c>
      <c r="C37">
        <v>2</v>
      </c>
      <c r="D37" s="1">
        <v>1</v>
      </c>
    </row>
    <row r="38" spans="1:4" x14ac:dyDescent="0.3">
      <c r="A38" t="s">
        <v>12</v>
      </c>
      <c r="B38">
        <v>93</v>
      </c>
      <c r="C38">
        <v>168</v>
      </c>
      <c r="D38" s="4">
        <v>0.55000000000000004</v>
      </c>
    </row>
    <row r="39" spans="1:4" x14ac:dyDescent="0.3">
      <c r="A39" t="s">
        <v>13</v>
      </c>
      <c r="B39">
        <v>30</v>
      </c>
      <c r="C39">
        <v>77</v>
      </c>
      <c r="D39" s="1">
        <v>0.38</v>
      </c>
    </row>
    <row r="40" spans="1:4" x14ac:dyDescent="0.3">
      <c r="A40" t="s">
        <v>14</v>
      </c>
      <c r="B40">
        <v>217</v>
      </c>
      <c r="C40">
        <v>644</v>
      </c>
      <c r="D40" s="1">
        <v>0.33</v>
      </c>
    </row>
    <row r="43" spans="1:4" x14ac:dyDescent="0.3">
      <c r="A43" s="3" t="s">
        <v>35</v>
      </c>
      <c r="B43" t="s">
        <v>19</v>
      </c>
      <c r="C43" t="s">
        <v>20</v>
      </c>
      <c r="D43" s="1" t="s">
        <v>21</v>
      </c>
    </row>
    <row r="44" spans="1:4" x14ac:dyDescent="0.3">
      <c r="A44" t="s">
        <v>22</v>
      </c>
      <c r="B44">
        <v>38</v>
      </c>
      <c r="C44">
        <v>62</v>
      </c>
      <c r="D44" s="4">
        <v>0.61290322580645162</v>
      </c>
    </row>
    <row r="45" spans="1:4" x14ac:dyDescent="0.3">
      <c r="A45" t="s">
        <v>23</v>
      </c>
      <c r="B45">
        <v>41</v>
      </c>
      <c r="C45">
        <v>102</v>
      </c>
      <c r="D45" s="1">
        <v>0.40196078431372551</v>
      </c>
    </row>
    <row r="46" spans="1:4" x14ac:dyDescent="0.3">
      <c r="A46" t="s">
        <v>24</v>
      </c>
      <c r="B46">
        <v>111</v>
      </c>
      <c r="C46">
        <v>356</v>
      </c>
      <c r="D46" s="1">
        <v>0.31179775280898875</v>
      </c>
    </row>
    <row r="47" spans="1:4" x14ac:dyDescent="0.3">
      <c r="A47" t="s">
        <v>25</v>
      </c>
      <c r="B47">
        <v>91</v>
      </c>
      <c r="C47">
        <v>208</v>
      </c>
      <c r="D47" s="1">
        <v>0.4375</v>
      </c>
    </row>
    <row r="48" spans="1:4" x14ac:dyDescent="0.3">
      <c r="A48" t="s">
        <v>26</v>
      </c>
      <c r="B48">
        <v>34</v>
      </c>
      <c r="C48">
        <v>89</v>
      </c>
      <c r="D48" s="1">
        <v>0.38202247191011235</v>
      </c>
    </row>
    <row r="49" spans="1:4" x14ac:dyDescent="0.3">
      <c r="A49" t="s">
        <v>27</v>
      </c>
      <c r="B49">
        <v>20</v>
      </c>
      <c r="C49">
        <v>48</v>
      </c>
      <c r="D49" s="1">
        <v>0.41666666666666669</v>
      </c>
    </row>
    <row r="50" spans="1:4" x14ac:dyDescent="0.3">
      <c r="A50" t="s">
        <v>28</v>
      </c>
      <c r="B50">
        <v>6</v>
      </c>
      <c r="C50">
        <v>19</v>
      </c>
      <c r="D50" s="1">
        <v>0.31578947368421051</v>
      </c>
    </row>
    <row r="51" spans="1:4" x14ac:dyDescent="0.3">
      <c r="A51" t="s">
        <v>29</v>
      </c>
      <c r="B51">
        <v>0</v>
      </c>
      <c r="C51">
        <v>6</v>
      </c>
      <c r="D51" s="1">
        <v>0</v>
      </c>
    </row>
    <row r="52" spans="1:4" x14ac:dyDescent="0.3">
      <c r="A52" t="s">
        <v>30</v>
      </c>
      <c r="B52">
        <v>1</v>
      </c>
      <c r="C52">
        <v>1</v>
      </c>
      <c r="D52" s="4">
        <v>1</v>
      </c>
    </row>
    <row r="53" spans="1:4" x14ac:dyDescent="0.3">
      <c r="D53"/>
    </row>
    <row r="55" spans="1:4" x14ac:dyDescent="0.3">
      <c r="A55" t="s">
        <v>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274B-3594-4DCF-9697-FA5955D043A0}">
  <dimension ref="A1:J89"/>
  <sheetViews>
    <sheetView topLeftCell="A63" workbookViewId="0"/>
  </sheetViews>
  <sheetFormatPr defaultRowHeight="14.4" x14ac:dyDescent="0.3"/>
  <cols>
    <col min="1" max="1" width="8.88671875" style="9"/>
  </cols>
  <sheetData>
    <row r="1" spans="1:10" x14ac:dyDescent="0.3">
      <c r="A1" s="9" t="s">
        <v>32</v>
      </c>
      <c r="B1" t="s">
        <v>33</v>
      </c>
      <c r="C1" t="s">
        <v>1</v>
      </c>
      <c r="D1" t="s">
        <v>2</v>
      </c>
      <c r="E1" t="s">
        <v>6</v>
      </c>
      <c r="F1" t="s">
        <v>34</v>
      </c>
      <c r="H1">
        <v>0</v>
      </c>
      <c r="I1">
        <v>10</v>
      </c>
      <c r="J1" s="10" t="s">
        <v>22</v>
      </c>
    </row>
    <row r="2" spans="1:10" x14ac:dyDescent="0.3">
      <c r="A2" s="9">
        <v>0.42</v>
      </c>
      <c r="B2">
        <f>CEILING(A2,1)</f>
        <v>1</v>
      </c>
      <c r="C2">
        <v>1</v>
      </c>
      <c r="D2">
        <v>1</v>
      </c>
      <c r="E2">
        <v>100</v>
      </c>
      <c r="F2" t="str">
        <f>VLOOKUP(B2,$H$1:$J$9,3,TRUE)</f>
        <v>0-10</v>
      </c>
      <c r="H2">
        <v>10</v>
      </c>
      <c r="I2">
        <v>20</v>
      </c>
      <c r="J2" s="10" t="s">
        <v>23</v>
      </c>
    </row>
    <row r="3" spans="1:10" x14ac:dyDescent="0.3">
      <c r="A3" s="9">
        <v>0.67</v>
      </c>
      <c r="B3">
        <f t="shared" ref="B3:B66" si="0">CEILING(A3,1)</f>
        <v>1</v>
      </c>
      <c r="C3">
        <v>1</v>
      </c>
      <c r="D3">
        <v>1</v>
      </c>
      <c r="E3">
        <v>100</v>
      </c>
      <c r="F3" t="str">
        <f t="shared" ref="F3:F66" si="1">VLOOKUP(B3,$H$1:$J$9,3,TRUE)</f>
        <v>0-10</v>
      </c>
      <c r="H3">
        <v>20</v>
      </c>
      <c r="I3">
        <v>30</v>
      </c>
      <c r="J3" s="10" t="s">
        <v>24</v>
      </c>
    </row>
    <row r="4" spans="1:10" x14ac:dyDescent="0.3">
      <c r="A4" s="9">
        <v>0.75</v>
      </c>
      <c r="B4">
        <f t="shared" si="0"/>
        <v>1</v>
      </c>
      <c r="C4">
        <v>2</v>
      </c>
      <c r="D4">
        <v>2</v>
      </c>
      <c r="E4">
        <v>100</v>
      </c>
      <c r="F4" t="str">
        <f t="shared" si="1"/>
        <v>0-10</v>
      </c>
      <c r="H4">
        <v>30</v>
      </c>
      <c r="I4">
        <v>40</v>
      </c>
      <c r="J4" s="10" t="s">
        <v>25</v>
      </c>
    </row>
    <row r="5" spans="1:10" x14ac:dyDescent="0.3">
      <c r="A5" s="9">
        <v>0.83</v>
      </c>
      <c r="B5">
        <f t="shared" si="0"/>
        <v>1</v>
      </c>
      <c r="C5">
        <v>2</v>
      </c>
      <c r="D5">
        <v>2</v>
      </c>
      <c r="E5">
        <v>100</v>
      </c>
      <c r="F5" t="str">
        <f t="shared" si="1"/>
        <v>0-10</v>
      </c>
      <c r="H5">
        <v>40</v>
      </c>
      <c r="I5">
        <v>50</v>
      </c>
      <c r="J5" s="10" t="s">
        <v>26</v>
      </c>
    </row>
    <row r="6" spans="1:10" x14ac:dyDescent="0.3">
      <c r="A6" s="9">
        <v>0.92</v>
      </c>
      <c r="B6">
        <f t="shared" si="0"/>
        <v>1</v>
      </c>
      <c r="C6">
        <v>1</v>
      </c>
      <c r="D6">
        <v>1</v>
      </c>
      <c r="E6">
        <v>100</v>
      </c>
      <c r="F6" t="str">
        <f t="shared" si="1"/>
        <v>0-10</v>
      </c>
      <c r="H6">
        <v>50</v>
      </c>
      <c r="I6">
        <v>60</v>
      </c>
      <c r="J6" s="10" t="s">
        <v>27</v>
      </c>
    </row>
    <row r="7" spans="1:10" x14ac:dyDescent="0.3">
      <c r="A7" s="9">
        <v>1</v>
      </c>
      <c r="B7">
        <f t="shared" si="0"/>
        <v>1</v>
      </c>
      <c r="C7">
        <v>5</v>
      </c>
      <c r="D7">
        <v>7</v>
      </c>
      <c r="E7">
        <v>71</v>
      </c>
      <c r="F7" t="str">
        <f t="shared" si="1"/>
        <v>0-10</v>
      </c>
      <c r="H7">
        <v>60</v>
      </c>
      <c r="I7">
        <v>70</v>
      </c>
      <c r="J7" s="10" t="s">
        <v>28</v>
      </c>
    </row>
    <row r="8" spans="1:10" x14ac:dyDescent="0.3">
      <c r="A8" s="9">
        <v>2</v>
      </c>
      <c r="B8">
        <f t="shared" si="0"/>
        <v>2</v>
      </c>
      <c r="C8">
        <v>3</v>
      </c>
      <c r="D8">
        <v>10</v>
      </c>
      <c r="E8">
        <v>30</v>
      </c>
      <c r="F8" t="str">
        <f t="shared" si="1"/>
        <v>0-10</v>
      </c>
      <c r="H8">
        <v>70</v>
      </c>
      <c r="I8">
        <v>80</v>
      </c>
      <c r="J8" s="10" t="s">
        <v>29</v>
      </c>
    </row>
    <row r="9" spans="1:10" x14ac:dyDescent="0.3">
      <c r="A9" s="9">
        <v>3</v>
      </c>
      <c r="B9">
        <f t="shared" si="0"/>
        <v>3</v>
      </c>
      <c r="C9">
        <v>5</v>
      </c>
      <c r="D9">
        <v>6</v>
      </c>
      <c r="E9">
        <v>83</v>
      </c>
      <c r="F9" t="str">
        <f t="shared" si="1"/>
        <v>0-10</v>
      </c>
      <c r="H9">
        <v>80</v>
      </c>
      <c r="I9">
        <v>100</v>
      </c>
      <c r="J9" s="10" t="s">
        <v>30</v>
      </c>
    </row>
    <row r="10" spans="1:10" x14ac:dyDescent="0.3">
      <c r="A10" s="9">
        <v>4</v>
      </c>
      <c r="B10">
        <f t="shared" si="0"/>
        <v>4</v>
      </c>
      <c r="C10">
        <v>7</v>
      </c>
      <c r="D10">
        <v>10</v>
      </c>
      <c r="E10">
        <v>70</v>
      </c>
      <c r="F10" t="str">
        <f t="shared" si="1"/>
        <v>0-10</v>
      </c>
    </row>
    <row r="11" spans="1:10" x14ac:dyDescent="0.3">
      <c r="A11" s="9">
        <v>5</v>
      </c>
      <c r="B11">
        <f t="shared" si="0"/>
        <v>5</v>
      </c>
      <c r="C11">
        <v>4</v>
      </c>
      <c r="D11">
        <v>4</v>
      </c>
      <c r="E11">
        <v>100</v>
      </c>
      <c r="F11" t="str">
        <f t="shared" si="1"/>
        <v>0-10</v>
      </c>
    </row>
    <row r="12" spans="1:10" x14ac:dyDescent="0.3">
      <c r="A12" s="9">
        <v>6</v>
      </c>
      <c r="B12">
        <f t="shared" si="0"/>
        <v>6</v>
      </c>
      <c r="C12">
        <v>2</v>
      </c>
      <c r="D12">
        <v>3</v>
      </c>
      <c r="E12">
        <v>66</v>
      </c>
      <c r="F12" t="str">
        <f t="shared" si="1"/>
        <v>0-10</v>
      </c>
    </row>
    <row r="13" spans="1:10" x14ac:dyDescent="0.3">
      <c r="A13" s="9">
        <v>7</v>
      </c>
      <c r="B13">
        <f t="shared" si="0"/>
        <v>7</v>
      </c>
      <c r="C13">
        <v>1</v>
      </c>
      <c r="D13">
        <v>3</v>
      </c>
      <c r="E13">
        <v>33</v>
      </c>
      <c r="F13" t="str">
        <f t="shared" si="1"/>
        <v>0-10</v>
      </c>
    </row>
    <row r="14" spans="1:10" x14ac:dyDescent="0.3">
      <c r="A14" s="9">
        <v>8</v>
      </c>
      <c r="B14">
        <f t="shared" si="0"/>
        <v>8</v>
      </c>
      <c r="C14">
        <v>2</v>
      </c>
      <c r="D14">
        <v>4</v>
      </c>
      <c r="E14">
        <v>50</v>
      </c>
      <c r="F14" t="str">
        <f t="shared" si="1"/>
        <v>0-10</v>
      </c>
    </row>
    <row r="15" spans="1:10" x14ac:dyDescent="0.3">
      <c r="A15" s="9">
        <v>9</v>
      </c>
      <c r="B15">
        <f t="shared" si="0"/>
        <v>9</v>
      </c>
      <c r="C15">
        <v>2</v>
      </c>
      <c r="D15">
        <v>8</v>
      </c>
      <c r="E15">
        <v>25</v>
      </c>
      <c r="F15" t="str">
        <f t="shared" si="1"/>
        <v>0-10</v>
      </c>
    </row>
    <row r="16" spans="1:10" x14ac:dyDescent="0.3">
      <c r="A16" s="9">
        <v>10</v>
      </c>
      <c r="B16">
        <f t="shared" si="0"/>
        <v>10</v>
      </c>
      <c r="C16">
        <v>0</v>
      </c>
      <c r="D16">
        <v>2</v>
      </c>
      <c r="E16">
        <v>0</v>
      </c>
      <c r="F16" t="str">
        <f t="shared" si="1"/>
        <v>10-20</v>
      </c>
    </row>
    <row r="17" spans="1:6" x14ac:dyDescent="0.3">
      <c r="A17" s="9">
        <v>11</v>
      </c>
      <c r="B17">
        <f t="shared" si="0"/>
        <v>11</v>
      </c>
      <c r="C17">
        <v>1</v>
      </c>
      <c r="D17">
        <v>4</v>
      </c>
      <c r="E17">
        <v>25</v>
      </c>
      <c r="F17" t="str">
        <f t="shared" si="1"/>
        <v>10-20</v>
      </c>
    </row>
    <row r="18" spans="1:6" x14ac:dyDescent="0.3">
      <c r="A18" s="9">
        <v>12</v>
      </c>
      <c r="B18">
        <f t="shared" si="0"/>
        <v>12</v>
      </c>
      <c r="C18">
        <v>1</v>
      </c>
      <c r="D18">
        <v>1</v>
      </c>
      <c r="E18">
        <v>100</v>
      </c>
      <c r="F18" t="str">
        <f t="shared" si="1"/>
        <v>10-20</v>
      </c>
    </row>
    <row r="19" spans="1:6" x14ac:dyDescent="0.3">
      <c r="A19" s="9">
        <v>13</v>
      </c>
      <c r="B19">
        <f t="shared" si="0"/>
        <v>13</v>
      </c>
      <c r="C19">
        <v>2</v>
      </c>
      <c r="D19">
        <v>2</v>
      </c>
      <c r="E19">
        <v>100</v>
      </c>
      <c r="F19" t="str">
        <f t="shared" si="1"/>
        <v>10-20</v>
      </c>
    </row>
    <row r="20" spans="1:6" x14ac:dyDescent="0.3">
      <c r="A20" s="9">
        <v>14</v>
      </c>
      <c r="B20">
        <f t="shared" si="0"/>
        <v>14</v>
      </c>
      <c r="C20">
        <v>3</v>
      </c>
      <c r="D20">
        <v>6</v>
      </c>
      <c r="E20">
        <v>50</v>
      </c>
      <c r="F20" t="str">
        <f t="shared" si="1"/>
        <v>10-20</v>
      </c>
    </row>
    <row r="21" spans="1:6" x14ac:dyDescent="0.3">
      <c r="A21" s="9">
        <v>14.5</v>
      </c>
      <c r="B21">
        <f t="shared" si="0"/>
        <v>15</v>
      </c>
      <c r="C21">
        <v>0</v>
      </c>
      <c r="D21">
        <v>1</v>
      </c>
      <c r="E21">
        <v>0</v>
      </c>
      <c r="F21" t="str">
        <f t="shared" si="1"/>
        <v>10-20</v>
      </c>
    </row>
    <row r="22" spans="1:6" x14ac:dyDescent="0.3">
      <c r="A22" s="9">
        <v>15</v>
      </c>
      <c r="B22">
        <f t="shared" si="0"/>
        <v>15</v>
      </c>
      <c r="C22">
        <v>4</v>
      </c>
      <c r="D22">
        <v>5</v>
      </c>
      <c r="E22">
        <v>80</v>
      </c>
      <c r="F22" t="str">
        <f t="shared" si="1"/>
        <v>10-20</v>
      </c>
    </row>
    <row r="23" spans="1:6" x14ac:dyDescent="0.3">
      <c r="A23" s="9">
        <v>16</v>
      </c>
      <c r="B23">
        <f t="shared" si="0"/>
        <v>16</v>
      </c>
      <c r="C23">
        <v>6</v>
      </c>
      <c r="D23">
        <v>17</v>
      </c>
      <c r="E23">
        <v>35</v>
      </c>
      <c r="F23" t="str">
        <f t="shared" si="1"/>
        <v>10-20</v>
      </c>
    </row>
    <row r="24" spans="1:6" x14ac:dyDescent="0.3">
      <c r="A24" s="9">
        <v>17</v>
      </c>
      <c r="B24">
        <f t="shared" si="0"/>
        <v>17</v>
      </c>
      <c r="C24">
        <v>6</v>
      </c>
      <c r="D24">
        <v>13</v>
      </c>
      <c r="E24">
        <v>46</v>
      </c>
      <c r="F24" t="str">
        <f t="shared" si="1"/>
        <v>10-20</v>
      </c>
    </row>
    <row r="25" spans="1:6" x14ac:dyDescent="0.3">
      <c r="A25" s="9">
        <v>18</v>
      </c>
      <c r="B25">
        <f t="shared" si="0"/>
        <v>18</v>
      </c>
      <c r="C25">
        <v>9</v>
      </c>
      <c r="D25">
        <v>26</v>
      </c>
      <c r="E25">
        <v>34</v>
      </c>
      <c r="F25" t="str">
        <f t="shared" si="1"/>
        <v>10-20</v>
      </c>
    </row>
    <row r="26" spans="1:6" x14ac:dyDescent="0.3">
      <c r="A26" s="9">
        <v>19</v>
      </c>
      <c r="B26">
        <f t="shared" si="0"/>
        <v>19</v>
      </c>
      <c r="C26">
        <v>9</v>
      </c>
      <c r="D26">
        <v>25</v>
      </c>
      <c r="E26">
        <v>36</v>
      </c>
      <c r="F26" t="str">
        <f t="shared" si="1"/>
        <v>10-20</v>
      </c>
    </row>
    <row r="27" spans="1:6" x14ac:dyDescent="0.3">
      <c r="A27" s="9">
        <v>20</v>
      </c>
      <c r="B27">
        <f t="shared" si="0"/>
        <v>20</v>
      </c>
      <c r="C27">
        <v>3</v>
      </c>
      <c r="D27">
        <v>15</v>
      </c>
      <c r="E27">
        <v>20</v>
      </c>
      <c r="F27" t="str">
        <f t="shared" si="1"/>
        <v>20-30</v>
      </c>
    </row>
    <row r="28" spans="1:6" x14ac:dyDescent="0.3">
      <c r="A28" s="9">
        <v>20.5</v>
      </c>
      <c r="B28">
        <f t="shared" si="0"/>
        <v>21</v>
      </c>
      <c r="C28">
        <v>0</v>
      </c>
      <c r="D28">
        <v>1</v>
      </c>
      <c r="E28">
        <v>0</v>
      </c>
      <c r="F28" t="str">
        <f t="shared" si="1"/>
        <v>20-30</v>
      </c>
    </row>
    <row r="29" spans="1:6" x14ac:dyDescent="0.3">
      <c r="A29" s="9">
        <v>21</v>
      </c>
      <c r="B29">
        <f t="shared" si="0"/>
        <v>21</v>
      </c>
      <c r="C29">
        <v>5</v>
      </c>
      <c r="D29">
        <v>24</v>
      </c>
      <c r="E29">
        <v>20</v>
      </c>
      <c r="F29" t="str">
        <f t="shared" si="1"/>
        <v>20-30</v>
      </c>
    </row>
    <row r="30" spans="1:6" x14ac:dyDescent="0.3">
      <c r="A30" s="9">
        <v>22</v>
      </c>
      <c r="B30">
        <f t="shared" si="0"/>
        <v>22</v>
      </c>
      <c r="C30">
        <v>11</v>
      </c>
      <c r="D30">
        <v>27</v>
      </c>
      <c r="E30">
        <v>40</v>
      </c>
      <c r="F30" t="str">
        <f t="shared" si="1"/>
        <v>20-30</v>
      </c>
    </row>
    <row r="31" spans="1:6" x14ac:dyDescent="0.3">
      <c r="A31" s="9">
        <v>23</v>
      </c>
      <c r="B31">
        <f t="shared" si="0"/>
        <v>23</v>
      </c>
      <c r="C31">
        <v>5</v>
      </c>
      <c r="D31">
        <v>15</v>
      </c>
      <c r="E31">
        <v>33</v>
      </c>
      <c r="F31" t="str">
        <f t="shared" si="1"/>
        <v>20-30</v>
      </c>
    </row>
    <row r="32" spans="1:6" x14ac:dyDescent="0.3">
      <c r="A32" s="9">
        <v>23.5</v>
      </c>
      <c r="B32">
        <f t="shared" si="0"/>
        <v>24</v>
      </c>
      <c r="C32">
        <v>0</v>
      </c>
      <c r="D32">
        <v>1</v>
      </c>
      <c r="E32">
        <v>0</v>
      </c>
      <c r="F32" t="str">
        <f t="shared" si="1"/>
        <v>20-30</v>
      </c>
    </row>
    <row r="33" spans="1:6" x14ac:dyDescent="0.3">
      <c r="A33" s="9">
        <v>24</v>
      </c>
      <c r="B33">
        <f t="shared" si="0"/>
        <v>24</v>
      </c>
      <c r="C33">
        <v>15</v>
      </c>
      <c r="D33">
        <v>30</v>
      </c>
      <c r="E33">
        <v>50</v>
      </c>
      <c r="F33" t="str">
        <f t="shared" si="1"/>
        <v>20-30</v>
      </c>
    </row>
    <row r="34" spans="1:6" x14ac:dyDescent="0.3">
      <c r="A34" s="9">
        <v>24.5</v>
      </c>
      <c r="B34">
        <f t="shared" si="0"/>
        <v>25</v>
      </c>
      <c r="C34">
        <v>0</v>
      </c>
      <c r="D34">
        <v>1</v>
      </c>
      <c r="E34">
        <v>0</v>
      </c>
      <c r="F34" t="str">
        <f t="shared" si="1"/>
        <v>20-30</v>
      </c>
    </row>
    <row r="35" spans="1:6" x14ac:dyDescent="0.3">
      <c r="A35" s="9">
        <v>25</v>
      </c>
      <c r="B35">
        <f t="shared" si="0"/>
        <v>25</v>
      </c>
      <c r="C35">
        <v>40</v>
      </c>
      <c r="D35">
        <v>159</v>
      </c>
      <c r="E35">
        <v>25</v>
      </c>
      <c r="F35" t="str">
        <f t="shared" si="1"/>
        <v>20-30</v>
      </c>
    </row>
    <row r="36" spans="1:6" x14ac:dyDescent="0.3">
      <c r="A36" s="9">
        <v>26</v>
      </c>
      <c r="B36">
        <f t="shared" si="0"/>
        <v>26</v>
      </c>
      <c r="C36">
        <v>6</v>
      </c>
      <c r="D36">
        <v>18</v>
      </c>
      <c r="E36">
        <v>33</v>
      </c>
      <c r="F36" t="str">
        <f t="shared" si="1"/>
        <v>20-30</v>
      </c>
    </row>
    <row r="37" spans="1:6" x14ac:dyDescent="0.3">
      <c r="A37" s="9">
        <v>27</v>
      </c>
      <c r="B37">
        <f t="shared" si="0"/>
        <v>27</v>
      </c>
      <c r="C37">
        <v>11</v>
      </c>
      <c r="D37">
        <v>18</v>
      </c>
      <c r="E37">
        <v>61</v>
      </c>
      <c r="F37" t="str">
        <f t="shared" si="1"/>
        <v>20-30</v>
      </c>
    </row>
    <row r="38" spans="1:6" x14ac:dyDescent="0.3">
      <c r="A38" s="9">
        <v>28</v>
      </c>
      <c r="B38">
        <f t="shared" si="0"/>
        <v>28</v>
      </c>
      <c r="C38">
        <v>7</v>
      </c>
      <c r="D38">
        <v>25</v>
      </c>
      <c r="E38">
        <v>28</v>
      </c>
      <c r="F38" t="str">
        <f t="shared" si="1"/>
        <v>20-30</v>
      </c>
    </row>
    <row r="39" spans="1:6" x14ac:dyDescent="0.3">
      <c r="A39" s="9">
        <v>28.5</v>
      </c>
      <c r="B39">
        <f t="shared" si="0"/>
        <v>29</v>
      </c>
      <c r="C39">
        <v>0</v>
      </c>
      <c r="D39">
        <v>2</v>
      </c>
      <c r="E39">
        <v>0</v>
      </c>
      <c r="F39" t="str">
        <f t="shared" si="1"/>
        <v>20-30</v>
      </c>
    </row>
    <row r="40" spans="1:6" x14ac:dyDescent="0.3">
      <c r="A40" s="9">
        <v>29</v>
      </c>
      <c r="B40">
        <f t="shared" si="0"/>
        <v>29</v>
      </c>
      <c r="C40">
        <v>8</v>
      </c>
      <c r="D40">
        <v>20</v>
      </c>
      <c r="E40">
        <v>40</v>
      </c>
      <c r="F40" t="str">
        <f t="shared" si="1"/>
        <v>20-30</v>
      </c>
    </row>
    <row r="41" spans="1:6" x14ac:dyDescent="0.3">
      <c r="A41" s="9">
        <v>30</v>
      </c>
      <c r="B41">
        <f t="shared" si="0"/>
        <v>30</v>
      </c>
      <c r="C41">
        <v>14</v>
      </c>
      <c r="D41">
        <v>36</v>
      </c>
      <c r="E41">
        <v>38</v>
      </c>
      <c r="F41" t="str">
        <f t="shared" si="1"/>
        <v>30-40</v>
      </c>
    </row>
    <row r="42" spans="1:6" x14ac:dyDescent="0.3">
      <c r="A42" s="9">
        <v>30.5</v>
      </c>
      <c r="B42">
        <f t="shared" si="0"/>
        <v>31</v>
      </c>
      <c r="C42">
        <v>0</v>
      </c>
      <c r="D42">
        <v>2</v>
      </c>
      <c r="E42">
        <v>0</v>
      </c>
      <c r="F42" t="str">
        <f t="shared" si="1"/>
        <v>30-40</v>
      </c>
    </row>
    <row r="43" spans="1:6" x14ac:dyDescent="0.3">
      <c r="A43" s="9">
        <v>31</v>
      </c>
      <c r="B43">
        <f t="shared" si="0"/>
        <v>31</v>
      </c>
      <c r="C43">
        <v>8</v>
      </c>
      <c r="D43">
        <v>17</v>
      </c>
      <c r="E43">
        <v>47</v>
      </c>
      <c r="F43" t="str">
        <f t="shared" si="1"/>
        <v>30-40</v>
      </c>
    </row>
    <row r="44" spans="1:6" x14ac:dyDescent="0.3">
      <c r="A44" s="9">
        <v>32</v>
      </c>
      <c r="B44">
        <f t="shared" si="0"/>
        <v>32</v>
      </c>
      <c r="C44">
        <v>9</v>
      </c>
      <c r="D44">
        <v>18</v>
      </c>
      <c r="E44">
        <v>50</v>
      </c>
      <c r="F44" t="str">
        <f t="shared" si="1"/>
        <v>30-40</v>
      </c>
    </row>
    <row r="45" spans="1:6" x14ac:dyDescent="0.3">
      <c r="A45" s="9">
        <v>32.5</v>
      </c>
      <c r="B45">
        <f t="shared" si="0"/>
        <v>33</v>
      </c>
      <c r="C45">
        <v>1</v>
      </c>
      <c r="D45">
        <v>2</v>
      </c>
      <c r="E45">
        <v>50</v>
      </c>
      <c r="F45" t="str">
        <f t="shared" si="1"/>
        <v>30-40</v>
      </c>
    </row>
    <row r="46" spans="1:6" x14ac:dyDescent="0.3">
      <c r="A46" s="9">
        <v>33</v>
      </c>
      <c r="B46">
        <f t="shared" si="0"/>
        <v>33</v>
      </c>
      <c r="C46">
        <v>6</v>
      </c>
      <c r="D46">
        <v>15</v>
      </c>
      <c r="E46">
        <v>40</v>
      </c>
      <c r="F46" t="str">
        <f t="shared" si="1"/>
        <v>30-40</v>
      </c>
    </row>
    <row r="47" spans="1:6" x14ac:dyDescent="0.3">
      <c r="A47" s="9">
        <v>34</v>
      </c>
      <c r="B47">
        <f t="shared" si="0"/>
        <v>34</v>
      </c>
      <c r="C47">
        <v>6</v>
      </c>
      <c r="D47">
        <v>15</v>
      </c>
      <c r="E47">
        <v>40</v>
      </c>
      <c r="F47" t="str">
        <f t="shared" si="1"/>
        <v>30-40</v>
      </c>
    </row>
    <row r="48" spans="1:6" x14ac:dyDescent="0.3">
      <c r="A48" s="9">
        <v>34.5</v>
      </c>
      <c r="B48">
        <f t="shared" si="0"/>
        <v>35</v>
      </c>
      <c r="C48">
        <v>0</v>
      </c>
      <c r="D48">
        <v>1</v>
      </c>
      <c r="E48">
        <v>0</v>
      </c>
      <c r="F48" t="str">
        <f t="shared" si="1"/>
        <v>30-40</v>
      </c>
    </row>
    <row r="49" spans="1:6" x14ac:dyDescent="0.3">
      <c r="A49" s="9">
        <v>35</v>
      </c>
      <c r="B49">
        <f t="shared" si="0"/>
        <v>35</v>
      </c>
      <c r="C49">
        <v>11</v>
      </c>
      <c r="D49">
        <v>18</v>
      </c>
      <c r="E49">
        <v>61</v>
      </c>
      <c r="F49" t="str">
        <f t="shared" si="1"/>
        <v>30-40</v>
      </c>
    </row>
    <row r="50" spans="1:6" x14ac:dyDescent="0.3">
      <c r="A50" s="9">
        <v>36</v>
      </c>
      <c r="B50">
        <f t="shared" si="0"/>
        <v>36</v>
      </c>
      <c r="C50">
        <v>11</v>
      </c>
      <c r="D50">
        <v>22</v>
      </c>
      <c r="E50">
        <v>50</v>
      </c>
      <c r="F50" t="str">
        <f t="shared" si="1"/>
        <v>30-40</v>
      </c>
    </row>
    <row r="51" spans="1:6" x14ac:dyDescent="0.3">
      <c r="A51" s="9">
        <v>36.5</v>
      </c>
      <c r="B51">
        <f t="shared" si="0"/>
        <v>37</v>
      </c>
      <c r="C51">
        <v>0</v>
      </c>
      <c r="D51">
        <v>1</v>
      </c>
      <c r="E51">
        <v>0</v>
      </c>
      <c r="F51" t="str">
        <f t="shared" si="1"/>
        <v>30-40</v>
      </c>
    </row>
    <row r="52" spans="1:6" x14ac:dyDescent="0.3">
      <c r="A52" s="9">
        <v>37</v>
      </c>
      <c r="B52">
        <f t="shared" si="0"/>
        <v>37</v>
      </c>
      <c r="C52">
        <v>1</v>
      </c>
      <c r="D52">
        <v>6</v>
      </c>
      <c r="E52">
        <v>16</v>
      </c>
      <c r="F52" t="str">
        <f t="shared" si="1"/>
        <v>30-40</v>
      </c>
    </row>
    <row r="53" spans="1:6" x14ac:dyDescent="0.3">
      <c r="A53" s="9">
        <v>38</v>
      </c>
      <c r="B53">
        <f t="shared" si="0"/>
        <v>38</v>
      </c>
      <c r="C53">
        <v>19</v>
      </c>
      <c r="D53">
        <v>41</v>
      </c>
      <c r="E53">
        <v>46</v>
      </c>
      <c r="F53" t="str">
        <f t="shared" si="1"/>
        <v>30-40</v>
      </c>
    </row>
    <row r="54" spans="1:6" x14ac:dyDescent="0.3">
      <c r="A54" s="9">
        <v>39</v>
      </c>
      <c r="B54">
        <f t="shared" si="0"/>
        <v>39</v>
      </c>
      <c r="C54">
        <v>5</v>
      </c>
      <c r="D54">
        <v>14</v>
      </c>
      <c r="E54">
        <v>35</v>
      </c>
      <c r="F54" t="str">
        <f t="shared" si="1"/>
        <v>30-40</v>
      </c>
    </row>
    <row r="55" spans="1:6" x14ac:dyDescent="0.3">
      <c r="A55" s="9">
        <v>40</v>
      </c>
      <c r="B55">
        <f t="shared" si="0"/>
        <v>40</v>
      </c>
      <c r="C55">
        <v>6</v>
      </c>
      <c r="D55">
        <v>13</v>
      </c>
      <c r="E55">
        <v>46</v>
      </c>
      <c r="F55" t="str">
        <f t="shared" si="1"/>
        <v>40-50</v>
      </c>
    </row>
    <row r="56" spans="1:6" x14ac:dyDescent="0.3">
      <c r="A56" s="9">
        <v>40.5</v>
      </c>
      <c r="B56">
        <f t="shared" si="0"/>
        <v>41</v>
      </c>
      <c r="C56">
        <v>0</v>
      </c>
      <c r="D56">
        <v>2</v>
      </c>
      <c r="E56">
        <v>0</v>
      </c>
      <c r="F56" t="str">
        <f t="shared" si="1"/>
        <v>40-50</v>
      </c>
    </row>
    <row r="57" spans="1:6" x14ac:dyDescent="0.3">
      <c r="A57" s="9">
        <v>41</v>
      </c>
      <c r="B57">
        <f t="shared" si="0"/>
        <v>41</v>
      </c>
      <c r="C57">
        <v>2</v>
      </c>
      <c r="D57">
        <v>6</v>
      </c>
      <c r="E57">
        <v>33</v>
      </c>
      <c r="F57" t="str">
        <f t="shared" si="1"/>
        <v>40-50</v>
      </c>
    </row>
    <row r="58" spans="1:6" x14ac:dyDescent="0.3">
      <c r="A58" s="9">
        <v>42</v>
      </c>
      <c r="B58">
        <f t="shared" si="0"/>
        <v>42</v>
      </c>
      <c r="C58">
        <v>6</v>
      </c>
      <c r="D58">
        <v>13</v>
      </c>
      <c r="E58">
        <v>46</v>
      </c>
      <c r="F58" t="str">
        <f t="shared" si="1"/>
        <v>40-50</v>
      </c>
    </row>
    <row r="59" spans="1:6" x14ac:dyDescent="0.3">
      <c r="A59" s="9">
        <v>43</v>
      </c>
      <c r="B59">
        <f t="shared" si="0"/>
        <v>43</v>
      </c>
      <c r="C59">
        <v>1</v>
      </c>
      <c r="D59">
        <v>5</v>
      </c>
      <c r="E59">
        <v>20</v>
      </c>
      <c r="F59" t="str">
        <f t="shared" si="1"/>
        <v>40-50</v>
      </c>
    </row>
    <row r="60" spans="1:6" x14ac:dyDescent="0.3">
      <c r="A60" s="9">
        <v>44</v>
      </c>
      <c r="B60">
        <f t="shared" si="0"/>
        <v>44</v>
      </c>
      <c r="C60">
        <v>3</v>
      </c>
      <c r="D60">
        <v>9</v>
      </c>
      <c r="E60">
        <v>33</v>
      </c>
      <c r="F60" t="str">
        <f t="shared" si="1"/>
        <v>40-50</v>
      </c>
    </row>
    <row r="61" spans="1:6" x14ac:dyDescent="0.3">
      <c r="A61" s="9">
        <v>45</v>
      </c>
      <c r="B61">
        <f t="shared" si="0"/>
        <v>45</v>
      </c>
      <c r="C61">
        <v>5</v>
      </c>
      <c r="D61">
        <v>12</v>
      </c>
      <c r="E61">
        <v>41</v>
      </c>
      <c r="F61" t="str">
        <f t="shared" si="1"/>
        <v>40-50</v>
      </c>
    </row>
    <row r="62" spans="1:6" x14ac:dyDescent="0.3">
      <c r="A62" s="9">
        <v>45.5</v>
      </c>
      <c r="B62">
        <f t="shared" si="0"/>
        <v>46</v>
      </c>
      <c r="C62">
        <v>0</v>
      </c>
      <c r="D62">
        <v>2</v>
      </c>
      <c r="E62">
        <v>0</v>
      </c>
      <c r="F62" t="str">
        <f t="shared" si="1"/>
        <v>40-50</v>
      </c>
    </row>
    <row r="63" spans="1:6" x14ac:dyDescent="0.3">
      <c r="A63" s="9">
        <v>46</v>
      </c>
      <c r="B63">
        <f t="shared" si="0"/>
        <v>46</v>
      </c>
      <c r="C63">
        <v>0</v>
      </c>
      <c r="D63">
        <v>3</v>
      </c>
      <c r="E63">
        <v>0</v>
      </c>
      <c r="F63" t="str">
        <f t="shared" si="1"/>
        <v>40-50</v>
      </c>
    </row>
    <row r="64" spans="1:6" x14ac:dyDescent="0.3">
      <c r="A64" s="9">
        <v>47</v>
      </c>
      <c r="B64">
        <f t="shared" si="0"/>
        <v>47</v>
      </c>
      <c r="C64">
        <v>1</v>
      </c>
      <c r="D64">
        <v>9</v>
      </c>
      <c r="E64">
        <v>11</v>
      </c>
      <c r="F64" t="str">
        <f t="shared" si="1"/>
        <v>40-50</v>
      </c>
    </row>
    <row r="65" spans="1:6" x14ac:dyDescent="0.3">
      <c r="A65" s="9">
        <v>48</v>
      </c>
      <c r="B65">
        <f t="shared" si="0"/>
        <v>48</v>
      </c>
      <c r="C65">
        <v>6</v>
      </c>
      <c r="D65">
        <v>9</v>
      </c>
      <c r="E65">
        <v>66</v>
      </c>
      <c r="F65" t="str">
        <f t="shared" si="1"/>
        <v>40-50</v>
      </c>
    </row>
    <row r="66" spans="1:6" x14ac:dyDescent="0.3">
      <c r="A66" s="9">
        <v>49</v>
      </c>
      <c r="B66">
        <f t="shared" si="0"/>
        <v>49</v>
      </c>
      <c r="C66">
        <v>4</v>
      </c>
      <c r="D66">
        <v>6</v>
      </c>
      <c r="E66">
        <v>66</v>
      </c>
      <c r="F66" t="str">
        <f t="shared" si="1"/>
        <v>40-50</v>
      </c>
    </row>
    <row r="67" spans="1:6" x14ac:dyDescent="0.3">
      <c r="A67" s="9">
        <v>50</v>
      </c>
      <c r="B67">
        <f t="shared" ref="B67:B89" si="2">CEILING(A67,1)</f>
        <v>50</v>
      </c>
      <c r="C67">
        <v>5</v>
      </c>
      <c r="D67">
        <v>10</v>
      </c>
      <c r="E67">
        <v>50</v>
      </c>
      <c r="F67" t="str">
        <f t="shared" ref="F67:F89" si="3">VLOOKUP(B67,$H$1:$J$9,3,TRUE)</f>
        <v>50-60</v>
      </c>
    </row>
    <row r="68" spans="1:6" x14ac:dyDescent="0.3">
      <c r="A68" s="9">
        <v>51</v>
      </c>
      <c r="B68">
        <f t="shared" si="2"/>
        <v>51</v>
      </c>
      <c r="C68">
        <v>2</v>
      </c>
      <c r="D68">
        <v>7</v>
      </c>
      <c r="E68">
        <v>28</v>
      </c>
      <c r="F68" t="str">
        <f t="shared" si="3"/>
        <v>50-60</v>
      </c>
    </row>
    <row r="69" spans="1:6" x14ac:dyDescent="0.3">
      <c r="A69" s="9">
        <v>52</v>
      </c>
      <c r="B69">
        <f t="shared" si="2"/>
        <v>52</v>
      </c>
      <c r="C69">
        <v>3</v>
      </c>
      <c r="D69">
        <v>6</v>
      </c>
      <c r="E69">
        <v>50</v>
      </c>
      <c r="F69" t="str">
        <f t="shared" si="3"/>
        <v>50-60</v>
      </c>
    </row>
    <row r="70" spans="1:6" x14ac:dyDescent="0.3">
      <c r="A70" s="9">
        <v>53</v>
      </c>
      <c r="B70">
        <f t="shared" si="2"/>
        <v>53</v>
      </c>
      <c r="C70">
        <v>1</v>
      </c>
      <c r="D70">
        <v>1</v>
      </c>
      <c r="E70">
        <v>100</v>
      </c>
      <c r="F70" t="str">
        <f t="shared" si="3"/>
        <v>50-60</v>
      </c>
    </row>
    <row r="71" spans="1:6" x14ac:dyDescent="0.3">
      <c r="A71" s="9">
        <v>54</v>
      </c>
      <c r="B71">
        <f t="shared" si="2"/>
        <v>54</v>
      </c>
      <c r="C71">
        <v>3</v>
      </c>
      <c r="D71">
        <v>8</v>
      </c>
      <c r="E71">
        <v>37</v>
      </c>
      <c r="F71" t="str">
        <f t="shared" si="3"/>
        <v>50-60</v>
      </c>
    </row>
    <row r="72" spans="1:6" x14ac:dyDescent="0.3">
      <c r="A72" s="9">
        <v>55</v>
      </c>
      <c r="B72">
        <f t="shared" si="2"/>
        <v>55</v>
      </c>
      <c r="C72">
        <v>1</v>
      </c>
      <c r="D72">
        <v>2</v>
      </c>
      <c r="E72">
        <v>50</v>
      </c>
      <c r="F72" t="str">
        <f t="shared" si="3"/>
        <v>50-60</v>
      </c>
    </row>
    <row r="73" spans="1:6" x14ac:dyDescent="0.3">
      <c r="A73" s="9">
        <v>55.5</v>
      </c>
      <c r="B73">
        <f t="shared" si="2"/>
        <v>56</v>
      </c>
      <c r="C73">
        <v>0</v>
      </c>
      <c r="D73">
        <v>1</v>
      </c>
      <c r="E73">
        <v>0</v>
      </c>
      <c r="F73" t="str">
        <f t="shared" si="3"/>
        <v>50-60</v>
      </c>
    </row>
    <row r="74" spans="1:6" x14ac:dyDescent="0.3">
      <c r="A74" s="9">
        <v>56</v>
      </c>
      <c r="B74">
        <f t="shared" si="2"/>
        <v>56</v>
      </c>
      <c r="C74">
        <v>2</v>
      </c>
      <c r="D74">
        <v>4</v>
      </c>
      <c r="E74">
        <v>50</v>
      </c>
      <c r="F74" t="str">
        <f t="shared" si="3"/>
        <v>50-60</v>
      </c>
    </row>
    <row r="75" spans="1:6" x14ac:dyDescent="0.3">
      <c r="A75" s="9">
        <v>57</v>
      </c>
      <c r="B75">
        <f t="shared" si="2"/>
        <v>57</v>
      </c>
      <c r="C75">
        <v>0</v>
      </c>
      <c r="D75">
        <v>2</v>
      </c>
      <c r="E75">
        <v>0</v>
      </c>
      <c r="F75" t="str">
        <f t="shared" si="3"/>
        <v>50-60</v>
      </c>
    </row>
    <row r="76" spans="1:6" x14ac:dyDescent="0.3">
      <c r="A76" s="9">
        <v>58</v>
      </c>
      <c r="B76">
        <f t="shared" si="2"/>
        <v>58</v>
      </c>
      <c r="C76">
        <v>3</v>
      </c>
      <c r="D76">
        <v>5</v>
      </c>
      <c r="E76">
        <v>60</v>
      </c>
      <c r="F76" t="str">
        <f t="shared" si="3"/>
        <v>50-60</v>
      </c>
    </row>
    <row r="77" spans="1:6" x14ac:dyDescent="0.3">
      <c r="A77" s="9">
        <v>59</v>
      </c>
      <c r="B77">
        <f t="shared" si="2"/>
        <v>59</v>
      </c>
      <c r="C77">
        <v>0</v>
      </c>
      <c r="D77">
        <v>2</v>
      </c>
      <c r="E77">
        <v>0</v>
      </c>
      <c r="F77" t="str">
        <f t="shared" si="3"/>
        <v>50-60</v>
      </c>
    </row>
    <row r="78" spans="1:6" x14ac:dyDescent="0.3">
      <c r="A78" s="9">
        <v>60</v>
      </c>
      <c r="B78">
        <f t="shared" si="2"/>
        <v>60</v>
      </c>
      <c r="C78">
        <v>2</v>
      </c>
      <c r="D78">
        <v>4</v>
      </c>
      <c r="E78">
        <v>50</v>
      </c>
      <c r="F78" t="str">
        <f t="shared" si="3"/>
        <v>60-70</v>
      </c>
    </row>
    <row r="79" spans="1:6" x14ac:dyDescent="0.3">
      <c r="A79" s="9">
        <v>61</v>
      </c>
      <c r="B79">
        <f t="shared" si="2"/>
        <v>61</v>
      </c>
      <c r="C79">
        <v>0</v>
      </c>
      <c r="D79">
        <v>3</v>
      </c>
      <c r="E79">
        <v>0</v>
      </c>
      <c r="F79" t="str">
        <f t="shared" si="3"/>
        <v>60-70</v>
      </c>
    </row>
    <row r="80" spans="1:6" x14ac:dyDescent="0.3">
      <c r="A80" s="9">
        <v>62</v>
      </c>
      <c r="B80">
        <f t="shared" si="2"/>
        <v>62</v>
      </c>
      <c r="C80">
        <v>2</v>
      </c>
      <c r="D80">
        <v>4</v>
      </c>
      <c r="E80">
        <v>50</v>
      </c>
      <c r="F80" t="str">
        <f t="shared" si="3"/>
        <v>60-70</v>
      </c>
    </row>
    <row r="81" spans="1:6" x14ac:dyDescent="0.3">
      <c r="A81" s="9">
        <v>63</v>
      </c>
      <c r="B81">
        <f t="shared" si="2"/>
        <v>63</v>
      </c>
      <c r="C81">
        <v>2</v>
      </c>
      <c r="D81">
        <v>2</v>
      </c>
      <c r="E81">
        <v>100</v>
      </c>
      <c r="F81" t="str">
        <f t="shared" si="3"/>
        <v>60-70</v>
      </c>
    </row>
    <row r="82" spans="1:6" x14ac:dyDescent="0.3">
      <c r="A82" s="9">
        <v>64</v>
      </c>
      <c r="B82">
        <f t="shared" si="2"/>
        <v>64</v>
      </c>
      <c r="C82">
        <v>0</v>
      </c>
      <c r="D82">
        <v>2</v>
      </c>
      <c r="E82">
        <v>0</v>
      </c>
      <c r="F82" t="str">
        <f t="shared" si="3"/>
        <v>60-70</v>
      </c>
    </row>
    <row r="83" spans="1:6" x14ac:dyDescent="0.3">
      <c r="A83" s="9">
        <v>65</v>
      </c>
      <c r="B83">
        <f t="shared" si="2"/>
        <v>65</v>
      </c>
      <c r="C83">
        <v>0</v>
      </c>
      <c r="D83">
        <v>3</v>
      </c>
      <c r="E83">
        <v>0</v>
      </c>
      <c r="F83" t="str">
        <f t="shared" si="3"/>
        <v>60-70</v>
      </c>
    </row>
    <row r="84" spans="1:6" x14ac:dyDescent="0.3">
      <c r="A84" s="9">
        <v>66</v>
      </c>
      <c r="B84">
        <f t="shared" si="2"/>
        <v>66</v>
      </c>
      <c r="C84">
        <v>0</v>
      </c>
      <c r="D84">
        <v>1</v>
      </c>
      <c r="E84">
        <v>0</v>
      </c>
      <c r="F84" t="str">
        <f t="shared" si="3"/>
        <v>60-70</v>
      </c>
    </row>
    <row r="85" spans="1:6" x14ac:dyDescent="0.3">
      <c r="A85" s="9">
        <v>70</v>
      </c>
      <c r="B85">
        <f t="shared" si="2"/>
        <v>70</v>
      </c>
      <c r="C85">
        <v>0</v>
      </c>
      <c r="D85">
        <v>2</v>
      </c>
      <c r="E85">
        <v>0</v>
      </c>
      <c r="F85" t="str">
        <f t="shared" si="3"/>
        <v>70-80</v>
      </c>
    </row>
    <row r="86" spans="1:6" x14ac:dyDescent="0.3">
      <c r="A86" s="9">
        <v>70.5</v>
      </c>
      <c r="B86">
        <f t="shared" si="2"/>
        <v>71</v>
      </c>
      <c r="C86">
        <v>0</v>
      </c>
      <c r="D86">
        <v>1</v>
      </c>
      <c r="E86">
        <v>0</v>
      </c>
      <c r="F86" t="str">
        <f t="shared" si="3"/>
        <v>70-80</v>
      </c>
    </row>
    <row r="87" spans="1:6" x14ac:dyDescent="0.3">
      <c r="A87" s="9">
        <v>71</v>
      </c>
      <c r="B87">
        <f t="shared" si="2"/>
        <v>71</v>
      </c>
      <c r="C87">
        <v>0</v>
      </c>
      <c r="D87">
        <v>2</v>
      </c>
      <c r="E87">
        <v>0</v>
      </c>
      <c r="F87" t="str">
        <f t="shared" si="3"/>
        <v>70-80</v>
      </c>
    </row>
    <row r="88" spans="1:6" x14ac:dyDescent="0.3">
      <c r="A88" s="9">
        <v>74</v>
      </c>
      <c r="B88">
        <f t="shared" si="2"/>
        <v>74</v>
      </c>
      <c r="C88">
        <v>0</v>
      </c>
      <c r="D88">
        <v>1</v>
      </c>
      <c r="E88">
        <v>0</v>
      </c>
      <c r="F88" t="str">
        <f t="shared" si="3"/>
        <v>70-80</v>
      </c>
    </row>
    <row r="89" spans="1:6" x14ac:dyDescent="0.3">
      <c r="A89" s="9">
        <v>80</v>
      </c>
      <c r="B89">
        <f t="shared" si="2"/>
        <v>80</v>
      </c>
      <c r="C89">
        <v>1</v>
      </c>
      <c r="D89">
        <v>1</v>
      </c>
      <c r="E89">
        <v>100</v>
      </c>
      <c r="F89" t="str">
        <f t="shared" si="3"/>
        <v>80-100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38A5-A63E-4E12-96F7-EEB8B731FD67}">
  <dimension ref="A3:D13"/>
  <sheetViews>
    <sheetView workbookViewId="0">
      <selection activeCell="A3" sqref="A3:D13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2.33203125" bestFit="1" customWidth="1"/>
    <col min="4" max="4" width="21.44140625" style="1" bestFit="1" customWidth="1"/>
  </cols>
  <sheetData>
    <row r="3" spans="1:4" x14ac:dyDescent="0.3">
      <c r="A3" t="s">
        <v>18</v>
      </c>
      <c r="B3" t="s">
        <v>19</v>
      </c>
      <c r="C3" t="s">
        <v>20</v>
      </c>
      <c r="D3" s="1" t="s">
        <v>21</v>
      </c>
    </row>
    <row r="4" spans="1:4" x14ac:dyDescent="0.3">
      <c r="A4" s="8" t="s">
        <v>22</v>
      </c>
      <c r="B4">
        <v>38</v>
      </c>
      <c r="C4">
        <v>62</v>
      </c>
      <c r="D4" s="1">
        <v>0.61290322580645162</v>
      </c>
    </row>
    <row r="5" spans="1:4" x14ac:dyDescent="0.3">
      <c r="A5" s="8" t="s">
        <v>23</v>
      </c>
      <c r="B5">
        <v>41</v>
      </c>
      <c r="C5">
        <v>102</v>
      </c>
      <c r="D5" s="1">
        <v>0.40196078431372551</v>
      </c>
    </row>
    <row r="6" spans="1:4" x14ac:dyDescent="0.3">
      <c r="A6" s="8" t="s">
        <v>24</v>
      </c>
      <c r="B6">
        <v>111</v>
      </c>
      <c r="C6">
        <v>356</v>
      </c>
      <c r="D6" s="1">
        <v>0.31179775280898875</v>
      </c>
    </row>
    <row r="7" spans="1:4" x14ac:dyDescent="0.3">
      <c r="A7" s="8" t="s">
        <v>25</v>
      </c>
      <c r="B7">
        <v>91</v>
      </c>
      <c r="C7">
        <v>208</v>
      </c>
      <c r="D7" s="1">
        <v>0.4375</v>
      </c>
    </row>
    <row r="8" spans="1:4" x14ac:dyDescent="0.3">
      <c r="A8" s="8" t="s">
        <v>26</v>
      </c>
      <c r="B8">
        <v>34</v>
      </c>
      <c r="C8">
        <v>89</v>
      </c>
      <c r="D8" s="1">
        <v>0.38202247191011235</v>
      </c>
    </row>
    <row r="9" spans="1:4" x14ac:dyDescent="0.3">
      <c r="A9" s="8" t="s">
        <v>27</v>
      </c>
      <c r="B9">
        <v>20</v>
      </c>
      <c r="C9">
        <v>48</v>
      </c>
      <c r="D9" s="1">
        <v>0.41666666666666669</v>
      </c>
    </row>
    <row r="10" spans="1:4" x14ac:dyDescent="0.3">
      <c r="A10" s="8" t="s">
        <v>28</v>
      </c>
      <c r="B10">
        <v>6</v>
      </c>
      <c r="C10">
        <v>19</v>
      </c>
      <c r="D10" s="1">
        <v>0.31578947368421051</v>
      </c>
    </row>
    <row r="11" spans="1:4" x14ac:dyDescent="0.3">
      <c r="A11" s="8" t="s">
        <v>29</v>
      </c>
      <c r="B11">
        <v>0</v>
      </c>
      <c r="C11">
        <v>6</v>
      </c>
      <c r="D11" s="1">
        <v>0</v>
      </c>
    </row>
    <row r="12" spans="1:4" x14ac:dyDescent="0.3">
      <c r="A12" s="8" t="s">
        <v>30</v>
      </c>
      <c r="B12">
        <v>1</v>
      </c>
      <c r="C12">
        <v>1</v>
      </c>
      <c r="D12" s="1">
        <v>1</v>
      </c>
    </row>
    <row r="13" spans="1:4" x14ac:dyDescent="0.3">
      <c r="A13" s="8" t="s">
        <v>31</v>
      </c>
      <c r="B13">
        <v>342</v>
      </c>
      <c r="C13">
        <v>891</v>
      </c>
      <c r="D13" s="1">
        <v>0.38383838383838381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Summaries</vt:lpstr>
      <vt:lpstr>Age_summary</vt:lpstr>
      <vt:lpstr>Pivot(Age)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2021-11-23T10:18:55Z</dcterms:created>
  <dcterms:modified xsi:type="dcterms:W3CDTF">2021-11-23T15:29:24Z</dcterms:modified>
</cp:coreProperties>
</file>