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kshah07_syr_edu/Documents/CollegePlayerPosition/"/>
    </mc:Choice>
  </mc:AlternateContent>
  <xr:revisionPtr revIDLastSave="0" documentId="8_{309DAF66-825A-4A1E-B765-C928D5926995}" xr6:coauthVersionLast="45" xr6:coauthVersionMax="45" xr10:uidLastSave="{00000000-0000-0000-0000-000000000000}"/>
  <bookViews>
    <workbookView xWindow="-108" yWindow="-108" windowWidth="23256" windowHeight="12576" xr2:uid="{29624B15-5F34-496E-B50B-663604D090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12" i="1"/>
  <c r="N3" i="1"/>
  <c r="N4" i="1"/>
  <c r="N5" i="1"/>
  <c r="N7" i="1"/>
  <c r="N8" i="1"/>
  <c r="N9" i="1"/>
  <c r="N10" i="1"/>
  <c r="N11" i="1"/>
  <c r="N2" i="1"/>
  <c r="D12" i="1"/>
  <c r="F12" i="1"/>
  <c r="H12" i="1"/>
  <c r="J12" i="1"/>
  <c r="L12" i="1"/>
  <c r="B12" i="1"/>
  <c r="M3" i="1"/>
  <c r="M4" i="1"/>
  <c r="M5" i="1"/>
  <c r="M6" i="1"/>
  <c r="M7" i="1"/>
  <c r="M8" i="1"/>
  <c r="M9" i="1"/>
  <c r="M10" i="1"/>
  <c r="M11" i="1"/>
  <c r="K3" i="1"/>
  <c r="K4" i="1"/>
  <c r="K5" i="1"/>
  <c r="K6" i="1"/>
  <c r="K7" i="1"/>
  <c r="K8" i="1"/>
  <c r="K9" i="1"/>
  <c r="K10" i="1"/>
  <c r="K11" i="1"/>
  <c r="I3" i="1"/>
  <c r="I4" i="1"/>
  <c r="I5" i="1"/>
  <c r="I6" i="1"/>
  <c r="I7" i="1"/>
  <c r="I8" i="1"/>
  <c r="I9" i="1"/>
  <c r="I10" i="1"/>
  <c r="I11" i="1"/>
  <c r="G3" i="1"/>
  <c r="G4" i="1"/>
  <c r="G5" i="1"/>
  <c r="G6" i="1"/>
  <c r="G7" i="1"/>
  <c r="G8" i="1"/>
  <c r="G9" i="1"/>
  <c r="G10" i="1"/>
  <c r="G11" i="1"/>
  <c r="E3" i="1"/>
  <c r="E4" i="1"/>
  <c r="E5" i="1"/>
  <c r="E6" i="1"/>
  <c r="E7" i="1"/>
  <c r="E8" i="1"/>
  <c r="E9" i="1"/>
  <c r="E10" i="1"/>
  <c r="E11" i="1"/>
  <c r="C3" i="1"/>
  <c r="C4" i="1"/>
  <c r="C5" i="1"/>
  <c r="C6" i="1"/>
  <c r="C7" i="1"/>
  <c r="C8" i="1"/>
  <c r="C9" i="1"/>
  <c r="C10" i="1"/>
  <c r="C11" i="1"/>
  <c r="M2" i="1"/>
  <c r="K2" i="1"/>
  <c r="I2" i="1"/>
  <c r="G2" i="1"/>
  <c r="E2" i="1"/>
  <c r="C2" i="1"/>
  <c r="E12" i="1" l="1"/>
  <c r="M12" i="1"/>
  <c r="K12" i="1"/>
  <c r="I12" i="1"/>
  <c r="G12" i="1"/>
  <c r="C12" i="1"/>
</calcChain>
</file>

<file path=xl/sharedStrings.xml><?xml version="1.0" encoding="utf-8"?>
<sst xmlns="http://schemas.openxmlformats.org/spreadsheetml/2006/main" count="15" uniqueCount="15">
  <si>
    <t>Year</t>
  </si>
  <si>
    <t>Round32</t>
  </si>
  <si>
    <t>Sweet16</t>
  </si>
  <si>
    <t>Elite8</t>
  </si>
  <si>
    <t>Final4</t>
  </si>
  <si>
    <t>Final</t>
  </si>
  <si>
    <t>Champion</t>
  </si>
  <si>
    <t>Round32Perc</t>
  </si>
  <si>
    <t>Sweet16Perc</t>
  </si>
  <si>
    <t>Elite8Perc</t>
  </si>
  <si>
    <t>Final4Perc</t>
  </si>
  <si>
    <t>FinalPerc</t>
  </si>
  <si>
    <t>ChampPerc</t>
  </si>
  <si>
    <t>Average</t>
  </si>
  <si>
    <t>PointTotal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</si>
</sst>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26C5-0A5A-48FB-8BCD-2F8241941FAD}">
  <dimension ref="A1:N12"/>
  <sheetViews>
    <sheetView tabSelected="1" workbookViewId="0">
      <selection activeCell="B9" sqref="B9"/>
    </sheetView>
  </sheetViews>
  <sheetFormatPr defaultRowHeight="14.4" x14ac:dyDescent="0.3"/>
  <cols>
    <col min="3" max="3" width="11.77734375" bestFit="1" customWidth="1"/>
    <col min="5" max="5" width="11.5546875" bestFit="1" customWidth="1"/>
    <col min="7" max="7" width="9.109375" bestFit="1" customWidth="1"/>
    <col min="9" max="9" width="9.33203125" bestFit="1" customWidth="1"/>
    <col min="13" max="13" width="10.21875" bestFit="1" customWidth="1"/>
    <col min="14" max="14" width="10.88671875" customWidth="1"/>
  </cols>
  <sheetData>
    <row r="1" spans="1:14" x14ac:dyDescent="0.3">
      <c r="A1" t="s">
        <v>0</v>
      </c>
      <c r="B1" t="s">
        <v>1</v>
      </c>
      <c r="C1" t="s">
        <v>7</v>
      </c>
      <c r="D1" t="s">
        <v>2</v>
      </c>
      <c r="E1" t="s">
        <v>8</v>
      </c>
      <c r="F1" t="s">
        <v>3</v>
      </c>
      <c r="G1" t="s">
        <v>9</v>
      </c>
      <c r="H1" t="s">
        <v>4</v>
      </c>
      <c r="I1" t="s">
        <v>10</v>
      </c>
      <c r="J1" t="s">
        <v>5</v>
      </c>
      <c r="K1" t="s">
        <v>11</v>
      </c>
      <c r="L1" t="s">
        <v>6</v>
      </c>
      <c r="M1" t="s">
        <v>12</v>
      </c>
      <c r="N1" t="s">
        <v>14</v>
      </c>
    </row>
    <row r="2" spans="1:14" x14ac:dyDescent="0.3">
      <c r="A2">
        <v>2010</v>
      </c>
      <c r="B2">
        <v>25</v>
      </c>
      <c r="C2">
        <f>B2/32</f>
        <v>0.78125</v>
      </c>
      <c r="D2">
        <v>10</v>
      </c>
      <c r="E2">
        <f>D2/16</f>
        <v>0.625</v>
      </c>
      <c r="F2">
        <v>5</v>
      </c>
      <c r="G2">
        <f>F2/8</f>
        <v>0.625</v>
      </c>
      <c r="H2">
        <v>2</v>
      </c>
      <c r="I2">
        <f>H2/4</f>
        <v>0.5</v>
      </c>
      <c r="J2">
        <v>1</v>
      </c>
      <c r="K2">
        <f>J2/2</f>
        <v>0.5</v>
      </c>
      <c r="L2">
        <v>1</v>
      </c>
      <c r="M2">
        <f>L2/1</f>
        <v>1</v>
      </c>
      <c r="N2">
        <f>B2+(2*D2)+(F2*4)+(H2*8)+(J2*16)+(L2*32)</f>
        <v>129</v>
      </c>
    </row>
    <row r="3" spans="1:14" x14ac:dyDescent="0.3">
      <c r="A3">
        <v>2011</v>
      </c>
      <c r="B3">
        <v>24</v>
      </c>
      <c r="C3">
        <f t="shared" ref="C3:C11" si="0">B3/32</f>
        <v>0.75</v>
      </c>
      <c r="D3">
        <v>11</v>
      </c>
      <c r="E3">
        <f t="shared" ref="E3:E11" si="1">D3/16</f>
        <v>0.6875</v>
      </c>
      <c r="F3">
        <v>5</v>
      </c>
      <c r="G3">
        <f t="shared" ref="G3:G11" si="2">F3/8</f>
        <v>0.625</v>
      </c>
      <c r="H3">
        <v>1</v>
      </c>
      <c r="I3">
        <f t="shared" ref="I3:I11" si="3">H3/4</f>
        <v>0.25</v>
      </c>
      <c r="J3">
        <v>1</v>
      </c>
      <c r="K3">
        <f t="shared" ref="K3:K11" si="4">J3/2</f>
        <v>0.5</v>
      </c>
      <c r="L3">
        <v>1</v>
      </c>
      <c r="M3">
        <f t="shared" ref="M3:M11" si="5">L3/1</f>
        <v>1</v>
      </c>
      <c r="N3">
        <f t="shared" ref="N3:N11" si="6">B3+(2*D3)+(F3*4)+(H3*8)+(J3*16)+(L3*32)</f>
        <v>122</v>
      </c>
    </row>
    <row r="4" spans="1:14" x14ac:dyDescent="0.3">
      <c r="A4">
        <v>2012</v>
      </c>
      <c r="B4">
        <v>25</v>
      </c>
      <c r="C4">
        <f t="shared" si="0"/>
        <v>0.78125</v>
      </c>
      <c r="D4">
        <v>12</v>
      </c>
      <c r="E4">
        <f t="shared" si="1"/>
        <v>0.75</v>
      </c>
      <c r="F4">
        <v>5</v>
      </c>
      <c r="G4">
        <f t="shared" si="2"/>
        <v>0.625</v>
      </c>
      <c r="H4">
        <v>3</v>
      </c>
      <c r="I4">
        <f t="shared" si="3"/>
        <v>0.75</v>
      </c>
      <c r="J4">
        <v>1</v>
      </c>
      <c r="K4">
        <f t="shared" si="4"/>
        <v>0.5</v>
      </c>
      <c r="L4">
        <v>1</v>
      </c>
      <c r="M4">
        <f t="shared" si="5"/>
        <v>1</v>
      </c>
      <c r="N4">
        <f t="shared" si="6"/>
        <v>141</v>
      </c>
    </row>
    <row r="5" spans="1:14" x14ac:dyDescent="0.3">
      <c r="A5">
        <v>2013</v>
      </c>
      <c r="B5">
        <v>29</v>
      </c>
      <c r="C5">
        <f t="shared" si="0"/>
        <v>0.90625</v>
      </c>
      <c r="D5">
        <v>13</v>
      </c>
      <c r="E5">
        <f t="shared" si="1"/>
        <v>0.8125</v>
      </c>
      <c r="F5">
        <v>5</v>
      </c>
      <c r="G5">
        <f t="shared" si="2"/>
        <v>0.625</v>
      </c>
      <c r="H5">
        <v>2</v>
      </c>
      <c r="I5">
        <f t="shared" si="3"/>
        <v>0.5</v>
      </c>
      <c r="J5">
        <v>1</v>
      </c>
      <c r="K5">
        <f t="shared" si="4"/>
        <v>0.5</v>
      </c>
      <c r="L5">
        <v>0</v>
      </c>
      <c r="M5">
        <f t="shared" si="5"/>
        <v>0</v>
      </c>
      <c r="N5">
        <f t="shared" si="6"/>
        <v>107</v>
      </c>
    </row>
    <row r="6" spans="1:14" x14ac:dyDescent="0.3">
      <c r="A6">
        <v>2014</v>
      </c>
      <c r="B6">
        <v>21</v>
      </c>
      <c r="C6">
        <f t="shared" si="0"/>
        <v>0.65625</v>
      </c>
      <c r="D6">
        <v>12</v>
      </c>
      <c r="E6">
        <f t="shared" si="1"/>
        <v>0.75</v>
      </c>
      <c r="F6">
        <v>6</v>
      </c>
      <c r="G6">
        <f t="shared" si="2"/>
        <v>0.75</v>
      </c>
      <c r="H6">
        <v>3</v>
      </c>
      <c r="I6">
        <f t="shared" si="3"/>
        <v>0.75</v>
      </c>
      <c r="J6">
        <v>2</v>
      </c>
      <c r="K6">
        <f t="shared" si="4"/>
        <v>1</v>
      </c>
      <c r="L6">
        <v>1</v>
      </c>
      <c r="M6">
        <f t="shared" si="5"/>
        <v>1</v>
      </c>
      <c r="N6">
        <f>B6+(2*D6)+(F6*4)+(H6*8)+(J6*16)+(L6*32)</f>
        <v>157</v>
      </c>
    </row>
    <row r="7" spans="1:14" x14ac:dyDescent="0.3">
      <c r="A7">
        <v>2015</v>
      </c>
      <c r="B7">
        <v>23</v>
      </c>
      <c r="C7">
        <f t="shared" si="0"/>
        <v>0.71875</v>
      </c>
      <c r="D7">
        <v>11</v>
      </c>
      <c r="E7">
        <f t="shared" si="1"/>
        <v>0.6875</v>
      </c>
      <c r="F7">
        <v>6</v>
      </c>
      <c r="G7">
        <f t="shared" si="2"/>
        <v>0.75</v>
      </c>
      <c r="H7">
        <v>3</v>
      </c>
      <c r="I7">
        <f t="shared" si="3"/>
        <v>0.75</v>
      </c>
      <c r="J7">
        <v>1</v>
      </c>
      <c r="K7">
        <f t="shared" si="4"/>
        <v>0.5</v>
      </c>
      <c r="L7">
        <v>0</v>
      </c>
      <c r="M7">
        <f t="shared" si="5"/>
        <v>0</v>
      </c>
      <c r="N7">
        <f t="shared" si="6"/>
        <v>109</v>
      </c>
    </row>
    <row r="8" spans="1:14" x14ac:dyDescent="0.3">
      <c r="A8">
        <v>2016</v>
      </c>
      <c r="B8">
        <v>24</v>
      </c>
      <c r="C8">
        <f t="shared" si="0"/>
        <v>0.75</v>
      </c>
      <c r="D8">
        <v>12</v>
      </c>
      <c r="E8">
        <f t="shared" si="1"/>
        <v>0.75</v>
      </c>
      <c r="F8">
        <v>4</v>
      </c>
      <c r="G8">
        <f t="shared" si="2"/>
        <v>0.5</v>
      </c>
      <c r="H8">
        <v>1</v>
      </c>
      <c r="I8">
        <f t="shared" si="3"/>
        <v>0.25</v>
      </c>
      <c r="J8">
        <v>0</v>
      </c>
      <c r="K8">
        <f t="shared" si="4"/>
        <v>0</v>
      </c>
      <c r="L8">
        <v>0</v>
      </c>
      <c r="M8">
        <f t="shared" si="5"/>
        <v>0</v>
      </c>
      <c r="N8">
        <f t="shared" si="6"/>
        <v>72</v>
      </c>
    </row>
    <row r="9" spans="1:14" x14ac:dyDescent="0.3">
      <c r="A9">
        <v>2017</v>
      </c>
      <c r="B9">
        <v>27</v>
      </c>
      <c r="C9">
        <f t="shared" si="0"/>
        <v>0.84375</v>
      </c>
      <c r="D9">
        <v>12</v>
      </c>
      <c r="E9">
        <f t="shared" si="1"/>
        <v>0.75</v>
      </c>
      <c r="F9">
        <v>5</v>
      </c>
      <c r="G9">
        <f t="shared" si="2"/>
        <v>0.625</v>
      </c>
      <c r="H9">
        <v>1</v>
      </c>
      <c r="I9">
        <f t="shared" si="3"/>
        <v>0.25</v>
      </c>
      <c r="J9">
        <v>0</v>
      </c>
      <c r="K9">
        <f t="shared" si="4"/>
        <v>0</v>
      </c>
      <c r="L9">
        <v>0</v>
      </c>
      <c r="M9">
        <f t="shared" si="5"/>
        <v>0</v>
      </c>
      <c r="N9">
        <f t="shared" si="6"/>
        <v>79</v>
      </c>
    </row>
    <row r="10" spans="1:14" x14ac:dyDescent="0.3">
      <c r="A10">
        <v>2018</v>
      </c>
      <c r="B10">
        <v>29</v>
      </c>
      <c r="C10">
        <f t="shared" si="0"/>
        <v>0.90625</v>
      </c>
      <c r="D10">
        <v>11</v>
      </c>
      <c r="E10">
        <f t="shared" si="1"/>
        <v>0.6875</v>
      </c>
      <c r="F10">
        <v>2</v>
      </c>
      <c r="G10">
        <f t="shared" si="2"/>
        <v>0.25</v>
      </c>
      <c r="H10">
        <v>2</v>
      </c>
      <c r="I10">
        <f t="shared" si="3"/>
        <v>0.5</v>
      </c>
      <c r="J10">
        <v>0</v>
      </c>
      <c r="K10">
        <f t="shared" si="4"/>
        <v>0</v>
      </c>
      <c r="L10">
        <v>0</v>
      </c>
      <c r="M10">
        <f t="shared" si="5"/>
        <v>0</v>
      </c>
      <c r="N10">
        <f t="shared" si="6"/>
        <v>75</v>
      </c>
    </row>
    <row r="11" spans="1:14" x14ac:dyDescent="0.3">
      <c r="A11">
        <v>2019</v>
      </c>
      <c r="B11">
        <v>22</v>
      </c>
      <c r="C11">
        <f t="shared" si="0"/>
        <v>0.6875</v>
      </c>
      <c r="D11">
        <v>13</v>
      </c>
      <c r="E11">
        <f t="shared" si="1"/>
        <v>0.8125</v>
      </c>
      <c r="F11">
        <v>5</v>
      </c>
      <c r="G11">
        <f t="shared" si="2"/>
        <v>0.625</v>
      </c>
      <c r="H11">
        <v>1</v>
      </c>
      <c r="I11">
        <f t="shared" si="3"/>
        <v>0.25</v>
      </c>
      <c r="J11">
        <v>1</v>
      </c>
      <c r="K11">
        <f t="shared" si="4"/>
        <v>0.5</v>
      </c>
      <c r="L11">
        <v>0</v>
      </c>
      <c r="M11">
        <f t="shared" si="5"/>
        <v>0</v>
      </c>
      <c r="N11">
        <f t="shared" si="6"/>
        <v>92</v>
      </c>
    </row>
    <row r="12" spans="1:14" x14ac:dyDescent="0.3">
      <c r="A12" t="s">
        <v>13</v>
      </c>
      <c r="B12">
        <f>AVERAGE(B2:B11)</f>
        <v>24.9</v>
      </c>
      <c r="C12">
        <f t="shared" ref="C12:M12" si="7">AVERAGE(C2:C11)</f>
        <v>0.77812499999999996</v>
      </c>
      <c r="D12">
        <f t="shared" si="7"/>
        <v>11.7</v>
      </c>
      <c r="E12">
        <f t="shared" si="7"/>
        <v>0.73124999999999996</v>
      </c>
      <c r="F12">
        <f t="shared" si="7"/>
        <v>4.8</v>
      </c>
      <c r="G12">
        <f t="shared" si="7"/>
        <v>0.6</v>
      </c>
      <c r="H12">
        <f t="shared" si="7"/>
        <v>1.9</v>
      </c>
      <c r="I12">
        <f t="shared" si="7"/>
        <v>0.47499999999999998</v>
      </c>
      <c r="J12">
        <f t="shared" si="7"/>
        <v>0.8</v>
      </c>
      <c r="K12">
        <f t="shared" si="7"/>
        <v>0.4</v>
      </c>
      <c r="L12">
        <f t="shared" si="7"/>
        <v>0.4</v>
      </c>
      <c r="M12">
        <f t="shared" si="7"/>
        <v>0.4</v>
      </c>
      <c r="N12">
        <f>AVERAGE(N2:N11)</f>
        <v>108.3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Shah</dc:creator>
  <cp:lastModifiedBy>Kushal Shah</cp:lastModifiedBy>
  <dcterms:created xsi:type="dcterms:W3CDTF">2020-10-02T21:25:48Z</dcterms:created>
  <dcterms:modified xsi:type="dcterms:W3CDTF">2020-10-02T21:51:37Z</dcterms:modified>
</cp:coreProperties>
</file>