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kushn\projects\adaptive-ui\android-adaptive-ui\doc\"/>
    </mc:Choice>
  </mc:AlternateContent>
  <xr:revisionPtr revIDLastSave="0" documentId="13_ncr:1_{2D91225B-2D3D-4D8E-994E-ADC8535E28F3}" xr6:coauthVersionLast="47" xr6:coauthVersionMax="47" xr10:uidLastSave="{00000000-0000-0000-0000-000000000000}"/>
  <bookViews>
    <workbookView xWindow="-28920" yWindow="-60" windowWidth="29040" windowHeight="15840" activeTab="1" xr2:uid="{00000000-000D-0000-FFFF-FFFF00000000}"/>
  </bookViews>
  <sheets>
    <sheet name="columns" sheetId="1" r:id="rId1"/>
    <sheet name="Sheet2" sheetId="3" r:id="rId2"/>
    <sheet name="row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" l="1"/>
  <c r="D14" i="3" s="1"/>
  <c r="D15" i="3" s="1"/>
  <c r="D16" i="3" s="1"/>
  <c r="D17" i="3" s="1"/>
  <c r="D18" i="3" s="1"/>
  <c r="D19" i="3" s="1"/>
  <c r="F21" i="3"/>
  <c r="F20" i="3"/>
  <c r="F19" i="3"/>
  <c r="F18" i="3"/>
  <c r="F17" i="3"/>
  <c r="F16" i="3"/>
  <c r="C13" i="3"/>
  <c r="C14" i="3" s="1"/>
  <c r="C15" i="3" s="1"/>
  <c r="C16" i="3" s="1"/>
  <c r="C17" i="3" s="1"/>
  <c r="C18" i="3" s="1"/>
  <c r="C19" i="3" s="1"/>
  <c r="I9" i="3"/>
  <c r="H9" i="3"/>
  <c r="I8" i="3"/>
  <c r="H8" i="3"/>
  <c r="I7" i="3"/>
  <c r="H7" i="3"/>
  <c r="I6" i="3"/>
  <c r="H6" i="3"/>
  <c r="I5" i="3"/>
  <c r="H5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G5" i="3"/>
  <c r="F5" i="3"/>
  <c r="E5" i="3"/>
  <c r="D5" i="3"/>
  <c r="C5" i="3"/>
  <c r="G27" i="1"/>
  <c r="E24" i="1"/>
  <c r="E21" i="1"/>
  <c r="E18" i="1"/>
  <c r="E15" i="1"/>
  <c r="C12" i="1"/>
  <c r="C9" i="1"/>
  <c r="F16" i="2"/>
  <c r="G16" i="2" s="1"/>
  <c r="G17" i="2" s="1"/>
  <c r="I27" i="2"/>
  <c r="G24" i="2"/>
  <c r="G21" i="2"/>
  <c r="E15" i="2"/>
  <c r="E12" i="2"/>
  <c r="E9" i="2"/>
  <c r="G25" i="2"/>
  <c r="G26" i="2" s="1"/>
  <c r="F26" i="2" s="1"/>
  <c r="F25" i="2"/>
  <c r="H25" i="2"/>
  <c r="I25" i="2" s="1"/>
  <c r="I26" i="2" s="1"/>
  <c r="H26" i="2" s="1"/>
  <c r="D25" i="2"/>
  <c r="E25" i="2" s="1"/>
  <c r="E26" i="2" s="1"/>
  <c r="D26" i="2" s="1"/>
  <c r="B25" i="2"/>
  <c r="C25" i="2" s="1"/>
  <c r="C26" i="2" s="1"/>
  <c r="B26" i="2" s="1"/>
  <c r="H22" i="2"/>
  <c r="I22" i="2" s="1"/>
  <c r="I23" i="2" s="1"/>
  <c r="H23" i="2" s="1"/>
  <c r="F22" i="2"/>
  <c r="G22" i="2" s="1"/>
  <c r="G23" i="2" s="1"/>
  <c r="F23" i="2" s="1"/>
  <c r="D22" i="2"/>
  <c r="E22" i="2" s="1"/>
  <c r="E23" i="2" s="1"/>
  <c r="D23" i="2" s="1"/>
  <c r="B22" i="2"/>
  <c r="C22" i="2" s="1"/>
  <c r="C23" i="2" s="1"/>
  <c r="B23" i="2" s="1"/>
  <c r="H19" i="2"/>
  <c r="I19" i="2" s="1"/>
  <c r="I20" i="2" s="1"/>
  <c r="H20" i="2" s="1"/>
  <c r="F19" i="2"/>
  <c r="G19" i="2" s="1"/>
  <c r="G20" i="2" s="1"/>
  <c r="F20" i="2" s="1"/>
  <c r="D19" i="2"/>
  <c r="E19" i="2" s="1"/>
  <c r="E20" i="2" s="1"/>
  <c r="D20" i="2" s="1"/>
  <c r="B19" i="2"/>
  <c r="C19" i="2" s="1"/>
  <c r="C20" i="2" s="1"/>
  <c r="B20" i="2" s="1"/>
  <c r="H16" i="2"/>
  <c r="I16" i="2" s="1"/>
  <c r="I17" i="2" s="1"/>
  <c r="H17" i="2" s="1"/>
  <c r="D16" i="2"/>
  <c r="E16" i="2" s="1"/>
  <c r="E17" i="2" s="1"/>
  <c r="D17" i="2" s="1"/>
  <c r="B16" i="2"/>
  <c r="C16" i="2" s="1"/>
  <c r="C17" i="2" s="1"/>
  <c r="B17" i="2" s="1"/>
  <c r="F13" i="2"/>
  <c r="G13" i="2" s="1"/>
  <c r="G14" i="2" s="1"/>
  <c r="F14" i="2" s="1"/>
  <c r="D13" i="2"/>
  <c r="E13" i="2" s="1"/>
  <c r="E14" i="2" s="1"/>
  <c r="D14" i="2" s="1"/>
  <c r="B13" i="2"/>
  <c r="C13" i="2" s="1"/>
  <c r="C14" i="2" s="1"/>
  <c r="B14" i="2" s="1"/>
  <c r="D10" i="2"/>
  <c r="E10" i="2" s="1"/>
  <c r="E11" i="2" s="1"/>
  <c r="D11" i="2" s="1"/>
  <c r="B10" i="2"/>
  <c r="C10" i="2" s="1"/>
  <c r="C11" i="2" s="1"/>
  <c r="B11" i="2" s="1"/>
  <c r="D7" i="2"/>
  <c r="E7" i="2" s="1"/>
  <c r="E8" i="2" s="1"/>
  <c r="D8" i="2" s="1"/>
  <c r="B7" i="2"/>
  <c r="C7" i="2" s="1"/>
  <c r="C8" i="2" s="1"/>
  <c r="B8" i="2" s="1"/>
  <c r="F24" i="1"/>
  <c r="D24" i="1"/>
  <c r="I25" i="1"/>
  <c r="I26" i="1" s="1"/>
  <c r="H26" i="1" s="1"/>
  <c r="H25" i="1"/>
  <c r="G25" i="1"/>
  <c r="G26" i="1" s="1"/>
  <c r="F26" i="1" s="1"/>
  <c r="F25" i="1"/>
  <c r="D25" i="1"/>
  <c r="E25" i="1" s="1"/>
  <c r="E26" i="1" s="1"/>
  <c r="D26" i="1" s="1"/>
  <c r="B25" i="1"/>
  <c r="C25" i="1" s="1"/>
  <c r="C26" i="1" s="1"/>
  <c r="B26" i="1" s="1"/>
  <c r="H22" i="1"/>
  <c r="I22" i="1" s="1"/>
  <c r="I23" i="1" s="1"/>
  <c r="H23" i="1" s="1"/>
  <c r="F22" i="1"/>
  <c r="G22" i="1" s="1"/>
  <c r="G23" i="1" s="1"/>
  <c r="F23" i="1" s="1"/>
  <c r="D22" i="1"/>
  <c r="E22" i="1" s="1"/>
  <c r="E23" i="1" s="1"/>
  <c r="D23" i="1" s="1"/>
  <c r="B22" i="1"/>
  <c r="C22" i="1" s="1"/>
  <c r="C23" i="1" s="1"/>
  <c r="B23" i="1" s="1"/>
  <c r="H19" i="1"/>
  <c r="I19" i="1" s="1"/>
  <c r="I20" i="1" s="1"/>
  <c r="H20" i="1" s="1"/>
  <c r="F19" i="1"/>
  <c r="G19" i="1" s="1"/>
  <c r="G20" i="1" s="1"/>
  <c r="F20" i="1" s="1"/>
  <c r="D19" i="1"/>
  <c r="E19" i="1" s="1"/>
  <c r="E20" i="1" s="1"/>
  <c r="D20" i="1" s="1"/>
  <c r="B19" i="1"/>
  <c r="C19" i="1" s="1"/>
  <c r="C20" i="1" s="1"/>
  <c r="B20" i="1" s="1"/>
  <c r="H16" i="1"/>
  <c r="I16" i="1" s="1"/>
  <c r="I17" i="1" s="1"/>
  <c r="H17" i="1" s="1"/>
  <c r="F16" i="1"/>
  <c r="G16" i="1" s="1"/>
  <c r="G17" i="1" s="1"/>
  <c r="F17" i="1" s="1"/>
  <c r="D16" i="1"/>
  <c r="E16" i="1" s="1"/>
  <c r="E17" i="1" s="1"/>
  <c r="D17" i="1" s="1"/>
  <c r="B16" i="1"/>
  <c r="C16" i="1" s="1"/>
  <c r="C17" i="1" s="1"/>
  <c r="B17" i="1" s="1"/>
  <c r="F13" i="1"/>
  <c r="G13" i="1" s="1"/>
  <c r="G14" i="1" s="1"/>
  <c r="F14" i="1" s="1"/>
  <c r="D13" i="1"/>
  <c r="E13" i="1" s="1"/>
  <c r="E14" i="1" s="1"/>
  <c r="D14" i="1" s="1"/>
  <c r="B13" i="1"/>
  <c r="C13" i="1" s="1"/>
  <c r="C14" i="1" s="1"/>
  <c r="B14" i="1" s="1"/>
  <c r="D10" i="1"/>
  <c r="E10" i="1" s="1"/>
  <c r="E11" i="1" s="1"/>
  <c r="D11" i="1" s="1"/>
  <c r="B10" i="1"/>
  <c r="C10" i="1" s="1"/>
  <c r="C11" i="1" s="1"/>
  <c r="B11" i="1" s="1"/>
  <c r="D7" i="1"/>
  <c r="E7" i="1" s="1"/>
  <c r="E8" i="1" s="1"/>
  <c r="D8" i="1" s="1"/>
  <c r="B7" i="1"/>
  <c r="C7" i="1" s="1"/>
  <c r="G18" i="2" l="1"/>
  <c r="F17" i="2"/>
  <c r="C8" i="1"/>
  <c r="B8" i="1" s="1"/>
</calcChain>
</file>

<file path=xl/sharedStrings.xml><?xml version="1.0" encoding="utf-8"?>
<sst xmlns="http://schemas.openxmlformats.org/spreadsheetml/2006/main" count="8" uniqueCount="6">
  <si>
    <t>box size</t>
  </si>
  <si>
    <t>screen width</t>
  </si>
  <si>
    <t>gap</t>
  </si>
  <si>
    <t>items</t>
  </si>
  <si>
    <t>columns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</si>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</sst>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9" fontId="0" fillId="0" borderId="0" xfId="1" applyFont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2" borderId="3" xfId="0" applyFill="1" applyBorder="1"/>
    <xf numFmtId="9" fontId="0" fillId="2" borderId="0" xfId="1" applyFont="1" applyFill="1"/>
    <xf numFmtId="0" fontId="0" fillId="2" borderId="1" xfId="0" applyFill="1" applyBorder="1"/>
    <xf numFmtId="0" fontId="0" fillId="2" borderId="2" xfId="0" applyFill="1" applyBorder="1"/>
    <xf numFmtId="164" fontId="0" fillId="2" borderId="1" xfId="0" applyNumberFormat="1" applyFill="1" applyBorder="1"/>
    <xf numFmtId="0" fontId="2" fillId="0" borderId="0" xfId="0" applyFont="1"/>
    <xf numFmtId="165" fontId="0" fillId="0" borderId="0" xfId="0" applyNumberFormat="1"/>
    <xf numFmtId="9" fontId="0" fillId="0" borderId="0" xfId="1" applyFont="1" applyFill="1"/>
    <xf numFmtId="165" fontId="0" fillId="0" borderId="0" xfId="1" applyNumberFormat="1" applyFont="1" applyFill="1"/>
    <xf numFmtId="0" fontId="0" fillId="2" borderId="0" xfId="0" applyFill="1"/>
    <xf numFmtId="165" fontId="1" fillId="0" borderId="0" xfId="1" applyNumberFormat="1" applyFont="1" applyFill="1"/>
    <xf numFmtId="165" fontId="1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7"/>
  <sheetViews>
    <sheetView topLeftCell="A5" zoomScale="115" zoomScaleNormal="115" workbookViewId="0">
      <selection activeCell="L20" sqref="L20"/>
    </sheetView>
  </sheetViews>
  <sheetFormatPr defaultRowHeight="14.4" x14ac:dyDescent="0.3"/>
  <sheetData>
    <row r="2" spans="1:11" x14ac:dyDescent="0.3">
      <c r="A2" t="s">
        <v>3</v>
      </c>
      <c r="B2">
        <v>960</v>
      </c>
    </row>
    <row r="6" spans="1:11" x14ac:dyDescent="0.3">
      <c r="A6" t="s">
        <v>0</v>
      </c>
      <c r="C6" s="15">
        <v>2</v>
      </c>
      <c r="E6" s="15">
        <v>3</v>
      </c>
      <c r="G6" s="15">
        <v>4</v>
      </c>
      <c r="I6" s="15">
        <v>5</v>
      </c>
      <c r="K6">
        <v>6</v>
      </c>
    </row>
    <row r="7" spans="1:11" x14ac:dyDescent="0.3">
      <c r="A7" s="3">
        <v>275</v>
      </c>
      <c r="B7" s="13">
        <f>C$6*$A7</f>
        <v>550</v>
      </c>
      <c r="C7" s="10">
        <f>$B$2-B7</f>
        <v>410</v>
      </c>
      <c r="D7" s="8">
        <f>E$6*$A7</f>
        <v>825</v>
      </c>
      <c r="E7" s="7">
        <f>$B$2-D7</f>
        <v>135</v>
      </c>
      <c r="F7" s="8"/>
      <c r="G7" s="7"/>
      <c r="H7" s="8"/>
      <c r="I7" s="7"/>
    </row>
    <row r="8" spans="1:11" x14ac:dyDescent="0.3">
      <c r="A8" s="3"/>
      <c r="B8" s="11">
        <f>C8/B7</f>
        <v>0.24848484848484848</v>
      </c>
      <c r="C8" s="14">
        <f>C7/E$6</f>
        <v>136.66666666666666</v>
      </c>
      <c r="D8" s="2">
        <f>E8/D7</f>
        <v>4.0909090909090909E-2</v>
      </c>
      <c r="E8" s="4">
        <f>E7/G$6</f>
        <v>33.75</v>
      </c>
      <c r="F8" s="1"/>
      <c r="G8" s="3"/>
      <c r="I8" s="3"/>
    </row>
    <row r="9" spans="1:11" x14ac:dyDescent="0.3">
      <c r="A9" s="3"/>
      <c r="C9" s="14">
        <f>C$6*$A7+E$6*C8</f>
        <v>960</v>
      </c>
      <c r="E9" s="3"/>
      <c r="G9" s="3"/>
      <c r="I9" s="3"/>
    </row>
    <row r="10" spans="1:11" x14ac:dyDescent="0.3">
      <c r="A10" s="3">
        <v>240</v>
      </c>
      <c r="B10" s="13">
        <f>C$6*$A10</f>
        <v>480</v>
      </c>
      <c r="C10" s="10">
        <f>$B$2-B10</f>
        <v>480</v>
      </c>
      <c r="D10" s="8">
        <f>E$6*$A10</f>
        <v>720</v>
      </c>
      <c r="E10" s="7">
        <f>$B$2-D10</f>
        <v>240</v>
      </c>
      <c r="F10" s="8"/>
      <c r="G10" s="7"/>
      <c r="H10" s="8"/>
      <c r="I10" s="7"/>
    </row>
    <row r="11" spans="1:11" x14ac:dyDescent="0.3">
      <c r="A11" s="3"/>
      <c r="B11" s="11">
        <f>C11/B10</f>
        <v>0.33333333333333331</v>
      </c>
      <c r="C11" s="12">
        <f>C10/E$6</f>
        <v>160</v>
      </c>
      <c r="D11" s="2">
        <f>E11/D10</f>
        <v>8.3333333333333329E-2</v>
      </c>
      <c r="E11" s="3">
        <f>E10/G$6</f>
        <v>60</v>
      </c>
      <c r="G11" s="3"/>
      <c r="I11" s="3"/>
    </row>
    <row r="12" spans="1:11" x14ac:dyDescent="0.3">
      <c r="A12" s="3"/>
      <c r="C12" s="14">
        <f>C$6*$A10+E$6*C11</f>
        <v>960</v>
      </c>
      <c r="E12" s="3"/>
      <c r="G12" s="3"/>
      <c r="I12" s="3"/>
    </row>
    <row r="13" spans="1:11" x14ac:dyDescent="0.3">
      <c r="A13" s="3">
        <v>200</v>
      </c>
      <c r="B13" s="6">
        <f t="shared" ref="B13" si="0">C$6*$A13</f>
        <v>400</v>
      </c>
      <c r="C13" s="7">
        <f t="shared" ref="C13" si="1">$B$2-B13</f>
        <v>560</v>
      </c>
      <c r="D13" s="9">
        <f t="shared" ref="D13" si="2">E$6*$A13</f>
        <v>600</v>
      </c>
      <c r="E13" s="10">
        <f t="shared" ref="E13" si="3">$B$2-D13</f>
        <v>360</v>
      </c>
      <c r="F13" s="8">
        <f t="shared" ref="F13" si="4">G$6*$A13</f>
        <v>800</v>
      </c>
      <c r="G13" s="7">
        <f t="shared" ref="G13" si="5">$B$2-F13</f>
        <v>160</v>
      </c>
      <c r="H13" s="8"/>
      <c r="I13" s="7"/>
    </row>
    <row r="14" spans="1:11" x14ac:dyDescent="0.3">
      <c r="A14" s="3"/>
      <c r="B14" s="2">
        <f t="shared" ref="B14" si="6">C14/B13</f>
        <v>0.46666666666666662</v>
      </c>
      <c r="C14" s="4">
        <f t="shared" ref="C14" si="7">C13/E$6</f>
        <v>186.66666666666666</v>
      </c>
      <c r="D14" s="11">
        <f t="shared" ref="D14" si="8">E14/D13</f>
        <v>0.15</v>
      </c>
      <c r="E14" s="12">
        <f t="shared" ref="E14" si="9">E13/G$6</f>
        <v>90</v>
      </c>
      <c r="F14" s="2">
        <f t="shared" ref="F14" si="10">G14/F13</f>
        <v>0.04</v>
      </c>
      <c r="G14" s="3">
        <f t="shared" ref="G14" si="11">G13/I$6</f>
        <v>32</v>
      </c>
      <c r="I14" s="5"/>
    </row>
    <row r="15" spans="1:11" x14ac:dyDescent="0.3">
      <c r="A15" s="3"/>
      <c r="C15" s="3"/>
      <c r="E15" s="14">
        <f>E$6*$A13+G$6*E14</f>
        <v>960</v>
      </c>
      <c r="G15" s="3"/>
      <c r="I15" s="3"/>
    </row>
    <row r="16" spans="1:11" x14ac:dyDescent="0.3">
      <c r="A16" s="3">
        <v>175</v>
      </c>
      <c r="B16" s="6">
        <f t="shared" ref="B16" si="12">C$6*$A16</f>
        <v>350</v>
      </c>
      <c r="C16" s="7">
        <f t="shared" ref="C16" si="13">$B$2-B16</f>
        <v>610</v>
      </c>
      <c r="D16" s="9">
        <f t="shared" ref="D16" si="14">E$6*$A16</f>
        <v>525</v>
      </c>
      <c r="E16" s="10">
        <f t="shared" ref="E16" si="15">$B$2-D16</f>
        <v>435</v>
      </c>
      <c r="F16" s="8">
        <f t="shared" ref="F16" si="16">G$6*$A16</f>
        <v>700</v>
      </c>
      <c r="G16" s="7">
        <f t="shared" ref="G16" si="17">$B$2-F16</f>
        <v>260</v>
      </c>
      <c r="H16" s="8">
        <f>I$6*$A16</f>
        <v>875</v>
      </c>
      <c r="I16" s="7">
        <f>$B$2-H16</f>
        <v>85</v>
      </c>
    </row>
    <row r="17" spans="1:12" x14ac:dyDescent="0.3">
      <c r="A17" s="3"/>
      <c r="B17" s="2">
        <f t="shared" ref="B17" si="18">C17/B16</f>
        <v>0.580952380952381</v>
      </c>
      <c r="C17" s="4">
        <f t="shared" ref="C17" si="19">C16/E$6</f>
        <v>203.33333333333334</v>
      </c>
      <c r="D17" s="11">
        <f t="shared" ref="D17" si="20">E17/D16</f>
        <v>0.20714285714285716</v>
      </c>
      <c r="E17" s="14">
        <f t="shared" ref="E17" si="21">E16/G$6</f>
        <v>108.75</v>
      </c>
      <c r="F17" s="2">
        <f t="shared" ref="F17" si="22">G17/F16</f>
        <v>7.4285714285714288E-2</v>
      </c>
      <c r="G17" s="3">
        <f t="shared" ref="G17" si="23">G16/I$6</f>
        <v>52</v>
      </c>
      <c r="H17" s="2">
        <f>I17/H16</f>
        <v>1.6190476190476189E-2</v>
      </c>
      <c r="I17" s="4">
        <f>I16/K$6</f>
        <v>14.166666666666666</v>
      </c>
    </row>
    <row r="18" spans="1:12" x14ac:dyDescent="0.3">
      <c r="A18" s="3"/>
      <c r="C18" s="3"/>
      <c r="E18" s="14">
        <f>E$6*$A16+G$6*E17</f>
        <v>960</v>
      </c>
      <c r="G18" s="3"/>
      <c r="I18" s="3"/>
    </row>
    <row r="19" spans="1:12" x14ac:dyDescent="0.3">
      <c r="A19" s="3">
        <v>150</v>
      </c>
      <c r="B19" s="6">
        <f t="shared" ref="B19" si="24">C$6*$A19</f>
        <v>300</v>
      </c>
      <c r="C19" s="7">
        <f t="shared" ref="C19" si="25">$B$2-B19</f>
        <v>660</v>
      </c>
      <c r="D19" s="9">
        <f t="shared" ref="D19" si="26">E$6*$A19</f>
        <v>450</v>
      </c>
      <c r="E19" s="10">
        <f t="shared" ref="E19" si="27">$B$2-D19</f>
        <v>510</v>
      </c>
      <c r="F19" s="8">
        <f t="shared" ref="F19" si="28">G$6*$A19</f>
        <v>600</v>
      </c>
      <c r="G19" s="7">
        <f t="shared" ref="G19" si="29">$B$2-F19</f>
        <v>360</v>
      </c>
      <c r="H19" s="8">
        <f t="shared" ref="H19" si="30">I$6*$A19</f>
        <v>750</v>
      </c>
      <c r="I19" s="7">
        <f t="shared" ref="I19" si="31">$B$2-H19</f>
        <v>210</v>
      </c>
    </row>
    <row r="20" spans="1:12" x14ac:dyDescent="0.3">
      <c r="A20" s="3"/>
      <c r="B20" s="2">
        <f t="shared" ref="B20" si="32">C20/B19</f>
        <v>0.73333333333333328</v>
      </c>
      <c r="C20" s="3">
        <f t="shared" ref="C20" si="33">C19/E$6</f>
        <v>220</v>
      </c>
      <c r="D20" s="11">
        <f t="shared" ref="D20" si="34">E20/D19</f>
        <v>0.28333333333333333</v>
      </c>
      <c r="E20" s="12">
        <f t="shared" ref="E20" si="35">E19/G$6</f>
        <v>127.5</v>
      </c>
      <c r="F20" s="2">
        <f t="shared" ref="F20" si="36">G20/F19</f>
        <v>0.12</v>
      </c>
      <c r="G20" s="3">
        <f t="shared" ref="G20" si="37">G19/I$6</f>
        <v>72</v>
      </c>
      <c r="H20" s="2">
        <f t="shared" ref="H20" si="38">I20/H19</f>
        <v>4.6666666666666669E-2</v>
      </c>
      <c r="I20" s="3">
        <f t="shared" ref="I20" si="39">I19/K$6</f>
        <v>35</v>
      </c>
    </row>
    <row r="21" spans="1:12" x14ac:dyDescent="0.3">
      <c r="A21" s="3"/>
      <c r="C21" s="3"/>
      <c r="E21" s="14">
        <f>E$6*$A19+G$6*E20</f>
        <v>960</v>
      </c>
      <c r="G21" s="3"/>
      <c r="I21" s="3"/>
    </row>
    <row r="22" spans="1:12" x14ac:dyDescent="0.3">
      <c r="A22" s="3">
        <v>135</v>
      </c>
      <c r="B22" s="6">
        <f t="shared" ref="B22" si="40">C$6*$A22</f>
        <v>270</v>
      </c>
      <c r="C22" s="7">
        <f t="shared" ref="C22" si="41">$B$2-B22</f>
        <v>690</v>
      </c>
      <c r="D22" s="9">
        <f t="shared" ref="D22" si="42">E$6*$A22</f>
        <v>405</v>
      </c>
      <c r="E22" s="10">
        <f t="shared" ref="E22" si="43">$B$2-D22</f>
        <v>555</v>
      </c>
      <c r="F22" s="8">
        <f t="shared" ref="F22" si="44">G$6*$A22</f>
        <v>540</v>
      </c>
      <c r="G22" s="7">
        <f t="shared" ref="G22" si="45">$B$2-F22</f>
        <v>420</v>
      </c>
      <c r="H22" s="8">
        <f t="shared" ref="H22" si="46">I$6*$A22</f>
        <v>675</v>
      </c>
      <c r="I22" s="7">
        <f t="shared" ref="I22" si="47">$B$2-H22</f>
        <v>285</v>
      </c>
    </row>
    <row r="23" spans="1:12" x14ac:dyDescent="0.3">
      <c r="A23" s="3"/>
      <c r="B23" s="2">
        <f t="shared" ref="B23" si="48">C23/B22</f>
        <v>0.85185185185185186</v>
      </c>
      <c r="C23" s="4">
        <f t="shared" ref="C23" si="49">C22/E$6</f>
        <v>230</v>
      </c>
      <c r="D23" s="21">
        <f t="shared" ref="D23" si="50">E23/D22</f>
        <v>0.34259259259259262</v>
      </c>
      <c r="E23" s="14">
        <f t="shared" ref="E23" si="51">E22/G$6</f>
        <v>138.75</v>
      </c>
      <c r="F23" s="18">
        <f t="shared" ref="F23" si="52">G23/F22</f>
        <v>0.15555555555555556</v>
      </c>
      <c r="G23" s="3">
        <f t="shared" ref="G23" si="53">G22/I$6</f>
        <v>84</v>
      </c>
      <c r="H23" s="2">
        <f t="shared" ref="H23" si="54">I23/H22</f>
        <v>7.0370370370370375E-2</v>
      </c>
      <c r="I23" s="4">
        <f t="shared" ref="I23" si="55">I22/K$6</f>
        <v>47.5</v>
      </c>
    </row>
    <row r="24" spans="1:12" x14ac:dyDescent="0.3">
      <c r="A24" s="3"/>
      <c r="C24" s="3"/>
      <c r="D24" s="16">
        <f>D23-0.25</f>
        <v>9.2592592592592615E-2</v>
      </c>
      <c r="E24" s="14">
        <f>E$6*$A22+G$6*E23</f>
        <v>960</v>
      </c>
      <c r="F24" s="16">
        <f>F23-0.25</f>
        <v>-9.4444444444444442E-2</v>
      </c>
      <c r="G24" s="3"/>
      <c r="I24" s="3"/>
    </row>
    <row r="25" spans="1:12" x14ac:dyDescent="0.3">
      <c r="A25" s="3">
        <v>120</v>
      </c>
      <c r="B25" s="6">
        <f t="shared" ref="B25" si="56">C$6*$A25</f>
        <v>240</v>
      </c>
      <c r="C25" s="7">
        <f t="shared" ref="C25" si="57">$B$2-B25</f>
        <v>720</v>
      </c>
      <c r="D25" s="8">
        <f t="shared" ref="D25" si="58">E$6*$A25</f>
        <v>360</v>
      </c>
      <c r="E25" s="7">
        <f t="shared" ref="E25" si="59">$B$2-D25</f>
        <v>600</v>
      </c>
      <c r="F25" s="9">
        <f t="shared" ref="F25" si="60">G$6*$A25</f>
        <v>480</v>
      </c>
      <c r="G25" s="10">
        <f t="shared" ref="G25" si="61">$B$2-F25</f>
        <v>480</v>
      </c>
      <c r="H25" s="8">
        <f t="shared" ref="H25" si="62">I$6*$A25</f>
        <v>600</v>
      </c>
      <c r="I25" s="7">
        <f t="shared" ref="I25" si="63">$B$2-H25</f>
        <v>360</v>
      </c>
      <c r="L25" s="16"/>
    </row>
    <row r="26" spans="1:12" x14ac:dyDescent="0.3">
      <c r="A26" s="3"/>
      <c r="B26" s="2">
        <f t="shared" ref="B26" si="64">C26/B25</f>
        <v>1</v>
      </c>
      <c r="C26" s="3">
        <f t="shared" ref="C26" si="65">C25/E$6</f>
        <v>240</v>
      </c>
      <c r="D26" s="2">
        <f t="shared" ref="D26" si="66">E26/D25</f>
        <v>0.41666666666666669</v>
      </c>
      <c r="E26" s="3">
        <f t="shared" ref="E26" si="67">E25/G$6</f>
        <v>150</v>
      </c>
      <c r="F26" s="11">
        <f t="shared" ref="F26" si="68">G26/F25</f>
        <v>0.2</v>
      </c>
      <c r="G26" s="12">
        <f t="shared" ref="G26" si="69">G25/I$6</f>
        <v>96</v>
      </c>
      <c r="H26" s="2">
        <f t="shared" ref="H26" si="70">I26/H25</f>
        <v>0.1</v>
      </c>
      <c r="I26" s="3">
        <f t="shared" ref="I26" si="71">I25/K$6</f>
        <v>60</v>
      </c>
    </row>
    <row r="27" spans="1:12" x14ac:dyDescent="0.3">
      <c r="G27" s="14">
        <f>G$6*$A25+I$6*G26</f>
        <v>960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98B93-EB0F-4004-8969-B2B58C1BBB2B}">
  <dimension ref="B2:K21"/>
  <sheetViews>
    <sheetView tabSelected="1" zoomScale="130" zoomScaleNormal="130" workbookViewId="0">
      <selection activeCell="I26" sqref="I26"/>
    </sheetView>
  </sheetViews>
  <sheetFormatPr defaultRowHeight="14.4" x14ac:dyDescent="0.3"/>
  <cols>
    <col min="3" max="7" width="11.5546875" bestFit="1" customWidth="1"/>
  </cols>
  <sheetData>
    <row r="2" spans="2:11" x14ac:dyDescent="0.3">
      <c r="B2" t="s">
        <v>1</v>
      </c>
      <c r="D2">
        <v>960</v>
      </c>
    </row>
    <row r="3" spans="2:11" x14ac:dyDescent="0.3">
      <c r="C3" t="s">
        <v>4</v>
      </c>
    </row>
    <row r="4" spans="2:11" x14ac:dyDescent="0.3">
      <c r="B4" t="s">
        <v>2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</row>
    <row r="5" spans="2:11" x14ac:dyDescent="0.3">
      <c r="B5" s="2">
        <v>0.05</v>
      </c>
      <c r="C5" s="1">
        <f>$D$2/(C$4+D$4*$B5)</f>
        <v>446.51162790697674</v>
      </c>
      <c r="D5" s="1">
        <f t="shared" ref="D5:G5" si="0">$D$2/(D$4+E$4*$B5)</f>
        <v>300</v>
      </c>
      <c r="E5" s="1">
        <f t="shared" si="0"/>
        <v>225.88235294117646</v>
      </c>
      <c r="F5" s="1">
        <f t="shared" si="0"/>
        <v>181.13207547169813</v>
      </c>
      <c r="G5" s="1">
        <f t="shared" si="0"/>
        <v>151.18110236220474</v>
      </c>
      <c r="H5" s="1">
        <f t="shared" ref="H5:I5" si="1">$D$2/(H$4+I$4*$B5)</f>
        <v>129.72972972972971</v>
      </c>
      <c r="I5" s="1">
        <f t="shared" si="1"/>
        <v>113.60946745562131</v>
      </c>
    </row>
    <row r="6" spans="2:11" x14ac:dyDescent="0.3">
      <c r="B6" s="2">
        <v>0.1</v>
      </c>
      <c r="C6" s="1">
        <f t="shared" ref="C6:I6" si="2">$D$2/(C$4+D$4*$B6)</f>
        <v>417.39130434782612</v>
      </c>
      <c r="D6" s="1">
        <f t="shared" si="2"/>
        <v>282.35294117647061</v>
      </c>
      <c r="E6" s="1">
        <f t="shared" si="2"/>
        <v>213.33333333333334</v>
      </c>
      <c r="F6" s="1">
        <f t="shared" si="2"/>
        <v>171.42857142857144</v>
      </c>
      <c r="G6" s="1">
        <f t="shared" si="2"/>
        <v>143.28358208955223</v>
      </c>
      <c r="H6" s="1">
        <f t="shared" si="2"/>
        <v>123.07692307692308</v>
      </c>
      <c r="I6" s="1">
        <f t="shared" si="2"/>
        <v>107.86516853932584</v>
      </c>
    </row>
    <row r="7" spans="2:11" x14ac:dyDescent="0.3">
      <c r="B7" s="2">
        <v>0.15</v>
      </c>
      <c r="C7" s="1">
        <f t="shared" ref="C7:I7" si="3">$D$2/(C$4+D$4*$B7)</f>
        <v>391.83673469387753</v>
      </c>
      <c r="D7" s="1">
        <f t="shared" si="3"/>
        <v>266.66666666666669</v>
      </c>
      <c r="E7" s="1">
        <f t="shared" si="3"/>
        <v>202.10526315789474</v>
      </c>
      <c r="F7" s="1">
        <f t="shared" si="3"/>
        <v>162.71186440677965</v>
      </c>
      <c r="G7" s="1">
        <f t="shared" si="3"/>
        <v>136.17021276595744</v>
      </c>
      <c r="H7" s="1">
        <f t="shared" si="3"/>
        <v>117.07317073170732</v>
      </c>
      <c r="I7" s="1">
        <f t="shared" si="3"/>
        <v>102.67379679144385</v>
      </c>
    </row>
    <row r="8" spans="2:11" x14ac:dyDescent="0.3">
      <c r="B8" s="2">
        <v>0.2</v>
      </c>
      <c r="C8" s="1">
        <f t="shared" ref="C8:I8" si="4">$D$2/(C$4+D$4*$B8)</f>
        <v>369.23076923076923</v>
      </c>
      <c r="D8" s="1">
        <f t="shared" si="4"/>
        <v>252.63157894736844</v>
      </c>
      <c r="E8" s="1">
        <f t="shared" si="4"/>
        <v>192</v>
      </c>
      <c r="F8" s="1">
        <f t="shared" si="4"/>
        <v>154.83870967741936</v>
      </c>
      <c r="G8" s="1">
        <f t="shared" si="4"/>
        <v>129.72972972972971</v>
      </c>
      <c r="H8" s="1">
        <f t="shared" si="4"/>
        <v>111.62790697674419</v>
      </c>
      <c r="I8" s="1">
        <f t="shared" si="4"/>
        <v>97.959183673469383</v>
      </c>
    </row>
    <row r="9" spans="2:11" x14ac:dyDescent="0.3">
      <c r="B9" s="2">
        <v>0.25</v>
      </c>
      <c r="C9" s="1">
        <f t="shared" ref="C9:I9" si="5">$D$2/(C$4+D$4*$B9)</f>
        <v>349.09090909090907</v>
      </c>
      <c r="D9" s="1">
        <f t="shared" si="5"/>
        <v>240</v>
      </c>
      <c r="E9" s="1">
        <f t="shared" si="5"/>
        <v>182.85714285714286</v>
      </c>
      <c r="F9" s="1">
        <f t="shared" si="5"/>
        <v>147.69230769230768</v>
      </c>
      <c r="G9" s="1">
        <f t="shared" si="5"/>
        <v>123.87096774193549</v>
      </c>
      <c r="H9" s="1">
        <f t="shared" si="5"/>
        <v>106.66666666666667</v>
      </c>
      <c r="I9" s="1">
        <f t="shared" si="5"/>
        <v>93.658536585365852</v>
      </c>
    </row>
    <row r="11" spans="2:11" x14ac:dyDescent="0.3">
      <c r="C11" s="1">
        <v>0.75</v>
      </c>
      <c r="D11" s="1">
        <v>0.75</v>
      </c>
      <c r="E11" s="1"/>
      <c r="F11" s="1"/>
      <c r="G11" s="1"/>
      <c r="H11" s="1"/>
      <c r="I11" s="1"/>
      <c r="J11" s="1"/>
      <c r="K11" s="1"/>
    </row>
    <row r="12" spans="2:11" x14ac:dyDescent="0.3">
      <c r="C12" s="1">
        <v>34</v>
      </c>
      <c r="D12" s="1">
        <v>28</v>
      </c>
      <c r="E12" s="1"/>
      <c r="F12" s="1"/>
      <c r="G12" s="1"/>
      <c r="H12" s="1"/>
      <c r="I12" s="1"/>
      <c r="J12" s="1"/>
      <c r="K12" s="1"/>
    </row>
    <row r="13" spans="2:11" x14ac:dyDescent="0.3">
      <c r="C13" s="1">
        <f t="shared" ref="C13:C19" si="6">C12*C$11</f>
        <v>25.5</v>
      </c>
      <c r="D13" s="1">
        <f t="shared" ref="D13:D19" si="7">D12*D$11</f>
        <v>21</v>
      </c>
      <c r="E13" s="1">
        <v>391.83673469387753</v>
      </c>
      <c r="F13" s="1">
        <v>266.66666666666669</v>
      </c>
      <c r="G13" s="1">
        <v>202.10526315789474</v>
      </c>
      <c r="H13" s="1">
        <v>162.71186440677965</v>
      </c>
      <c r="I13" s="1">
        <v>136.17021276595744</v>
      </c>
      <c r="J13" s="1">
        <v>117.07317073170732</v>
      </c>
      <c r="K13" s="1">
        <v>102.67379679144385</v>
      </c>
    </row>
    <row r="14" spans="2:11" x14ac:dyDescent="0.3">
      <c r="C14" s="1">
        <f t="shared" si="6"/>
        <v>19.125</v>
      </c>
      <c r="D14" s="1">
        <f t="shared" si="7"/>
        <v>15.75</v>
      </c>
      <c r="E14" s="1"/>
      <c r="F14" s="1"/>
      <c r="G14" s="1"/>
      <c r="H14" s="1"/>
      <c r="I14" s="1"/>
      <c r="J14" s="1"/>
      <c r="K14" s="1"/>
    </row>
    <row r="15" spans="2:11" x14ac:dyDescent="0.3">
      <c r="C15" s="1">
        <f t="shared" si="6"/>
        <v>14.34375</v>
      </c>
      <c r="D15" s="1">
        <f t="shared" si="7"/>
        <v>11.8125</v>
      </c>
      <c r="E15" s="1">
        <v>391.83673469387753</v>
      </c>
      <c r="F15" s="1"/>
      <c r="G15" s="1"/>
      <c r="H15" s="1"/>
      <c r="I15" s="1"/>
      <c r="J15" s="1"/>
      <c r="K15" s="1"/>
    </row>
    <row r="16" spans="2:11" x14ac:dyDescent="0.3">
      <c r="C16" s="1">
        <f t="shared" si="6"/>
        <v>10.7578125</v>
      </c>
      <c r="D16" s="1">
        <f t="shared" si="7"/>
        <v>8.859375</v>
      </c>
      <c r="E16" s="1">
        <v>266.66666666666669</v>
      </c>
      <c r="F16" s="1">
        <f>E16/E15</f>
        <v>0.68055555555555569</v>
      </c>
      <c r="G16" s="1"/>
      <c r="H16" s="1"/>
      <c r="I16" s="1"/>
      <c r="J16" s="1"/>
      <c r="K16" s="1"/>
    </row>
    <row r="17" spans="3:11" x14ac:dyDescent="0.3">
      <c r="C17" s="1">
        <f t="shared" si="6"/>
        <v>8.068359375</v>
      </c>
      <c r="D17" s="1">
        <f t="shared" si="7"/>
        <v>6.64453125</v>
      </c>
      <c r="E17" s="1">
        <v>202.10526315789474</v>
      </c>
      <c r="F17" s="1">
        <f t="shared" ref="F17:F21" si="8">E17/E16</f>
        <v>0.75789473684210518</v>
      </c>
      <c r="G17" s="1"/>
      <c r="H17" s="1"/>
      <c r="I17" s="1"/>
      <c r="J17" s="1" t="s">
        <v>5</v>
      </c>
      <c r="K17" s="1"/>
    </row>
    <row r="18" spans="3:11" x14ac:dyDescent="0.3">
      <c r="C18" s="1">
        <f t="shared" si="6"/>
        <v>6.05126953125</v>
      </c>
      <c r="D18" s="1">
        <f t="shared" si="7"/>
        <v>4.9833984375</v>
      </c>
      <c r="E18" s="1">
        <v>162.71186440677965</v>
      </c>
      <c r="F18" s="1">
        <f t="shared" si="8"/>
        <v>0.80508474576271183</v>
      </c>
      <c r="G18" s="1"/>
      <c r="H18" s="1"/>
      <c r="I18" s="1"/>
      <c r="J18" s="1"/>
      <c r="K18" s="1"/>
    </row>
    <row r="19" spans="3:11" x14ac:dyDescent="0.3">
      <c r="C19" s="1">
        <f t="shared" si="6"/>
        <v>4.5384521484375</v>
      </c>
      <c r="D19" s="1">
        <f t="shared" si="7"/>
        <v>3.737548828125</v>
      </c>
      <c r="E19" s="1">
        <v>136.17021276595744</v>
      </c>
      <c r="F19" s="1">
        <f t="shared" si="8"/>
        <v>0.83687943262411346</v>
      </c>
      <c r="G19" s="1"/>
      <c r="H19" s="1"/>
      <c r="I19" s="1"/>
      <c r="J19" s="1"/>
      <c r="K19" s="1"/>
    </row>
    <row r="20" spans="3:11" x14ac:dyDescent="0.3">
      <c r="C20" s="1"/>
      <c r="D20" s="1"/>
      <c r="E20" s="1">
        <v>117.07317073170732</v>
      </c>
      <c r="F20" s="1">
        <f t="shared" si="8"/>
        <v>0.85975609756097571</v>
      </c>
      <c r="G20" s="1"/>
      <c r="H20" s="1"/>
      <c r="I20" s="1"/>
      <c r="J20" s="1"/>
      <c r="K20" s="1"/>
    </row>
    <row r="21" spans="3:11" x14ac:dyDescent="0.3">
      <c r="C21" s="1"/>
      <c r="D21" s="1"/>
      <c r="E21" s="1">
        <v>102.67379679144385</v>
      </c>
      <c r="F21" s="1">
        <f t="shared" si="8"/>
        <v>0.87700534759358284</v>
      </c>
      <c r="G21" s="1"/>
      <c r="H21" s="1"/>
      <c r="I21" s="1"/>
      <c r="J21" s="1"/>
      <c r="K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5558-897F-4A5A-BEC6-706D51E320D3}">
  <dimension ref="A2:L27"/>
  <sheetViews>
    <sheetView topLeftCell="A5" zoomScale="115" zoomScaleNormal="115" workbookViewId="0">
      <selection activeCell="G24" sqref="G24"/>
    </sheetView>
  </sheetViews>
  <sheetFormatPr defaultRowHeight="14.4" x14ac:dyDescent="0.3"/>
  <cols>
    <col min="1" max="1" width="12.77734375" bestFit="1" customWidth="1"/>
    <col min="2" max="9" width="8.88671875" customWidth="1"/>
    <col min="11" max="11" width="8.44140625" customWidth="1"/>
  </cols>
  <sheetData>
    <row r="2" spans="1:11" x14ac:dyDescent="0.3">
      <c r="A2" t="s">
        <v>1</v>
      </c>
      <c r="B2">
        <v>1350</v>
      </c>
    </row>
    <row r="6" spans="1:11" x14ac:dyDescent="0.3">
      <c r="A6" t="s">
        <v>0</v>
      </c>
      <c r="C6" s="15">
        <v>2</v>
      </c>
      <c r="E6" s="15">
        <v>3</v>
      </c>
      <c r="G6" s="15">
        <v>4</v>
      </c>
      <c r="I6" s="15">
        <v>5</v>
      </c>
      <c r="K6">
        <v>6</v>
      </c>
    </row>
    <row r="7" spans="1:11" x14ac:dyDescent="0.3">
      <c r="A7" s="3">
        <v>275</v>
      </c>
      <c r="B7" s="6">
        <f>C$6*$A7</f>
        <v>550</v>
      </c>
      <c r="C7" s="7">
        <f>$B$2-B7</f>
        <v>800</v>
      </c>
      <c r="D7" s="9">
        <f>E$6*$A7</f>
        <v>825</v>
      </c>
      <c r="E7" s="10">
        <f>$B$2-D7</f>
        <v>525</v>
      </c>
      <c r="F7" s="8"/>
      <c r="G7" s="7"/>
      <c r="H7" s="8"/>
      <c r="I7" s="7"/>
    </row>
    <row r="8" spans="1:11" x14ac:dyDescent="0.3">
      <c r="A8" s="3"/>
      <c r="B8" s="17">
        <f>C8/B7</f>
        <v>0.48484848484848486</v>
      </c>
      <c r="C8" s="4">
        <f>C7/E$6</f>
        <v>266.66666666666669</v>
      </c>
      <c r="D8" s="11">
        <f>E8/D7</f>
        <v>0.15909090909090909</v>
      </c>
      <c r="E8" s="14">
        <f>E7/G$6</f>
        <v>131.25</v>
      </c>
      <c r="F8" s="3"/>
      <c r="G8" s="3"/>
      <c r="I8" s="3"/>
    </row>
    <row r="9" spans="1:11" x14ac:dyDescent="0.3">
      <c r="A9" s="3"/>
      <c r="C9" s="3"/>
      <c r="D9" s="19"/>
      <c r="E9" s="14">
        <f>E$6*$A7+G$6*E8</f>
        <v>1350</v>
      </c>
      <c r="G9" s="3"/>
      <c r="I9" s="3"/>
    </row>
    <row r="10" spans="1:11" x14ac:dyDescent="0.3">
      <c r="A10" s="3">
        <v>240</v>
      </c>
      <c r="B10" s="6">
        <f>C$6*$A10</f>
        <v>480</v>
      </c>
      <c r="C10" s="7">
        <f>$B$2-B10</f>
        <v>870</v>
      </c>
      <c r="D10" s="9">
        <f>E$6*$A10</f>
        <v>720</v>
      </c>
      <c r="E10" s="10">
        <f>$B$2-D10</f>
        <v>630</v>
      </c>
      <c r="F10" s="8"/>
      <c r="G10" s="7"/>
      <c r="H10" s="8"/>
      <c r="I10" s="7"/>
    </row>
    <row r="11" spans="1:11" x14ac:dyDescent="0.3">
      <c r="A11" s="3"/>
      <c r="B11" s="17">
        <f>C11/B10</f>
        <v>0.60416666666666663</v>
      </c>
      <c r="C11" s="3">
        <f>C10/E$6</f>
        <v>290</v>
      </c>
      <c r="D11" s="11">
        <f>E11/D10</f>
        <v>0.21875</v>
      </c>
      <c r="E11" s="12">
        <f>E10/G$6</f>
        <v>157.5</v>
      </c>
      <c r="G11" s="3"/>
      <c r="I11" s="3"/>
    </row>
    <row r="12" spans="1:11" x14ac:dyDescent="0.3">
      <c r="A12" s="3"/>
      <c r="C12" s="3"/>
      <c r="D12" s="19"/>
      <c r="E12" s="14">
        <f>E$6*$A10+G$6*E11</f>
        <v>1350</v>
      </c>
      <c r="G12" s="3"/>
      <c r="I12" s="3"/>
    </row>
    <row r="13" spans="1:11" x14ac:dyDescent="0.3">
      <c r="A13" s="3">
        <v>200</v>
      </c>
      <c r="B13" s="6">
        <f t="shared" ref="B13" si="0">C$6*$A13</f>
        <v>400</v>
      </c>
      <c r="C13" s="7">
        <f t="shared" ref="C13" si="1">$B$2-B13</f>
        <v>950</v>
      </c>
      <c r="D13" s="9">
        <f t="shared" ref="D13" si="2">E$6*$A13</f>
        <v>600</v>
      </c>
      <c r="E13" s="10">
        <f t="shared" ref="E13" si="3">$B$2-D13</f>
        <v>750</v>
      </c>
      <c r="F13" s="8">
        <f t="shared" ref="F13" si="4">G$6*$A13</f>
        <v>800</v>
      </c>
      <c r="G13" s="7">
        <f t="shared" ref="G13" si="5">$B$2-F13</f>
        <v>550</v>
      </c>
      <c r="H13" s="8"/>
      <c r="I13" s="7"/>
    </row>
    <row r="14" spans="1:11" x14ac:dyDescent="0.3">
      <c r="A14" s="3"/>
      <c r="B14" s="17">
        <f t="shared" ref="B14" si="6">C14/B13</f>
        <v>0.79166666666666674</v>
      </c>
      <c r="C14" s="4">
        <f t="shared" ref="C14" si="7">C13/E$6</f>
        <v>316.66666666666669</v>
      </c>
      <c r="D14" s="11">
        <f t="shared" ref="D14" si="8">E14/D13</f>
        <v>0.3125</v>
      </c>
      <c r="E14" s="12">
        <f t="shared" ref="E14" si="9">E13/G$6</f>
        <v>187.5</v>
      </c>
      <c r="F14" s="17">
        <f t="shared" ref="F14" si="10">G14/F13</f>
        <v>0.13750000000000001</v>
      </c>
      <c r="G14" s="3">
        <f t="shared" ref="G14" si="11">G13/I$6</f>
        <v>110</v>
      </c>
      <c r="I14" s="5"/>
    </row>
    <row r="15" spans="1:11" x14ac:dyDescent="0.3">
      <c r="A15" s="3"/>
      <c r="C15" s="3"/>
      <c r="D15" s="19"/>
      <c r="E15" s="14">
        <f>E$6*$A13+G$6*E14</f>
        <v>1350</v>
      </c>
      <c r="G15" s="3"/>
      <c r="I15" s="3"/>
    </row>
    <row r="16" spans="1:11" x14ac:dyDescent="0.3">
      <c r="A16" s="3">
        <v>175</v>
      </c>
      <c r="B16" s="6">
        <f t="shared" ref="B16" si="12">C$6*$A16</f>
        <v>350</v>
      </c>
      <c r="C16" s="7">
        <f t="shared" ref="C16" si="13">$B$2-B16</f>
        <v>1000</v>
      </c>
      <c r="D16" s="8">
        <f t="shared" ref="D16" si="14">E$6*$A16</f>
        <v>525</v>
      </c>
      <c r="E16" s="7">
        <f t="shared" ref="E16" si="15">$B$2-D16</f>
        <v>825</v>
      </c>
      <c r="F16" s="9">
        <f t="shared" ref="F16" si="16">G$6*$A16</f>
        <v>700</v>
      </c>
      <c r="G16" s="10">
        <f t="shared" ref="G16" si="17">$B$2-F16</f>
        <v>650</v>
      </c>
      <c r="H16" s="8">
        <f>I$6*$A16</f>
        <v>875</v>
      </c>
      <c r="I16" s="7">
        <f>$B$2-H16</f>
        <v>475</v>
      </c>
    </row>
    <row r="17" spans="1:12" x14ac:dyDescent="0.3">
      <c r="A17" s="3"/>
      <c r="B17" s="17">
        <f t="shared" ref="B17" si="18">C17/B16</f>
        <v>0.95238095238095233</v>
      </c>
      <c r="C17" s="4">
        <f t="shared" ref="C17" si="19">C16/E$6</f>
        <v>333.33333333333331</v>
      </c>
      <c r="D17" s="17">
        <f t="shared" ref="D17" si="20">E17/D16</f>
        <v>0.39285714285714285</v>
      </c>
      <c r="E17" s="3">
        <f t="shared" ref="E17" si="21">E16/G$6</f>
        <v>206.25</v>
      </c>
      <c r="F17" s="11">
        <f t="shared" ref="F17" si="22">G17/F16</f>
        <v>0.18571428571428572</v>
      </c>
      <c r="G17" s="12">
        <f t="shared" ref="G17" si="23">G16/I$6</f>
        <v>130</v>
      </c>
      <c r="H17" s="17">
        <f>I17/H16</f>
        <v>9.0476190476190488E-2</v>
      </c>
      <c r="I17" s="4">
        <f>I16/K$6</f>
        <v>79.166666666666671</v>
      </c>
    </row>
    <row r="18" spans="1:12" x14ac:dyDescent="0.3">
      <c r="A18" s="3"/>
      <c r="C18" s="3"/>
      <c r="E18" s="3"/>
      <c r="F18" s="19"/>
      <c r="G18" s="14">
        <f>G$6*$A16+I$6*G17</f>
        <v>1350</v>
      </c>
      <c r="I18" s="3"/>
    </row>
    <row r="19" spans="1:12" x14ac:dyDescent="0.3">
      <c r="A19" s="3">
        <v>150</v>
      </c>
      <c r="B19" s="6">
        <f t="shared" ref="B19" si="24">C$6*$A19</f>
        <v>300</v>
      </c>
      <c r="C19" s="7">
        <f t="shared" ref="C19" si="25">$B$2-B19</f>
        <v>1050</v>
      </c>
      <c r="D19" s="8">
        <f t="shared" ref="D19" si="26">E$6*$A19</f>
        <v>450</v>
      </c>
      <c r="E19" s="7">
        <f t="shared" ref="E19" si="27">$B$2-D19</f>
        <v>900</v>
      </c>
      <c r="F19" s="9">
        <f t="shared" ref="F19" si="28">G$6*$A19</f>
        <v>600</v>
      </c>
      <c r="G19" s="10">
        <f t="shared" ref="G19" si="29">$B$2-F19</f>
        <v>750</v>
      </c>
      <c r="H19" s="8">
        <f t="shared" ref="H19" si="30">I$6*$A19</f>
        <v>750</v>
      </c>
      <c r="I19" s="7">
        <f t="shared" ref="I19" si="31">$B$2-H19</f>
        <v>600</v>
      </c>
    </row>
    <row r="20" spans="1:12" x14ac:dyDescent="0.3">
      <c r="A20" s="3"/>
      <c r="B20" s="17">
        <f t="shared" ref="B20" si="32">C20/B19</f>
        <v>1.1666666666666667</v>
      </c>
      <c r="C20" s="3">
        <f t="shared" ref="C20" si="33">C19/E$6</f>
        <v>350</v>
      </c>
      <c r="D20" s="17">
        <f t="shared" ref="D20" si="34">E20/D19</f>
        <v>0.5</v>
      </c>
      <c r="E20" s="3">
        <f t="shared" ref="E20" si="35">E19/G$6</f>
        <v>225</v>
      </c>
      <c r="F20" s="11">
        <f t="shared" ref="F20" si="36">G20/F19</f>
        <v>0.25</v>
      </c>
      <c r="G20" s="12">
        <f t="shared" ref="G20" si="37">G19/I$6</f>
        <v>150</v>
      </c>
      <c r="H20" s="17">
        <f t="shared" ref="H20" si="38">I20/H19</f>
        <v>0.13333333333333333</v>
      </c>
      <c r="I20" s="3">
        <f t="shared" ref="I20" si="39">I19/K$6</f>
        <v>100</v>
      </c>
    </row>
    <row r="21" spans="1:12" x14ac:dyDescent="0.3">
      <c r="A21" s="3"/>
      <c r="C21" s="3"/>
      <c r="E21" s="3"/>
      <c r="F21" s="19"/>
      <c r="G21" s="14">
        <f>G$6*$A19+I$6*G20</f>
        <v>1350</v>
      </c>
      <c r="I21" s="3"/>
    </row>
    <row r="22" spans="1:12" x14ac:dyDescent="0.3">
      <c r="A22" s="3">
        <v>135</v>
      </c>
      <c r="B22" s="6">
        <f t="shared" ref="B22" si="40">C$6*$A22</f>
        <v>270</v>
      </c>
      <c r="C22" s="7">
        <f t="shared" ref="C22" si="41">$B$2-B22</f>
        <v>1080</v>
      </c>
      <c r="D22" s="8">
        <f t="shared" ref="D22" si="42">E$6*$A22</f>
        <v>405</v>
      </c>
      <c r="E22" s="7">
        <f t="shared" ref="E22" si="43">$B$2-D22</f>
        <v>945</v>
      </c>
      <c r="F22" s="9">
        <f t="shared" ref="F22" si="44">G$6*$A22</f>
        <v>540</v>
      </c>
      <c r="G22" s="10">
        <f t="shared" ref="G22" si="45">$B$2-F22</f>
        <v>810</v>
      </c>
      <c r="H22" s="8">
        <f t="shared" ref="H22" si="46">I$6*$A22</f>
        <v>675</v>
      </c>
      <c r="I22" s="7">
        <f t="shared" ref="I22" si="47">$B$2-H22</f>
        <v>675</v>
      </c>
    </row>
    <row r="23" spans="1:12" x14ac:dyDescent="0.3">
      <c r="A23" s="3"/>
      <c r="B23" s="17">
        <f t="shared" ref="B23" si="48">C23/B22</f>
        <v>1.3333333333333333</v>
      </c>
      <c r="C23" s="4">
        <f t="shared" ref="C23" si="49">C22/E$6</f>
        <v>360</v>
      </c>
      <c r="D23" s="20">
        <f t="shared" ref="D23" si="50">E23/D22</f>
        <v>0.58333333333333337</v>
      </c>
      <c r="E23" s="3">
        <f t="shared" ref="E23" si="51">E22/G$6</f>
        <v>236.25</v>
      </c>
      <c r="F23" s="11">
        <f t="shared" ref="F23" si="52">G23/F22</f>
        <v>0.3</v>
      </c>
      <c r="G23" s="12">
        <f t="shared" ref="G23" si="53">G22/I$6</f>
        <v>162</v>
      </c>
      <c r="H23" s="17">
        <f t="shared" ref="H23" si="54">I23/H22</f>
        <v>0.16666666666666666</v>
      </c>
      <c r="I23" s="4">
        <f t="shared" ref="I23" si="55">I22/K$6</f>
        <v>112.5</v>
      </c>
    </row>
    <row r="24" spans="1:12" x14ac:dyDescent="0.3">
      <c r="A24" s="3"/>
      <c r="C24" s="3"/>
      <c r="D24" s="16"/>
      <c r="E24" s="3"/>
      <c r="F24" s="19"/>
      <c r="G24" s="14">
        <f>G$6*$A22+I$6*G23</f>
        <v>1350</v>
      </c>
      <c r="I24" s="3"/>
    </row>
    <row r="25" spans="1:12" x14ac:dyDescent="0.3">
      <c r="A25" s="3">
        <v>120</v>
      </c>
      <c r="B25" s="6">
        <f t="shared" ref="B25" si="56">C$6*$A25</f>
        <v>240</v>
      </c>
      <c r="C25" s="7">
        <f t="shared" ref="C25" si="57">$B$2-B25</f>
        <v>1110</v>
      </c>
      <c r="D25" s="8">
        <f t="shared" ref="D25" si="58">E$6*$A25</f>
        <v>360</v>
      </c>
      <c r="E25" s="7">
        <f t="shared" ref="E25" si="59">$B$2-D25</f>
        <v>990</v>
      </c>
      <c r="F25" s="8">
        <f t="shared" ref="F25" si="60">G$6*$A25</f>
        <v>480</v>
      </c>
      <c r="G25" s="7">
        <f t="shared" ref="G25" si="61">$B$2-F25</f>
        <v>870</v>
      </c>
      <c r="H25" s="9">
        <f t="shared" ref="H25" si="62">I$6*$A25</f>
        <v>600</v>
      </c>
      <c r="I25" s="10">
        <f t="shared" ref="I25" si="63">$B$2-H25</f>
        <v>750</v>
      </c>
      <c r="L25" s="16"/>
    </row>
    <row r="26" spans="1:12" x14ac:dyDescent="0.3">
      <c r="A26" s="3"/>
      <c r="B26" s="17">
        <f t="shared" ref="B26" si="64">C26/B25</f>
        <v>1.5416666666666667</v>
      </c>
      <c r="C26" s="3">
        <f t="shared" ref="C26" si="65">C25/E$6</f>
        <v>370</v>
      </c>
      <c r="D26" s="17">
        <f t="shared" ref="D26" si="66">E26/D25</f>
        <v>0.6875</v>
      </c>
      <c r="E26" s="3">
        <f t="shared" ref="E26" si="67">E25/G$6</f>
        <v>247.5</v>
      </c>
      <c r="F26" s="17">
        <f t="shared" ref="F26" si="68">G26/F25</f>
        <v>0.36249999999999999</v>
      </c>
      <c r="G26" s="3">
        <f t="shared" ref="G26" si="69">G25/I$6</f>
        <v>174</v>
      </c>
      <c r="H26" s="11">
        <f t="shared" ref="H26" si="70">I26/H25</f>
        <v>0.20833333333333334</v>
      </c>
      <c r="I26" s="12">
        <f t="shared" ref="I26" si="71">I25/K$6</f>
        <v>125</v>
      </c>
    </row>
    <row r="27" spans="1:12" x14ac:dyDescent="0.3">
      <c r="H27" s="19"/>
      <c r="I27" s="14">
        <f>I$6*$A25+K$6*I26</f>
        <v>1350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columns</vt:lpstr>
      <vt:lpstr>Sheet2</vt:lpstr>
      <vt:lpstr>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2015-06-05T18:17:20Z</dcterms:created>
  <dcterms:modified xsi:type="dcterms:W3CDTF">2025-09-16T21:50:18Z</dcterms:modified>
</cp:coreProperties>
</file>