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Mengajar\Bu Nur\2020-2021 Big Data\Materi\Pertemuan 3\"/>
    </mc:Choice>
  </mc:AlternateContent>
  <xr:revisionPtr revIDLastSave="0" documentId="13_ncr:1_{1AC36F1C-63B4-4B45-9CAB-9441961912B2}" xr6:coauthVersionLast="45" xr6:coauthVersionMax="45" xr10:uidLastSave="{00000000-0000-0000-0000-000000000000}"/>
  <bookViews>
    <workbookView xWindow="-120" yWindow="-120" windowWidth="20730" windowHeight="11310" activeTab="1" xr2:uid="{C2BEBC5C-E1BB-4AA9-8520-E619B91D9278}"/>
  </bookViews>
  <sheets>
    <sheet name="Dataset" sheetId="1" r:id="rId1"/>
    <sheet name="Sheet1" sheetId="8" r:id="rId2"/>
    <sheet name="Data Febuari" sheetId="5" r:id="rId3"/>
    <sheet name="Data Maret" sheetId="6" r:id="rId4"/>
    <sheet name="Data April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2" i="8"/>
  <c r="D32" i="8"/>
  <c r="E32" i="8"/>
  <c r="F3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C32" i="8"/>
  <c r="B32" i="8"/>
</calcChain>
</file>

<file path=xl/sharedStrings.xml><?xml version="1.0" encoding="utf-8"?>
<sst xmlns="http://schemas.openxmlformats.org/spreadsheetml/2006/main" count="328" uniqueCount="146">
  <si>
    <t>ID WMO</t>
  </si>
  <si>
    <t>:  96745</t>
  </si>
  <si>
    <t>Nama Stasiun</t>
  </si>
  <si>
    <t>:  Stasiun Meteorologi Kemayoran</t>
  </si>
  <si>
    <t>Lintang</t>
  </si>
  <si>
    <t>:  -6.15559</t>
  </si>
  <si>
    <t>Bujur</t>
  </si>
  <si>
    <t>:  106.84000</t>
  </si>
  <si>
    <t>Elevasi</t>
  </si>
  <si>
    <t>:  4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</si>
  <si>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</si>
  <si>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</si>
  <si>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</si>
  <si>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</si>
  <si>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</si>
  <si>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</si>
  <si>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</si>
  <si>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</si>
  <si>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</si>
  <si>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</si>
  <si>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</si>
  <si>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 xml:space="preserve">C </t>
  </si>
  <si>
    <t xml:space="preserve">W </t>
  </si>
  <si>
    <t>Keterangan :</t>
  </si>
  <si>
    <t>8888: data tidak terukur</t>
  </si>
  <si>
    <t>9999: Tidak Ada Data (tidak dilakukan pengukuran)</t>
  </si>
  <si>
    <t>Tn: Temperatur minimum	 (°C)</t>
  </si>
  <si>
    <t>Tx: Temperatur maksimum (°C)</t>
  </si>
  <si>
    <t>Tavg: Temperatur rata-rata (°C)</t>
  </si>
  <si>
    <t>RH_avg: Kelembapan rata-rata (%)</t>
  </si>
  <si>
    <t>RR: Curah hujan (mm)</t>
  </si>
  <si>
    <t>ss: Lamanya penyinaran matahari (jam)</t>
  </si>
  <si>
    <t>ff_x: Kecepatan angin maksimum (m/s)</t>
  </si>
  <si>
    <t>ddd_x: Arah angin saat kecepatan maksimum (°)</t>
  </si>
  <si>
    <t>ff_avg: Kecepatan angin rata-rata (m/s)</t>
  </si>
  <si>
    <t>ddd_car: Arah angin terbanyak (°)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</si>
  <si>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</si>
  <si>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</si>
  <si>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</si>
  <si>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</si>
  <si>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</si>
  <si>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</si>
  <si>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</si>
  <si>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</si>
  <si>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</si>
  <si>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</si>
  <si>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</si>
  <si>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</si>
  <si>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</si>
  <si>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</si>
  <si>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</si>
  <si>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</si>
  <si>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</si>
  <si>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</si>
  <si>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</si>
  <si>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</si>
  <si>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</si>
  <si>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</si>
  <si>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</si>
  <si>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</si>
  <si>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</si>
  <si>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NW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</si>
  <si>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</si>
  <si>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</si>
  <si>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</si>
  <si>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</si>
  <si>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</si>
  <si>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</si>
  <si>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</si>
  <si>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</si>
  <si>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</si>
  <si>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</si>
  <si>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</si>
  <si>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</si>
  <si>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</si>
  <si>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</si>
  <si>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</si>
  <si>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</si>
  <si>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</si>
  <si>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</si>
  <si>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</si>
  <si>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</si>
  <si>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</si>
  <si>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</si>
  <si>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</si>
  <si>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SW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</si>
  <si>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</si>
  <si>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</si>
  <si>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</si>
  <si>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</si>
  <si>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</si>
  <si>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</si>
  <si>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</si>
  <si>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</si>
  <si>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</si>
  <si>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</si>
  <si>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</si>
  <si>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</si>
  <si>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</si>
  <si>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</si>
  <si>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</si>
  <si>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</si>
  <si>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</si>
  <si>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</si>
  <si>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</si>
  <si>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</si>
  <si>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</si>
  <si>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</si>
  <si>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</si>
  <si>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</si>
  <si>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</si>
  <si>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</si>
  <si>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</si>
  <si>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</si>
  <si>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</si>
  <si>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</si>
  <si>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</si>
  <si>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</si>
  <si>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</si>
  <si>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</si>
  <si>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</si>
  <si>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</si>
  <si>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</si>
  <si>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</si>
  <si>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</si>
  <si>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</si>
  <si>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</si>
  <si>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suhu_maksimum</t>
  </si>
  <si>
    <t>suhu_minimum</t>
  </si>
  <si>
    <t>suhu_rataan</t>
  </si>
  <si>
    <t>kelembaban_udara</t>
  </si>
  <si>
    <t>curah_hujan</t>
  </si>
  <si>
    <t>radiasi_matahari</t>
  </si>
  <si>
    <t>kecepatan_angin_makimum</t>
  </si>
  <si>
    <t>kecepatan_angin_rataan</t>
  </si>
  <si>
    <t>suhu_rataan (X)</t>
  </si>
  <si>
    <t>kelembaban_udara (Y)</t>
  </si>
  <si>
    <t>Hasil</t>
  </si>
  <si>
    <t>SUM X</t>
  </si>
  <si>
    <t>SUM Y</t>
  </si>
  <si>
    <t>X^2</t>
  </si>
  <si>
    <t>Y^2</t>
  </si>
  <si>
    <t>XY</t>
  </si>
  <si>
    <t>SUM X^2</t>
  </si>
  <si>
    <t>SUM Y^2</t>
  </si>
  <si>
    <t>SUM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</si>
</sst>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0" xfId="1"/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left" vertical="top" wrapText="1"/>
    </xf>
    <xf numFmtId="0" fontId="1" fillId="0" borderId="0" xfId="1"/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320FE7BF-3169-4420-8B76-90BC36096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B280-3609-4815-AFD6-3C8CAFAAA1F8}">
  <dimension ref="A1:I29"/>
  <sheetViews>
    <sheetView workbookViewId="0">
      <selection activeCell="J2" sqref="J2"/>
    </sheetView>
  </sheetViews>
  <sheetFormatPr defaultRowHeight="15" x14ac:dyDescent="0.25"/>
  <cols>
    <col min="1" max="1" width="17.7109375" customWidth="1"/>
    <col min="2" max="2" width="15" bestFit="1" customWidth="1"/>
    <col min="3" max="3" width="16.140625" bestFit="1" customWidth="1"/>
    <col min="4" max="4" width="11.85546875" bestFit="1" customWidth="1"/>
    <col min="5" max="5" width="18.28515625" bestFit="1" customWidth="1"/>
    <col min="6" max="6" width="11.85546875" bestFit="1" customWidth="1"/>
    <col min="7" max="7" width="15.85546875" bestFit="1" customWidth="1"/>
    <col min="8" max="8" width="26.42578125" bestFit="1" customWidth="1"/>
    <col min="9" max="9" width="23" bestFit="1" customWidth="1"/>
  </cols>
  <sheetData>
    <row r="1" spans="1:9" x14ac:dyDescent="0.25">
      <c r="A1" s="1" t="s">
        <v>10</v>
      </c>
      <c r="B1" s="1" t="s">
        <v>128</v>
      </c>
      <c r="C1" s="1" t="s">
        <v>127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</row>
    <row r="2" spans="1:9" x14ac:dyDescent="0.25">
      <c r="A2" s="1" t="s">
        <v>36</v>
      </c>
      <c r="B2" s="1">
        <v>25</v>
      </c>
      <c r="C2" s="1">
        <v>31</v>
      </c>
      <c r="D2" s="1">
        <v>27</v>
      </c>
      <c r="E2" s="1">
        <v>83</v>
      </c>
      <c r="F2" s="1">
        <v>8.1</v>
      </c>
      <c r="G2" s="1">
        <v>3.5</v>
      </c>
      <c r="H2" s="1">
        <v>3</v>
      </c>
      <c r="I2" s="1">
        <v>1</v>
      </c>
    </row>
    <row r="3" spans="1:9" x14ac:dyDescent="0.25">
      <c r="A3" s="1" t="s">
        <v>37</v>
      </c>
      <c r="B3" s="1">
        <v>24</v>
      </c>
      <c r="C3" s="1">
        <v>30.8</v>
      </c>
      <c r="D3" s="1">
        <v>27.9</v>
      </c>
      <c r="E3" s="1">
        <v>80</v>
      </c>
      <c r="F3" s="1">
        <v>2.2000000000000002</v>
      </c>
      <c r="G3" s="1">
        <v>3.2</v>
      </c>
      <c r="H3" s="1">
        <v>5</v>
      </c>
      <c r="I3" s="1">
        <v>2</v>
      </c>
    </row>
    <row r="4" spans="1:9" x14ac:dyDescent="0.25">
      <c r="A4" s="1" t="s">
        <v>38</v>
      </c>
      <c r="B4" s="1">
        <v>25.8</v>
      </c>
      <c r="C4" s="1">
        <v>31.4</v>
      </c>
      <c r="D4" s="1">
        <v>28</v>
      </c>
      <c r="E4" s="1">
        <v>83</v>
      </c>
      <c r="F4" s="1">
        <v>0</v>
      </c>
      <c r="G4" s="1">
        <v>4.8</v>
      </c>
      <c r="H4" s="1">
        <v>4</v>
      </c>
      <c r="I4" s="1">
        <v>1</v>
      </c>
    </row>
    <row r="5" spans="1:9" x14ac:dyDescent="0.25">
      <c r="A5" s="1" t="s">
        <v>39</v>
      </c>
      <c r="B5" s="1">
        <v>26.6</v>
      </c>
      <c r="C5" s="1">
        <v>31.6</v>
      </c>
      <c r="D5" s="1">
        <v>28.5</v>
      </c>
      <c r="E5" s="1">
        <v>80</v>
      </c>
      <c r="F5" s="1">
        <v>14</v>
      </c>
      <c r="G5" s="1">
        <v>6.5</v>
      </c>
      <c r="H5" s="1">
        <v>7</v>
      </c>
      <c r="I5" s="1">
        <v>2</v>
      </c>
    </row>
    <row r="6" spans="1:9" x14ac:dyDescent="0.25">
      <c r="A6" s="1" t="s">
        <v>40</v>
      </c>
      <c r="B6" s="1">
        <v>25.2</v>
      </c>
      <c r="C6" s="1">
        <v>31.8</v>
      </c>
      <c r="D6" s="1">
        <v>28.5</v>
      </c>
      <c r="E6" s="1">
        <v>80</v>
      </c>
      <c r="F6" s="1">
        <v>0</v>
      </c>
      <c r="G6" s="1">
        <v>2.8</v>
      </c>
      <c r="H6" s="1">
        <v>5</v>
      </c>
      <c r="I6" s="1">
        <v>1</v>
      </c>
    </row>
    <row r="7" spans="1:9" x14ac:dyDescent="0.25">
      <c r="A7" s="1" t="s">
        <v>41</v>
      </c>
      <c r="B7" s="1">
        <v>26.2</v>
      </c>
      <c r="C7" s="1">
        <v>31</v>
      </c>
      <c r="D7" s="1">
        <v>27.4</v>
      </c>
      <c r="E7" s="1">
        <v>84</v>
      </c>
      <c r="F7" s="1">
        <v>4.5</v>
      </c>
      <c r="G7" s="1">
        <v>5.4</v>
      </c>
      <c r="H7" s="1">
        <v>4</v>
      </c>
      <c r="I7" s="1">
        <v>1</v>
      </c>
    </row>
    <row r="8" spans="1:9" x14ac:dyDescent="0.25">
      <c r="A8" s="1" t="s">
        <v>42</v>
      </c>
      <c r="B8" s="1">
        <v>24</v>
      </c>
      <c r="C8" s="1">
        <v>31.8</v>
      </c>
      <c r="D8" s="1">
        <v>29.2</v>
      </c>
      <c r="E8" s="1">
        <v>77</v>
      </c>
      <c r="F8" s="1">
        <v>4.2</v>
      </c>
      <c r="G8" s="1">
        <v>4</v>
      </c>
      <c r="H8" s="1">
        <v>4</v>
      </c>
      <c r="I8" s="1">
        <v>1</v>
      </c>
    </row>
    <row r="9" spans="1:9" x14ac:dyDescent="0.25">
      <c r="A9" s="1" t="s">
        <v>43</v>
      </c>
      <c r="B9" s="1">
        <v>26.2</v>
      </c>
      <c r="C9" s="1">
        <v>31.6</v>
      </c>
      <c r="D9" s="1">
        <v>28.4</v>
      </c>
      <c r="E9" s="1">
        <v>83</v>
      </c>
      <c r="F9" s="1">
        <v>0</v>
      </c>
      <c r="G9" s="1">
        <v>7.6</v>
      </c>
      <c r="H9" s="1">
        <v>7</v>
      </c>
      <c r="I9" s="1">
        <v>2</v>
      </c>
    </row>
    <row r="10" spans="1:9" x14ac:dyDescent="0.25">
      <c r="A10" s="1" t="s">
        <v>44</v>
      </c>
      <c r="B10" s="1">
        <v>26.4</v>
      </c>
      <c r="C10" s="1">
        <v>32.6</v>
      </c>
      <c r="D10" s="1">
        <v>28.8</v>
      </c>
      <c r="E10" s="1">
        <v>74</v>
      </c>
      <c r="F10" s="1">
        <v>0</v>
      </c>
      <c r="G10" s="1">
        <v>7.8</v>
      </c>
      <c r="H10" s="1">
        <v>5</v>
      </c>
      <c r="I10" s="1">
        <v>1</v>
      </c>
    </row>
    <row r="11" spans="1:9" x14ac:dyDescent="0.25">
      <c r="A11" s="1" t="s">
        <v>45</v>
      </c>
      <c r="B11" s="1">
        <v>25</v>
      </c>
      <c r="C11" s="1">
        <v>32.6</v>
      </c>
      <c r="D11" s="1">
        <v>27.9</v>
      </c>
      <c r="E11" s="1">
        <v>82</v>
      </c>
      <c r="F11" s="1">
        <v>0</v>
      </c>
      <c r="G11" s="1">
        <v>5</v>
      </c>
      <c r="H11" s="1">
        <v>5</v>
      </c>
      <c r="I11" s="1">
        <v>2</v>
      </c>
    </row>
    <row r="12" spans="1:9" x14ac:dyDescent="0.25">
      <c r="A12" s="1" t="s">
        <v>46</v>
      </c>
      <c r="B12" s="1">
        <v>25</v>
      </c>
      <c r="C12" s="1">
        <v>31.6</v>
      </c>
      <c r="D12" s="1">
        <v>26.8</v>
      </c>
      <c r="E12" s="1">
        <v>83</v>
      </c>
      <c r="F12" s="1">
        <v>20.100000000000001</v>
      </c>
      <c r="G12" s="1">
        <v>6</v>
      </c>
      <c r="H12" s="1">
        <v>5</v>
      </c>
      <c r="I12" s="1">
        <v>1</v>
      </c>
    </row>
    <row r="13" spans="1:9" x14ac:dyDescent="0.25">
      <c r="A13" s="1" t="s">
        <v>47</v>
      </c>
      <c r="B13" s="1">
        <v>25.6</v>
      </c>
      <c r="C13" s="1">
        <v>29.8</v>
      </c>
      <c r="D13" s="1">
        <v>27.8</v>
      </c>
      <c r="E13" s="1">
        <v>82</v>
      </c>
      <c r="F13" s="1">
        <v>14.5</v>
      </c>
      <c r="G13" s="1">
        <v>4.3</v>
      </c>
      <c r="H13" s="1">
        <v>4</v>
      </c>
      <c r="I13" s="1">
        <v>2</v>
      </c>
    </row>
    <row r="14" spans="1:9" x14ac:dyDescent="0.25">
      <c r="A14" s="1" t="s">
        <v>48</v>
      </c>
      <c r="B14" s="1">
        <v>25.6</v>
      </c>
      <c r="C14" s="1">
        <v>31.6</v>
      </c>
      <c r="D14" s="1">
        <v>28.4</v>
      </c>
      <c r="E14" s="1">
        <v>78</v>
      </c>
      <c r="F14" s="1">
        <v>49</v>
      </c>
      <c r="G14" s="1">
        <v>3</v>
      </c>
      <c r="H14" s="1">
        <v>4</v>
      </c>
      <c r="I14" s="1">
        <v>1</v>
      </c>
    </row>
    <row r="15" spans="1:9" x14ac:dyDescent="0.25">
      <c r="A15" s="1" t="s">
        <v>49</v>
      </c>
      <c r="B15" s="1">
        <v>24.6</v>
      </c>
      <c r="C15" s="1">
        <v>31.8</v>
      </c>
      <c r="D15" s="1">
        <v>28.7</v>
      </c>
      <c r="E15" s="1">
        <v>76</v>
      </c>
      <c r="F15" s="1">
        <v>0</v>
      </c>
      <c r="G15" s="1">
        <v>1</v>
      </c>
      <c r="H15" s="1">
        <v>4</v>
      </c>
      <c r="I15" s="1">
        <v>1</v>
      </c>
    </row>
    <row r="16" spans="1:9" x14ac:dyDescent="0.25">
      <c r="A16" s="1" t="s">
        <v>50</v>
      </c>
      <c r="B16" s="1">
        <v>25.6</v>
      </c>
      <c r="C16" s="1">
        <v>30.2</v>
      </c>
      <c r="D16" s="1">
        <v>28.2</v>
      </c>
      <c r="E16" s="1">
        <v>79</v>
      </c>
      <c r="F16" s="1">
        <v>0</v>
      </c>
      <c r="G16" s="1">
        <v>9</v>
      </c>
      <c r="H16" s="1">
        <v>4</v>
      </c>
      <c r="I16" s="1">
        <v>1</v>
      </c>
    </row>
    <row r="17" spans="1:9" x14ac:dyDescent="0.25">
      <c r="A17" s="1" t="s">
        <v>51</v>
      </c>
      <c r="B17" s="1">
        <v>25.5</v>
      </c>
      <c r="C17" s="1">
        <v>30.6</v>
      </c>
      <c r="D17" s="1">
        <v>27.6</v>
      </c>
      <c r="E17" s="1">
        <v>84</v>
      </c>
      <c r="F17" s="1">
        <v>20.5</v>
      </c>
      <c r="G17" s="1">
        <v>3</v>
      </c>
      <c r="H17" s="1">
        <v>4</v>
      </c>
      <c r="I17" s="1">
        <v>1</v>
      </c>
    </row>
    <row r="18" spans="1:9" x14ac:dyDescent="0.25">
      <c r="A18" s="1" t="s">
        <v>52</v>
      </c>
      <c r="B18" s="1">
        <v>24.6</v>
      </c>
      <c r="C18" s="1">
        <v>30.8</v>
      </c>
      <c r="D18" s="1">
        <v>27.5</v>
      </c>
      <c r="E18" s="1">
        <v>80</v>
      </c>
      <c r="F18" s="1">
        <v>45</v>
      </c>
      <c r="G18" s="1">
        <v>2.5</v>
      </c>
      <c r="H18" s="1">
        <v>4</v>
      </c>
      <c r="I18" s="1">
        <v>1</v>
      </c>
    </row>
    <row r="19" spans="1:9" x14ac:dyDescent="0.25">
      <c r="A19" s="1" t="s">
        <v>53</v>
      </c>
      <c r="B19" s="1">
        <v>24.8</v>
      </c>
      <c r="C19" s="1">
        <v>32.200000000000003</v>
      </c>
      <c r="D19" s="1">
        <v>29</v>
      </c>
      <c r="E19" s="1">
        <v>76</v>
      </c>
      <c r="F19" s="1">
        <v>8888</v>
      </c>
      <c r="G19" s="1">
        <v>7</v>
      </c>
      <c r="H19" s="1">
        <v>6</v>
      </c>
      <c r="I19" s="1">
        <v>2</v>
      </c>
    </row>
    <row r="20" spans="1:9" x14ac:dyDescent="0.25">
      <c r="A20" s="1" t="s">
        <v>54</v>
      </c>
      <c r="B20" s="1">
        <v>27</v>
      </c>
      <c r="C20" s="1">
        <v>33</v>
      </c>
      <c r="D20" s="1">
        <v>29.3</v>
      </c>
      <c r="E20" s="1">
        <v>76</v>
      </c>
      <c r="F20" s="1">
        <v>8888</v>
      </c>
      <c r="G20" s="1">
        <v>4.2</v>
      </c>
      <c r="H20" s="1">
        <v>4</v>
      </c>
      <c r="I20" s="1">
        <v>1</v>
      </c>
    </row>
    <row r="21" spans="1:9" x14ac:dyDescent="0.25">
      <c r="A21" s="1" t="s">
        <v>55</v>
      </c>
      <c r="B21" s="1">
        <v>26.6</v>
      </c>
      <c r="C21" s="1">
        <v>31</v>
      </c>
      <c r="D21" s="1">
        <v>28.1</v>
      </c>
      <c r="E21" s="1">
        <v>84</v>
      </c>
      <c r="F21" s="1">
        <v>24</v>
      </c>
      <c r="G21" s="1">
        <v>6</v>
      </c>
      <c r="H21" s="1">
        <v>4</v>
      </c>
      <c r="I21" s="1">
        <v>1</v>
      </c>
    </row>
    <row r="22" spans="1:9" x14ac:dyDescent="0.25">
      <c r="A22" s="1" t="s">
        <v>56</v>
      </c>
      <c r="B22" s="1">
        <v>26</v>
      </c>
      <c r="C22" s="1">
        <v>31.4</v>
      </c>
      <c r="D22" s="1">
        <v>27.6</v>
      </c>
      <c r="E22" s="1">
        <v>86</v>
      </c>
      <c r="F22" s="1">
        <v>21.7</v>
      </c>
      <c r="G22" s="1">
        <v>1.4</v>
      </c>
      <c r="H22" s="1">
        <v>4</v>
      </c>
      <c r="I22" s="1">
        <v>1</v>
      </c>
    </row>
    <row r="23" spans="1:9" x14ac:dyDescent="0.25">
      <c r="A23" s="1" t="s">
        <v>57</v>
      </c>
      <c r="B23" s="1">
        <v>25.6</v>
      </c>
      <c r="C23" s="1">
        <v>31</v>
      </c>
      <c r="D23" s="1">
        <v>27.8</v>
      </c>
      <c r="E23" s="1">
        <v>80</v>
      </c>
      <c r="F23" s="1">
        <v>10.4</v>
      </c>
      <c r="G23" s="1">
        <v>2</v>
      </c>
      <c r="H23" s="1">
        <v>5</v>
      </c>
      <c r="I23" s="1">
        <v>2</v>
      </c>
    </row>
    <row r="24" spans="1:9" x14ac:dyDescent="0.25">
      <c r="A24" s="1" t="s">
        <v>58</v>
      </c>
      <c r="B24" s="1">
        <v>24</v>
      </c>
      <c r="C24" s="1">
        <v>31.5</v>
      </c>
      <c r="D24" s="1">
        <v>27.8</v>
      </c>
      <c r="E24" s="1">
        <v>82</v>
      </c>
      <c r="F24" s="1">
        <v>27</v>
      </c>
      <c r="G24" s="1">
        <v>3</v>
      </c>
      <c r="H24" s="1">
        <v>6</v>
      </c>
      <c r="I24" s="1">
        <v>2</v>
      </c>
    </row>
    <row r="25" spans="1:9" x14ac:dyDescent="0.25">
      <c r="A25" s="1" t="s">
        <v>59</v>
      </c>
      <c r="B25" s="1">
        <v>25.8</v>
      </c>
      <c r="C25" s="1">
        <v>32</v>
      </c>
      <c r="D25" s="1">
        <v>28.4</v>
      </c>
      <c r="E25" s="1">
        <v>77</v>
      </c>
      <c r="F25" s="1">
        <v>2.4</v>
      </c>
      <c r="G25" s="1">
        <v>7</v>
      </c>
      <c r="H25" s="1">
        <v>5</v>
      </c>
      <c r="I25" s="1">
        <v>2</v>
      </c>
    </row>
    <row r="26" spans="1:9" x14ac:dyDescent="0.25">
      <c r="A26" s="1" t="s">
        <v>60</v>
      </c>
      <c r="B26" s="1">
        <v>25</v>
      </c>
      <c r="C26" s="1">
        <v>32.4</v>
      </c>
      <c r="D26" s="1">
        <v>29.2</v>
      </c>
      <c r="E26" s="1">
        <v>76</v>
      </c>
      <c r="F26" s="1">
        <v>0</v>
      </c>
      <c r="G26" s="1">
        <v>5.2</v>
      </c>
      <c r="H26" s="1">
        <v>5</v>
      </c>
      <c r="I26" s="1">
        <v>2</v>
      </c>
    </row>
    <row r="27" spans="1:9" x14ac:dyDescent="0.25">
      <c r="A27" s="1" t="s">
        <v>62</v>
      </c>
      <c r="B27" s="1">
        <v>26.4</v>
      </c>
      <c r="C27" s="1">
        <v>34</v>
      </c>
      <c r="D27" s="1">
        <v>29.7</v>
      </c>
      <c r="E27" s="1">
        <v>76</v>
      </c>
      <c r="F27" s="1">
        <v>0</v>
      </c>
      <c r="G27" s="1">
        <v>6</v>
      </c>
      <c r="H27" s="1">
        <v>4</v>
      </c>
      <c r="I27" s="1">
        <v>2</v>
      </c>
    </row>
    <row r="28" spans="1:9" x14ac:dyDescent="0.25">
      <c r="A28" s="1" t="s">
        <v>63</v>
      </c>
      <c r="B28" s="1">
        <v>26</v>
      </c>
      <c r="C28" s="1">
        <v>33.6</v>
      </c>
      <c r="D28" s="1">
        <v>29.1</v>
      </c>
      <c r="E28" s="1">
        <v>83</v>
      </c>
      <c r="F28" s="1">
        <v>0</v>
      </c>
      <c r="G28" s="1">
        <v>8.9</v>
      </c>
      <c r="H28" s="1">
        <v>4</v>
      </c>
      <c r="I28" s="1">
        <v>1</v>
      </c>
    </row>
    <row r="29" spans="1:9" x14ac:dyDescent="0.25">
      <c r="A29" s="1" t="s">
        <v>64</v>
      </c>
      <c r="B29" s="1">
        <v>26.6</v>
      </c>
      <c r="C29" s="1">
        <v>32.6</v>
      </c>
      <c r="D29" s="1">
        <v>29.1</v>
      </c>
      <c r="E29" s="1">
        <v>82</v>
      </c>
      <c r="F29" s="1">
        <v>2.5</v>
      </c>
      <c r="G29" s="1">
        <v>8</v>
      </c>
      <c r="H29" s="1">
        <v>7</v>
      </c>
      <c r="I2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888A-8370-4102-A3F1-A850A0C76A48}">
  <dimension ref="A1:H32"/>
  <sheetViews>
    <sheetView tabSelected="1" workbookViewId="0">
      <selection activeCell="M8" sqref="M8"/>
    </sheetView>
  </sheetViews>
  <sheetFormatPr defaultRowHeight="15" x14ac:dyDescent="0.25"/>
  <cols>
    <col min="1" max="2" width="15" bestFit="1" customWidth="1"/>
    <col min="3" max="3" width="23" customWidth="1"/>
    <col min="8" max="8" width="16.28515625" customWidth="1"/>
  </cols>
  <sheetData>
    <row r="1" spans="2:8" x14ac:dyDescent="0.25">
      <c r="B1" s="12" t="s">
        <v>135</v>
      </c>
      <c r="C1" s="12" t="s">
        <v>136</v>
      </c>
      <c r="D1" s="13" t="s">
        <v>140</v>
      </c>
      <c r="E1" s="13" t="s">
        <v>141</v>
      </c>
      <c r="F1" s="13" t="s">
        <v>142</v>
      </c>
    </row>
    <row r="2" spans="2:8" x14ac:dyDescent="0.25">
      <c r="B2" s="12">
        <v>27</v>
      </c>
      <c r="C2" s="12">
        <v>83</v>
      </c>
      <c r="D2" s="13">
        <f>B2*B2</f>
        <v>729</v>
      </c>
      <c r="E2" s="13">
        <f>C2*C2</f>
        <v>6889</v>
      </c>
      <c r="F2" s="13">
        <f>B2*C2</f>
        <v>2241</v>
      </c>
      <c r="H2">
        <f>((28*F32)-(B32*C32))/SQRT(((28*D32)-(B32*B32))*((28*E32)-(C32*C32)))</f>
        <v>-0.66925474480818858</v>
      </c>
    </row>
    <row r="3" spans="2:8" x14ac:dyDescent="0.25">
      <c r="B3" s="12">
        <v>27.9</v>
      </c>
      <c r="C3" s="12">
        <v>80</v>
      </c>
      <c r="D3" s="13">
        <f t="shared" ref="D3:D29" si="0">B3*B3</f>
        <v>778.41</v>
      </c>
      <c r="E3" s="13">
        <f t="shared" ref="E3:E29" si="1">C3*C3</f>
        <v>6400</v>
      </c>
      <c r="F3" s="13">
        <f t="shared" ref="F3:F29" si="2">B3*C3</f>
        <v>2232</v>
      </c>
    </row>
    <row r="4" spans="2:8" x14ac:dyDescent="0.25">
      <c r="B4" s="12">
        <v>28</v>
      </c>
      <c r="C4" s="12">
        <v>83</v>
      </c>
      <c r="D4" s="13">
        <f t="shared" si="0"/>
        <v>784</v>
      </c>
      <c r="E4" s="13">
        <f t="shared" si="1"/>
        <v>6889</v>
      </c>
      <c r="F4" s="13">
        <f t="shared" si="2"/>
        <v>2324</v>
      </c>
      <c r="H4">
        <f>PEARSON(B2:B29,C2:C29)</f>
        <v>-0.66925474480814295</v>
      </c>
    </row>
    <row r="5" spans="2:8" x14ac:dyDescent="0.25">
      <c r="B5" s="12">
        <v>28.5</v>
      </c>
      <c r="C5" s="12">
        <v>80</v>
      </c>
      <c r="D5" s="13">
        <f t="shared" si="0"/>
        <v>812.25</v>
      </c>
      <c r="E5" s="13">
        <f t="shared" si="1"/>
        <v>6400</v>
      </c>
      <c r="F5" s="13">
        <f t="shared" si="2"/>
        <v>2280</v>
      </c>
    </row>
    <row r="6" spans="2:8" x14ac:dyDescent="0.25">
      <c r="B6" s="12">
        <v>28.5</v>
      </c>
      <c r="C6" s="12">
        <v>80</v>
      </c>
      <c r="D6" s="13">
        <f t="shared" si="0"/>
        <v>812.25</v>
      </c>
      <c r="E6" s="13">
        <f t="shared" si="1"/>
        <v>6400</v>
      </c>
      <c r="F6" s="13">
        <f t="shared" si="2"/>
        <v>2280</v>
      </c>
    </row>
    <row r="7" spans="2:8" x14ac:dyDescent="0.25">
      <c r="B7" s="12">
        <v>27.4</v>
      </c>
      <c r="C7" s="12">
        <v>84</v>
      </c>
      <c r="D7" s="13">
        <f t="shared" si="0"/>
        <v>750.75999999999988</v>
      </c>
      <c r="E7" s="13">
        <f t="shared" si="1"/>
        <v>7056</v>
      </c>
      <c r="F7" s="13">
        <f t="shared" si="2"/>
        <v>2301.6</v>
      </c>
    </row>
    <row r="8" spans="2:8" x14ac:dyDescent="0.25">
      <c r="B8" s="12">
        <v>29.2</v>
      </c>
      <c r="C8" s="12">
        <v>77</v>
      </c>
      <c r="D8" s="13">
        <f t="shared" si="0"/>
        <v>852.64</v>
      </c>
      <c r="E8" s="13">
        <f t="shared" si="1"/>
        <v>5929</v>
      </c>
      <c r="F8" s="13">
        <f t="shared" si="2"/>
        <v>2248.4</v>
      </c>
    </row>
    <row r="9" spans="2:8" x14ac:dyDescent="0.25">
      <c r="B9" s="12">
        <v>28.4</v>
      </c>
      <c r="C9" s="12">
        <v>83</v>
      </c>
      <c r="D9" s="13">
        <f t="shared" si="0"/>
        <v>806.56</v>
      </c>
      <c r="E9" s="13">
        <f t="shared" si="1"/>
        <v>6889</v>
      </c>
      <c r="F9" s="13">
        <f t="shared" si="2"/>
        <v>2357.1999999999998</v>
      </c>
    </row>
    <row r="10" spans="2:8" x14ac:dyDescent="0.25">
      <c r="B10" s="12">
        <v>28.8</v>
      </c>
      <c r="C10" s="12">
        <v>74</v>
      </c>
      <c r="D10" s="13">
        <f t="shared" si="0"/>
        <v>829.44</v>
      </c>
      <c r="E10" s="13">
        <f t="shared" si="1"/>
        <v>5476</v>
      </c>
      <c r="F10" s="13">
        <f t="shared" si="2"/>
        <v>2131.2000000000003</v>
      </c>
    </row>
    <row r="11" spans="2:8" x14ac:dyDescent="0.25">
      <c r="B11" s="12">
        <v>27.9</v>
      </c>
      <c r="C11" s="12">
        <v>82</v>
      </c>
      <c r="D11" s="13">
        <f t="shared" si="0"/>
        <v>778.41</v>
      </c>
      <c r="E11" s="13">
        <f t="shared" si="1"/>
        <v>6724</v>
      </c>
      <c r="F11" s="13">
        <f t="shared" si="2"/>
        <v>2287.7999999999997</v>
      </c>
    </row>
    <row r="12" spans="2:8" x14ac:dyDescent="0.25">
      <c r="B12" s="12">
        <v>26.8</v>
      </c>
      <c r="C12" s="12">
        <v>83</v>
      </c>
      <c r="D12" s="13">
        <f t="shared" si="0"/>
        <v>718.24</v>
      </c>
      <c r="E12" s="13">
        <f t="shared" si="1"/>
        <v>6889</v>
      </c>
      <c r="F12" s="13">
        <f t="shared" si="2"/>
        <v>2224.4</v>
      </c>
    </row>
    <row r="13" spans="2:8" x14ac:dyDescent="0.25">
      <c r="B13" s="12">
        <v>27.8</v>
      </c>
      <c r="C13" s="12">
        <v>82</v>
      </c>
      <c r="D13" s="13">
        <f t="shared" si="0"/>
        <v>772.84</v>
      </c>
      <c r="E13" s="13">
        <f t="shared" si="1"/>
        <v>6724</v>
      </c>
      <c r="F13" s="13">
        <f t="shared" si="2"/>
        <v>2279.6</v>
      </c>
    </row>
    <row r="14" spans="2:8" x14ac:dyDescent="0.25">
      <c r="B14" s="12">
        <v>28.4</v>
      </c>
      <c r="C14" s="12">
        <v>78</v>
      </c>
      <c r="D14" s="13">
        <f t="shared" si="0"/>
        <v>806.56</v>
      </c>
      <c r="E14" s="13">
        <f t="shared" si="1"/>
        <v>6084</v>
      </c>
      <c r="F14" s="13">
        <f t="shared" si="2"/>
        <v>2215.1999999999998</v>
      </c>
    </row>
    <row r="15" spans="2:8" x14ac:dyDescent="0.25">
      <c r="B15" s="12">
        <v>28.7</v>
      </c>
      <c r="C15" s="12">
        <v>76</v>
      </c>
      <c r="D15" s="13">
        <f t="shared" si="0"/>
        <v>823.68999999999994</v>
      </c>
      <c r="E15" s="13">
        <f t="shared" si="1"/>
        <v>5776</v>
      </c>
      <c r="F15" s="13">
        <f t="shared" si="2"/>
        <v>2181.1999999999998</v>
      </c>
    </row>
    <row r="16" spans="2:8" x14ac:dyDescent="0.25">
      <c r="B16" s="12">
        <v>28.2</v>
      </c>
      <c r="C16" s="12">
        <v>79</v>
      </c>
      <c r="D16" s="13">
        <f t="shared" si="0"/>
        <v>795.24</v>
      </c>
      <c r="E16" s="13">
        <f t="shared" si="1"/>
        <v>6241</v>
      </c>
      <c r="F16" s="13">
        <f t="shared" si="2"/>
        <v>2227.7999999999997</v>
      </c>
    </row>
    <row r="17" spans="1:8" x14ac:dyDescent="0.25">
      <c r="B17" s="12">
        <v>27.6</v>
      </c>
      <c r="C17" s="12">
        <v>84</v>
      </c>
      <c r="D17" s="13">
        <f t="shared" si="0"/>
        <v>761.7600000000001</v>
      </c>
      <c r="E17" s="13">
        <f t="shared" si="1"/>
        <v>7056</v>
      </c>
      <c r="F17" s="13">
        <f t="shared" si="2"/>
        <v>2318.4</v>
      </c>
    </row>
    <row r="18" spans="1:8" x14ac:dyDescent="0.25">
      <c r="B18" s="12">
        <v>27.5</v>
      </c>
      <c r="C18" s="12">
        <v>80</v>
      </c>
      <c r="D18" s="13">
        <f t="shared" si="0"/>
        <v>756.25</v>
      </c>
      <c r="E18" s="13">
        <f t="shared" si="1"/>
        <v>6400</v>
      </c>
      <c r="F18" s="13">
        <f t="shared" si="2"/>
        <v>2200</v>
      </c>
    </row>
    <row r="19" spans="1:8" x14ac:dyDescent="0.25">
      <c r="B19" s="12">
        <v>29</v>
      </c>
      <c r="C19" s="12">
        <v>76</v>
      </c>
      <c r="D19" s="13">
        <f t="shared" si="0"/>
        <v>841</v>
      </c>
      <c r="E19" s="13">
        <f t="shared" si="1"/>
        <v>5776</v>
      </c>
      <c r="F19" s="13">
        <f t="shared" si="2"/>
        <v>2204</v>
      </c>
    </row>
    <row r="20" spans="1:8" x14ac:dyDescent="0.25">
      <c r="B20" s="12">
        <v>29.3</v>
      </c>
      <c r="C20" s="12">
        <v>76</v>
      </c>
      <c r="D20" s="13">
        <f t="shared" si="0"/>
        <v>858.49</v>
      </c>
      <c r="E20" s="13">
        <f t="shared" si="1"/>
        <v>5776</v>
      </c>
      <c r="F20" s="13">
        <f t="shared" si="2"/>
        <v>2226.8000000000002</v>
      </c>
    </row>
    <row r="21" spans="1:8" x14ac:dyDescent="0.25">
      <c r="B21" s="12">
        <v>28.1</v>
      </c>
      <c r="C21" s="12">
        <v>84</v>
      </c>
      <c r="D21" s="13">
        <f t="shared" si="0"/>
        <v>789.61000000000013</v>
      </c>
      <c r="E21" s="13">
        <f t="shared" si="1"/>
        <v>7056</v>
      </c>
      <c r="F21" s="13">
        <f t="shared" si="2"/>
        <v>2360.4</v>
      </c>
    </row>
    <row r="22" spans="1:8" x14ac:dyDescent="0.25">
      <c r="B22" s="12">
        <v>27.6</v>
      </c>
      <c r="C22" s="12">
        <v>86</v>
      </c>
      <c r="D22" s="13">
        <f t="shared" si="0"/>
        <v>761.7600000000001</v>
      </c>
      <c r="E22" s="13">
        <f t="shared" si="1"/>
        <v>7396</v>
      </c>
      <c r="F22" s="13">
        <f t="shared" si="2"/>
        <v>2373.6</v>
      </c>
    </row>
    <row r="23" spans="1:8" x14ac:dyDescent="0.25">
      <c r="B23" s="12">
        <v>27.8</v>
      </c>
      <c r="C23" s="12">
        <v>80</v>
      </c>
      <c r="D23" s="13">
        <f t="shared" si="0"/>
        <v>772.84</v>
      </c>
      <c r="E23" s="13">
        <f t="shared" si="1"/>
        <v>6400</v>
      </c>
      <c r="F23" s="13">
        <f t="shared" si="2"/>
        <v>2224</v>
      </c>
    </row>
    <row r="24" spans="1:8" x14ac:dyDescent="0.25">
      <c r="B24" s="12">
        <v>27.8</v>
      </c>
      <c r="C24" s="12">
        <v>82</v>
      </c>
      <c r="D24" s="13">
        <f t="shared" si="0"/>
        <v>772.84</v>
      </c>
      <c r="E24" s="13">
        <f t="shared" si="1"/>
        <v>6724</v>
      </c>
      <c r="F24" s="13">
        <f t="shared" si="2"/>
        <v>2279.6</v>
      </c>
    </row>
    <row r="25" spans="1:8" x14ac:dyDescent="0.25">
      <c r="B25" s="12">
        <v>28.4</v>
      </c>
      <c r="C25" s="12">
        <v>77</v>
      </c>
      <c r="D25" s="13">
        <f t="shared" si="0"/>
        <v>806.56</v>
      </c>
      <c r="E25" s="13">
        <f t="shared" si="1"/>
        <v>5929</v>
      </c>
      <c r="F25" s="13">
        <f t="shared" si="2"/>
        <v>2186.7999999999997</v>
      </c>
    </row>
    <row r="26" spans="1:8" x14ac:dyDescent="0.25">
      <c r="B26" s="12">
        <v>29.2</v>
      </c>
      <c r="C26" s="12">
        <v>76</v>
      </c>
      <c r="D26" s="13">
        <f t="shared" si="0"/>
        <v>852.64</v>
      </c>
      <c r="E26" s="13">
        <f t="shared" si="1"/>
        <v>5776</v>
      </c>
      <c r="F26" s="13">
        <f t="shared" si="2"/>
        <v>2219.1999999999998</v>
      </c>
    </row>
    <row r="27" spans="1:8" x14ac:dyDescent="0.25">
      <c r="B27" s="12">
        <v>29.7</v>
      </c>
      <c r="C27" s="12">
        <v>76</v>
      </c>
      <c r="D27" s="13">
        <f t="shared" si="0"/>
        <v>882.08999999999992</v>
      </c>
      <c r="E27" s="13">
        <f t="shared" si="1"/>
        <v>5776</v>
      </c>
      <c r="F27" s="13">
        <f t="shared" si="2"/>
        <v>2257.1999999999998</v>
      </c>
    </row>
    <row r="28" spans="1:8" x14ac:dyDescent="0.25">
      <c r="B28" s="12">
        <v>29.1</v>
      </c>
      <c r="C28" s="12">
        <v>83</v>
      </c>
      <c r="D28" s="13">
        <f t="shared" si="0"/>
        <v>846.81000000000006</v>
      </c>
      <c r="E28" s="13">
        <f t="shared" si="1"/>
        <v>6889</v>
      </c>
      <c r="F28" s="13">
        <f t="shared" si="2"/>
        <v>2415.3000000000002</v>
      </c>
    </row>
    <row r="29" spans="1:8" x14ac:dyDescent="0.25">
      <c r="B29" s="12">
        <v>29.1</v>
      </c>
      <c r="C29" s="12">
        <v>82</v>
      </c>
      <c r="D29" s="13">
        <f t="shared" si="0"/>
        <v>846.81000000000006</v>
      </c>
      <c r="E29" s="13">
        <f t="shared" si="1"/>
        <v>6724</v>
      </c>
      <c r="F29" s="13">
        <f t="shared" si="2"/>
        <v>2386.2000000000003</v>
      </c>
    </row>
    <row r="31" spans="1:8" x14ac:dyDescent="0.25">
      <c r="A31" s="10"/>
      <c r="B31" s="11" t="s">
        <v>138</v>
      </c>
      <c r="C31" s="11" t="s">
        <v>139</v>
      </c>
      <c r="D31" s="11" t="s">
        <v>143</v>
      </c>
      <c r="E31" s="11" t="s">
        <v>144</v>
      </c>
      <c r="F31" s="11" t="s">
        <v>145</v>
      </c>
      <c r="G31" s="9"/>
      <c r="H31" s="9"/>
    </row>
    <row r="32" spans="1:8" x14ac:dyDescent="0.25">
      <c r="A32" s="10" t="s">
        <v>137</v>
      </c>
      <c r="B32" s="11">
        <f>SUM(B2:B29)</f>
        <v>791.7</v>
      </c>
      <c r="C32" s="11">
        <f>SUM(C2:C29)</f>
        <v>2246</v>
      </c>
      <c r="D32" s="11">
        <f t="shared" ref="D32:F32" si="3">SUM(D2:D29)</f>
        <v>22399.750000000004</v>
      </c>
      <c r="E32" s="11">
        <f t="shared" si="3"/>
        <v>180444</v>
      </c>
      <c r="F32" s="11">
        <f t="shared" si="3"/>
        <v>63462.9</v>
      </c>
      <c r="G32" s="9"/>
      <c r="H3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7926-A784-4EA6-9293-A0AEC37437FE}">
  <dimension ref="A1:M35"/>
  <sheetViews>
    <sheetView topLeftCell="A18" workbookViewId="0">
      <selection activeCell="E8" sqref="E8:E35"/>
    </sheetView>
  </sheetViews>
  <sheetFormatPr defaultRowHeight="15" x14ac:dyDescent="0.25"/>
  <cols>
    <col min="1" max="1" width="13.710937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t="s">
        <v>3</v>
      </c>
    </row>
    <row r="3" spans="1:13" x14ac:dyDescent="0.25">
      <c r="A3" t="s">
        <v>4</v>
      </c>
      <c r="B3" t="s">
        <v>5</v>
      </c>
    </row>
    <row r="4" spans="1:13" x14ac:dyDescent="0.25">
      <c r="A4" t="s">
        <v>6</v>
      </c>
      <c r="B4" t="s">
        <v>7</v>
      </c>
    </row>
    <row r="5" spans="1:13" x14ac:dyDescent="0.25">
      <c r="A5" t="s">
        <v>8</v>
      </c>
      <c r="B5" t="s">
        <v>9</v>
      </c>
    </row>
    <row r="7" spans="1:13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M7" t="s">
        <v>23</v>
      </c>
    </row>
    <row r="8" spans="1:13" x14ac:dyDescent="0.25">
      <c r="A8" s="2" t="s">
        <v>36</v>
      </c>
      <c r="B8" s="2">
        <v>25</v>
      </c>
      <c r="C8" s="2">
        <v>31</v>
      </c>
      <c r="D8" s="2">
        <v>27</v>
      </c>
      <c r="E8" s="2">
        <v>83</v>
      </c>
      <c r="F8" s="2">
        <v>8.1</v>
      </c>
      <c r="G8" s="2">
        <v>3.5</v>
      </c>
      <c r="H8" s="2">
        <v>3</v>
      </c>
      <c r="I8" s="2">
        <v>260</v>
      </c>
      <c r="J8" s="2">
        <v>1</v>
      </c>
      <c r="K8" s="2" t="s">
        <v>21</v>
      </c>
      <c r="M8" t="s">
        <v>24</v>
      </c>
    </row>
    <row r="9" spans="1:13" x14ac:dyDescent="0.25">
      <c r="A9" s="2" t="s">
        <v>37</v>
      </c>
      <c r="B9" s="2">
        <v>24</v>
      </c>
      <c r="C9" s="2">
        <v>30.8</v>
      </c>
      <c r="D9" s="2">
        <v>27.9</v>
      </c>
      <c r="E9" s="2">
        <v>80</v>
      </c>
      <c r="F9" s="2">
        <v>2.2000000000000002</v>
      </c>
      <c r="G9" s="2">
        <v>3.2</v>
      </c>
      <c r="H9" s="2">
        <v>5</v>
      </c>
      <c r="I9" s="2">
        <v>300</v>
      </c>
      <c r="J9" s="2">
        <v>2</v>
      </c>
      <c r="K9" s="2" t="s">
        <v>21</v>
      </c>
      <c r="M9" t="s">
        <v>25</v>
      </c>
    </row>
    <row r="10" spans="1:13" x14ac:dyDescent="0.25">
      <c r="A10" s="2" t="s">
        <v>38</v>
      </c>
      <c r="B10" s="2">
        <v>25.8</v>
      </c>
      <c r="C10" s="2">
        <v>31.4</v>
      </c>
      <c r="D10" s="2">
        <v>28</v>
      </c>
      <c r="E10" s="2">
        <v>83</v>
      </c>
      <c r="F10" s="2">
        <v>0</v>
      </c>
      <c r="G10" s="2">
        <v>4.8</v>
      </c>
      <c r="H10" s="2">
        <v>4</v>
      </c>
      <c r="I10" s="2">
        <v>280</v>
      </c>
      <c r="J10" s="2">
        <v>1</v>
      </c>
      <c r="K10" s="2" t="s">
        <v>21</v>
      </c>
      <c r="M10" t="s">
        <v>26</v>
      </c>
    </row>
    <row r="11" spans="1:13" x14ac:dyDescent="0.25">
      <c r="A11" s="2" t="s">
        <v>39</v>
      </c>
      <c r="B11" s="2">
        <v>26.6</v>
      </c>
      <c r="C11" s="2">
        <v>31.6</v>
      </c>
      <c r="D11" s="2">
        <v>28.5</v>
      </c>
      <c r="E11" s="2">
        <v>80</v>
      </c>
      <c r="F11" s="2">
        <v>14</v>
      </c>
      <c r="G11" s="2">
        <v>6.5</v>
      </c>
      <c r="H11" s="2">
        <v>7</v>
      </c>
      <c r="I11" s="2">
        <v>290</v>
      </c>
      <c r="J11" s="2">
        <v>2</v>
      </c>
      <c r="K11" s="2" t="s">
        <v>21</v>
      </c>
      <c r="M11" t="s">
        <v>27</v>
      </c>
    </row>
    <row r="12" spans="1:13" x14ac:dyDescent="0.25">
      <c r="A12" s="2" t="s">
        <v>40</v>
      </c>
      <c r="B12" s="2">
        <v>25.2</v>
      </c>
      <c r="C12" s="2">
        <v>31.8</v>
      </c>
      <c r="D12" s="2">
        <v>28.5</v>
      </c>
      <c r="E12" s="2">
        <v>80</v>
      </c>
      <c r="F12" s="2">
        <v>0</v>
      </c>
      <c r="G12" s="2">
        <v>2.8</v>
      </c>
      <c r="H12" s="2">
        <v>5</v>
      </c>
      <c r="I12" s="2">
        <v>300</v>
      </c>
      <c r="J12" s="2">
        <v>1</v>
      </c>
      <c r="K12" s="2" t="s">
        <v>21</v>
      </c>
      <c r="M12" t="s">
        <v>28</v>
      </c>
    </row>
    <row r="13" spans="1:13" x14ac:dyDescent="0.25">
      <c r="A13" s="2" t="s">
        <v>41</v>
      </c>
      <c r="B13" s="2">
        <v>26.2</v>
      </c>
      <c r="C13" s="2">
        <v>31</v>
      </c>
      <c r="D13" s="2">
        <v>27.4</v>
      </c>
      <c r="E13" s="2">
        <v>84</v>
      </c>
      <c r="F13" s="2">
        <v>4.5</v>
      </c>
      <c r="G13" s="2">
        <v>5.4</v>
      </c>
      <c r="H13" s="2">
        <v>4</v>
      </c>
      <c r="I13" s="2">
        <v>180</v>
      </c>
      <c r="J13" s="2">
        <v>1</v>
      </c>
      <c r="K13" s="2" t="s">
        <v>21</v>
      </c>
      <c r="M13" t="s">
        <v>29</v>
      </c>
    </row>
    <row r="14" spans="1:13" x14ac:dyDescent="0.25">
      <c r="A14" s="2" t="s">
        <v>42</v>
      </c>
      <c r="B14" s="2">
        <v>24</v>
      </c>
      <c r="C14" s="2">
        <v>31.8</v>
      </c>
      <c r="D14" s="2">
        <v>29.2</v>
      </c>
      <c r="E14" s="2">
        <v>77</v>
      </c>
      <c r="F14" s="2">
        <v>4.2</v>
      </c>
      <c r="G14" s="2">
        <v>4</v>
      </c>
      <c r="H14" s="2">
        <v>4</v>
      </c>
      <c r="I14" s="2">
        <v>340</v>
      </c>
      <c r="J14" s="2">
        <v>1</v>
      </c>
      <c r="K14" s="2" t="s">
        <v>21</v>
      </c>
      <c r="M14" t="s">
        <v>30</v>
      </c>
    </row>
    <row r="15" spans="1:13" x14ac:dyDescent="0.25">
      <c r="A15" s="2" t="s">
        <v>43</v>
      </c>
      <c r="B15" s="2">
        <v>26.2</v>
      </c>
      <c r="C15" s="2">
        <v>31.6</v>
      </c>
      <c r="D15" s="2">
        <v>28.4</v>
      </c>
      <c r="E15" s="2">
        <v>83</v>
      </c>
      <c r="F15" s="2">
        <v>0</v>
      </c>
      <c r="G15" s="2">
        <v>7.6</v>
      </c>
      <c r="H15" s="2">
        <v>7</v>
      </c>
      <c r="I15" s="2">
        <v>330</v>
      </c>
      <c r="J15" s="2">
        <v>2</v>
      </c>
      <c r="K15" s="2" t="s">
        <v>21</v>
      </c>
      <c r="M15" t="s">
        <v>31</v>
      </c>
    </row>
    <row r="16" spans="1:13" x14ac:dyDescent="0.25">
      <c r="A16" s="2" t="s">
        <v>44</v>
      </c>
      <c r="B16" s="2">
        <v>26.4</v>
      </c>
      <c r="C16" s="2">
        <v>32.6</v>
      </c>
      <c r="D16" s="2">
        <v>28.8</v>
      </c>
      <c r="E16" s="2">
        <v>74</v>
      </c>
      <c r="F16" s="2">
        <v>0</v>
      </c>
      <c r="G16" s="2">
        <v>7.8</v>
      </c>
      <c r="H16" s="2">
        <v>5</v>
      </c>
      <c r="I16" s="2">
        <v>190</v>
      </c>
      <c r="J16" s="2">
        <v>1</v>
      </c>
      <c r="K16" s="2" t="s">
        <v>21</v>
      </c>
      <c r="M16" t="s">
        <v>32</v>
      </c>
    </row>
    <row r="17" spans="1:13" x14ac:dyDescent="0.25">
      <c r="A17" s="2" t="s">
        <v>45</v>
      </c>
      <c r="B17" s="2">
        <v>25</v>
      </c>
      <c r="C17" s="2">
        <v>32.6</v>
      </c>
      <c r="D17" s="2">
        <v>27.9</v>
      </c>
      <c r="E17" s="2">
        <v>82</v>
      </c>
      <c r="F17" s="2">
        <v>0</v>
      </c>
      <c r="G17" s="2">
        <v>5</v>
      </c>
      <c r="H17" s="2">
        <v>5</v>
      </c>
      <c r="I17" s="2">
        <v>290</v>
      </c>
      <c r="J17" s="2">
        <v>2</v>
      </c>
      <c r="K17" s="2" t="s">
        <v>21</v>
      </c>
      <c r="M17" t="s">
        <v>33</v>
      </c>
    </row>
    <row r="18" spans="1:13" x14ac:dyDescent="0.25">
      <c r="A18" s="2" t="s">
        <v>46</v>
      </c>
      <c r="B18" s="2">
        <v>25</v>
      </c>
      <c r="C18" s="2">
        <v>31.6</v>
      </c>
      <c r="D18" s="2">
        <v>26.8</v>
      </c>
      <c r="E18" s="2">
        <v>83</v>
      </c>
      <c r="F18" s="2">
        <v>20.100000000000001</v>
      </c>
      <c r="G18" s="2">
        <v>6</v>
      </c>
      <c r="H18" s="2">
        <v>5</v>
      </c>
      <c r="I18" s="2">
        <v>290</v>
      </c>
      <c r="J18" s="2">
        <v>1</v>
      </c>
      <c r="K18" s="2" t="s">
        <v>21</v>
      </c>
      <c r="M18" t="s">
        <v>34</v>
      </c>
    </row>
    <row r="19" spans="1:13" x14ac:dyDescent="0.25">
      <c r="A19" s="2" t="s">
        <v>47</v>
      </c>
      <c r="B19" s="2">
        <v>25.6</v>
      </c>
      <c r="C19" s="2">
        <v>29.8</v>
      </c>
      <c r="D19" s="2">
        <v>27.8</v>
      </c>
      <c r="E19" s="2">
        <v>82</v>
      </c>
      <c r="F19" s="2">
        <v>14.5</v>
      </c>
      <c r="G19" s="2">
        <v>4.3</v>
      </c>
      <c r="H19" s="2">
        <v>4</v>
      </c>
      <c r="I19" s="2">
        <v>290</v>
      </c>
      <c r="J19" s="2">
        <v>2</v>
      </c>
      <c r="K19" s="2" t="s">
        <v>22</v>
      </c>
      <c r="M19" t="s">
        <v>35</v>
      </c>
    </row>
    <row r="20" spans="1:13" x14ac:dyDescent="0.25">
      <c r="A20" s="2" t="s">
        <v>48</v>
      </c>
      <c r="B20" s="2">
        <v>25.6</v>
      </c>
      <c r="C20" s="2">
        <v>31.6</v>
      </c>
      <c r="D20" s="2">
        <v>28.4</v>
      </c>
      <c r="E20" s="2">
        <v>78</v>
      </c>
      <c r="F20" s="2">
        <v>49</v>
      </c>
      <c r="G20" s="2">
        <v>3</v>
      </c>
      <c r="H20" s="2">
        <v>4</v>
      </c>
      <c r="I20" s="2">
        <v>240</v>
      </c>
      <c r="J20" s="2">
        <v>1</v>
      </c>
      <c r="K20" s="2" t="s">
        <v>21</v>
      </c>
    </row>
    <row r="21" spans="1:13" x14ac:dyDescent="0.25">
      <c r="A21" s="2" t="s">
        <v>49</v>
      </c>
      <c r="B21" s="2">
        <v>24.6</v>
      </c>
      <c r="C21" s="2">
        <v>31.8</v>
      </c>
      <c r="D21" s="2">
        <v>28.7</v>
      </c>
      <c r="E21" s="2">
        <v>76</v>
      </c>
      <c r="F21" s="2">
        <v>0</v>
      </c>
      <c r="G21" s="2">
        <v>1</v>
      </c>
      <c r="H21" s="2">
        <v>4</v>
      </c>
      <c r="I21" s="2">
        <v>40</v>
      </c>
      <c r="J21" s="2">
        <v>1</v>
      </c>
      <c r="K21" s="2" t="s">
        <v>21</v>
      </c>
    </row>
    <row r="22" spans="1:13" x14ac:dyDescent="0.25">
      <c r="A22" s="2" t="s">
        <v>50</v>
      </c>
      <c r="B22" s="2">
        <v>25.6</v>
      </c>
      <c r="C22" s="2">
        <v>30.2</v>
      </c>
      <c r="D22" s="2">
        <v>28.2</v>
      </c>
      <c r="E22" s="2">
        <v>79</v>
      </c>
      <c r="F22" s="2">
        <v>0</v>
      </c>
      <c r="G22" s="2">
        <v>9</v>
      </c>
      <c r="H22" s="2">
        <v>4</v>
      </c>
      <c r="I22" s="2">
        <v>330</v>
      </c>
      <c r="J22" s="2">
        <v>1</v>
      </c>
      <c r="K22" s="2" t="s">
        <v>21</v>
      </c>
    </row>
    <row r="23" spans="1:13" x14ac:dyDescent="0.25">
      <c r="A23" s="2" t="s">
        <v>51</v>
      </c>
      <c r="B23" s="2">
        <v>25.5</v>
      </c>
      <c r="C23" s="2">
        <v>30.6</v>
      </c>
      <c r="D23" s="2">
        <v>27.6</v>
      </c>
      <c r="E23" s="2">
        <v>84</v>
      </c>
      <c r="F23" s="2">
        <v>20.5</v>
      </c>
      <c r="G23" s="2">
        <v>3</v>
      </c>
      <c r="H23" s="2">
        <v>4</v>
      </c>
      <c r="I23" s="2">
        <v>280</v>
      </c>
      <c r="J23" s="2">
        <v>1</v>
      </c>
      <c r="K23" s="2" t="s">
        <v>21</v>
      </c>
    </row>
    <row r="24" spans="1:13" x14ac:dyDescent="0.25">
      <c r="A24" s="2" t="s">
        <v>52</v>
      </c>
      <c r="B24" s="2">
        <v>24.6</v>
      </c>
      <c r="C24" s="2">
        <v>30.8</v>
      </c>
      <c r="D24" s="2">
        <v>27.5</v>
      </c>
      <c r="E24" s="2">
        <v>80</v>
      </c>
      <c r="F24" s="2">
        <v>45</v>
      </c>
      <c r="G24" s="2">
        <v>2.5</v>
      </c>
      <c r="H24" s="2">
        <v>4</v>
      </c>
      <c r="I24" s="2">
        <v>260</v>
      </c>
      <c r="J24" s="2">
        <v>1</v>
      </c>
      <c r="K24" s="2" t="s">
        <v>21</v>
      </c>
    </row>
    <row r="25" spans="1:13" x14ac:dyDescent="0.25">
      <c r="A25" s="2" t="s">
        <v>53</v>
      </c>
      <c r="B25" s="2">
        <v>24.8</v>
      </c>
      <c r="C25" s="2">
        <v>32.200000000000003</v>
      </c>
      <c r="D25" s="2">
        <v>29</v>
      </c>
      <c r="E25" s="2">
        <v>76</v>
      </c>
      <c r="F25" s="2">
        <v>8888</v>
      </c>
      <c r="G25" s="2">
        <v>7</v>
      </c>
      <c r="H25" s="2">
        <v>6</v>
      </c>
      <c r="I25" s="2">
        <v>310</v>
      </c>
      <c r="J25" s="2">
        <v>2</v>
      </c>
      <c r="K25" s="2" t="s">
        <v>21</v>
      </c>
    </row>
    <row r="26" spans="1:13" x14ac:dyDescent="0.25">
      <c r="A26" s="2" t="s">
        <v>54</v>
      </c>
      <c r="B26" s="2">
        <v>27</v>
      </c>
      <c r="C26" s="2">
        <v>33</v>
      </c>
      <c r="D26" s="2">
        <v>29.3</v>
      </c>
      <c r="E26" s="2">
        <v>76</v>
      </c>
      <c r="F26" s="2">
        <v>8888</v>
      </c>
      <c r="G26" s="2">
        <v>4.2</v>
      </c>
      <c r="H26" s="2">
        <v>4</v>
      </c>
      <c r="I26" s="2">
        <v>340</v>
      </c>
      <c r="J26" s="2">
        <v>1</v>
      </c>
      <c r="K26" s="2" t="s">
        <v>21</v>
      </c>
    </row>
    <row r="27" spans="1:13" x14ac:dyDescent="0.25">
      <c r="A27" s="2" t="s">
        <v>55</v>
      </c>
      <c r="B27" s="2">
        <v>26.6</v>
      </c>
      <c r="C27" s="2">
        <v>31</v>
      </c>
      <c r="D27" s="2">
        <v>28.1</v>
      </c>
      <c r="E27" s="2">
        <v>84</v>
      </c>
      <c r="F27" s="2">
        <v>24</v>
      </c>
      <c r="G27" s="2">
        <v>6</v>
      </c>
      <c r="H27" s="2">
        <v>4</v>
      </c>
      <c r="I27" s="2">
        <v>310</v>
      </c>
      <c r="J27" s="2">
        <v>1</v>
      </c>
      <c r="K27" s="2" t="s">
        <v>21</v>
      </c>
    </row>
    <row r="28" spans="1:13" x14ac:dyDescent="0.25">
      <c r="A28" s="2" t="s">
        <v>56</v>
      </c>
      <c r="B28" s="2">
        <v>26</v>
      </c>
      <c r="C28" s="2">
        <v>31.4</v>
      </c>
      <c r="D28" s="2">
        <v>27.6</v>
      </c>
      <c r="E28" s="2">
        <v>86</v>
      </c>
      <c r="F28" s="2">
        <v>21.7</v>
      </c>
      <c r="G28" s="2">
        <v>1.4</v>
      </c>
      <c r="H28" s="2">
        <v>4</v>
      </c>
      <c r="I28" s="2">
        <v>310</v>
      </c>
      <c r="J28" s="2">
        <v>1</v>
      </c>
      <c r="K28" s="2" t="s">
        <v>21</v>
      </c>
    </row>
    <row r="29" spans="1:13" x14ac:dyDescent="0.25">
      <c r="A29" s="2" t="s">
        <v>57</v>
      </c>
      <c r="B29" s="2">
        <v>25.6</v>
      </c>
      <c r="C29" s="2">
        <v>31</v>
      </c>
      <c r="D29" s="2">
        <v>27.8</v>
      </c>
      <c r="E29" s="2">
        <v>80</v>
      </c>
      <c r="F29" s="2">
        <v>10.4</v>
      </c>
      <c r="G29" s="2">
        <v>2</v>
      </c>
      <c r="H29" s="2">
        <v>5</v>
      </c>
      <c r="I29" s="2">
        <v>260</v>
      </c>
      <c r="J29" s="2">
        <v>2</v>
      </c>
      <c r="K29" s="2" t="s">
        <v>21</v>
      </c>
    </row>
    <row r="30" spans="1:13" x14ac:dyDescent="0.25">
      <c r="A30" s="2" t="s">
        <v>58</v>
      </c>
      <c r="B30" s="2">
        <v>24</v>
      </c>
      <c r="C30" s="2">
        <v>31.5</v>
      </c>
      <c r="D30" s="2">
        <v>27.8</v>
      </c>
      <c r="E30" s="2">
        <v>82</v>
      </c>
      <c r="F30" s="2">
        <v>27</v>
      </c>
      <c r="G30" s="2">
        <v>3</v>
      </c>
      <c r="H30" s="2">
        <v>6</v>
      </c>
      <c r="I30" s="2">
        <v>330</v>
      </c>
      <c r="J30" s="2">
        <v>2</v>
      </c>
      <c r="K30" s="2" t="s">
        <v>21</v>
      </c>
    </row>
    <row r="31" spans="1:13" x14ac:dyDescent="0.25">
      <c r="A31" s="2" t="s">
        <v>59</v>
      </c>
      <c r="B31" s="2">
        <v>25.8</v>
      </c>
      <c r="C31" s="2">
        <v>32</v>
      </c>
      <c r="D31" s="2">
        <v>28.4</v>
      </c>
      <c r="E31" s="2">
        <v>77</v>
      </c>
      <c r="F31" s="2">
        <v>2.4</v>
      </c>
      <c r="G31" s="2">
        <v>7</v>
      </c>
      <c r="H31" s="2">
        <v>5</v>
      </c>
      <c r="I31" s="2">
        <v>320</v>
      </c>
      <c r="J31" s="2">
        <v>2</v>
      </c>
      <c r="K31" s="2" t="s">
        <v>21</v>
      </c>
    </row>
    <row r="32" spans="1:13" x14ac:dyDescent="0.25">
      <c r="A32" s="2" t="s">
        <v>60</v>
      </c>
      <c r="B32" s="2">
        <v>25</v>
      </c>
      <c r="C32" s="2">
        <v>32.4</v>
      </c>
      <c r="D32" s="2">
        <v>29.2</v>
      </c>
      <c r="E32" s="2">
        <v>76</v>
      </c>
      <c r="F32" s="2">
        <v>0</v>
      </c>
      <c r="G32" s="2">
        <v>5.2</v>
      </c>
      <c r="H32" s="2">
        <v>5</v>
      </c>
      <c r="I32" s="2">
        <v>320</v>
      </c>
      <c r="J32" s="2">
        <v>2</v>
      </c>
      <c r="K32" s="2" t="s">
        <v>61</v>
      </c>
    </row>
    <row r="33" spans="1:11" x14ac:dyDescent="0.25">
      <c r="A33" s="2" t="s">
        <v>62</v>
      </c>
      <c r="B33" s="2">
        <v>26.4</v>
      </c>
      <c r="C33" s="2">
        <v>34</v>
      </c>
      <c r="D33" s="2">
        <v>29.7</v>
      </c>
      <c r="E33" s="2">
        <v>76</v>
      </c>
      <c r="F33" s="2">
        <v>0</v>
      </c>
      <c r="G33" s="2">
        <v>6</v>
      </c>
      <c r="H33" s="2">
        <v>4</v>
      </c>
      <c r="I33" s="2">
        <v>90</v>
      </c>
      <c r="J33" s="2">
        <v>2</v>
      </c>
      <c r="K33" s="2" t="s">
        <v>21</v>
      </c>
    </row>
    <row r="34" spans="1:11" x14ac:dyDescent="0.25">
      <c r="A34" s="2" t="s">
        <v>63</v>
      </c>
      <c r="B34" s="2">
        <v>26</v>
      </c>
      <c r="C34" s="2">
        <v>33.6</v>
      </c>
      <c r="D34" s="2">
        <v>29.1</v>
      </c>
      <c r="E34" s="2">
        <v>83</v>
      </c>
      <c r="F34" s="2">
        <v>0</v>
      </c>
      <c r="G34" s="2">
        <v>8.9</v>
      </c>
      <c r="H34" s="2">
        <v>4</v>
      </c>
      <c r="I34" s="2">
        <v>290</v>
      </c>
      <c r="J34" s="2">
        <v>1</v>
      </c>
      <c r="K34" s="2" t="s">
        <v>21</v>
      </c>
    </row>
    <row r="35" spans="1:11" x14ac:dyDescent="0.25">
      <c r="A35" s="2" t="s">
        <v>64</v>
      </c>
      <c r="B35" s="2">
        <v>26.6</v>
      </c>
      <c r="C35" s="2">
        <v>32.6</v>
      </c>
      <c r="D35" s="2">
        <v>29.1</v>
      </c>
      <c r="E35" s="2">
        <v>82</v>
      </c>
      <c r="F35" s="2">
        <v>2.5</v>
      </c>
      <c r="G35" s="2">
        <v>8</v>
      </c>
      <c r="H35" s="2">
        <v>7</v>
      </c>
      <c r="I35" s="2">
        <v>360</v>
      </c>
      <c r="J35" s="2">
        <v>1</v>
      </c>
      <c r="K35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8F49-4E19-400F-B782-C213322029FA}">
  <dimension ref="A1:M38"/>
  <sheetViews>
    <sheetView workbookViewId="0">
      <selection activeCell="M7" sqref="M7:M19"/>
    </sheetView>
  </sheetViews>
  <sheetFormatPr defaultRowHeight="15" x14ac:dyDescent="0.25"/>
  <cols>
    <col min="1" max="1" width="13.7109375" customWidth="1"/>
  </cols>
  <sheetData>
    <row r="1" spans="1:13" x14ac:dyDescent="0.25">
      <c r="A1" s="3" t="s">
        <v>0</v>
      </c>
      <c r="B1" s="3" t="s">
        <v>1</v>
      </c>
    </row>
    <row r="2" spans="1:13" x14ac:dyDescent="0.25">
      <c r="A2" s="3" t="s">
        <v>2</v>
      </c>
      <c r="B2" s="3" t="s">
        <v>3</v>
      </c>
    </row>
    <row r="3" spans="1:13" x14ac:dyDescent="0.25">
      <c r="A3" s="3" t="s">
        <v>4</v>
      </c>
      <c r="B3" s="3" t="s">
        <v>5</v>
      </c>
    </row>
    <row r="4" spans="1:13" x14ac:dyDescent="0.25">
      <c r="A4" s="3" t="s">
        <v>6</v>
      </c>
      <c r="B4" s="3" t="s">
        <v>7</v>
      </c>
    </row>
    <row r="5" spans="1:13" x14ac:dyDescent="0.25">
      <c r="A5" s="3" t="s">
        <v>8</v>
      </c>
      <c r="B5" s="3" t="s">
        <v>9</v>
      </c>
    </row>
    <row r="7" spans="1:13" x14ac:dyDescent="0.25">
      <c r="A7" s="4" t="s">
        <v>10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17</v>
      </c>
      <c r="I7" s="4" t="s">
        <v>18</v>
      </c>
      <c r="J7" s="4" t="s">
        <v>19</v>
      </c>
      <c r="K7" s="4" t="s">
        <v>20</v>
      </c>
      <c r="M7" t="s">
        <v>23</v>
      </c>
    </row>
    <row r="8" spans="1:13" x14ac:dyDescent="0.25">
      <c r="A8" s="5" t="s">
        <v>65</v>
      </c>
      <c r="B8" s="5">
        <v>26.8</v>
      </c>
      <c r="C8" s="5">
        <v>31</v>
      </c>
      <c r="D8" s="5">
        <v>28.3</v>
      </c>
      <c r="E8" s="5">
        <v>80</v>
      </c>
      <c r="F8" s="5">
        <v>1</v>
      </c>
      <c r="G8" s="5">
        <v>5</v>
      </c>
      <c r="H8" s="5">
        <v>5</v>
      </c>
      <c r="I8" s="5">
        <v>310</v>
      </c>
      <c r="J8" s="5">
        <v>2</v>
      </c>
      <c r="K8" s="5" t="s">
        <v>21</v>
      </c>
      <c r="M8" t="s">
        <v>24</v>
      </c>
    </row>
    <row r="9" spans="1:13" x14ac:dyDescent="0.25">
      <c r="A9" s="5" t="s">
        <v>66</v>
      </c>
      <c r="B9" s="5">
        <v>23.8</v>
      </c>
      <c r="C9" s="5">
        <v>31.8</v>
      </c>
      <c r="D9" s="5">
        <v>28.5</v>
      </c>
      <c r="E9" s="5">
        <v>78</v>
      </c>
      <c r="F9" s="5">
        <v>0.9</v>
      </c>
      <c r="G9" s="5">
        <v>3.2</v>
      </c>
      <c r="H9" s="5">
        <v>5</v>
      </c>
      <c r="I9" s="5">
        <v>360</v>
      </c>
      <c r="J9" s="5">
        <v>2</v>
      </c>
      <c r="K9" s="5" t="s">
        <v>21</v>
      </c>
      <c r="M9" t="s">
        <v>25</v>
      </c>
    </row>
    <row r="10" spans="1:13" x14ac:dyDescent="0.25">
      <c r="A10" s="5" t="s">
        <v>67</v>
      </c>
      <c r="B10" s="5">
        <v>25</v>
      </c>
      <c r="C10" s="5">
        <v>30</v>
      </c>
      <c r="D10" s="5">
        <v>27.1</v>
      </c>
      <c r="E10" s="5">
        <v>86</v>
      </c>
      <c r="F10" s="5">
        <v>3.5</v>
      </c>
      <c r="G10" s="5">
        <v>3</v>
      </c>
      <c r="H10" s="5">
        <v>3</v>
      </c>
      <c r="I10" s="5">
        <v>300</v>
      </c>
      <c r="J10" s="5">
        <v>1</v>
      </c>
      <c r="K10" s="5" t="s">
        <v>21</v>
      </c>
      <c r="M10" t="s">
        <v>26</v>
      </c>
    </row>
    <row r="11" spans="1:13" x14ac:dyDescent="0.25">
      <c r="A11" s="5" t="s">
        <v>68</v>
      </c>
      <c r="B11" s="5">
        <v>24.2</v>
      </c>
      <c r="C11" s="5">
        <v>32</v>
      </c>
      <c r="D11" s="5">
        <v>28</v>
      </c>
      <c r="E11" s="5">
        <v>82</v>
      </c>
      <c r="F11" s="5">
        <v>34.5</v>
      </c>
      <c r="G11" s="5">
        <v>0.8</v>
      </c>
      <c r="H11" s="5">
        <v>4</v>
      </c>
      <c r="I11" s="5">
        <v>360</v>
      </c>
      <c r="J11" s="5">
        <v>2</v>
      </c>
      <c r="K11" s="5" t="s">
        <v>21</v>
      </c>
      <c r="M11" t="s">
        <v>27</v>
      </c>
    </row>
    <row r="12" spans="1:13" x14ac:dyDescent="0.25">
      <c r="A12" s="5" t="s">
        <v>69</v>
      </c>
      <c r="B12" s="5">
        <v>24</v>
      </c>
      <c r="C12" s="5">
        <v>31.6</v>
      </c>
      <c r="D12" s="5">
        <v>27.5</v>
      </c>
      <c r="E12" s="5">
        <v>82</v>
      </c>
      <c r="F12" s="5">
        <v>75.599999999999994</v>
      </c>
      <c r="G12" s="5">
        <v>8</v>
      </c>
      <c r="H12" s="5">
        <v>3</v>
      </c>
      <c r="I12" s="5">
        <v>360</v>
      </c>
      <c r="J12" s="5">
        <v>1</v>
      </c>
      <c r="K12" s="5" t="s">
        <v>21</v>
      </c>
      <c r="M12" t="s">
        <v>28</v>
      </c>
    </row>
    <row r="13" spans="1:13" x14ac:dyDescent="0.25">
      <c r="A13" s="5" t="s">
        <v>70</v>
      </c>
      <c r="B13" s="5">
        <v>24.6</v>
      </c>
      <c r="C13" s="5">
        <v>29</v>
      </c>
      <c r="D13" s="5">
        <v>25.7</v>
      </c>
      <c r="E13" s="5">
        <v>88</v>
      </c>
      <c r="F13" s="5">
        <v>90.5</v>
      </c>
      <c r="G13" s="5">
        <v>4</v>
      </c>
      <c r="H13" s="5">
        <v>3</v>
      </c>
      <c r="I13" s="5">
        <v>200</v>
      </c>
      <c r="J13" s="5">
        <v>1</v>
      </c>
      <c r="K13" s="5" t="s">
        <v>21</v>
      </c>
      <c r="M13" t="s">
        <v>29</v>
      </c>
    </row>
    <row r="14" spans="1:13" x14ac:dyDescent="0.25">
      <c r="A14" s="5" t="s">
        <v>71</v>
      </c>
      <c r="B14" s="5">
        <v>24</v>
      </c>
      <c r="C14" s="5">
        <v>30.4</v>
      </c>
      <c r="D14" s="5">
        <v>27.2</v>
      </c>
      <c r="E14" s="5">
        <v>78</v>
      </c>
      <c r="F14" s="5">
        <v>5.4</v>
      </c>
      <c r="G14" s="5">
        <v>0</v>
      </c>
      <c r="H14" s="5">
        <v>5</v>
      </c>
      <c r="I14" s="5">
        <v>320</v>
      </c>
      <c r="J14" s="5">
        <v>1</v>
      </c>
      <c r="K14" s="5" t="s">
        <v>21</v>
      </c>
      <c r="M14" t="s">
        <v>30</v>
      </c>
    </row>
    <row r="15" spans="1:13" x14ac:dyDescent="0.25">
      <c r="A15" s="5" t="s">
        <v>72</v>
      </c>
      <c r="B15" s="5">
        <v>25</v>
      </c>
      <c r="C15" s="5">
        <v>32</v>
      </c>
      <c r="D15" s="5">
        <v>28.6</v>
      </c>
      <c r="E15" s="5">
        <v>79</v>
      </c>
      <c r="F15" s="5">
        <v>0</v>
      </c>
      <c r="G15" s="5">
        <v>0</v>
      </c>
      <c r="H15" s="5">
        <v>8</v>
      </c>
      <c r="I15" s="5">
        <v>320</v>
      </c>
      <c r="J15" s="5">
        <v>2</v>
      </c>
      <c r="K15" s="5" t="s">
        <v>21</v>
      </c>
      <c r="M15" t="s">
        <v>31</v>
      </c>
    </row>
    <row r="16" spans="1:13" x14ac:dyDescent="0.25">
      <c r="A16" s="5" t="s">
        <v>73</v>
      </c>
      <c r="B16" s="5">
        <v>24.4</v>
      </c>
      <c r="C16" s="5">
        <v>31.8</v>
      </c>
      <c r="D16" s="5">
        <v>27.5</v>
      </c>
      <c r="E16" s="5">
        <v>81</v>
      </c>
      <c r="F16" s="5">
        <v>22</v>
      </c>
      <c r="G16" s="5">
        <v>7.5</v>
      </c>
      <c r="H16" s="5">
        <v>7</v>
      </c>
      <c r="I16" s="5">
        <v>320</v>
      </c>
      <c r="J16" s="5">
        <v>2</v>
      </c>
      <c r="K16" s="5" t="s">
        <v>21</v>
      </c>
      <c r="M16" t="s">
        <v>32</v>
      </c>
    </row>
    <row r="17" spans="1:13" x14ac:dyDescent="0.25">
      <c r="A17" s="5" t="s">
        <v>74</v>
      </c>
      <c r="B17" s="5">
        <v>25</v>
      </c>
      <c r="C17" s="5">
        <v>32</v>
      </c>
      <c r="D17" s="5">
        <v>28.4</v>
      </c>
      <c r="E17" s="5">
        <v>77</v>
      </c>
      <c r="F17" s="5">
        <v>0</v>
      </c>
      <c r="G17" s="5">
        <v>4</v>
      </c>
      <c r="H17" s="5">
        <v>5</v>
      </c>
      <c r="I17" s="5">
        <v>210</v>
      </c>
      <c r="J17" s="5">
        <v>1</v>
      </c>
      <c r="K17" s="5" t="s">
        <v>21</v>
      </c>
      <c r="M17" t="s">
        <v>33</v>
      </c>
    </row>
    <row r="18" spans="1:13" x14ac:dyDescent="0.25">
      <c r="A18" s="5" t="s">
        <v>75</v>
      </c>
      <c r="B18" s="5">
        <v>26.2</v>
      </c>
      <c r="C18" s="5">
        <v>31.8</v>
      </c>
      <c r="D18" s="5">
        <v>28.1</v>
      </c>
      <c r="E18" s="5">
        <v>78</v>
      </c>
      <c r="F18" s="5">
        <v>0.4</v>
      </c>
      <c r="G18" s="5">
        <v>2.2000000000000002</v>
      </c>
      <c r="H18" s="5">
        <v>6</v>
      </c>
      <c r="I18" s="5">
        <v>240</v>
      </c>
      <c r="J18" s="5">
        <v>2</v>
      </c>
      <c r="K18" s="5" t="s">
        <v>21</v>
      </c>
      <c r="M18" t="s">
        <v>34</v>
      </c>
    </row>
    <row r="19" spans="1:13" x14ac:dyDescent="0.25">
      <c r="A19" s="5" t="s">
        <v>76</v>
      </c>
      <c r="B19" s="5">
        <v>25</v>
      </c>
      <c r="C19" s="5">
        <v>30</v>
      </c>
      <c r="D19" s="5">
        <v>27.1</v>
      </c>
      <c r="E19" s="5">
        <v>84</v>
      </c>
      <c r="F19" s="5">
        <v>4.0999999999999996</v>
      </c>
      <c r="G19" s="5">
        <v>3.1</v>
      </c>
      <c r="H19" s="5">
        <v>6</v>
      </c>
      <c r="I19" s="5">
        <v>340</v>
      </c>
      <c r="J19" s="5">
        <v>2</v>
      </c>
      <c r="K19" s="5" t="s">
        <v>21</v>
      </c>
      <c r="M19" t="s">
        <v>35</v>
      </c>
    </row>
    <row r="20" spans="1:13" x14ac:dyDescent="0.25">
      <c r="A20" s="5" t="s">
        <v>77</v>
      </c>
      <c r="B20" s="5">
        <v>24.8</v>
      </c>
      <c r="C20" s="5">
        <v>32</v>
      </c>
      <c r="D20" s="5">
        <v>28</v>
      </c>
      <c r="E20" s="5">
        <v>79</v>
      </c>
      <c r="F20" s="5">
        <v>6.8</v>
      </c>
      <c r="G20" s="5">
        <v>0.6</v>
      </c>
      <c r="H20" s="5">
        <v>4</v>
      </c>
      <c r="I20" s="5">
        <v>300</v>
      </c>
      <c r="J20" s="5">
        <v>1</v>
      </c>
      <c r="K20" s="5" t="s">
        <v>21</v>
      </c>
    </row>
    <row r="21" spans="1:13" x14ac:dyDescent="0.25">
      <c r="A21" s="5" t="s">
        <v>78</v>
      </c>
      <c r="B21" s="5">
        <v>24</v>
      </c>
      <c r="C21" s="5">
        <v>32.4</v>
      </c>
      <c r="D21" s="5">
        <v>27.9</v>
      </c>
      <c r="E21" s="5">
        <v>73</v>
      </c>
      <c r="F21" s="5">
        <v>28</v>
      </c>
      <c r="G21" s="5">
        <v>2</v>
      </c>
      <c r="H21" s="5">
        <v>3</v>
      </c>
      <c r="I21" s="5">
        <v>200</v>
      </c>
      <c r="J21" s="5">
        <v>1</v>
      </c>
      <c r="K21" s="5" t="s">
        <v>21</v>
      </c>
    </row>
    <row r="22" spans="1:13" x14ac:dyDescent="0.25">
      <c r="A22" s="5" t="s">
        <v>79</v>
      </c>
      <c r="B22" s="5">
        <v>24.6</v>
      </c>
      <c r="C22" s="5">
        <v>32.799999999999997</v>
      </c>
      <c r="D22" s="5">
        <v>28.7</v>
      </c>
      <c r="E22" s="5">
        <v>78</v>
      </c>
      <c r="F22" s="5">
        <v>0</v>
      </c>
      <c r="G22" s="5">
        <v>5.3</v>
      </c>
      <c r="H22" s="5">
        <v>7</v>
      </c>
      <c r="I22" s="5">
        <v>320</v>
      </c>
      <c r="J22" s="5">
        <v>2</v>
      </c>
      <c r="K22" s="5" t="s">
        <v>21</v>
      </c>
    </row>
    <row r="23" spans="1:13" x14ac:dyDescent="0.25">
      <c r="A23" s="5" t="s">
        <v>80</v>
      </c>
      <c r="B23" s="5">
        <v>25</v>
      </c>
      <c r="C23" s="5">
        <v>32.200000000000003</v>
      </c>
      <c r="D23" s="5">
        <v>28.6</v>
      </c>
      <c r="E23" s="5">
        <v>74</v>
      </c>
      <c r="F23" s="5">
        <v>0.5</v>
      </c>
      <c r="G23" s="5">
        <v>5</v>
      </c>
      <c r="H23" s="5">
        <v>5</v>
      </c>
      <c r="I23" s="5">
        <v>220</v>
      </c>
      <c r="J23" s="5">
        <v>2</v>
      </c>
      <c r="K23" s="5" t="s">
        <v>21</v>
      </c>
    </row>
    <row r="24" spans="1:13" x14ac:dyDescent="0.25">
      <c r="A24" s="5" t="s">
        <v>81</v>
      </c>
      <c r="B24" s="5">
        <v>26.2</v>
      </c>
      <c r="C24" s="5">
        <v>31.8</v>
      </c>
      <c r="D24" s="5">
        <v>27.8</v>
      </c>
      <c r="E24" s="5">
        <v>78</v>
      </c>
      <c r="F24" s="5">
        <v>0</v>
      </c>
      <c r="G24" s="5">
        <v>3.4</v>
      </c>
      <c r="H24" s="5">
        <v>5</v>
      </c>
      <c r="I24" s="5">
        <v>310</v>
      </c>
      <c r="J24" s="5">
        <v>2</v>
      </c>
      <c r="K24" s="5" t="s">
        <v>21</v>
      </c>
    </row>
    <row r="25" spans="1:13" x14ac:dyDescent="0.25">
      <c r="A25" s="5" t="s">
        <v>82</v>
      </c>
      <c r="B25" s="5">
        <v>25.4</v>
      </c>
      <c r="C25" s="5">
        <v>32.799999999999997</v>
      </c>
      <c r="D25" s="5">
        <v>28</v>
      </c>
      <c r="E25" s="5">
        <v>76</v>
      </c>
      <c r="F25" s="5">
        <v>7.8</v>
      </c>
      <c r="G25" s="5">
        <v>1</v>
      </c>
      <c r="H25" s="5">
        <v>5</v>
      </c>
      <c r="I25" s="5">
        <v>280</v>
      </c>
      <c r="J25" s="5">
        <v>1</v>
      </c>
      <c r="K25" s="5" t="s">
        <v>21</v>
      </c>
    </row>
    <row r="26" spans="1:13" x14ac:dyDescent="0.25">
      <c r="A26" s="5" t="s">
        <v>83</v>
      </c>
      <c r="B26" s="5">
        <v>25.8</v>
      </c>
      <c r="C26" s="5">
        <v>30.4</v>
      </c>
      <c r="D26" s="5">
        <v>27.7</v>
      </c>
      <c r="E26" s="5">
        <v>78</v>
      </c>
      <c r="F26" s="5">
        <v>2.8</v>
      </c>
      <c r="G26" s="5">
        <v>2.6</v>
      </c>
      <c r="H26" s="5">
        <v>5</v>
      </c>
      <c r="I26" s="5">
        <v>280</v>
      </c>
      <c r="J26" s="5">
        <v>2</v>
      </c>
      <c r="K26" s="5" t="s">
        <v>22</v>
      </c>
    </row>
    <row r="27" spans="1:13" x14ac:dyDescent="0.25">
      <c r="A27" s="5" t="s">
        <v>84</v>
      </c>
      <c r="B27" s="5">
        <v>25</v>
      </c>
      <c r="C27" s="5">
        <v>31.6</v>
      </c>
      <c r="D27" s="5">
        <v>28.3</v>
      </c>
      <c r="E27" s="5">
        <v>77</v>
      </c>
      <c r="F27" s="5"/>
      <c r="G27" s="5">
        <v>1</v>
      </c>
      <c r="H27" s="5">
        <v>8</v>
      </c>
      <c r="I27" s="5">
        <v>320</v>
      </c>
      <c r="J27" s="5">
        <v>3</v>
      </c>
      <c r="K27" s="5" t="s">
        <v>85</v>
      </c>
    </row>
    <row r="28" spans="1:13" x14ac:dyDescent="0.25">
      <c r="A28" s="5" t="s">
        <v>86</v>
      </c>
      <c r="B28" s="5">
        <v>26.2</v>
      </c>
      <c r="C28" s="5">
        <v>32.200000000000003</v>
      </c>
      <c r="D28" s="5">
        <v>28.4</v>
      </c>
      <c r="E28" s="5">
        <v>76</v>
      </c>
      <c r="F28" s="5">
        <v>0</v>
      </c>
      <c r="G28" s="5">
        <v>7</v>
      </c>
      <c r="H28" s="5">
        <v>5</v>
      </c>
      <c r="I28" s="5">
        <v>300</v>
      </c>
      <c r="J28" s="5">
        <v>2</v>
      </c>
      <c r="K28" s="5" t="s">
        <v>21</v>
      </c>
    </row>
    <row r="29" spans="1:13" x14ac:dyDescent="0.25">
      <c r="A29" s="5" t="s">
        <v>87</v>
      </c>
      <c r="B29" s="5">
        <v>26.8</v>
      </c>
      <c r="C29" s="5">
        <v>32.799999999999997</v>
      </c>
      <c r="D29" s="5">
        <v>29.2</v>
      </c>
      <c r="E29" s="5">
        <v>74</v>
      </c>
      <c r="F29" s="5">
        <v>0</v>
      </c>
      <c r="G29" s="5">
        <v>3</v>
      </c>
      <c r="H29" s="5">
        <v>4</v>
      </c>
      <c r="I29" s="5">
        <v>150</v>
      </c>
      <c r="J29" s="5">
        <v>2</v>
      </c>
      <c r="K29" s="5" t="s">
        <v>21</v>
      </c>
    </row>
    <row r="30" spans="1:13" x14ac:dyDescent="0.25">
      <c r="A30" s="5" t="s">
        <v>88</v>
      </c>
      <c r="B30" s="5">
        <v>27</v>
      </c>
      <c r="C30" s="5">
        <v>33.799999999999997</v>
      </c>
      <c r="D30" s="5">
        <v>29.2</v>
      </c>
      <c r="E30" s="5">
        <v>76</v>
      </c>
      <c r="F30" s="5">
        <v>3.2</v>
      </c>
      <c r="G30" s="5">
        <v>7</v>
      </c>
      <c r="H30" s="5">
        <v>7</v>
      </c>
      <c r="I30" s="5">
        <v>360</v>
      </c>
      <c r="J30" s="5">
        <v>2</v>
      </c>
      <c r="K30" s="5" t="s">
        <v>21</v>
      </c>
    </row>
    <row r="31" spans="1:13" x14ac:dyDescent="0.25">
      <c r="A31" s="5" t="s">
        <v>89</v>
      </c>
      <c r="B31" s="5">
        <v>25</v>
      </c>
      <c r="C31" s="5">
        <v>33.799999999999997</v>
      </c>
      <c r="D31" s="5">
        <v>29.1</v>
      </c>
      <c r="E31" s="5">
        <v>74</v>
      </c>
      <c r="F31" s="5">
        <v>1.2</v>
      </c>
      <c r="G31" s="5">
        <v>6</v>
      </c>
      <c r="H31" s="5">
        <v>4</v>
      </c>
      <c r="I31" s="5">
        <v>270</v>
      </c>
      <c r="J31" s="5">
        <v>2</v>
      </c>
      <c r="K31" s="5" t="s">
        <v>22</v>
      </c>
    </row>
    <row r="32" spans="1:13" x14ac:dyDescent="0.25">
      <c r="A32" s="5" t="s">
        <v>90</v>
      </c>
      <c r="B32" s="5">
        <v>26.4</v>
      </c>
      <c r="C32" s="5">
        <v>32.6</v>
      </c>
      <c r="D32" s="5">
        <v>27.7</v>
      </c>
      <c r="E32" s="5">
        <v>80</v>
      </c>
      <c r="F32" s="5">
        <v>0</v>
      </c>
      <c r="G32" s="5">
        <v>7</v>
      </c>
      <c r="H32" s="5">
        <v>4</v>
      </c>
      <c r="I32" s="5">
        <v>260</v>
      </c>
      <c r="J32" s="5">
        <v>1</v>
      </c>
      <c r="K32" s="5" t="s">
        <v>21</v>
      </c>
    </row>
    <row r="33" spans="1:11" x14ac:dyDescent="0.25">
      <c r="A33" s="5" t="s">
        <v>91</v>
      </c>
      <c r="B33" s="5">
        <v>25.6</v>
      </c>
      <c r="C33" s="5">
        <v>33.200000000000003</v>
      </c>
      <c r="D33" s="5">
        <v>28.8</v>
      </c>
      <c r="E33" s="5">
        <v>79</v>
      </c>
      <c r="F33" s="5">
        <v>5</v>
      </c>
      <c r="G33" s="5">
        <v>3.2</v>
      </c>
      <c r="H33" s="5">
        <v>8</v>
      </c>
      <c r="I33" s="5">
        <v>260</v>
      </c>
      <c r="J33" s="5">
        <v>2</v>
      </c>
      <c r="K33" s="5" t="s">
        <v>21</v>
      </c>
    </row>
    <row r="34" spans="1:11" x14ac:dyDescent="0.25">
      <c r="A34" s="5" t="s">
        <v>92</v>
      </c>
      <c r="B34" s="5">
        <v>25</v>
      </c>
      <c r="C34" s="5">
        <v>33</v>
      </c>
      <c r="D34" s="5">
        <v>28.2</v>
      </c>
      <c r="E34" s="5">
        <v>82</v>
      </c>
      <c r="F34" s="5">
        <v>10.5</v>
      </c>
      <c r="G34" s="5">
        <v>8.3000000000000007</v>
      </c>
      <c r="H34" s="5">
        <v>4</v>
      </c>
      <c r="I34" s="5">
        <v>270</v>
      </c>
      <c r="J34" s="5">
        <v>1</v>
      </c>
      <c r="K34" s="5" t="s">
        <v>21</v>
      </c>
    </row>
    <row r="35" spans="1:11" x14ac:dyDescent="0.25">
      <c r="A35" s="5" t="s">
        <v>93</v>
      </c>
      <c r="B35" s="5">
        <v>25</v>
      </c>
      <c r="C35" s="5">
        <v>34.799999999999997</v>
      </c>
      <c r="D35" s="5">
        <v>29.4</v>
      </c>
      <c r="E35" s="5">
        <v>74</v>
      </c>
      <c r="F35" s="5">
        <v>17</v>
      </c>
      <c r="G35" s="5">
        <v>6.4</v>
      </c>
      <c r="H35" s="5">
        <v>5</v>
      </c>
      <c r="I35" s="5">
        <v>290</v>
      </c>
      <c r="J35" s="5">
        <v>2</v>
      </c>
      <c r="K35" s="5" t="s">
        <v>21</v>
      </c>
    </row>
    <row r="36" spans="1:11" x14ac:dyDescent="0.25">
      <c r="A36" s="5" t="s">
        <v>94</v>
      </c>
      <c r="B36" s="5">
        <v>25</v>
      </c>
      <c r="C36" s="5">
        <v>33.200000000000003</v>
      </c>
      <c r="D36" s="5">
        <v>28.7</v>
      </c>
      <c r="E36" s="5">
        <v>77</v>
      </c>
      <c r="F36" s="5">
        <v>1</v>
      </c>
      <c r="G36" s="5">
        <v>2.5</v>
      </c>
      <c r="H36" s="5">
        <v>9</v>
      </c>
      <c r="I36" s="5">
        <v>330</v>
      </c>
      <c r="J36" s="5">
        <v>2</v>
      </c>
      <c r="K36" s="5" t="s">
        <v>21</v>
      </c>
    </row>
    <row r="37" spans="1:11" x14ac:dyDescent="0.25">
      <c r="A37" s="5" t="s">
        <v>95</v>
      </c>
      <c r="B37" s="5">
        <v>25.8</v>
      </c>
      <c r="C37" s="5">
        <v>32.6</v>
      </c>
      <c r="D37" s="5">
        <v>28.7</v>
      </c>
      <c r="E37" s="5">
        <v>79</v>
      </c>
      <c r="F37" s="5">
        <v>5</v>
      </c>
      <c r="G37" s="5">
        <v>7.3</v>
      </c>
      <c r="H37" s="5">
        <v>4</v>
      </c>
      <c r="I37" s="5">
        <v>340</v>
      </c>
      <c r="J37" s="5">
        <v>1</v>
      </c>
      <c r="K37" s="5" t="s">
        <v>21</v>
      </c>
    </row>
    <row r="38" spans="1:11" x14ac:dyDescent="0.25">
      <c r="A38" s="5" t="s">
        <v>96</v>
      </c>
      <c r="B38" s="5">
        <v>25.8</v>
      </c>
      <c r="C38" s="5">
        <v>32.6</v>
      </c>
      <c r="D38" s="5">
        <v>28.5</v>
      </c>
      <c r="E38" s="5">
        <v>78</v>
      </c>
      <c r="F38" s="5">
        <v>0.6</v>
      </c>
      <c r="G38" s="5">
        <v>6.5</v>
      </c>
      <c r="H38" s="5">
        <v>7</v>
      </c>
      <c r="I38" s="5">
        <v>310</v>
      </c>
      <c r="J38" s="5">
        <v>1</v>
      </c>
      <c r="K38" s="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AB38-0F71-4CA9-B667-08C895F495FC}">
  <dimension ref="A1:M37"/>
  <sheetViews>
    <sheetView workbookViewId="0">
      <selection activeCell="P5" sqref="P5"/>
    </sheetView>
  </sheetViews>
  <sheetFormatPr defaultRowHeight="15" x14ac:dyDescent="0.25"/>
  <cols>
    <col min="1" max="1" width="13.7109375" customWidth="1"/>
  </cols>
  <sheetData>
    <row r="1" spans="1:13" x14ac:dyDescent="0.25">
      <c r="A1" s="6" t="s">
        <v>0</v>
      </c>
      <c r="B1" s="6" t="s">
        <v>1</v>
      </c>
    </row>
    <row r="2" spans="1:13" x14ac:dyDescent="0.25">
      <c r="A2" s="6" t="s">
        <v>2</v>
      </c>
      <c r="B2" s="6" t="s">
        <v>3</v>
      </c>
    </row>
    <row r="3" spans="1:13" x14ac:dyDescent="0.25">
      <c r="A3" s="6" t="s">
        <v>4</v>
      </c>
      <c r="B3" s="6" t="s">
        <v>5</v>
      </c>
    </row>
    <row r="4" spans="1:13" x14ac:dyDescent="0.25">
      <c r="A4" s="6" t="s">
        <v>6</v>
      </c>
      <c r="B4" s="6" t="s">
        <v>7</v>
      </c>
    </row>
    <row r="5" spans="1:13" x14ac:dyDescent="0.25">
      <c r="A5" s="6" t="s">
        <v>8</v>
      </c>
      <c r="B5" s="6" t="s">
        <v>9</v>
      </c>
    </row>
    <row r="7" spans="1:13" x14ac:dyDescent="0.25">
      <c r="A7" s="7" t="s">
        <v>10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M7" t="s">
        <v>23</v>
      </c>
    </row>
    <row r="8" spans="1:13" x14ac:dyDescent="0.25">
      <c r="A8" s="8" t="s">
        <v>97</v>
      </c>
      <c r="B8" s="8">
        <v>26.6</v>
      </c>
      <c r="C8" s="8">
        <v>32.6</v>
      </c>
      <c r="D8" s="8">
        <v>28.3</v>
      </c>
      <c r="E8" s="8">
        <v>76</v>
      </c>
      <c r="F8" s="8">
        <v>8888</v>
      </c>
      <c r="G8" s="8">
        <v>4.5</v>
      </c>
      <c r="H8" s="8">
        <v>4</v>
      </c>
      <c r="I8" s="8">
        <v>200</v>
      </c>
      <c r="J8" s="8">
        <v>2</v>
      </c>
      <c r="K8" s="8" t="s">
        <v>21</v>
      </c>
      <c r="M8" t="s">
        <v>24</v>
      </c>
    </row>
    <row r="9" spans="1:13" x14ac:dyDescent="0.25">
      <c r="A9" s="8" t="s">
        <v>98</v>
      </c>
      <c r="B9" s="8">
        <v>25</v>
      </c>
      <c r="C9" s="8">
        <v>33</v>
      </c>
      <c r="D9" s="8">
        <v>27.7</v>
      </c>
      <c r="E9" s="8">
        <v>79</v>
      </c>
      <c r="F9" s="8">
        <v>12</v>
      </c>
      <c r="G9" s="8">
        <v>5</v>
      </c>
      <c r="H9" s="8">
        <v>6</v>
      </c>
      <c r="I9" s="8">
        <v>280</v>
      </c>
      <c r="J9" s="8">
        <v>2</v>
      </c>
      <c r="K9" s="8" t="s">
        <v>21</v>
      </c>
      <c r="M9" t="s">
        <v>25</v>
      </c>
    </row>
    <row r="10" spans="1:13" x14ac:dyDescent="0.25">
      <c r="A10" s="8" t="s">
        <v>99</v>
      </c>
      <c r="B10" s="8">
        <v>25</v>
      </c>
      <c r="C10" s="8">
        <v>32.799999999999997</v>
      </c>
      <c r="D10" s="8">
        <v>28.1</v>
      </c>
      <c r="E10" s="8">
        <v>82</v>
      </c>
      <c r="F10" s="8">
        <v>8.8000000000000007</v>
      </c>
      <c r="G10" s="8">
        <v>6.1</v>
      </c>
      <c r="H10" s="8">
        <v>6</v>
      </c>
      <c r="I10" s="8">
        <v>290</v>
      </c>
      <c r="J10" s="8">
        <v>2</v>
      </c>
      <c r="K10" s="8" t="s">
        <v>21</v>
      </c>
      <c r="M10" t="s">
        <v>26</v>
      </c>
    </row>
    <row r="11" spans="1:13" x14ac:dyDescent="0.25">
      <c r="A11" s="8" t="s">
        <v>100</v>
      </c>
      <c r="B11" s="8">
        <v>25.2</v>
      </c>
      <c r="C11" s="8">
        <v>32.799999999999997</v>
      </c>
      <c r="D11" s="8">
        <v>29.4</v>
      </c>
      <c r="E11" s="8">
        <v>74</v>
      </c>
      <c r="F11" s="8">
        <v>5.6</v>
      </c>
      <c r="G11" s="8">
        <v>7.8</v>
      </c>
      <c r="H11" s="8">
        <v>4</v>
      </c>
      <c r="I11" s="8">
        <v>300</v>
      </c>
      <c r="J11" s="8">
        <v>2</v>
      </c>
      <c r="K11" s="8" t="s">
        <v>61</v>
      </c>
      <c r="M11" t="s">
        <v>27</v>
      </c>
    </row>
    <row r="12" spans="1:13" x14ac:dyDescent="0.25">
      <c r="A12" s="8" t="s">
        <v>101</v>
      </c>
      <c r="B12" s="8">
        <v>26.8</v>
      </c>
      <c r="C12" s="8">
        <v>32.200000000000003</v>
      </c>
      <c r="D12" s="8">
        <v>28.5</v>
      </c>
      <c r="E12" s="8">
        <v>79</v>
      </c>
      <c r="F12" s="8">
        <v>8888</v>
      </c>
      <c r="G12" s="8">
        <v>6</v>
      </c>
      <c r="H12" s="8">
        <v>5</v>
      </c>
      <c r="I12" s="8">
        <v>320</v>
      </c>
      <c r="J12" s="8">
        <v>2</v>
      </c>
      <c r="K12" s="8" t="s">
        <v>21</v>
      </c>
      <c r="M12" t="s">
        <v>28</v>
      </c>
    </row>
    <row r="13" spans="1:13" x14ac:dyDescent="0.25">
      <c r="A13" s="8" t="s">
        <v>102</v>
      </c>
      <c r="B13" s="8">
        <v>26.6</v>
      </c>
      <c r="C13" s="8">
        <v>32.4</v>
      </c>
      <c r="D13" s="8">
        <v>28.5</v>
      </c>
      <c r="E13" s="8">
        <v>80</v>
      </c>
      <c r="F13" s="8">
        <v>1.7</v>
      </c>
      <c r="G13" s="8">
        <v>3.5</v>
      </c>
      <c r="H13" s="8">
        <v>4</v>
      </c>
      <c r="I13" s="8">
        <v>200</v>
      </c>
      <c r="J13" s="8">
        <v>1</v>
      </c>
      <c r="K13" s="8" t="s">
        <v>21</v>
      </c>
      <c r="M13" t="s">
        <v>29</v>
      </c>
    </row>
    <row r="14" spans="1:13" x14ac:dyDescent="0.25">
      <c r="A14" s="8" t="s">
        <v>103</v>
      </c>
      <c r="B14" s="8">
        <v>25</v>
      </c>
      <c r="C14" s="8">
        <v>33.200000000000003</v>
      </c>
      <c r="D14" s="8">
        <v>28</v>
      </c>
      <c r="E14" s="8">
        <v>78</v>
      </c>
      <c r="F14" s="8">
        <v>2</v>
      </c>
      <c r="G14" s="8">
        <v>5.5</v>
      </c>
      <c r="H14" s="8">
        <v>6</v>
      </c>
      <c r="I14" s="8">
        <v>280</v>
      </c>
      <c r="J14" s="8">
        <v>1</v>
      </c>
      <c r="K14" s="8" t="s">
        <v>21</v>
      </c>
      <c r="M14" t="s">
        <v>30</v>
      </c>
    </row>
    <row r="15" spans="1:13" x14ac:dyDescent="0.25">
      <c r="A15" s="8" t="s">
        <v>104</v>
      </c>
      <c r="B15" s="8">
        <v>24.8</v>
      </c>
      <c r="C15" s="8">
        <v>33.200000000000003</v>
      </c>
      <c r="D15" s="8">
        <v>29.1</v>
      </c>
      <c r="E15" s="8">
        <v>82</v>
      </c>
      <c r="F15" s="8">
        <v>50.6</v>
      </c>
      <c r="G15" s="8">
        <v>6.8</v>
      </c>
      <c r="H15" s="8">
        <v>6</v>
      </c>
      <c r="I15" s="8">
        <v>270</v>
      </c>
      <c r="J15" s="8">
        <v>2</v>
      </c>
      <c r="K15" s="8" t="s">
        <v>21</v>
      </c>
      <c r="M15" t="s">
        <v>31</v>
      </c>
    </row>
    <row r="16" spans="1:13" x14ac:dyDescent="0.25">
      <c r="A16" s="8" t="s">
        <v>105</v>
      </c>
      <c r="B16" s="8">
        <v>25</v>
      </c>
      <c r="C16" s="8">
        <v>32.200000000000003</v>
      </c>
      <c r="D16" s="8">
        <v>28.6</v>
      </c>
      <c r="E16" s="8">
        <v>80</v>
      </c>
      <c r="F16" s="8">
        <v>3.5</v>
      </c>
      <c r="G16" s="8">
        <v>5.2</v>
      </c>
      <c r="H16" s="8">
        <v>6</v>
      </c>
      <c r="I16" s="8">
        <v>310</v>
      </c>
      <c r="J16" s="8">
        <v>2</v>
      </c>
      <c r="K16" s="8" t="s">
        <v>21</v>
      </c>
      <c r="M16" t="s">
        <v>32</v>
      </c>
    </row>
    <row r="17" spans="1:13" x14ac:dyDescent="0.25">
      <c r="A17" s="8" t="s">
        <v>106</v>
      </c>
      <c r="B17" s="8">
        <v>25</v>
      </c>
      <c r="C17" s="8">
        <v>32.799999999999997</v>
      </c>
      <c r="D17" s="8">
        <v>29.5</v>
      </c>
      <c r="E17" s="8">
        <v>74</v>
      </c>
      <c r="F17" s="8">
        <v>0</v>
      </c>
      <c r="G17" s="8">
        <v>3</v>
      </c>
      <c r="H17" s="8">
        <v>4</v>
      </c>
      <c r="I17" s="8">
        <v>200</v>
      </c>
      <c r="J17" s="8">
        <v>1</v>
      </c>
      <c r="K17" s="8" t="s">
        <v>21</v>
      </c>
      <c r="M17" t="s">
        <v>33</v>
      </c>
    </row>
    <row r="18" spans="1:13" x14ac:dyDescent="0.25">
      <c r="A18" s="8" t="s">
        <v>107</v>
      </c>
      <c r="B18" s="8">
        <v>26</v>
      </c>
      <c r="C18" s="8">
        <v>35.200000000000003</v>
      </c>
      <c r="D18" s="8">
        <v>30.4</v>
      </c>
      <c r="E18" s="8">
        <v>70</v>
      </c>
      <c r="F18" s="8">
        <v>0</v>
      </c>
      <c r="G18" s="8">
        <v>3</v>
      </c>
      <c r="H18" s="8">
        <v>7</v>
      </c>
      <c r="I18" s="8">
        <v>300</v>
      </c>
      <c r="J18" s="8">
        <v>2</v>
      </c>
      <c r="K18" s="8" t="s">
        <v>21</v>
      </c>
      <c r="M18" t="s">
        <v>34</v>
      </c>
    </row>
    <row r="19" spans="1:13" x14ac:dyDescent="0.25">
      <c r="A19" s="8" t="s">
        <v>108</v>
      </c>
      <c r="B19" s="8">
        <v>26</v>
      </c>
      <c r="C19" s="8">
        <v>33</v>
      </c>
      <c r="D19" s="8">
        <v>29.5</v>
      </c>
      <c r="E19" s="8">
        <v>75</v>
      </c>
      <c r="F19" s="8">
        <v>0</v>
      </c>
      <c r="G19" s="8">
        <v>6.9</v>
      </c>
      <c r="H19" s="8">
        <v>4</v>
      </c>
      <c r="I19" s="8">
        <v>280</v>
      </c>
      <c r="J19" s="8">
        <v>2</v>
      </c>
      <c r="K19" s="8" t="s">
        <v>22</v>
      </c>
      <c r="M19" t="s">
        <v>35</v>
      </c>
    </row>
    <row r="20" spans="1:13" x14ac:dyDescent="0.25">
      <c r="A20" s="8" t="s">
        <v>109</v>
      </c>
      <c r="B20" s="8">
        <v>27</v>
      </c>
      <c r="C20" s="8">
        <v>33.200000000000003</v>
      </c>
      <c r="D20" s="8">
        <v>29.8</v>
      </c>
      <c r="E20" s="8">
        <v>75</v>
      </c>
      <c r="F20" s="8">
        <v>0</v>
      </c>
      <c r="G20" s="8">
        <v>3.9</v>
      </c>
      <c r="H20" s="8">
        <v>8</v>
      </c>
      <c r="I20" s="8">
        <v>330</v>
      </c>
      <c r="J20" s="8">
        <v>2</v>
      </c>
      <c r="K20" s="8" t="s">
        <v>21</v>
      </c>
    </row>
    <row r="21" spans="1:13" x14ac:dyDescent="0.25">
      <c r="A21" s="8" t="s">
        <v>110</v>
      </c>
      <c r="B21" s="8">
        <v>25.8</v>
      </c>
      <c r="C21" s="8">
        <v>34</v>
      </c>
      <c r="D21" s="8">
        <v>29.6</v>
      </c>
      <c r="E21" s="8">
        <v>70</v>
      </c>
      <c r="F21" s="8">
        <v>1</v>
      </c>
      <c r="G21" s="8">
        <v>6.3</v>
      </c>
      <c r="H21" s="8">
        <v>4</v>
      </c>
      <c r="I21" s="8">
        <v>260</v>
      </c>
      <c r="J21" s="8">
        <v>1</v>
      </c>
      <c r="K21" s="8" t="s">
        <v>21</v>
      </c>
    </row>
    <row r="22" spans="1:13" x14ac:dyDescent="0.25">
      <c r="A22" s="8" t="s">
        <v>111</v>
      </c>
      <c r="B22" s="8">
        <v>26</v>
      </c>
      <c r="C22" s="8">
        <v>33</v>
      </c>
      <c r="D22" s="8">
        <v>28.8</v>
      </c>
      <c r="E22" s="8">
        <v>78</v>
      </c>
      <c r="F22" s="8">
        <v>0</v>
      </c>
      <c r="G22" s="8">
        <v>6.2</v>
      </c>
      <c r="H22" s="8">
        <v>6</v>
      </c>
      <c r="I22" s="8">
        <v>320</v>
      </c>
      <c r="J22" s="8">
        <v>2</v>
      </c>
      <c r="K22" s="8" t="s">
        <v>21</v>
      </c>
    </row>
    <row r="23" spans="1:13" x14ac:dyDescent="0.25">
      <c r="A23" s="8" t="s">
        <v>112</v>
      </c>
      <c r="B23" s="8">
        <v>25</v>
      </c>
      <c r="C23" s="8">
        <v>33.200000000000003</v>
      </c>
      <c r="D23" s="8">
        <v>28.3</v>
      </c>
      <c r="E23" s="8">
        <v>81</v>
      </c>
      <c r="F23" s="8">
        <v>6.8</v>
      </c>
      <c r="G23" s="8">
        <v>3.6</v>
      </c>
      <c r="H23" s="8">
        <v>5</v>
      </c>
      <c r="I23" s="8">
        <v>320</v>
      </c>
      <c r="J23" s="8">
        <v>1</v>
      </c>
      <c r="K23" s="8" t="s">
        <v>21</v>
      </c>
    </row>
    <row r="24" spans="1:13" x14ac:dyDescent="0.25">
      <c r="A24" s="8" t="s">
        <v>113</v>
      </c>
      <c r="B24" s="8">
        <v>26</v>
      </c>
      <c r="C24" s="8">
        <v>32.4</v>
      </c>
      <c r="D24" s="8">
        <v>28.9</v>
      </c>
      <c r="E24" s="8">
        <v>80</v>
      </c>
      <c r="F24" s="8">
        <v>1.8</v>
      </c>
      <c r="G24" s="8">
        <v>4</v>
      </c>
      <c r="H24" s="8">
        <v>3</v>
      </c>
      <c r="I24" s="8">
        <v>300</v>
      </c>
      <c r="J24" s="8">
        <v>1</v>
      </c>
      <c r="K24" s="8" t="s">
        <v>21</v>
      </c>
    </row>
    <row r="25" spans="1:13" x14ac:dyDescent="0.25">
      <c r="A25" s="8" t="s">
        <v>114</v>
      </c>
      <c r="B25" s="8">
        <v>26.4</v>
      </c>
      <c r="C25" s="8">
        <v>34.6</v>
      </c>
      <c r="D25" s="8">
        <v>30.7</v>
      </c>
      <c r="E25" s="8">
        <v>74</v>
      </c>
      <c r="F25" s="8">
        <v>0</v>
      </c>
      <c r="G25" s="8">
        <v>5.3</v>
      </c>
      <c r="H25" s="8">
        <v>6</v>
      </c>
      <c r="I25" s="8">
        <v>120</v>
      </c>
      <c r="J25" s="8">
        <v>2</v>
      </c>
      <c r="K25" s="8" t="s">
        <v>21</v>
      </c>
    </row>
    <row r="26" spans="1:13" x14ac:dyDescent="0.25">
      <c r="A26" s="8" t="s">
        <v>115</v>
      </c>
      <c r="B26" s="8">
        <v>26</v>
      </c>
      <c r="C26" s="8">
        <v>32</v>
      </c>
      <c r="D26" s="8">
        <v>27.9</v>
      </c>
      <c r="E26" s="8">
        <v>86</v>
      </c>
      <c r="F26" s="8">
        <v>18.2</v>
      </c>
      <c r="G26" s="8">
        <v>6.9</v>
      </c>
      <c r="H26" s="8">
        <v>5</v>
      </c>
      <c r="I26" s="8">
        <v>100</v>
      </c>
      <c r="J26" s="8">
        <v>1</v>
      </c>
      <c r="K26" s="8" t="s">
        <v>21</v>
      </c>
    </row>
    <row r="27" spans="1:13" x14ac:dyDescent="0.25">
      <c r="A27" s="8" t="s">
        <v>116</v>
      </c>
      <c r="B27" s="8">
        <v>25</v>
      </c>
      <c r="C27" s="8">
        <v>30.8</v>
      </c>
      <c r="D27" s="8">
        <v>27.8</v>
      </c>
      <c r="E27" s="8">
        <v>83</v>
      </c>
      <c r="F27" s="8">
        <v>12.9</v>
      </c>
      <c r="G27" s="8">
        <v>2.8</v>
      </c>
      <c r="H27" s="8">
        <v>4</v>
      </c>
      <c r="I27" s="8">
        <v>330</v>
      </c>
      <c r="J27" s="8">
        <v>1</v>
      </c>
      <c r="K27" s="8" t="s">
        <v>21</v>
      </c>
    </row>
    <row r="28" spans="1:13" x14ac:dyDescent="0.25">
      <c r="A28" s="8" t="s">
        <v>117</v>
      </c>
      <c r="B28" s="8">
        <v>25.6</v>
      </c>
      <c r="C28" s="8">
        <v>33.799999999999997</v>
      </c>
      <c r="D28" s="8">
        <v>29.4</v>
      </c>
      <c r="E28" s="8">
        <v>80</v>
      </c>
      <c r="F28" s="8">
        <v>5.6</v>
      </c>
      <c r="G28" s="8">
        <v>0.5</v>
      </c>
      <c r="H28" s="8">
        <v>5</v>
      </c>
      <c r="I28" s="8">
        <v>290</v>
      </c>
      <c r="J28" s="8">
        <v>2</v>
      </c>
      <c r="K28" s="8" t="s">
        <v>21</v>
      </c>
    </row>
    <row r="29" spans="1:13" x14ac:dyDescent="0.25">
      <c r="A29" s="8" t="s">
        <v>118</v>
      </c>
      <c r="B29" s="8">
        <v>27.2</v>
      </c>
      <c r="C29" s="8">
        <v>34.799999999999997</v>
      </c>
      <c r="D29" s="8">
        <v>30.1</v>
      </c>
      <c r="E29" s="8">
        <v>69</v>
      </c>
      <c r="F29" s="8">
        <v>11</v>
      </c>
      <c r="G29" s="8">
        <v>5.5</v>
      </c>
      <c r="H29" s="8">
        <v>6</v>
      </c>
      <c r="I29" s="8">
        <v>280</v>
      </c>
      <c r="J29" s="8">
        <v>2</v>
      </c>
      <c r="K29" s="8" t="s">
        <v>21</v>
      </c>
    </row>
    <row r="30" spans="1:13" x14ac:dyDescent="0.25">
      <c r="A30" s="8" t="s">
        <v>119</v>
      </c>
      <c r="B30" s="8">
        <v>25.2</v>
      </c>
      <c r="C30" s="8">
        <v>34.4</v>
      </c>
      <c r="D30" s="8">
        <v>30.3</v>
      </c>
      <c r="E30" s="8">
        <v>72</v>
      </c>
      <c r="F30" s="8">
        <v>0</v>
      </c>
      <c r="G30" s="8">
        <v>6.6</v>
      </c>
      <c r="H30" s="8">
        <v>7</v>
      </c>
      <c r="I30" s="8">
        <v>100</v>
      </c>
      <c r="J30" s="8">
        <v>2</v>
      </c>
      <c r="K30" s="8" t="s">
        <v>21</v>
      </c>
    </row>
    <row r="31" spans="1:13" x14ac:dyDescent="0.25">
      <c r="A31" s="8" t="s">
        <v>120</v>
      </c>
      <c r="B31" s="8">
        <v>27.4</v>
      </c>
      <c r="C31" s="8">
        <v>30.6</v>
      </c>
      <c r="D31" s="8">
        <v>28</v>
      </c>
      <c r="E31" s="8">
        <v>84</v>
      </c>
      <c r="F31" s="8">
        <v>0</v>
      </c>
      <c r="G31" s="8">
        <v>5</v>
      </c>
      <c r="H31" s="8">
        <v>4</v>
      </c>
      <c r="I31" s="8">
        <v>340</v>
      </c>
      <c r="J31" s="8">
        <v>1</v>
      </c>
      <c r="K31" s="8" t="s">
        <v>21</v>
      </c>
    </row>
    <row r="32" spans="1:13" x14ac:dyDescent="0.25">
      <c r="A32" s="8" t="s">
        <v>121</v>
      </c>
      <c r="B32" s="8">
        <v>25.4</v>
      </c>
      <c r="C32" s="8">
        <v>34.200000000000003</v>
      </c>
      <c r="D32" s="8">
        <v>29.3</v>
      </c>
      <c r="E32" s="8">
        <v>77</v>
      </c>
      <c r="F32" s="8">
        <v>22.8</v>
      </c>
      <c r="G32" s="8">
        <v>0</v>
      </c>
      <c r="H32" s="8">
        <v>4</v>
      </c>
      <c r="I32" s="8">
        <v>80</v>
      </c>
      <c r="J32" s="8">
        <v>1</v>
      </c>
      <c r="K32" s="8" t="s">
        <v>21</v>
      </c>
    </row>
    <row r="33" spans="1:11" x14ac:dyDescent="0.25">
      <c r="A33" s="8" t="s">
        <v>122</v>
      </c>
      <c r="B33" s="8">
        <v>26</v>
      </c>
      <c r="C33" s="8">
        <v>33.200000000000003</v>
      </c>
      <c r="D33" s="8">
        <v>28.3</v>
      </c>
      <c r="E33" s="8">
        <v>84</v>
      </c>
      <c r="F33" s="8">
        <v>13.2</v>
      </c>
      <c r="G33" s="8">
        <v>6</v>
      </c>
      <c r="H33" s="8">
        <v>5</v>
      </c>
      <c r="I33" s="8">
        <v>320</v>
      </c>
      <c r="J33" s="8">
        <v>1</v>
      </c>
      <c r="K33" s="8" t="s">
        <v>21</v>
      </c>
    </row>
    <row r="34" spans="1:11" x14ac:dyDescent="0.25">
      <c r="A34" s="8" t="s">
        <v>123</v>
      </c>
      <c r="B34" s="8">
        <v>26.2</v>
      </c>
      <c r="C34" s="8">
        <v>30.8</v>
      </c>
      <c r="D34" s="8">
        <v>27.9</v>
      </c>
      <c r="E34" s="8">
        <v>85</v>
      </c>
      <c r="F34" s="8">
        <v>1.8</v>
      </c>
      <c r="G34" s="8">
        <v>4.3</v>
      </c>
      <c r="H34" s="8">
        <v>4</v>
      </c>
      <c r="I34" s="8">
        <v>320</v>
      </c>
      <c r="J34" s="8">
        <v>1</v>
      </c>
      <c r="K34" s="8" t="s">
        <v>21</v>
      </c>
    </row>
    <row r="35" spans="1:11" x14ac:dyDescent="0.25">
      <c r="A35" s="8" t="s">
        <v>124</v>
      </c>
      <c r="B35" s="8">
        <v>27</v>
      </c>
      <c r="C35" s="8">
        <v>31</v>
      </c>
      <c r="D35" s="8">
        <v>28.5</v>
      </c>
      <c r="E35" s="8">
        <v>82</v>
      </c>
      <c r="F35" s="8">
        <v>0</v>
      </c>
      <c r="G35" s="8">
        <v>0.1</v>
      </c>
      <c r="H35" s="8">
        <v>3</v>
      </c>
      <c r="I35" s="8">
        <v>200</v>
      </c>
      <c r="J35" s="8">
        <v>1</v>
      </c>
      <c r="K35" s="8" t="s">
        <v>21</v>
      </c>
    </row>
    <row r="36" spans="1:11" x14ac:dyDescent="0.25">
      <c r="A36" s="8" t="s">
        <v>125</v>
      </c>
      <c r="B36" s="8">
        <v>26.4</v>
      </c>
      <c r="C36" s="8">
        <v>31.4</v>
      </c>
      <c r="D36" s="8">
        <v>28.9</v>
      </c>
      <c r="E36" s="8">
        <v>81</v>
      </c>
      <c r="F36" s="8">
        <v>5.5</v>
      </c>
      <c r="G36" s="8">
        <v>2.2999999999999998</v>
      </c>
      <c r="H36" s="8">
        <v>3</v>
      </c>
      <c r="I36" s="8">
        <v>270</v>
      </c>
      <c r="J36" s="8">
        <v>1</v>
      </c>
      <c r="K36" s="8" t="s">
        <v>21</v>
      </c>
    </row>
    <row r="37" spans="1:11" x14ac:dyDescent="0.25">
      <c r="A37" s="8" t="s">
        <v>126</v>
      </c>
      <c r="B37" s="8">
        <v>26.4</v>
      </c>
      <c r="C37" s="8">
        <v>31.6</v>
      </c>
      <c r="D37" s="8">
        <v>28.2</v>
      </c>
      <c r="E37" s="8">
        <v>83</v>
      </c>
      <c r="F37" s="8">
        <v>9.8000000000000007</v>
      </c>
      <c r="G37" s="8">
        <v>0.5</v>
      </c>
      <c r="H37" s="8">
        <v>4</v>
      </c>
      <c r="I37" s="8">
        <v>80</v>
      </c>
      <c r="J37" s="8">
        <v>1</v>
      </c>
      <c r="K37" s="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Sheet1</vt:lpstr>
      <vt:lpstr>Data Febuari</vt:lpstr>
      <vt:lpstr>Data Maret</vt:lpstr>
      <vt:lpstr>Data 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2020-08-28T08:27:50Z</dcterms:created>
  <dcterms:modified xsi:type="dcterms:W3CDTF">2020-09-16T08:55:33Z</dcterms:modified>
</cp:coreProperties>
</file>