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My Koding Data Science\tensorflow-hotspot-v2\2. hasil penelitian tanpa random state\"/>
    </mc:Choice>
  </mc:AlternateContent>
  <xr:revisionPtr revIDLastSave="0" documentId="13_ncr:1_{4C2C9F20-3E06-412A-9AA6-676866B1FF07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Hasil Awal" sheetId="1" r:id="rId1"/>
    <sheet name="M1 normalize" sheetId="2" r:id="rId2"/>
    <sheet name="M1 inverse" sheetId="3" r:id="rId3"/>
  </sheets>
  <calcPr calcId="191029"/>
</workbook>
</file>

<file path=xl/calcChain.xml><?xml version="1.0" encoding="utf-8"?>
<calcChain xmlns="http://schemas.openxmlformats.org/spreadsheetml/2006/main">
  <c r="J6" i="1" l="1"/>
  <c r="I6" i="1"/>
  <c r="E6" i="1"/>
  <c r="D6" i="1"/>
</calcChain>
</file>

<file path=xl/sharedStrings.xml><?xml version="1.0" encoding="utf-8"?>
<sst xmlns="http://schemas.openxmlformats.org/spreadsheetml/2006/main" count="72" uniqueCount="15">
  <si>
    <t>Runing</t>
  </si>
  <si>
    <t>SBi-LSTM</t>
  </si>
  <si>
    <t>SBi-LSTM-XGBoost</t>
  </si>
  <si>
    <t>SBi-GRU</t>
  </si>
  <si>
    <t>SBi-GRU-XGBoost</t>
  </si>
  <si>
    <t>R</t>
  </si>
  <si>
    <t>MAE</t>
  </si>
  <si>
    <t>RMSE</t>
  </si>
  <si>
    <t>MAPE</t>
  </si>
  <si>
    <t>Experiment</t>
  </si>
  <si>
    <t>SBi-LSTM Algorithm</t>
  </si>
  <si>
    <t>SBi-GRU Algorithms</t>
  </si>
  <si>
    <t>Model Evaluation</t>
  </si>
  <si>
    <t>titik panas</t>
  </si>
  <si>
    <t>titik panas + enso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</si>
</sst>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164" fontId="2" fillId="0" borderId="7" xfId="0" applyNumberFormat="1" applyFont="1" applyBorder="1" applyAlignment="1">
      <alignment horizontal="right" vertical="center" wrapText="1"/>
    </xf>
    <xf numFmtId="164" fontId="2" fillId="0" borderId="6" xfId="0" applyNumberFormat="1" applyFont="1" applyBorder="1" applyAlignment="1">
      <alignment horizontal="right" vertical="center" wrapText="1"/>
    </xf>
    <xf numFmtId="0" fontId="2" fillId="0" borderId="7" xfId="0" applyFont="1" applyBorder="1" applyAlignment="1">
      <alignment horizontal="right" vertical="center" wrapText="1"/>
    </xf>
    <xf numFmtId="164" fontId="2" fillId="0" borderId="4" xfId="0" applyNumberFormat="1" applyFont="1" applyBorder="1" applyAlignment="1">
      <alignment horizontal="right" vertical="center" wrapText="1"/>
    </xf>
    <xf numFmtId="1" fontId="2" fillId="0" borderId="4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justify"/>
    </xf>
    <xf numFmtId="164" fontId="2" fillId="0" borderId="3" xfId="0" applyNumberFormat="1" applyFont="1" applyBorder="1" applyAlignment="1">
      <alignment horizontal="right"/>
    </xf>
    <xf numFmtId="0" fontId="2" fillId="0" borderId="3" xfId="0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right"/>
    </xf>
    <xf numFmtId="3" fontId="2" fillId="0" borderId="8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right"/>
    </xf>
    <xf numFmtId="0" fontId="1" fillId="0" borderId="0" xfId="0" applyFont="1"/>
    <xf numFmtId="164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right"/>
    </xf>
    <xf numFmtId="3" fontId="1" fillId="0" borderId="9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center"/>
    </xf>
    <xf numFmtId="3" fontId="1" fillId="0" borderId="8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/>
    </xf>
    <xf numFmtId="164" fontId="1" fillId="0" borderId="8" xfId="0" applyNumberFormat="1" applyFont="1" applyBorder="1"/>
    <xf numFmtId="0" fontId="1" fillId="0" borderId="8" xfId="0" applyFont="1" applyBorder="1"/>
    <xf numFmtId="164" fontId="1" fillId="0" borderId="8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2:J12"/>
  <sheetViews>
    <sheetView zoomScale="120" zoomScaleNormal="120" workbookViewId="0">
      <selection activeCell="D16" sqref="D16"/>
    </sheetView>
  </sheetViews>
  <sheetFormatPr defaultColWidth="8.85546875" defaultRowHeight="12.75" x14ac:dyDescent="0.25"/>
  <cols>
    <col min="1" max="1" width="16.5703125" style="1" bestFit="1" customWidth="1"/>
    <col min="2" max="5" width="13.5703125" style="2" bestFit="1" customWidth="1"/>
    <col min="6" max="6" width="13.5703125" style="3" bestFit="1" customWidth="1"/>
    <col min="7" max="10" width="13.5703125" style="2" bestFit="1" customWidth="1"/>
    <col min="11" max="16384" width="8.85546875" style="1"/>
  </cols>
  <sheetData>
    <row r="2" spans="1:10" s="3" customFormat="1" x14ac:dyDescent="0.25">
      <c r="A2" s="29" t="s">
        <v>9</v>
      </c>
      <c r="B2" s="32" t="s">
        <v>10</v>
      </c>
      <c r="C2" s="32"/>
      <c r="D2" s="32"/>
      <c r="E2" s="32"/>
      <c r="F2" s="4"/>
      <c r="G2" s="32" t="s">
        <v>11</v>
      </c>
      <c r="H2" s="32"/>
      <c r="I2" s="32"/>
      <c r="J2" s="32"/>
    </row>
    <row r="3" spans="1:10" s="3" customFormat="1" x14ac:dyDescent="0.25">
      <c r="A3" s="30"/>
      <c r="B3" s="32" t="s">
        <v>12</v>
      </c>
      <c r="C3" s="32"/>
      <c r="D3" s="32"/>
      <c r="E3" s="32"/>
      <c r="F3" s="5"/>
      <c r="G3" s="32" t="s">
        <v>12</v>
      </c>
      <c r="H3" s="32"/>
      <c r="I3" s="32"/>
      <c r="J3" s="32"/>
    </row>
    <row r="4" spans="1:10" s="3" customFormat="1" x14ac:dyDescent="0.25">
      <c r="A4" s="31"/>
      <c r="B4" s="6" t="s">
        <v>5</v>
      </c>
      <c r="C4" s="7" t="s">
        <v>6</v>
      </c>
      <c r="D4" s="7" t="s">
        <v>7</v>
      </c>
      <c r="E4" s="7" t="s">
        <v>8</v>
      </c>
      <c r="F4" s="8"/>
      <c r="G4" s="6" t="s">
        <v>5</v>
      </c>
      <c r="H4" s="7" t="s">
        <v>6</v>
      </c>
      <c r="I4" s="7" t="s">
        <v>7</v>
      </c>
      <c r="J4" s="7" t="s">
        <v>8</v>
      </c>
    </row>
    <row r="5" spans="1:10" s="3" customFormat="1" x14ac:dyDescent="0.25">
      <c r="A5" s="11" t="s">
        <v>13</v>
      </c>
      <c r="B5" s="9">
        <v>0.64880000000000004</v>
      </c>
      <c r="C5" s="9">
        <v>3.4000000000000002E-2</v>
      </c>
      <c r="D5" s="9">
        <v>9.5299999999999996E-2</v>
      </c>
      <c r="E5" s="9">
        <v>5.6800000000000003E-2</v>
      </c>
      <c r="F5" s="5"/>
      <c r="G5" s="10">
        <v>0.65010000000000001</v>
      </c>
      <c r="H5" s="10">
        <v>3.3399999999999999E-2</v>
      </c>
      <c r="I5" s="10">
        <v>9.7199999999999995E-2</v>
      </c>
      <c r="J5" s="10">
        <v>5.7700000000000001E-2</v>
      </c>
    </row>
    <row r="6" spans="1:10" s="3" customFormat="1" x14ac:dyDescent="0.25">
      <c r="A6" s="12" t="s">
        <v>14</v>
      </c>
      <c r="B6" s="6">
        <v>0.77569999999999995</v>
      </c>
      <c r="C6" s="6">
        <v>2.7300000000000001E-2</v>
      </c>
      <c r="D6" s="6">
        <f>SQRT(0.0064)</f>
        <v>0.08</v>
      </c>
      <c r="E6" s="6">
        <f>4.6531/100</f>
        <v>4.6531000000000003E-2</v>
      </c>
      <c r="F6" s="8"/>
      <c r="G6" s="6">
        <v>0.81530000000000002</v>
      </c>
      <c r="H6" s="6">
        <v>2.3E-2</v>
      </c>
      <c r="I6" s="6">
        <f>SQRT(0.0053)</f>
        <v>7.2801098892805186E-2</v>
      </c>
      <c r="J6" s="6">
        <f>3.8508/100</f>
        <v>3.8508000000000001E-2</v>
      </c>
    </row>
    <row r="7" spans="1:10" x14ac:dyDescent="0.25">
      <c r="A7" s="13"/>
    </row>
    <row r="8" spans="1:10" s="3" customFormat="1" x14ac:dyDescent="0.25">
      <c r="A8" s="29" t="s">
        <v>9</v>
      </c>
      <c r="B8" s="32" t="s">
        <v>2</v>
      </c>
      <c r="C8" s="32"/>
      <c r="D8" s="32"/>
      <c r="E8" s="32"/>
      <c r="F8" s="4"/>
      <c r="G8" s="32" t="s">
        <v>4</v>
      </c>
      <c r="H8" s="32"/>
      <c r="I8" s="32"/>
      <c r="J8" s="32"/>
    </row>
    <row r="9" spans="1:10" s="3" customFormat="1" x14ac:dyDescent="0.25">
      <c r="A9" s="30"/>
      <c r="B9" s="32" t="s">
        <v>12</v>
      </c>
      <c r="C9" s="32"/>
      <c r="D9" s="32"/>
      <c r="E9" s="32"/>
      <c r="F9" s="5"/>
      <c r="G9" s="32" t="s">
        <v>12</v>
      </c>
      <c r="H9" s="32"/>
      <c r="I9" s="32"/>
      <c r="J9" s="32"/>
    </row>
    <row r="10" spans="1:10" s="3" customFormat="1" x14ac:dyDescent="0.25">
      <c r="A10" s="31"/>
      <c r="B10" s="6" t="s">
        <v>5</v>
      </c>
      <c r="C10" s="7" t="s">
        <v>6</v>
      </c>
      <c r="D10" s="7" t="s">
        <v>7</v>
      </c>
      <c r="E10" s="7" t="s">
        <v>8</v>
      </c>
      <c r="F10" s="8"/>
      <c r="G10" s="6" t="s">
        <v>5</v>
      </c>
      <c r="H10" s="7" t="s">
        <v>6</v>
      </c>
      <c r="I10" s="7" t="s">
        <v>7</v>
      </c>
      <c r="J10" s="7" t="s">
        <v>8</v>
      </c>
    </row>
    <row r="11" spans="1:10" s="3" customFormat="1" x14ac:dyDescent="0.25">
      <c r="A11" s="11" t="s">
        <v>13</v>
      </c>
      <c r="B11" s="9">
        <v>0.99990000000000001</v>
      </c>
      <c r="C11" s="9">
        <v>1.4E-3</v>
      </c>
      <c r="D11" s="9">
        <v>1.8E-3</v>
      </c>
      <c r="E11" s="9">
        <v>1.5E-3</v>
      </c>
      <c r="F11" s="5"/>
      <c r="G11" s="10">
        <v>0.99990000000000001</v>
      </c>
      <c r="H11" s="10">
        <v>1.5E-3</v>
      </c>
      <c r="I11" s="10">
        <v>1.9E-3</v>
      </c>
      <c r="J11" s="10">
        <v>1.6000000000000001E-3</v>
      </c>
    </row>
    <row r="12" spans="1:10" s="3" customFormat="1" x14ac:dyDescent="0.25">
      <c r="A12" s="12" t="s">
        <v>14</v>
      </c>
      <c r="B12" s="6">
        <v>1</v>
      </c>
      <c r="C12" s="6">
        <v>6.9999999999999999E-4</v>
      </c>
      <c r="D12" s="6">
        <v>8.9999999999999998E-4</v>
      </c>
      <c r="E12" s="6">
        <v>8.0000000000000004E-4</v>
      </c>
      <c r="F12" s="8"/>
      <c r="G12" s="6">
        <v>1</v>
      </c>
      <c r="H12" s="6">
        <v>5.9999999999999995E-4</v>
      </c>
      <c r="I12" s="6">
        <v>8.0000000000000004E-4</v>
      </c>
      <c r="J12" s="6">
        <v>6.9999999999999999E-4</v>
      </c>
    </row>
  </sheetData>
  <mergeCells count="10">
    <mergeCell ref="A2:A4"/>
    <mergeCell ref="B2:E2"/>
    <mergeCell ref="G2:J2"/>
    <mergeCell ref="B3:E3"/>
    <mergeCell ref="G3:J3"/>
    <mergeCell ref="A8:A10"/>
    <mergeCell ref="B8:E8"/>
    <mergeCell ref="G8:J8"/>
    <mergeCell ref="B9:E9"/>
    <mergeCell ref="G9:J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5:T16"/>
  <sheetViews>
    <sheetView tabSelected="1" zoomScale="120" zoomScaleNormal="120" workbookViewId="0">
      <selection activeCell="J24" sqref="J24"/>
    </sheetView>
  </sheetViews>
  <sheetFormatPr defaultColWidth="8.85546875" defaultRowHeight="12.75" x14ac:dyDescent="0.2"/>
  <cols>
    <col min="1" max="1" width="8.7109375" style="23" bestFit="1" customWidth="1"/>
    <col min="2" max="5" width="8.7109375" style="22" bestFit="1" customWidth="1"/>
    <col min="6" max="6" width="5.7109375" style="21" bestFit="1" customWidth="1"/>
    <col min="7" max="10" width="8.7109375" style="22" bestFit="1" customWidth="1"/>
    <col min="11" max="11" width="5.7109375" style="21" bestFit="1" customWidth="1"/>
    <col min="12" max="15" width="8.7109375" style="22" bestFit="1" customWidth="1"/>
    <col min="16" max="16" width="5.7109375" style="21" bestFit="1" customWidth="1"/>
    <col min="17" max="19" width="8.7109375" style="22" bestFit="1" customWidth="1"/>
    <col min="20" max="20" width="8.7109375" style="24" bestFit="1" customWidth="1"/>
    <col min="21" max="16384" width="8.85546875" style="21"/>
  </cols>
  <sheetData>
    <row r="5" spans="1:20" x14ac:dyDescent="0.2">
      <c r="A5" s="33" t="s">
        <v>0</v>
      </c>
      <c r="B5" s="35" t="s">
        <v>1</v>
      </c>
      <c r="C5" s="35"/>
      <c r="D5" s="35"/>
      <c r="E5" s="35"/>
      <c r="F5" s="14"/>
      <c r="G5" s="35" t="s">
        <v>2</v>
      </c>
      <c r="H5" s="35"/>
      <c r="I5" s="35"/>
      <c r="J5" s="35"/>
      <c r="K5" s="14"/>
      <c r="L5" s="35" t="s">
        <v>3</v>
      </c>
      <c r="M5" s="35"/>
      <c r="N5" s="35"/>
      <c r="O5" s="35"/>
      <c r="P5" s="14"/>
      <c r="Q5" s="35" t="s">
        <v>4</v>
      </c>
      <c r="R5" s="35"/>
      <c r="S5" s="35"/>
      <c r="T5" s="35"/>
    </row>
    <row r="6" spans="1:20" x14ac:dyDescent="0.2">
      <c r="A6" s="34"/>
      <c r="B6" s="15" t="s">
        <v>5</v>
      </c>
      <c r="C6" s="15" t="s">
        <v>6</v>
      </c>
      <c r="D6" s="15" t="s">
        <v>7</v>
      </c>
      <c r="E6" s="15" t="s">
        <v>8</v>
      </c>
      <c r="F6" s="16"/>
      <c r="G6" s="15" t="s">
        <v>5</v>
      </c>
      <c r="H6" s="15" t="s">
        <v>6</v>
      </c>
      <c r="I6" s="15" t="s">
        <v>7</v>
      </c>
      <c r="J6" s="15" t="s">
        <v>8</v>
      </c>
      <c r="K6" s="16"/>
      <c r="L6" s="15" t="s">
        <v>5</v>
      </c>
      <c r="M6" s="15" t="s">
        <v>6</v>
      </c>
      <c r="N6" s="15" t="s">
        <v>7</v>
      </c>
      <c r="O6" s="15" t="s">
        <v>8</v>
      </c>
      <c r="P6" s="16"/>
      <c r="Q6" s="15" t="s">
        <v>5</v>
      </c>
      <c r="R6" s="15" t="s">
        <v>6</v>
      </c>
      <c r="S6" s="15" t="s">
        <v>7</v>
      </c>
      <c r="T6" s="15" t="s">
        <v>8</v>
      </c>
    </row>
    <row r="7" spans="1:20" x14ac:dyDescent="0.2">
      <c r="A7" s="17">
        <v>1</v>
      </c>
      <c r="B7" s="18">
        <v>0.64300000000000002</v>
      </c>
      <c r="C7" s="18">
        <v>3.4299999999999997E-2</v>
      </c>
      <c r="D7" s="18">
        <v>9.5600000000000004E-2</v>
      </c>
      <c r="E7" s="18">
        <v>5.6599999999999998E-2</v>
      </c>
      <c r="F7" s="18"/>
      <c r="G7" s="18">
        <v>0.99990000000000001</v>
      </c>
      <c r="H7" s="18">
        <v>1.4E-3</v>
      </c>
      <c r="I7" s="18">
        <v>1.8E-3</v>
      </c>
      <c r="J7" s="18">
        <v>1.5E-3</v>
      </c>
      <c r="K7" s="18"/>
      <c r="L7" s="18">
        <v>0.64729999999999999</v>
      </c>
      <c r="M7" s="18">
        <v>3.3799999999999997E-2</v>
      </c>
      <c r="N7" s="18">
        <v>9.7299999999999998E-2</v>
      </c>
      <c r="O7" s="18">
        <v>5.8099999999999999E-2</v>
      </c>
      <c r="P7" s="18"/>
      <c r="Q7" s="18">
        <v>0.99990000000000001</v>
      </c>
      <c r="R7" s="18">
        <v>1.4E-3</v>
      </c>
      <c r="S7" s="18">
        <v>1.9E-3</v>
      </c>
      <c r="T7" s="18">
        <v>1.5E-3</v>
      </c>
    </row>
    <row r="8" spans="1:20" x14ac:dyDescent="0.2">
      <c r="A8" s="17">
        <v>2</v>
      </c>
      <c r="B8" s="18">
        <v>0.63890000000000002</v>
      </c>
      <c r="C8" s="18">
        <v>3.44E-2</v>
      </c>
      <c r="D8" s="18">
        <v>9.6100000000000005E-2</v>
      </c>
      <c r="E8" s="18">
        <v>5.6899999999999999E-2</v>
      </c>
      <c r="F8" s="18"/>
      <c r="G8" s="18">
        <v>0.99990000000000001</v>
      </c>
      <c r="H8" s="18">
        <v>1.4E-3</v>
      </c>
      <c r="I8" s="18">
        <v>1.9E-3</v>
      </c>
      <c r="J8" s="18">
        <v>1.5E-3</v>
      </c>
      <c r="K8" s="18"/>
      <c r="L8" s="18">
        <v>0.64570000000000005</v>
      </c>
      <c r="M8" s="18">
        <v>3.3700000000000001E-2</v>
      </c>
      <c r="N8" s="18">
        <v>9.74E-2</v>
      </c>
      <c r="O8" s="18">
        <v>5.7700000000000001E-2</v>
      </c>
      <c r="P8" s="18"/>
      <c r="Q8" s="18">
        <v>0.99990000000000001</v>
      </c>
      <c r="R8" s="18">
        <v>1.5E-3</v>
      </c>
      <c r="S8" s="18">
        <v>1.9E-3</v>
      </c>
      <c r="T8" s="18">
        <v>1.6000000000000001E-3</v>
      </c>
    </row>
    <row r="9" spans="1:20" x14ac:dyDescent="0.2">
      <c r="A9" s="17">
        <v>3</v>
      </c>
      <c r="B9" s="18">
        <v>0.64170000000000005</v>
      </c>
      <c r="C9" s="18">
        <v>3.44E-2</v>
      </c>
      <c r="D9" s="18">
        <v>9.6000000000000002E-2</v>
      </c>
      <c r="E9" s="18">
        <v>5.6899999999999999E-2</v>
      </c>
      <c r="F9" s="18"/>
      <c r="G9" s="18">
        <v>0.99990000000000001</v>
      </c>
      <c r="H9" s="18">
        <v>1.4E-3</v>
      </c>
      <c r="I9" s="18">
        <v>1.9E-3</v>
      </c>
      <c r="J9" s="18">
        <v>1.5E-3</v>
      </c>
      <c r="K9" s="18"/>
      <c r="L9" s="18">
        <v>0.64600000000000002</v>
      </c>
      <c r="M9" s="18">
        <v>3.5200000000000002E-2</v>
      </c>
      <c r="N9" s="18">
        <v>9.7100000000000006E-2</v>
      </c>
      <c r="O9" s="18">
        <v>5.9400000000000001E-2</v>
      </c>
      <c r="P9" s="18"/>
      <c r="Q9" s="18">
        <v>0.99990000000000001</v>
      </c>
      <c r="R9" s="18">
        <v>1.4E-3</v>
      </c>
      <c r="S9" s="18">
        <v>1.9E-3</v>
      </c>
      <c r="T9" s="18">
        <v>1.6000000000000001E-3</v>
      </c>
    </row>
    <row r="10" spans="1:20" x14ac:dyDescent="0.2">
      <c r="A10" s="17">
        <v>4</v>
      </c>
      <c r="B10" s="18">
        <v>0.64090000000000003</v>
      </c>
      <c r="C10" s="18">
        <v>3.4200000000000001E-2</v>
      </c>
      <c r="D10" s="18">
        <v>9.5799999999999996E-2</v>
      </c>
      <c r="E10" s="18">
        <v>5.6899999999999999E-2</v>
      </c>
      <c r="F10" s="18"/>
      <c r="G10" s="18">
        <v>0.99990000000000001</v>
      </c>
      <c r="H10" s="18">
        <v>1.4E-3</v>
      </c>
      <c r="I10" s="18">
        <v>1.9E-3</v>
      </c>
      <c r="J10" s="18">
        <v>1.5E-3</v>
      </c>
      <c r="K10" s="18"/>
      <c r="L10" s="18">
        <v>0.64629999999999999</v>
      </c>
      <c r="M10" s="18">
        <v>3.4299999999999997E-2</v>
      </c>
      <c r="N10" s="18">
        <v>9.7900000000000001E-2</v>
      </c>
      <c r="O10" s="18">
        <v>5.8599999999999999E-2</v>
      </c>
      <c r="P10" s="18"/>
      <c r="Q10" s="18">
        <v>0.99990000000000001</v>
      </c>
      <c r="R10" s="18">
        <v>1.4E-3</v>
      </c>
      <c r="S10" s="18">
        <v>1.9E-3</v>
      </c>
      <c r="T10" s="18">
        <v>1.6000000000000001E-3</v>
      </c>
    </row>
    <row r="11" spans="1:20" x14ac:dyDescent="0.2">
      <c r="A11" s="19">
        <v>5</v>
      </c>
      <c r="B11" s="20">
        <v>0.64359999999999995</v>
      </c>
      <c r="C11" s="20">
        <v>3.5799999999999998E-2</v>
      </c>
      <c r="D11" s="20">
        <v>9.5100000000000004E-2</v>
      </c>
      <c r="E11" s="20">
        <v>5.8099999999999999E-2</v>
      </c>
      <c r="F11" s="20"/>
      <c r="G11" s="20">
        <v>0.99990000000000001</v>
      </c>
      <c r="H11" s="20">
        <v>1.4E-3</v>
      </c>
      <c r="I11" s="20">
        <v>1.8E-3</v>
      </c>
      <c r="J11" s="20">
        <v>1.5E-3</v>
      </c>
      <c r="K11" s="20"/>
      <c r="L11" s="20">
        <v>0.64790000000000003</v>
      </c>
      <c r="M11" s="20">
        <v>3.3500000000000002E-2</v>
      </c>
      <c r="N11" s="20">
        <v>9.7199999999999995E-2</v>
      </c>
      <c r="O11" s="20">
        <v>5.7599999999999998E-2</v>
      </c>
      <c r="P11" s="20"/>
      <c r="Q11" s="20">
        <v>0.99990000000000001</v>
      </c>
      <c r="R11" s="20">
        <v>1.4E-3</v>
      </c>
      <c r="S11" s="20">
        <v>1.9E-3</v>
      </c>
      <c r="T11" s="20">
        <v>1.6000000000000001E-3</v>
      </c>
    </row>
    <row r="12" spans="1:20" x14ac:dyDescent="0.2">
      <c r="A12" s="23">
        <v>6</v>
      </c>
      <c r="B12" s="22">
        <v>0.64200000000000002</v>
      </c>
      <c r="C12" s="22">
        <v>3.4099999999999998E-2</v>
      </c>
      <c r="D12" s="22">
        <v>9.5799999999999996E-2</v>
      </c>
      <c r="E12" s="22">
        <v>5.6599999999999998E-2</v>
      </c>
      <c r="G12" s="22">
        <v>0.99990000000000001</v>
      </c>
      <c r="H12" s="22">
        <v>1.4E-3</v>
      </c>
      <c r="I12" s="22">
        <v>1.9E-3</v>
      </c>
      <c r="J12" s="22">
        <v>1.5E-3</v>
      </c>
      <c r="L12" s="22">
        <v>0.6462</v>
      </c>
      <c r="M12" s="22">
        <v>3.3700000000000001E-2</v>
      </c>
      <c r="N12" s="22">
        <v>9.8299999999999998E-2</v>
      </c>
      <c r="O12" s="22">
        <v>5.8299999999999998E-2</v>
      </c>
      <c r="Q12" s="22">
        <v>0.99990000000000001</v>
      </c>
      <c r="R12" s="22">
        <v>1.4E-3</v>
      </c>
      <c r="S12" s="22">
        <v>1.9E-3</v>
      </c>
      <c r="T12" s="24">
        <v>1.5E-3</v>
      </c>
    </row>
    <row r="13" spans="1:20" x14ac:dyDescent="0.2">
      <c r="A13" s="23">
        <v>7</v>
      </c>
      <c r="B13" s="22">
        <v>0.63900000000000001</v>
      </c>
      <c r="C13" s="22">
        <v>3.4700000000000002E-2</v>
      </c>
      <c r="D13" s="22">
        <v>9.5899999999999999E-2</v>
      </c>
      <c r="E13" s="22">
        <v>5.7200000000000001E-2</v>
      </c>
      <c r="G13" s="22">
        <v>0.99990000000000001</v>
      </c>
      <c r="H13" s="22">
        <v>1.4E-3</v>
      </c>
      <c r="I13" s="22">
        <v>1.9E-3</v>
      </c>
      <c r="J13" s="22">
        <v>1.6000000000000001E-3</v>
      </c>
      <c r="L13" s="22">
        <v>0.64839999999999998</v>
      </c>
      <c r="M13" s="22">
        <v>3.56E-2</v>
      </c>
      <c r="N13" s="22">
        <v>9.69E-2</v>
      </c>
      <c r="O13" s="22">
        <v>5.9700000000000003E-2</v>
      </c>
      <c r="Q13" s="22">
        <v>0.99990000000000001</v>
      </c>
      <c r="R13" s="22">
        <v>1.4E-3</v>
      </c>
      <c r="S13" s="22">
        <v>1.9E-3</v>
      </c>
      <c r="T13" s="24">
        <v>1.5E-3</v>
      </c>
    </row>
    <row r="14" spans="1:20" x14ac:dyDescent="0.2">
      <c r="A14" s="23">
        <v>8</v>
      </c>
      <c r="B14" s="22">
        <v>0.63590000000000002</v>
      </c>
      <c r="C14" s="22">
        <v>3.4500000000000003E-2</v>
      </c>
      <c r="D14" s="22">
        <v>9.6299999999999997E-2</v>
      </c>
      <c r="E14" s="22">
        <v>5.7099999999999998E-2</v>
      </c>
      <c r="G14" s="22">
        <v>0.99990000000000001</v>
      </c>
      <c r="H14" s="22">
        <v>1.4E-3</v>
      </c>
      <c r="I14" s="22">
        <v>1.9E-3</v>
      </c>
      <c r="J14" s="22">
        <v>1.5E-3</v>
      </c>
      <c r="L14" s="22">
        <v>0.6482</v>
      </c>
      <c r="M14" s="22">
        <v>3.4099999999999998E-2</v>
      </c>
      <c r="N14" s="22">
        <v>9.7299999999999998E-2</v>
      </c>
      <c r="O14" s="22">
        <v>5.8099999999999999E-2</v>
      </c>
      <c r="Q14" s="22">
        <v>0.99990000000000001</v>
      </c>
      <c r="R14" s="22">
        <v>1.5E-3</v>
      </c>
      <c r="S14" s="22">
        <v>1.9E-3</v>
      </c>
      <c r="T14" s="24">
        <v>1.6000000000000001E-3</v>
      </c>
    </row>
    <row r="15" spans="1:20" x14ac:dyDescent="0.2">
      <c r="A15" s="23">
        <v>9</v>
      </c>
      <c r="B15" s="22">
        <v>0.64170000000000005</v>
      </c>
      <c r="C15" s="22">
        <v>3.5099999999999999E-2</v>
      </c>
      <c r="D15" s="22">
        <v>9.5500000000000002E-2</v>
      </c>
      <c r="E15" s="22">
        <v>5.7500000000000002E-2</v>
      </c>
      <c r="G15" s="22">
        <v>0.99990000000000001</v>
      </c>
      <c r="H15" s="22">
        <v>1.4E-3</v>
      </c>
      <c r="I15" s="22">
        <v>1.9E-3</v>
      </c>
      <c r="J15" s="22">
        <v>1.5E-3</v>
      </c>
      <c r="L15" s="22">
        <v>0.6452</v>
      </c>
      <c r="M15" s="22">
        <v>3.3399999999999999E-2</v>
      </c>
      <c r="N15" s="22">
        <v>9.7699999999999995E-2</v>
      </c>
      <c r="O15" s="22">
        <v>5.7700000000000001E-2</v>
      </c>
      <c r="Q15" s="22">
        <v>0.99990000000000001</v>
      </c>
      <c r="R15" s="22">
        <v>1.4E-3</v>
      </c>
      <c r="S15" s="22">
        <v>1.9E-3</v>
      </c>
      <c r="T15" s="24">
        <v>1.5E-3</v>
      </c>
    </row>
    <row r="16" spans="1:20" x14ac:dyDescent="0.2">
      <c r="A16" s="28">
        <v>10</v>
      </c>
      <c r="B16" s="36">
        <v>0.64</v>
      </c>
      <c r="C16" s="36">
        <v>3.5200000000000002E-2</v>
      </c>
      <c r="D16" s="36">
        <v>9.5799999999999996E-2</v>
      </c>
      <c r="E16" s="36">
        <v>5.7799999999999997E-2</v>
      </c>
      <c r="F16" s="37"/>
      <c r="G16" s="36">
        <v>0.99990000000000001</v>
      </c>
      <c r="H16" s="36">
        <v>1.4E-3</v>
      </c>
      <c r="I16" s="36">
        <v>1.8E-3</v>
      </c>
      <c r="J16" s="36">
        <v>1.5E-3</v>
      </c>
      <c r="K16" s="37"/>
      <c r="L16" s="36">
        <v>0.64839999999999998</v>
      </c>
      <c r="M16" s="36">
        <v>3.3700000000000001E-2</v>
      </c>
      <c r="N16" s="36">
        <v>9.6500000000000002E-2</v>
      </c>
      <c r="O16" s="36">
        <v>5.74E-2</v>
      </c>
      <c r="P16" s="37"/>
      <c r="Q16" s="36">
        <v>0.99990000000000001</v>
      </c>
      <c r="R16" s="36">
        <v>1.5E-3</v>
      </c>
      <c r="S16" s="36">
        <v>1.9E-3</v>
      </c>
      <c r="T16" s="38">
        <v>1.6000000000000001E-3</v>
      </c>
    </row>
  </sheetData>
  <mergeCells count="5">
    <mergeCell ref="A5:A6"/>
    <mergeCell ref="B5:E5"/>
    <mergeCell ref="G5:J5"/>
    <mergeCell ref="L5:O5"/>
    <mergeCell ref="Q5:T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5:T16"/>
  <sheetViews>
    <sheetView zoomScale="120" zoomScaleNormal="120" workbookViewId="0">
      <selection activeCell="E21" sqref="E21"/>
    </sheetView>
  </sheetViews>
  <sheetFormatPr defaultColWidth="8.85546875" defaultRowHeight="12.75" x14ac:dyDescent="0.2"/>
  <cols>
    <col min="1" max="1" width="8.7109375" style="23" bestFit="1" customWidth="1"/>
    <col min="2" max="5" width="8.7109375" style="22" bestFit="1" customWidth="1"/>
    <col min="6" max="6" width="5.7109375" style="21" bestFit="1" customWidth="1"/>
    <col min="7" max="10" width="8.7109375" style="22" bestFit="1" customWidth="1"/>
    <col min="11" max="11" width="5.7109375" style="21" bestFit="1" customWidth="1"/>
    <col min="12" max="15" width="8.7109375" style="22" bestFit="1" customWidth="1"/>
    <col min="16" max="16" width="5.7109375" style="21" bestFit="1" customWidth="1"/>
    <col min="17" max="20" width="8.7109375" style="22" bestFit="1" customWidth="1"/>
    <col min="21" max="16384" width="8.85546875" style="21"/>
  </cols>
  <sheetData>
    <row r="5" spans="1:20" x14ac:dyDescent="0.2">
      <c r="A5" s="33" t="s">
        <v>0</v>
      </c>
      <c r="B5" s="35" t="s">
        <v>1</v>
      </c>
      <c r="C5" s="35"/>
      <c r="D5" s="35"/>
      <c r="E5" s="35"/>
      <c r="F5" s="14"/>
      <c r="G5" s="35" t="s">
        <v>2</v>
      </c>
      <c r="H5" s="35"/>
      <c r="I5" s="35"/>
      <c r="J5" s="35"/>
      <c r="K5" s="14"/>
      <c r="L5" s="35" t="s">
        <v>3</v>
      </c>
      <c r="M5" s="35"/>
      <c r="N5" s="35"/>
      <c r="O5" s="35"/>
      <c r="P5" s="14"/>
      <c r="Q5" s="35" t="s">
        <v>4</v>
      </c>
      <c r="R5" s="35"/>
      <c r="S5" s="35"/>
      <c r="T5" s="35"/>
    </row>
    <row r="6" spans="1:20" x14ac:dyDescent="0.2">
      <c r="A6" s="34"/>
      <c r="B6" s="15" t="s">
        <v>5</v>
      </c>
      <c r="C6" s="15" t="s">
        <v>6</v>
      </c>
      <c r="D6" s="15" t="s">
        <v>7</v>
      </c>
      <c r="E6" s="15" t="s">
        <v>8</v>
      </c>
      <c r="F6" s="16"/>
      <c r="G6" s="15" t="s">
        <v>5</v>
      </c>
      <c r="H6" s="15" t="s">
        <v>6</v>
      </c>
      <c r="I6" s="15" t="s">
        <v>7</v>
      </c>
      <c r="J6" s="15" t="s">
        <v>8</v>
      </c>
      <c r="K6" s="16"/>
      <c r="L6" s="15" t="s">
        <v>5</v>
      </c>
      <c r="M6" s="15" t="s">
        <v>6</v>
      </c>
      <c r="N6" s="15" t="s">
        <v>7</v>
      </c>
      <c r="O6" s="15" t="s">
        <v>8</v>
      </c>
      <c r="P6" s="16"/>
      <c r="Q6" s="15" t="s">
        <v>5</v>
      </c>
      <c r="R6" s="15" t="s">
        <v>6</v>
      </c>
      <c r="S6" s="15" t="s">
        <v>7</v>
      </c>
      <c r="T6" s="15" t="s">
        <v>8</v>
      </c>
    </row>
    <row r="7" spans="1:20" x14ac:dyDescent="0.2">
      <c r="A7" s="17">
        <v>1</v>
      </c>
      <c r="B7" s="18">
        <v>0.64300000000000002</v>
      </c>
      <c r="C7" s="18">
        <v>247.65530000000001</v>
      </c>
      <c r="D7" s="18">
        <v>689.70889999999997</v>
      </c>
      <c r="E7" s="18">
        <v>167.19</v>
      </c>
      <c r="F7" s="18"/>
      <c r="G7" s="18">
        <v>0.99990000000000001</v>
      </c>
      <c r="H7" s="18">
        <v>10.0099</v>
      </c>
      <c r="I7" s="18">
        <v>13.2912</v>
      </c>
      <c r="J7" s="18">
        <v>0.45600000000000002</v>
      </c>
      <c r="K7" s="18"/>
      <c r="L7" s="18">
        <v>0.64729999999999999</v>
      </c>
      <c r="M7" s="18">
        <v>244.0513</v>
      </c>
      <c r="N7" s="18">
        <v>702.39679999999998</v>
      </c>
      <c r="O7" s="18">
        <v>189.93</v>
      </c>
      <c r="P7" s="18"/>
      <c r="Q7" s="22">
        <v>0.99990000000000001</v>
      </c>
      <c r="R7" s="22">
        <v>10.3606</v>
      </c>
      <c r="S7" s="22">
        <v>13.757099999999999</v>
      </c>
      <c r="T7" s="22">
        <v>0.4652</v>
      </c>
    </row>
    <row r="8" spans="1:20" x14ac:dyDescent="0.2">
      <c r="A8" s="17">
        <v>2</v>
      </c>
      <c r="B8" s="18">
        <v>0.63890000000000002</v>
      </c>
      <c r="C8" s="18">
        <v>248.01079999999999</v>
      </c>
      <c r="D8" s="18">
        <v>693.34829999999999</v>
      </c>
      <c r="E8" s="18">
        <v>171.09</v>
      </c>
      <c r="F8" s="18"/>
      <c r="G8" s="18">
        <v>0.99990000000000001</v>
      </c>
      <c r="H8" s="18">
        <v>10.0291</v>
      </c>
      <c r="I8" s="18">
        <v>13.4968</v>
      </c>
      <c r="J8" s="18">
        <v>0.44390000000000002</v>
      </c>
      <c r="K8" s="18"/>
      <c r="L8" s="18">
        <v>0.64570000000000005</v>
      </c>
      <c r="M8" s="18">
        <v>242.88730000000001</v>
      </c>
      <c r="N8" s="18">
        <v>702.72370000000001</v>
      </c>
      <c r="O8" s="18">
        <v>108.3</v>
      </c>
      <c r="P8" s="18"/>
      <c r="Q8" s="18">
        <v>0.99990000000000001</v>
      </c>
      <c r="R8" s="18">
        <v>10.496700000000001</v>
      </c>
      <c r="S8" s="18">
        <v>13.9031</v>
      </c>
      <c r="T8" s="18">
        <v>0.47439999999999999</v>
      </c>
    </row>
    <row r="9" spans="1:20" x14ac:dyDescent="0.2">
      <c r="A9" s="17">
        <v>3</v>
      </c>
      <c r="B9" s="18">
        <v>0.64170000000000005</v>
      </c>
      <c r="C9" s="18">
        <v>248.20699999999999</v>
      </c>
      <c r="D9" s="18">
        <v>693.17899999999997</v>
      </c>
      <c r="E9" s="18">
        <v>121.17</v>
      </c>
      <c r="F9" s="18"/>
      <c r="G9" s="18">
        <v>0.99990000000000001</v>
      </c>
      <c r="H9" s="18">
        <v>10.1797</v>
      </c>
      <c r="I9" s="18">
        <v>13.5716</v>
      </c>
      <c r="J9" s="18">
        <v>0.45279999999999998</v>
      </c>
      <c r="K9" s="18"/>
      <c r="L9" s="18">
        <v>0.64600000000000002</v>
      </c>
      <c r="M9" s="18">
        <v>253.9579</v>
      </c>
      <c r="N9" s="18">
        <v>701.06679999999994</v>
      </c>
      <c r="O9" s="18">
        <v>266.599999999999</v>
      </c>
      <c r="P9" s="18"/>
      <c r="Q9" s="18">
        <v>0.99990000000000001</v>
      </c>
      <c r="R9" s="18">
        <v>10.448</v>
      </c>
      <c r="S9" s="18">
        <v>13.825799999999999</v>
      </c>
      <c r="T9" s="18">
        <v>0.46410000000000001</v>
      </c>
    </row>
    <row r="10" spans="1:20" x14ac:dyDescent="0.2">
      <c r="A10" s="17">
        <v>4</v>
      </c>
      <c r="B10" s="18">
        <v>0.64090000000000003</v>
      </c>
      <c r="C10" s="18">
        <v>247.02860000000001</v>
      </c>
      <c r="D10" s="18">
        <v>691.73500000000001</v>
      </c>
      <c r="E10" s="18">
        <v>176.56</v>
      </c>
      <c r="F10" s="18"/>
      <c r="G10" s="18">
        <v>0.99990000000000001</v>
      </c>
      <c r="H10" s="18">
        <v>10.1004</v>
      </c>
      <c r="I10" s="18">
        <v>13.491</v>
      </c>
      <c r="J10" s="18">
        <v>0.45619999999999999</v>
      </c>
      <c r="K10" s="18"/>
      <c r="L10" s="18">
        <v>0.64629999999999999</v>
      </c>
      <c r="M10" s="18">
        <v>247.82640000000001</v>
      </c>
      <c r="N10" s="18">
        <v>706.3519</v>
      </c>
      <c r="O10" s="18">
        <v>111.09</v>
      </c>
      <c r="P10" s="18"/>
      <c r="Q10" s="18">
        <v>0.99990000000000001</v>
      </c>
      <c r="R10" s="18">
        <v>10.452199999999999</v>
      </c>
      <c r="S10" s="18">
        <v>13.8117</v>
      </c>
      <c r="T10" s="18">
        <v>0.46879999999999999</v>
      </c>
    </row>
    <row r="11" spans="1:20" x14ac:dyDescent="0.2">
      <c r="A11" s="19">
        <v>5</v>
      </c>
      <c r="B11" s="20">
        <v>0.64359999999999995</v>
      </c>
      <c r="C11" s="20">
        <v>258.41699999999997</v>
      </c>
      <c r="D11" s="20">
        <v>686.47190000000001</v>
      </c>
      <c r="E11" s="20">
        <v>284.08999999999997</v>
      </c>
      <c r="F11" s="20"/>
      <c r="G11" s="20">
        <v>0.99990000000000001</v>
      </c>
      <c r="H11" s="20">
        <v>9.9205000000000005</v>
      </c>
      <c r="I11" s="20">
        <v>13.160600000000001</v>
      </c>
      <c r="J11" s="20">
        <v>0.4385</v>
      </c>
      <c r="K11" s="20"/>
      <c r="L11" s="20">
        <v>0.64790000000000003</v>
      </c>
      <c r="M11" s="20">
        <v>241.61930000000001</v>
      </c>
      <c r="N11" s="20">
        <v>701.63789999999995</v>
      </c>
      <c r="O11" s="20">
        <v>137.95999999999901</v>
      </c>
      <c r="P11" s="20"/>
      <c r="Q11" s="20">
        <v>0.99990000000000001</v>
      </c>
      <c r="R11" s="20">
        <v>10.4445</v>
      </c>
      <c r="S11" s="20">
        <v>13.821199999999999</v>
      </c>
      <c r="T11" s="20">
        <v>0.46700000000000003</v>
      </c>
    </row>
    <row r="12" spans="1:20" x14ac:dyDescent="0.2">
      <c r="A12" s="25">
        <v>6</v>
      </c>
      <c r="B12" s="26">
        <v>0.64200000000000002</v>
      </c>
      <c r="C12" s="26">
        <v>246.24590000000001</v>
      </c>
      <c r="D12" s="26">
        <v>691.70759999999996</v>
      </c>
      <c r="E12" s="26">
        <v>139.98999999999899</v>
      </c>
      <c r="F12" s="26"/>
      <c r="G12" s="26">
        <v>0.99990000000000001</v>
      </c>
      <c r="H12" s="26">
        <v>10.3161</v>
      </c>
      <c r="I12" s="26">
        <v>13.5657</v>
      </c>
      <c r="J12" s="26">
        <v>0.46460000000000001</v>
      </c>
      <c r="K12" s="26"/>
      <c r="L12" s="26">
        <v>0.6462</v>
      </c>
      <c r="M12" s="26">
        <v>242.9796</v>
      </c>
      <c r="N12" s="26">
        <v>709.66179999999997</v>
      </c>
      <c r="O12" s="26">
        <v>98.429999999999893</v>
      </c>
      <c r="P12" s="26"/>
      <c r="Q12" s="26">
        <v>0.99990000000000001</v>
      </c>
      <c r="R12" s="26">
        <v>10.1067</v>
      </c>
      <c r="S12" s="26">
        <v>13.3826</v>
      </c>
      <c r="T12" s="26">
        <v>0.4551</v>
      </c>
    </row>
    <row r="13" spans="1:20" x14ac:dyDescent="0.2">
      <c r="A13" s="27">
        <v>7</v>
      </c>
      <c r="B13" s="18">
        <v>0.63900000000000001</v>
      </c>
      <c r="C13" s="18">
        <v>250.13210000000001</v>
      </c>
      <c r="D13" s="18">
        <v>692.11149999999998</v>
      </c>
      <c r="E13" s="18">
        <v>206.80999999999901</v>
      </c>
      <c r="F13" s="18"/>
      <c r="G13" s="18">
        <v>0.99990000000000001</v>
      </c>
      <c r="H13" s="18">
        <v>10.273899999999999</v>
      </c>
      <c r="I13" s="18">
        <v>13.583</v>
      </c>
      <c r="J13" s="18">
        <v>0.44990000000000002</v>
      </c>
      <c r="K13" s="18"/>
      <c r="L13" s="18">
        <v>0.64839999999999998</v>
      </c>
      <c r="M13" s="18">
        <v>256.66410000000002</v>
      </c>
      <c r="N13" s="18">
        <v>699.44690000000003</v>
      </c>
      <c r="O13" s="18">
        <v>287.67</v>
      </c>
      <c r="P13" s="18"/>
      <c r="Q13" s="18">
        <v>0.99990000000000001</v>
      </c>
      <c r="R13" s="18">
        <v>10.268000000000001</v>
      </c>
      <c r="S13" s="18">
        <v>13.6936</v>
      </c>
      <c r="T13" s="18">
        <v>0.45490000000000003</v>
      </c>
    </row>
    <row r="14" spans="1:20" x14ac:dyDescent="0.2">
      <c r="A14" s="27">
        <v>8</v>
      </c>
      <c r="B14" s="18">
        <v>0.63590000000000002</v>
      </c>
      <c r="C14" s="18">
        <v>248.6661</v>
      </c>
      <c r="D14" s="18">
        <v>695.02089999999998</v>
      </c>
      <c r="E14" s="18">
        <v>184.05</v>
      </c>
      <c r="F14" s="18"/>
      <c r="G14" s="18">
        <v>0.99990000000000001</v>
      </c>
      <c r="H14" s="18">
        <v>10.224</v>
      </c>
      <c r="I14" s="18">
        <v>13.590199999999999</v>
      </c>
      <c r="J14" s="18">
        <v>0.44950000000000001</v>
      </c>
      <c r="K14" s="18"/>
      <c r="L14" s="18">
        <v>0.6482</v>
      </c>
      <c r="M14" s="18">
        <v>245.88730000000001</v>
      </c>
      <c r="N14" s="18">
        <v>701.89509999999996</v>
      </c>
      <c r="O14" s="18">
        <v>104.61</v>
      </c>
      <c r="P14" s="18"/>
      <c r="Q14" s="18">
        <v>0.99990000000000001</v>
      </c>
      <c r="R14" s="18">
        <v>10.535600000000001</v>
      </c>
      <c r="S14" s="18">
        <v>13.932</v>
      </c>
      <c r="T14" s="18">
        <v>0.4733</v>
      </c>
    </row>
    <row r="15" spans="1:20" x14ac:dyDescent="0.2">
      <c r="A15" s="27">
        <v>9</v>
      </c>
      <c r="B15" s="18">
        <v>0.64170000000000005</v>
      </c>
      <c r="C15" s="18">
        <v>252.99959999999999</v>
      </c>
      <c r="D15" s="18">
        <v>689.24509999999998</v>
      </c>
      <c r="E15" s="18">
        <v>242.01</v>
      </c>
      <c r="F15" s="18"/>
      <c r="G15" s="18">
        <v>0.99990000000000001</v>
      </c>
      <c r="H15" s="18">
        <v>10.1456</v>
      </c>
      <c r="I15" s="18">
        <v>13.595800000000001</v>
      </c>
      <c r="J15" s="18">
        <v>0.45879999999999999</v>
      </c>
      <c r="K15" s="18"/>
      <c r="L15" s="18">
        <v>0.6452</v>
      </c>
      <c r="M15" s="18">
        <v>241.09030000000001</v>
      </c>
      <c r="N15" s="18">
        <v>705.38959999999997</v>
      </c>
      <c r="O15" s="18">
        <v>109.07</v>
      </c>
      <c r="P15" s="18"/>
      <c r="Q15" s="18">
        <v>0.99990000000000001</v>
      </c>
      <c r="R15" s="18">
        <v>10.1934</v>
      </c>
      <c r="S15" s="18">
        <v>13.7333</v>
      </c>
      <c r="T15" s="18">
        <v>0.4612</v>
      </c>
    </row>
    <row r="16" spans="1:20" x14ac:dyDescent="0.2">
      <c r="A16" s="28">
        <v>10</v>
      </c>
      <c r="B16" s="20">
        <v>0.64</v>
      </c>
      <c r="C16" s="20">
        <v>253.72579999999999</v>
      </c>
      <c r="D16" s="20">
        <v>691.05719999999997</v>
      </c>
      <c r="E16" s="20">
        <v>247.6</v>
      </c>
      <c r="F16" s="20"/>
      <c r="G16" s="20">
        <v>0.99990000000000001</v>
      </c>
      <c r="H16" s="20">
        <v>9.9992000000000001</v>
      </c>
      <c r="I16" s="20">
        <v>13.3157</v>
      </c>
      <c r="J16" s="20">
        <v>0.44319999999999998</v>
      </c>
      <c r="K16" s="20"/>
      <c r="L16" s="20">
        <v>0.64839999999999998</v>
      </c>
      <c r="M16" s="20">
        <v>243.15629999999999</v>
      </c>
      <c r="N16" s="20">
        <v>696.36369999999999</v>
      </c>
      <c r="O16" s="20">
        <v>160.4</v>
      </c>
      <c r="P16" s="20"/>
      <c r="Q16" s="20">
        <v>0.99990000000000001</v>
      </c>
      <c r="R16" s="20">
        <v>10.545</v>
      </c>
      <c r="S16" s="20">
        <v>14.0006</v>
      </c>
      <c r="T16" s="20">
        <v>0.47260000000000002</v>
      </c>
    </row>
  </sheetData>
  <mergeCells count="5">
    <mergeCell ref="A5:A6"/>
    <mergeCell ref="B5:E5"/>
    <mergeCell ref="G5:J5"/>
    <mergeCell ref="L5:O5"/>
    <mergeCell ref="Q5:T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Hasil Awal</vt:lpstr>
      <vt:lpstr>M1 normalize</vt:lpstr>
      <vt:lpstr>M1 inverse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lunox</cp:lastModifiedBy>
  <dcterms:created xsi:type="dcterms:W3CDTF">2024-07-06T10:59:29Z</dcterms:created>
  <dcterms:modified xsi:type="dcterms:W3CDTF">2024-07-08T06:09:14Z</dcterms:modified>
</cp:coreProperties>
</file>