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8"/>
  <workbookPr/>
  <mc:AlternateContent xmlns:mc="http://schemas.openxmlformats.org/markup-compatibility/2006">
    <mc:Choice Requires="x15">
      <x15ac:absPath xmlns:x15ac="http://schemas.microsoft.com/office/spreadsheetml/2010/11/ac" url="C:\Users\ivan\Desktop\Лекции\Labs\Управление проектами\lab2\"/>
    </mc:Choice>
  </mc:AlternateContent>
  <xr:revisionPtr revIDLastSave="0" documentId="13_ncr:1_{F32E36F2-9172-4E56-88AE-7FB3A813CD9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13" i="2"/>
  <c r="A14" i="2"/>
  <c r="A15" i="2"/>
  <c r="A16" i="2"/>
  <c r="A17" i="2"/>
  <c r="A18" i="2"/>
  <c r="A19" i="2"/>
  <c r="A20" i="2"/>
  <c r="A13" i="2"/>
  <c r="J5" i="2"/>
  <c r="I3" i="2"/>
  <c r="I4" i="2"/>
  <c r="H5" i="2"/>
  <c r="G4" i="2"/>
  <c r="G5" i="2"/>
  <c r="G6" i="2"/>
  <c r="G7" i="2"/>
  <c r="G8" i="2"/>
  <c r="G9" i="2"/>
  <c r="G10" i="2"/>
  <c r="G3" i="2"/>
  <c r="J4" i="2"/>
  <c r="J6" i="2"/>
  <c r="J7" i="2"/>
  <c r="J8" i="2"/>
  <c r="J9" i="2"/>
  <c r="J10" i="2"/>
  <c r="J3" i="2"/>
  <c r="H3" i="2"/>
  <c r="H4" i="2"/>
  <c r="I5" i="2"/>
  <c r="H6" i="2"/>
  <c r="I6" i="2"/>
  <c r="H7" i="2"/>
  <c r="I7" i="2"/>
  <c r="H8" i="2"/>
  <c r="I8" i="2"/>
  <c r="H9" i="2"/>
  <c r="I9" i="2"/>
  <c r="H10" i="2"/>
</calcChain>
</file>

<file path=xl/sharedStrings.xml><?xml version="1.0" encoding="utf-8"?>
<sst xmlns="http://schemas.openxmlformats.org/spreadsheetml/2006/main" count="45" uniqueCount="37">
  <si>
    <t>Наименование ресурса</t>
  </si>
  <si>
    <t>Тип</t>
  </si>
  <si>
    <t>Количество</t>
  </si>
  <si>
    <t>Менеджер проекта</t>
  </si>
  <si>
    <t>Люди</t>
  </si>
  <si>
    <t>Бизнес-аналитик</t>
  </si>
  <si>
    <t>$4000-6000</t>
  </si>
  <si>
    <t>Фронтенд-разработчик</t>
  </si>
  <si>
    <t>Бэкенд-разработчик</t>
  </si>
  <si>
    <t>Тестировщик</t>
  </si>
  <si>
    <t>$3000-5000</t>
  </si>
  <si>
    <t>Разработка</t>
  </si>
  <si>
    <t>Тестирование</t>
  </si>
  <si>
    <t>Анализ рынка</t>
  </si>
  <si>
    <t>Стоимоcть</t>
  </si>
  <si>
    <t>Этап</t>
  </si>
  <si>
    <t>ES</t>
  </si>
  <si>
    <t>EF</t>
  </si>
  <si>
    <t>LS</t>
  </si>
  <si>
    <t>LF</t>
  </si>
  <si>
    <t>№</t>
  </si>
  <si>
    <t>Старт</t>
  </si>
  <si>
    <t>Исследование предметной области</t>
  </si>
  <si>
    <t>Предшествующий этап</t>
  </si>
  <si>
    <t>Общий резерв времени</t>
  </si>
  <si>
    <t>Свободный резерв времени</t>
  </si>
  <si>
    <t>Проектирование системы</t>
  </si>
  <si>
    <t>Объем времени</t>
  </si>
  <si>
    <t>Создание плана работы</t>
  </si>
  <si>
    <t>Подготовка к запуску</t>
  </si>
  <si>
    <t>Запуск</t>
  </si>
  <si>
    <t>Список работ</t>
  </si>
  <si>
    <t>Длительность</t>
  </si>
  <si>
    <t>FE-разработчик</t>
  </si>
  <si>
    <t>BE-разработчик</t>
  </si>
  <si>
    <t>Бизнес аналитик</t>
  </si>
  <si>
    <t>$2000-2500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</si>
</sst>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1" xfId="0" applyBorder="1"/>
    <xf numFmtId="14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4" sqref="A4:D6"/>
    </sheetView>
  </sheetViews>
  <sheetFormatPr defaultRowHeight="14.5" x14ac:dyDescent="0.35"/>
  <cols>
    <col min="1" max="1" width="13.26953125" customWidth="1"/>
    <col min="3" max="3" width="11.1796875" customWidth="1"/>
    <col min="4" max="4" width="10.81640625" customWidth="1"/>
  </cols>
  <sheetData>
    <row r="1" spans="1:4" ht="31.5" x14ac:dyDescent="0.35">
      <c r="A1" s="1" t="s">
        <v>0</v>
      </c>
      <c r="B1" s="1" t="s">
        <v>1</v>
      </c>
      <c r="C1" s="1" t="s">
        <v>14</v>
      </c>
      <c r="D1" s="1" t="s">
        <v>2</v>
      </c>
    </row>
    <row r="2" spans="1:4" ht="20" x14ac:dyDescent="0.35">
      <c r="A2" s="2" t="s">
        <v>3</v>
      </c>
      <c r="B2" s="2" t="s">
        <v>4</v>
      </c>
      <c r="C2" s="2" t="s">
        <v>36</v>
      </c>
      <c r="D2" s="2">
        <v>1</v>
      </c>
    </row>
    <row r="3" spans="1:4" x14ac:dyDescent="0.35">
      <c r="A3" s="2" t="s">
        <v>5</v>
      </c>
      <c r="B3" s="2" t="s">
        <v>4</v>
      </c>
      <c r="C3" s="2" t="s">
        <v>6</v>
      </c>
      <c r="D3" s="2">
        <v>2</v>
      </c>
    </row>
    <row r="4" spans="1:4" ht="20" x14ac:dyDescent="0.35">
      <c r="A4" s="2" t="s">
        <v>7</v>
      </c>
      <c r="B4" s="2" t="s">
        <v>4</v>
      </c>
      <c r="C4" s="2" t="s">
        <v>6</v>
      </c>
      <c r="D4" s="2">
        <v>2</v>
      </c>
    </row>
    <row r="5" spans="1:4" ht="20" x14ac:dyDescent="0.35">
      <c r="A5" s="2" t="s">
        <v>8</v>
      </c>
      <c r="B5" s="2" t="s">
        <v>4</v>
      </c>
      <c r="C5" s="2" t="s">
        <v>6</v>
      </c>
      <c r="D5" s="2">
        <v>2</v>
      </c>
    </row>
    <row r="6" spans="1:4" x14ac:dyDescent="0.35">
      <c r="A6" s="2" t="s">
        <v>9</v>
      </c>
      <c r="B6" s="2" t="s">
        <v>4</v>
      </c>
      <c r="C6" s="2" t="s">
        <v>10</v>
      </c>
      <c r="D6" s="2">
        <v>1</v>
      </c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3F23-ED0D-4DFE-BB62-A711E2D725FC}">
  <dimension ref="A1:J20"/>
  <sheetViews>
    <sheetView tabSelected="1" topLeftCell="A10" workbookViewId="0">
      <selection activeCell="A12" sqref="A12:G20"/>
    </sheetView>
  </sheetViews>
  <sheetFormatPr defaultRowHeight="14.5" x14ac:dyDescent="0.35"/>
  <cols>
    <col min="1" max="1" width="24.81640625" customWidth="1"/>
    <col min="2" max="2" width="32" customWidth="1"/>
    <col min="3" max="3" width="9.1796875" customWidth="1"/>
    <col min="4" max="6" width="9.90625" bestFit="1" customWidth="1"/>
    <col min="7" max="7" width="11" customWidth="1"/>
    <col min="8" max="8" width="7.54296875" customWidth="1"/>
  </cols>
  <sheetData>
    <row r="1" spans="1:10" x14ac:dyDescent="0.35">
      <c r="A1" s="3" t="s">
        <v>20</v>
      </c>
      <c r="B1" s="3" t="s">
        <v>15</v>
      </c>
      <c r="C1" s="3" t="s">
        <v>23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24</v>
      </c>
      <c r="I1" s="3" t="s">
        <v>25</v>
      </c>
      <c r="J1" s="3" t="s">
        <v>27</v>
      </c>
    </row>
    <row r="2" spans="1:10" x14ac:dyDescent="0.35">
      <c r="A2" s="3">
        <v>0</v>
      </c>
      <c r="B2" s="3" t="s">
        <v>21</v>
      </c>
      <c r="C2" s="3"/>
      <c r="D2" s="3"/>
      <c r="E2" s="3"/>
      <c r="F2" s="3"/>
      <c r="G2" s="3"/>
      <c r="H2" s="3"/>
      <c r="I2" s="3"/>
      <c r="J2" s="3"/>
    </row>
    <row r="3" spans="1:10" x14ac:dyDescent="0.35">
      <c r="A3" s="3">
        <v>1</v>
      </c>
      <c r="B3" s="3" t="s">
        <v>22</v>
      </c>
      <c r="C3" s="3">
        <v>0</v>
      </c>
      <c r="D3" s="4">
        <v>46023</v>
      </c>
      <c r="E3" s="4">
        <v>46082</v>
      </c>
      <c r="F3" s="4">
        <v>46037</v>
      </c>
      <c r="G3" s="4">
        <f>F3+(E3-D3)</f>
        <v>46096</v>
      </c>
      <c r="H3" s="3">
        <f>F3-D3</f>
        <v>14</v>
      </c>
      <c r="I3" s="3">
        <f>D4-E3</f>
        <v>19</v>
      </c>
      <c r="J3" s="3">
        <f>E3-D3</f>
        <v>59</v>
      </c>
    </row>
    <row r="4" spans="1:10" x14ac:dyDescent="0.35">
      <c r="A4" s="3">
        <v>2</v>
      </c>
      <c r="B4" s="3" t="s">
        <v>26</v>
      </c>
      <c r="C4" s="3">
        <v>1</v>
      </c>
      <c r="D4" s="4">
        <v>46101</v>
      </c>
      <c r="E4" s="4">
        <v>46143</v>
      </c>
      <c r="F4" s="4">
        <v>46113</v>
      </c>
      <c r="G4" s="4">
        <f t="shared" ref="G4:G10" si="0">F4+(E4-D4)</f>
        <v>46155</v>
      </c>
      <c r="H4" s="3">
        <f t="shared" ref="H4:H10" si="1">F4-D4</f>
        <v>12</v>
      </c>
      <c r="I4" s="3">
        <f>D5-E4</f>
        <v>19</v>
      </c>
      <c r="J4" s="3">
        <f t="shared" ref="J4:J10" si="2">E4-D4</f>
        <v>42</v>
      </c>
    </row>
    <row r="5" spans="1:10" x14ac:dyDescent="0.35">
      <c r="A5" s="3">
        <v>3</v>
      </c>
      <c r="B5" s="3" t="s">
        <v>28</v>
      </c>
      <c r="C5" s="3">
        <v>2</v>
      </c>
      <c r="D5" s="4">
        <v>46162</v>
      </c>
      <c r="E5" s="4">
        <v>46183</v>
      </c>
      <c r="F5" s="4">
        <v>46174</v>
      </c>
      <c r="G5" s="4">
        <f t="shared" si="0"/>
        <v>46195</v>
      </c>
      <c r="H5" s="3">
        <f>F5-D5</f>
        <v>12</v>
      </c>
      <c r="I5" s="3">
        <f t="shared" ref="I4:I10" si="3">D6-E5</f>
        <v>20</v>
      </c>
      <c r="J5" s="3">
        <f>E5-D5</f>
        <v>21</v>
      </c>
    </row>
    <row r="6" spans="1:10" x14ac:dyDescent="0.35">
      <c r="A6" s="3">
        <v>4</v>
      </c>
      <c r="B6" s="3" t="s">
        <v>11</v>
      </c>
      <c r="C6" s="3">
        <v>3</v>
      </c>
      <c r="D6" s="4">
        <v>46203</v>
      </c>
      <c r="E6" s="4">
        <v>46296</v>
      </c>
      <c r="F6" s="4">
        <v>46203</v>
      </c>
      <c r="G6" s="4">
        <f t="shared" si="0"/>
        <v>46296</v>
      </c>
      <c r="H6" s="3">
        <f t="shared" si="1"/>
        <v>0</v>
      </c>
      <c r="I6" s="3">
        <f t="shared" si="3"/>
        <v>4</v>
      </c>
      <c r="J6" s="3">
        <f t="shared" si="2"/>
        <v>93</v>
      </c>
    </row>
    <row r="7" spans="1:10" x14ac:dyDescent="0.35">
      <c r="A7" s="3">
        <v>5</v>
      </c>
      <c r="B7" s="3" t="s">
        <v>12</v>
      </c>
      <c r="C7" s="3">
        <v>4</v>
      </c>
      <c r="D7" s="4">
        <v>46300</v>
      </c>
      <c r="E7" s="4">
        <v>46331</v>
      </c>
      <c r="F7" s="4">
        <v>46305</v>
      </c>
      <c r="G7" s="4">
        <f t="shared" si="0"/>
        <v>46336</v>
      </c>
      <c r="H7" s="3">
        <f t="shared" si="1"/>
        <v>5</v>
      </c>
      <c r="I7" s="3">
        <f t="shared" si="3"/>
        <v>5</v>
      </c>
      <c r="J7" s="3">
        <f t="shared" si="2"/>
        <v>31</v>
      </c>
    </row>
    <row r="8" spans="1:10" x14ac:dyDescent="0.35">
      <c r="A8" s="3">
        <v>6</v>
      </c>
      <c r="B8" s="3" t="s">
        <v>13</v>
      </c>
      <c r="C8" s="3">
        <v>5</v>
      </c>
      <c r="D8" s="4">
        <v>46336</v>
      </c>
      <c r="E8" s="4">
        <v>46366</v>
      </c>
      <c r="F8" s="4">
        <v>46341</v>
      </c>
      <c r="G8" s="4">
        <f t="shared" si="0"/>
        <v>46371</v>
      </c>
      <c r="H8" s="3">
        <f t="shared" si="1"/>
        <v>5</v>
      </c>
      <c r="I8" s="3">
        <f t="shared" si="3"/>
        <v>5</v>
      </c>
      <c r="J8" s="3">
        <f t="shared" si="2"/>
        <v>30</v>
      </c>
    </row>
    <row r="9" spans="1:10" x14ac:dyDescent="0.35">
      <c r="A9" s="3">
        <v>7</v>
      </c>
      <c r="B9" s="3" t="s">
        <v>29</v>
      </c>
      <c r="C9" s="3">
        <v>6</v>
      </c>
      <c r="D9" s="4">
        <v>46371</v>
      </c>
      <c r="E9" s="4">
        <v>46376</v>
      </c>
      <c r="F9" s="4">
        <v>46376</v>
      </c>
      <c r="G9" s="4">
        <f t="shared" si="0"/>
        <v>46381</v>
      </c>
      <c r="H9" s="3">
        <f t="shared" si="1"/>
        <v>5</v>
      </c>
      <c r="I9" s="3">
        <f t="shared" si="3"/>
        <v>5</v>
      </c>
      <c r="J9" s="3">
        <f t="shared" si="2"/>
        <v>5</v>
      </c>
    </row>
    <row r="10" spans="1:10" x14ac:dyDescent="0.35">
      <c r="A10" s="3">
        <v>8</v>
      </c>
      <c r="B10" s="3" t="s">
        <v>30</v>
      </c>
      <c r="C10" s="3">
        <v>7</v>
      </c>
      <c r="D10" s="4">
        <v>46381</v>
      </c>
      <c r="E10" s="4">
        <v>46385</v>
      </c>
      <c r="F10" s="4">
        <v>46382</v>
      </c>
      <c r="G10" s="4">
        <f t="shared" si="0"/>
        <v>46386</v>
      </c>
      <c r="H10" s="3">
        <f t="shared" si="1"/>
        <v>1</v>
      </c>
      <c r="I10" s="3">
        <v>0</v>
      </c>
      <c r="J10" s="3">
        <f t="shared" si="2"/>
        <v>4</v>
      </c>
    </row>
    <row r="12" spans="1:10" x14ac:dyDescent="0.35">
      <c r="A12" s="3" t="s">
        <v>31</v>
      </c>
      <c r="B12" s="3" t="s">
        <v>32</v>
      </c>
      <c r="C12" s="3" t="s">
        <v>33</v>
      </c>
      <c r="D12" s="3" t="s">
        <v>34</v>
      </c>
      <c r="E12" s="3" t="s">
        <v>35</v>
      </c>
      <c r="F12" s="3" t="s">
        <v>9</v>
      </c>
      <c r="G12" s="3" t="s">
        <v>3</v>
      </c>
    </row>
    <row r="13" spans="1:10" x14ac:dyDescent="0.35">
      <c r="A13" s="3" t="str">
        <f>B3</f>
        <v>Исследование предметной области</v>
      </c>
      <c r="B13" s="3">
        <f>J3</f>
        <v>59</v>
      </c>
      <c r="C13" s="3">
        <v>1</v>
      </c>
      <c r="D13" s="3">
        <v>1</v>
      </c>
      <c r="E13" s="6">
        <v>1</v>
      </c>
      <c r="F13" s="6">
        <v>0</v>
      </c>
      <c r="G13" s="6">
        <v>1</v>
      </c>
      <c r="H13" s="5"/>
    </row>
    <row r="14" spans="1:10" x14ac:dyDescent="0.35">
      <c r="A14" s="3" t="str">
        <f t="shared" ref="A14:A20" si="4">B4</f>
        <v>Проектирование системы</v>
      </c>
      <c r="B14" s="3">
        <f t="shared" ref="B14:B20" si="5">J4</f>
        <v>42</v>
      </c>
      <c r="C14" s="3">
        <v>1</v>
      </c>
      <c r="D14" s="3">
        <v>1</v>
      </c>
      <c r="E14" s="6">
        <v>0</v>
      </c>
      <c r="F14" s="6">
        <v>0</v>
      </c>
      <c r="G14" s="6">
        <v>1</v>
      </c>
    </row>
    <row r="15" spans="1:10" x14ac:dyDescent="0.35">
      <c r="A15" s="3" t="str">
        <f t="shared" si="4"/>
        <v>Создание плана работы</v>
      </c>
      <c r="B15" s="3">
        <f t="shared" si="5"/>
        <v>21</v>
      </c>
      <c r="C15" s="3">
        <v>1</v>
      </c>
      <c r="D15" s="3">
        <v>1</v>
      </c>
      <c r="E15" s="6">
        <v>1</v>
      </c>
      <c r="F15" s="6">
        <v>0</v>
      </c>
      <c r="G15" s="6">
        <v>1</v>
      </c>
    </row>
    <row r="16" spans="1:10" x14ac:dyDescent="0.35">
      <c r="A16" s="3" t="str">
        <f t="shared" si="4"/>
        <v>Разработка</v>
      </c>
      <c r="B16" s="3">
        <f t="shared" si="5"/>
        <v>93</v>
      </c>
      <c r="C16" s="3">
        <v>1</v>
      </c>
      <c r="D16" s="3">
        <v>1</v>
      </c>
      <c r="E16" s="6">
        <v>0</v>
      </c>
      <c r="F16" s="6">
        <v>0</v>
      </c>
      <c r="G16" s="6">
        <v>1</v>
      </c>
    </row>
    <row r="17" spans="1:7" x14ac:dyDescent="0.35">
      <c r="A17" s="3" t="str">
        <f t="shared" si="4"/>
        <v>Тестирование</v>
      </c>
      <c r="B17" s="3">
        <f t="shared" si="5"/>
        <v>31</v>
      </c>
      <c r="C17" s="3">
        <v>0</v>
      </c>
      <c r="D17" s="3">
        <v>0</v>
      </c>
      <c r="E17" s="7">
        <v>0</v>
      </c>
      <c r="F17" s="7">
        <v>1</v>
      </c>
      <c r="G17" s="6">
        <v>1</v>
      </c>
    </row>
    <row r="18" spans="1:7" x14ac:dyDescent="0.35">
      <c r="A18" s="3" t="str">
        <f t="shared" si="4"/>
        <v>Анализ рынка</v>
      </c>
      <c r="B18" s="3">
        <f t="shared" si="5"/>
        <v>30</v>
      </c>
      <c r="C18" s="3">
        <v>0</v>
      </c>
      <c r="D18" s="3">
        <v>0</v>
      </c>
      <c r="E18" s="7">
        <v>1</v>
      </c>
      <c r="F18" s="7">
        <v>0</v>
      </c>
      <c r="G18" s="6">
        <v>1</v>
      </c>
    </row>
    <row r="19" spans="1:7" x14ac:dyDescent="0.35">
      <c r="A19" s="3" t="str">
        <f t="shared" si="4"/>
        <v>Подготовка к запуску</v>
      </c>
      <c r="B19" s="3">
        <f t="shared" si="5"/>
        <v>5</v>
      </c>
      <c r="C19" s="3">
        <v>1</v>
      </c>
      <c r="D19" s="3">
        <v>1</v>
      </c>
      <c r="E19" s="7">
        <v>0</v>
      </c>
      <c r="F19" s="7">
        <v>0</v>
      </c>
      <c r="G19" s="6">
        <v>1</v>
      </c>
    </row>
    <row r="20" spans="1:7" x14ac:dyDescent="0.35">
      <c r="A20" s="3" t="str">
        <f t="shared" si="4"/>
        <v>Запуск</v>
      </c>
      <c r="B20" s="3">
        <f t="shared" si="5"/>
        <v>4</v>
      </c>
      <c r="C20" s="3">
        <v>1</v>
      </c>
      <c r="D20" s="3">
        <v>1</v>
      </c>
      <c r="E20" s="7">
        <v>0</v>
      </c>
      <c r="F20" s="7">
        <v>0</v>
      </c>
      <c r="G20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Vasileniya</cp:lastModifiedBy>
  <dcterms:created xsi:type="dcterms:W3CDTF">2015-06-05T18:19:34Z</dcterms:created>
  <dcterms:modified xsi:type="dcterms:W3CDTF">2025-03-21T10:53:08Z</dcterms:modified>
</cp:coreProperties>
</file>