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Ex2.xml" ContentType="application/vnd.ms-office.chartex+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mc:AlternateContent xmlns:mc="http://schemas.openxmlformats.org/markup-compatibility/2006">
    <mc:Choice Requires="x15">
      <x15ac:absPath xmlns:x15ac="http://schemas.microsoft.com/office/spreadsheetml/2010/11/ac" url="C:\Users\Gulmira\Desktop\Excel Tutorial\"/>
    </mc:Choice>
  </mc:AlternateContent>
  <xr:revisionPtr revIDLastSave="0" documentId="13_ncr:1_{F06C73F6-E60D-4730-A7E2-D434CEC78500}" xr6:coauthVersionLast="47" xr6:coauthVersionMax="47" xr10:uidLastSave="{00000000-0000-0000-0000-000000000000}"/>
  <bookViews>
    <workbookView xWindow="-120" yWindow="-120" windowWidth="20730" windowHeight="11160" xr2:uid="{00000000-000D-0000-FFFF-FFFF00000000}"/>
  </bookViews>
  <sheets>
    <sheet name="Dashboard" sheetId="2" r:id="rId1"/>
    <sheet name="Sales Data" sheetId="1" r:id="rId2"/>
    <sheet name="Sales trend" sheetId="3" r:id="rId3"/>
    <sheet name="Sales by Region" sheetId="4" r:id="rId4"/>
    <sheet name="Sales by Employee" sheetId="5" r:id="rId5"/>
    <sheet name="Item Share" sheetId="6" r:id="rId6"/>
    <sheet name="Customer Revenue" sheetId="7" r:id="rId7"/>
  </sheets>
  <definedNames>
    <definedName name="_xlchart.v5.0" hidden="1">'Sales by Region'!$A$6</definedName>
    <definedName name="_xlchart.v5.1" hidden="1">'Sales by Region'!$A$7</definedName>
    <definedName name="_xlchart.v5.10" hidden="1">'Sales by Region'!$B$6:$E$6</definedName>
    <definedName name="_xlchart.v5.11" hidden="1">'Sales by Region'!$B$7:$E$7</definedName>
    <definedName name="_xlchart.v5.2" hidden="1">'Sales by Region'!$B$6:$E$6</definedName>
    <definedName name="_xlchart.v5.3" hidden="1">'Sales by Region'!$B$7:$E$7</definedName>
    <definedName name="_xlchart.v5.4" hidden="1">'Sales by Region'!$A$6</definedName>
    <definedName name="_xlchart.v5.5" hidden="1">'Sales by Region'!$A$7</definedName>
    <definedName name="_xlchart.v5.6" hidden="1">'Sales by Region'!$B$6:$E$6</definedName>
    <definedName name="_xlchart.v5.7" hidden="1">'Sales by Region'!$B$7:$E$7</definedName>
    <definedName name="_xlchart.v5.8" hidden="1">'Sales by Region'!$A$6</definedName>
    <definedName name="_xlchart.v5.9" hidden="1">'Sales by Region'!$A$7</definedName>
    <definedName name="Slicer_Item">#N/A</definedName>
    <definedName name="Slicer_Region">#N/A</definedName>
    <definedName name="Slicer_Years">#N/A</definedName>
  </definedNames>
  <calcPr calcId="191029"/>
  <pivotCaches>
    <pivotCache cacheId="1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 i="4" l="1"/>
  <c r="D7" i="4"/>
  <c r="C7" i="4"/>
  <c r="B7" i="4"/>
</calcChain>
</file>

<file path=xl/sharedStrings.xml><?xml version="1.0" encoding="utf-8"?>
<sst xmlns="http://schemas.openxmlformats.org/spreadsheetml/2006/main" count="10095" uniqueCount="2065">
  <si>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</si>
  <si>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</si>
  <si>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</si>
  <si>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</si>
  <si>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</si>
  <si>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</si>
  <si>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</si>
  <si>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</si>
  <si>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</si>
  <si>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</si>
  <si>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</si>
  <si>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</si>
  <si>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</si>
  <si>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</si>
  <si>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</si>
  <si>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</si>
  <si>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</si>
  <si>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</si>
  <si>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</si>
  <si>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</si>
  <si>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</si>
  <si>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</si>
  <si>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</si>
  <si>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</si>
  <si>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</si>
  <si>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</si>
  <si>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</si>
  <si>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</si>
  <si>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</si>
  <si>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</si>
  <si>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</si>
  <si>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</si>
  <si>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</si>
  <si>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</si>
  <si>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</si>
  <si>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</si>
  <si>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</si>
  <si>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</si>
  <si>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</si>
  <si>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</si>
  <si>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</si>
  <si>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</si>
  <si>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</si>
  <si>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</si>
  <si>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</si>
  <si>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</si>
  <si>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</si>
  <si>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</si>
  <si>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</si>
  <si>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</si>
  <si>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</si>
  <si>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</si>
  <si>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</si>
  <si>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</si>
  <si>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</si>
  <si>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</si>
  <si>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</si>
  <si>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</si>
  <si>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</si>
  <si>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</si>
  <si>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</si>
  <si>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</si>
  <si>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</si>
  <si>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</si>
  <si>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</si>
  <si>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</si>
  <si>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</si>
  <si>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</si>
  <si>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</si>
  <si>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</si>
  <si>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</si>
  <si>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</si>
  <si>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</si>
  <si>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</si>
  <si>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</si>
  <si>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</si>
  <si>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</si>
  <si>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</si>
  <si>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</si>
  <si>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</si>
  <si>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</si>
  <si>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</si>
  <si>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</si>
  <si>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</si>
  <si>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</si>
  <si>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</si>
  <si>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</si>
  <si>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</si>
  <si>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</si>
  <si>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</si>
  <si>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</si>
  <si>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</si>
  <si>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</si>
  <si>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</si>
  <si>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</si>
  <si>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</si>
  <si>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</si>
  <si>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</si>
  <si>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</si>
  <si>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</si>
  <si>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</si>
  <si>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</si>
  <si>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</si>
  <si>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</si>
  <si>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</si>
  <si>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</si>
  <si>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</si>
  <si>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</si>
  <si>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</si>
  <si>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</si>
  <si>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</si>
  <si>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</si>
  <si>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</si>
  <si>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</si>
  <si>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</si>
  <si>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</si>
  <si>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</si>
  <si>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</si>
  <si>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</si>
  <si>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</si>
  <si>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</si>
  <si>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</si>
  <si>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</si>
  <si>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</si>
  <si>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</si>
  <si>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</si>
  <si>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</si>
  <si>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</si>
  <si>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</si>
  <si>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</si>
  <si>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</si>
  <si>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</si>
  <si>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</si>
  <si>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</si>
  <si>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</si>
  <si>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</si>
  <si>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</si>
  <si>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</si>
  <si>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</si>
  <si>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</si>
  <si>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</si>
  <si>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</si>
  <si>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</si>
  <si>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</si>
  <si>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</si>
  <si>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</si>
  <si>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</si>
  <si>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</si>
  <si>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</si>
  <si>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</si>
  <si>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</si>
  <si>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</si>
  <si>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</si>
  <si>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</si>
  <si>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</si>
  <si>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</si>
  <si>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</si>
  <si>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</si>
  <si>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</si>
  <si>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</si>
  <si>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</si>
  <si>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</si>
  <si>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</si>
  <si>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</si>
  <si>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</si>
  <si>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</si>
  <si>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</si>
  <si>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</si>
  <si>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</si>
  <si>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</si>
  <si>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</si>
  <si>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</si>
  <si>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</si>
  <si>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</si>
  <si>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</si>
  <si>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</si>
  <si>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</si>
  <si>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</si>
  <si>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</si>
  <si>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</si>
  <si>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</si>
  <si>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</si>
  <si>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</si>
  <si>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</si>
  <si>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</si>
  <si>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</si>
  <si>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</si>
  <si>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</si>
  <si>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</si>
  <si>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</si>
  <si>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</si>
  <si>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</si>
  <si>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</si>
  <si>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</si>
  <si>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</si>
  <si>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</si>
  <si>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</si>
  <si>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</si>
  <si>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</si>
  <si>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</si>
  <si>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</si>
  <si>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</si>
  <si>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</si>
  <si>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</si>
  <si>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</si>
  <si>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</si>
  <si>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</si>
  <si>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</si>
  <si>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</si>
  <si>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</si>
  <si>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</si>
  <si>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</si>
  <si>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</si>
  <si>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</si>
  <si>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</si>
  <si>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</si>
  <si>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</si>
  <si>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</si>
  <si>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</si>
  <si>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</si>
  <si>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</si>
  <si>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</si>
  <si>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</si>
  <si>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</si>
  <si>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</si>
  <si>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</si>
  <si>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</si>
  <si>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</si>
  <si>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</si>
  <si>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</si>
  <si>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</si>
  <si>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</si>
  <si>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</si>
  <si>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</si>
  <si>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</si>
  <si>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</si>
  <si>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</si>
  <si>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</si>
  <si>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</si>
  <si>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</si>
  <si>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</si>
  <si>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</si>
  <si>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</si>
  <si>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</si>
  <si>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</si>
  <si>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</si>
  <si>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</si>
  <si>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</si>
  <si>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</si>
  <si>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</si>
  <si>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</si>
  <si>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</si>
  <si>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</si>
  <si>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</si>
  <si>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</si>
  <si>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</si>
  <si>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</si>
  <si>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</si>
  <si>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</si>
  <si>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</si>
  <si>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</si>
  <si>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</si>
  <si>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</si>
  <si>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</si>
  <si>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</si>
  <si>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</si>
  <si>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</si>
  <si>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</si>
  <si>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</si>
  <si>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</si>
  <si>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</si>
  <si>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</si>
  <si>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</si>
  <si>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</si>
  <si>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</si>
  <si>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</si>
  <si>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</si>
  <si>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</si>
  <si>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</si>
  <si>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</si>
  <si>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</si>
  <si>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</si>
  <si>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</si>
  <si>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</si>
  <si>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</si>
  <si>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</si>
  <si>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</si>
  <si>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</si>
  <si>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</si>
  <si>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</si>
  <si>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</si>
  <si>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</si>
  <si>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</si>
  <si>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</si>
  <si>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</si>
  <si>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</si>
  <si>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</si>
  <si>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</si>
  <si>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</si>
  <si>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</si>
  <si>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</si>
  <si>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</si>
  <si>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</si>
  <si>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</si>
  <si>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</si>
  <si>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</si>
  <si>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</si>
  <si>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</si>
  <si>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</si>
  <si>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</si>
  <si>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</si>
  <si>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</si>
  <si>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</si>
  <si>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</si>
  <si>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</si>
  <si>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</si>
  <si>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</si>
  <si>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</si>
  <si>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</si>
  <si>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</si>
  <si>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</si>
  <si>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</si>
  <si>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</si>
  <si>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</si>
  <si>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</si>
  <si>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</si>
  <si>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</si>
  <si>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</si>
  <si>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</si>
  <si>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</si>
  <si>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</si>
  <si>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</si>
  <si>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</si>
  <si>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</si>
  <si>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</si>
  <si>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</si>
  <si>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</si>
  <si>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</si>
  <si>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</si>
  <si>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</si>
  <si>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</si>
  <si>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</si>
  <si>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</si>
  <si>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</si>
  <si>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</si>
  <si>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</si>
  <si>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</si>
  <si>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</si>
  <si>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</si>
  <si>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</si>
  <si>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</si>
  <si>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</si>
  <si>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</si>
  <si>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</si>
  <si>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</si>
  <si>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</si>
  <si>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</si>
  <si>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</si>
  <si>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</si>
  <si>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</si>
  <si>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</si>
  <si>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</si>
  <si>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</si>
  <si>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</si>
  <si>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</si>
  <si>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</si>
  <si>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</si>
  <si>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</si>
  <si>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</si>
  <si>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</si>
  <si>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</si>
  <si>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</si>
  <si>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</si>
  <si>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</si>
  <si>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</si>
  <si>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</si>
  <si>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</si>
  <si>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</si>
  <si>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</si>
  <si>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</si>
  <si>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</si>
  <si>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</si>
  <si>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</si>
  <si>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</si>
  <si>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</si>
  <si>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</si>
  <si>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</si>
  <si>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</si>
  <si>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</si>
  <si>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</si>
  <si>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</si>
  <si>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</si>
  <si>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</si>
  <si>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</si>
  <si>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</si>
  <si>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</si>
  <si>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</si>
  <si>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</si>
  <si>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</si>
  <si>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</si>
  <si>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</si>
  <si>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</si>
  <si>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</si>
  <si>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</si>
  <si>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</si>
  <si>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</si>
  <si>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</si>
  <si>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</si>
  <si>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</si>
  <si>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</si>
  <si>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</si>
  <si>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</si>
  <si>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</si>
  <si>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</si>
  <si>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</si>
  <si>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</si>
  <si>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</si>
  <si>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</si>
  <si>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</si>
  <si>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</si>
  <si>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</si>
  <si>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</si>
  <si>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</si>
  <si>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</si>
  <si>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</si>
  <si>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</si>
  <si>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</si>
  <si>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</si>
  <si>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</si>
  <si>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</si>
  <si>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</si>
  <si>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</si>
  <si>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</si>
  <si>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</si>
  <si>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</si>
  <si>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</si>
  <si>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</si>
  <si>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</si>
  <si>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</si>
  <si>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</si>
  <si>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</si>
  <si>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</si>
  <si>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</si>
  <si>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</si>
  <si>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</si>
  <si>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</si>
  <si>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</si>
  <si>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</si>
  <si>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</si>
  <si>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</si>
  <si>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</si>
  <si>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</si>
  <si>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</si>
  <si>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</si>
  <si>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</si>
  <si>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</si>
  <si>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</si>
  <si>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</si>
  <si>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</si>
  <si>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</si>
  <si>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</si>
  <si>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</si>
  <si>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</si>
  <si>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</si>
  <si>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</si>
  <si>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</si>
  <si>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</si>
  <si>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</si>
  <si>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</si>
  <si>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</si>
  <si>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</si>
  <si>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</si>
  <si>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</si>
  <si>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</si>
  <si>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</si>
  <si>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</si>
  <si>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</si>
  <si>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</si>
  <si>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</si>
  <si>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</si>
  <si>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</si>
  <si>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</si>
  <si>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</si>
  <si>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</si>
  <si>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</si>
  <si>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</si>
  <si>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</si>
  <si>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</si>
  <si>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</si>
  <si>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</si>
  <si>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</si>
  <si>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</si>
  <si>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</si>
  <si>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</si>
  <si>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</si>
  <si>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</si>
  <si>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</si>
  <si>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</si>
  <si>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</si>
  <si>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</si>
  <si>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</si>
  <si>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</si>
  <si>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</si>
  <si>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</si>
  <si>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</si>
  <si>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</si>
  <si>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</si>
  <si>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</si>
  <si>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</si>
  <si>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</si>
  <si>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</si>
  <si>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</si>
  <si>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</si>
  <si>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</si>
  <si>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</si>
  <si>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</si>
  <si>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</si>
  <si>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</si>
  <si>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</si>
  <si>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</si>
  <si>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</si>
  <si>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</si>
  <si>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</si>
  <si>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</si>
  <si>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</si>
  <si>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</si>
  <si>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</si>
  <si>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</si>
  <si>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</si>
  <si>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</si>
  <si>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</si>
  <si>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</si>
  <si>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</si>
  <si>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</si>
  <si>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</si>
  <si>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</si>
  <si>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</si>
  <si>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</si>
  <si>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</si>
  <si>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</si>
  <si>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</si>
  <si>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</si>
  <si>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</si>
  <si>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</si>
  <si>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</si>
  <si>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</si>
  <si>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</si>
  <si>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</si>
  <si>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</si>
  <si>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</si>
  <si>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</si>
  <si>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</si>
  <si>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</si>
  <si>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</si>
  <si>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</si>
  <si>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</si>
  <si>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</si>
  <si>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</si>
  <si>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</si>
  <si>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</si>
  <si>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</si>
  <si>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</si>
  <si>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</si>
  <si>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</si>
  <si>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</si>
  <si>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</si>
  <si>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</si>
  <si>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</si>
  <si>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</si>
  <si>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</si>
  <si>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</si>
  <si>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</si>
  <si>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</si>
  <si>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</si>
  <si>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</si>
  <si>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</si>
  <si>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</si>
  <si>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</si>
  <si>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</si>
  <si>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</si>
  <si>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</si>
  <si>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</si>
  <si>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</si>
  <si>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</si>
  <si>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</si>
  <si>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</si>
  <si>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</si>
  <si>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</si>
  <si>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</si>
  <si>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</si>
  <si>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</si>
  <si>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</si>
  <si>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</si>
  <si>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</si>
  <si>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</si>
  <si>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</si>
  <si>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</si>
  <si>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</si>
  <si>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</si>
  <si>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</si>
  <si>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</si>
  <si>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</si>
  <si>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</si>
  <si>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</si>
  <si>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</si>
  <si>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</si>
  <si>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</si>
  <si>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</si>
  <si>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</si>
  <si>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</si>
  <si>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</si>
  <si>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</si>
  <si>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</si>
  <si>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</si>
  <si>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</si>
  <si>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</si>
  <si>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</si>
  <si>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</si>
  <si>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</si>
  <si>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</si>
  <si>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</si>
  <si>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</si>
  <si>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</si>
  <si>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</si>
  <si>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</si>
  <si>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</si>
  <si>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</si>
  <si>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</si>
  <si>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</si>
  <si>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</si>
  <si>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</si>
  <si>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</si>
  <si>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</si>
  <si>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</si>
  <si>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</si>
  <si>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</si>
  <si>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</si>
  <si>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</si>
  <si>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</si>
  <si>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</si>
  <si>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</si>
  <si>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</si>
  <si>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</si>
  <si>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</si>
  <si>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</si>
  <si>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</si>
  <si>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</si>
  <si>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</si>
  <si>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</si>
  <si>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</si>
  <si>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</si>
  <si>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</si>
  <si>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</si>
  <si>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</si>
  <si>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</si>
  <si>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</si>
  <si>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</si>
  <si>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</si>
  <si>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</si>
  <si>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</si>
  <si>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</si>
  <si>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</si>
  <si>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</si>
  <si>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</si>
  <si>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</si>
  <si>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</si>
  <si>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</si>
  <si>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</si>
  <si>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</si>
  <si>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</si>
  <si>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</si>
  <si>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</si>
  <si>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</si>
  <si>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</si>
  <si>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</si>
  <si>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</si>
  <si>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</si>
  <si>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</si>
  <si>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</si>
  <si>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</si>
  <si>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</si>
  <si>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</si>
  <si>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</si>
  <si>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</si>
  <si>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</si>
  <si>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</si>
  <si>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</si>
  <si>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</si>
  <si>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</si>
  <si>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</si>
  <si>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</si>
  <si>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</si>
  <si>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</si>
  <si>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</si>
  <si>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</si>
  <si>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</si>
  <si>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</si>
  <si>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</si>
  <si>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</si>
  <si>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</si>
  <si>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</si>
  <si>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</si>
  <si>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</si>
  <si>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</si>
  <si>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</si>
  <si>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</si>
  <si>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</si>
  <si>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</si>
  <si>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</si>
  <si>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</si>
  <si>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</si>
  <si>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</si>
  <si>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</si>
  <si>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</si>
  <si>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</si>
  <si>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</si>
  <si>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</si>
  <si>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</si>
  <si>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</si>
  <si>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</si>
  <si>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</si>
  <si>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</si>
  <si>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</si>
  <si>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</si>
  <si>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</si>
  <si>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</si>
  <si>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</si>
  <si>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</si>
  <si>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</si>
  <si>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</si>
  <si>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</si>
  <si>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</si>
  <si>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</si>
  <si>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</si>
  <si>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</si>
  <si>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</si>
  <si>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</si>
  <si>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</si>
  <si>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</si>
  <si>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</si>
  <si>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</si>
  <si>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</si>
  <si>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</si>
  <si>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</si>
  <si>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</si>
  <si>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</si>
  <si>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</si>
  <si>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</si>
  <si>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</si>
  <si>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</si>
  <si>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</si>
  <si>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</si>
  <si>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</si>
  <si>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</si>
  <si>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</si>
  <si>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</si>
  <si>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</si>
  <si>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</si>
  <si>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</si>
  <si>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</si>
  <si>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</si>
  <si>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</si>
  <si>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</si>
  <si>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</si>
  <si>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</si>
  <si>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</si>
  <si>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</si>
  <si>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</si>
  <si>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</si>
  <si>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</si>
  <si>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</si>
  <si>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</si>
  <si>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</si>
  <si>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</si>
  <si>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</si>
  <si>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</si>
  <si>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</si>
  <si>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</si>
  <si>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</si>
  <si>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</si>
  <si>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</si>
  <si>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</si>
  <si>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</si>
  <si>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</si>
  <si>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</si>
  <si>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</si>
  <si>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</si>
  <si>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</si>
  <si>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</si>
  <si>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</si>
  <si>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</si>
  <si>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</si>
  <si>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</si>
  <si>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</si>
  <si>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</si>
  <si>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</si>
  <si>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</si>
  <si>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</si>
  <si>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</si>
  <si>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</si>
  <si>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</si>
  <si>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</si>
  <si>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</si>
  <si>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</si>
  <si>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</si>
  <si>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</si>
  <si>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</si>
  <si>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</si>
  <si>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</si>
  <si>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</si>
  <si>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</si>
  <si>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</si>
  <si>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</si>
  <si>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</si>
  <si>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</si>
  <si>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</si>
  <si>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</si>
  <si>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</si>
  <si>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</si>
  <si>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</si>
  <si>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</si>
  <si>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</si>
  <si>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</si>
  <si>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</si>
  <si>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</si>
  <si>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</si>
  <si>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</si>
  <si>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</si>
  <si>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</si>
  <si>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</si>
  <si>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</si>
  <si>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</si>
  <si>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</si>
  <si>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</si>
  <si>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</si>
  <si>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</si>
  <si>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</si>
  <si>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</si>
  <si>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</si>
  <si>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</si>
  <si>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</si>
  <si>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</si>
  <si>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</si>
  <si>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</si>
  <si>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</si>
  <si>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</si>
  <si>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</si>
  <si>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</si>
  <si>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</si>
  <si>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</si>
  <si>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</si>
  <si>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</si>
  <si>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</si>
  <si>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</si>
  <si>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</si>
  <si>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</si>
  <si>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</si>
  <si>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</si>
  <si>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</si>
  <si>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</si>
  <si>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</si>
  <si>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</si>
  <si>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</si>
  <si>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</si>
  <si>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</si>
  <si>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</si>
  <si>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</si>
  <si>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</si>
  <si>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</si>
  <si>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</si>
  <si>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</si>
  <si>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</si>
  <si>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</si>
  <si>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</si>
  <si>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</si>
  <si>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</si>
  <si>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</si>
  <si>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</si>
  <si>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</si>
  <si>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</si>
  <si>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</si>
  <si>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</si>
  <si>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</si>
  <si>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</si>
  <si>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</si>
  <si>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</si>
  <si>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</si>
  <si>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</si>
  <si>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</si>
  <si>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</si>
  <si>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</si>
  <si>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</si>
  <si>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</si>
  <si>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</si>
  <si>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</si>
  <si>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</si>
  <si>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</si>
  <si>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</si>
  <si>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</si>
  <si>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</si>
  <si>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</si>
  <si>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</si>
  <si>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</si>
  <si>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</si>
  <si>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</si>
  <si>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</si>
  <si>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</si>
  <si>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</si>
  <si>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</si>
  <si>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</si>
  <si>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</si>
  <si>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</si>
  <si>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</si>
  <si>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</si>
  <si>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</si>
  <si>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</si>
  <si>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</si>
  <si>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</si>
  <si>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</si>
  <si>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</si>
  <si>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</si>
  <si>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</si>
  <si>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</si>
  <si>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</si>
  <si>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</si>
  <si>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</si>
  <si>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</si>
  <si>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</si>
  <si>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</si>
  <si>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</si>
  <si>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</si>
  <si>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</si>
  <si>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</si>
  <si>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</si>
  <si>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</si>
  <si>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</si>
  <si>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</si>
  <si>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</si>
  <si>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</si>
  <si>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</si>
  <si>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</si>
  <si>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</si>
  <si>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</si>
  <si>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</si>
  <si>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</si>
  <si>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</si>
  <si>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</si>
  <si>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</si>
  <si>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</si>
  <si>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</si>
  <si>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</si>
  <si>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</si>
  <si>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</si>
  <si>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</si>
  <si>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</si>
  <si>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</si>
  <si>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</si>
  <si>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</si>
  <si>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</si>
  <si>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</si>
  <si>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</si>
  <si>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</si>
  <si>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</si>
  <si>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</si>
  <si>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</si>
  <si>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</si>
  <si>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</si>
  <si>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</si>
  <si>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</si>
  <si>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</si>
  <si>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</si>
  <si>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</si>
  <si>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</si>
  <si>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</si>
  <si>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</si>
  <si>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</si>
  <si>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</si>
  <si>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</si>
  <si>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</si>
  <si>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</si>
  <si>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</si>
  <si>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</si>
  <si>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</si>
  <si>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</si>
  <si>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</si>
  <si>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</si>
  <si>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</si>
  <si>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</si>
  <si>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</si>
  <si>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</si>
  <si>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</si>
  <si>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</si>
  <si>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</si>
  <si>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</si>
  <si>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</si>
  <si>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</si>
  <si>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</si>
  <si>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</si>
  <si>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</si>
  <si>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</si>
  <si>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</si>
  <si>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</si>
  <si>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</si>
  <si>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</si>
  <si>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</si>
  <si>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</si>
  <si>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</si>
  <si>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</si>
  <si>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</si>
  <si>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</si>
  <si>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</si>
  <si>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</si>
  <si>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</si>
  <si>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</si>
  <si>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</si>
  <si>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</si>
  <si>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</si>
  <si>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</si>
  <si>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</si>
  <si>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</si>
  <si>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</si>
  <si>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</si>
  <si>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</si>
  <si>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</si>
  <si>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</si>
  <si>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</si>
  <si>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</si>
  <si>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</si>
  <si>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</si>
  <si>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</si>
  <si>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</si>
  <si>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</si>
  <si>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</si>
  <si>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</si>
  <si>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</si>
  <si>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</si>
  <si>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</si>
  <si>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</si>
  <si>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</si>
  <si>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</si>
  <si>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</si>
  <si>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</si>
  <si>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</si>
  <si>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</si>
  <si>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</si>
  <si>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</si>
  <si>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</si>
  <si>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</si>
  <si>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</si>
  <si>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</si>
  <si>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</si>
  <si>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</si>
  <si>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</si>
  <si>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</si>
  <si>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</si>
  <si>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</si>
  <si>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</si>
  <si>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</si>
  <si>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</si>
  <si>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</si>
  <si>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</si>
  <si>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</si>
  <si>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</si>
  <si>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</si>
  <si>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</si>
  <si>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</si>
  <si>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</si>
  <si>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</si>
  <si>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</si>
  <si>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</si>
  <si>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</si>
  <si>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</si>
  <si>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</si>
  <si>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</si>
  <si>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</si>
  <si>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</si>
  <si>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</si>
  <si>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</si>
  <si>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</si>
  <si>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</si>
  <si>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</si>
  <si>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</si>
  <si>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</si>
  <si>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</si>
  <si>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</si>
  <si>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</si>
  <si>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</si>
  <si>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</si>
  <si>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</si>
  <si>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</si>
  <si>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</si>
  <si>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</si>
  <si>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</si>
  <si>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</si>
  <si>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</si>
  <si>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</si>
  <si>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</si>
  <si>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</si>
  <si>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</si>
  <si>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</si>
  <si>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</si>
  <si>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</si>
  <si>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</si>
  <si>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</si>
  <si>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</si>
  <si>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</si>
  <si>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</si>
  <si>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</si>
  <si>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</si>
  <si>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</si>
  <si>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</si>
  <si>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</si>
  <si>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</si>
  <si>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</si>
  <si>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</si>
  <si>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</si>
  <si>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</si>
  <si>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</si>
  <si>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</si>
  <si>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</si>
  <si>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</si>
  <si>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</si>
  <si>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</si>
  <si>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</si>
  <si>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</si>
  <si>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</si>
  <si>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</si>
  <si>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</si>
  <si>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</si>
  <si>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</si>
  <si>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</si>
  <si>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</si>
  <si>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</si>
  <si>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</si>
  <si>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</si>
  <si>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</si>
  <si>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</si>
  <si>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</si>
  <si>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</si>
  <si>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</si>
  <si>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</si>
  <si>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</si>
  <si>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</si>
  <si>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</si>
  <si>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</si>
  <si>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</si>
  <si>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</si>
  <si>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</si>
  <si>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</si>
  <si>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</si>
  <si>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</si>
  <si>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</si>
  <si>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</si>
  <si>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</si>
  <si>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</si>
  <si>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</si>
  <si>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</si>
  <si>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</si>
  <si>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</si>
  <si>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</si>
  <si>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</si>
  <si>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</si>
  <si>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</si>
  <si>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</si>
  <si>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</si>
  <si>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</si>
  <si>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</si>
  <si>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</si>
  <si>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</si>
  <si>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</si>
  <si>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</si>
  <si>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</si>
  <si>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</si>
  <si>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</si>
  <si>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</si>
  <si>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</si>
  <si>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</si>
  <si>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</si>
  <si>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</si>
  <si>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</si>
  <si>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</si>
  <si>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</si>
  <si>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</si>
  <si>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</si>
  <si>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</si>
  <si>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</si>
  <si>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</si>
  <si>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</si>
  <si>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</si>
  <si>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</si>
  <si>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</si>
  <si>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</si>
  <si>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</si>
  <si>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</si>
  <si>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</si>
  <si>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</si>
  <si>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</si>
  <si>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</si>
  <si>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</si>
  <si>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</si>
  <si>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</si>
  <si>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</si>
  <si>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</si>
  <si>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</si>
  <si>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</si>
  <si>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</si>
  <si>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</si>
  <si>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</si>
  <si>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</si>
  <si>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</si>
  <si>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</si>
  <si>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</si>
  <si>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</si>
  <si>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</si>
  <si>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</si>
  <si>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</si>
  <si>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</si>
  <si>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</si>
  <si>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</si>
  <si>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</si>
  <si>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</si>
  <si>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</si>
  <si>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</si>
  <si>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</si>
  <si>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</si>
  <si>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</si>
  <si>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</si>
  <si>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</si>
  <si>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</si>
  <si>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</si>
  <si>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</si>
  <si>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</si>
  <si>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</si>
  <si>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</si>
  <si>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</si>
  <si>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</si>
  <si>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</si>
  <si>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</si>
  <si>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</si>
  <si>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</si>
  <si>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</si>
  <si>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</si>
  <si>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</si>
  <si>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</si>
  <si>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</si>
  <si>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</si>
  <si>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</si>
  <si>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</si>
  <si>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</si>
  <si>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</si>
  <si>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</si>
  <si>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</si>
  <si>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</si>
  <si>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</si>
  <si>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</si>
  <si>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</si>
  <si>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</si>
  <si>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</si>
  <si>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</si>
  <si>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</si>
  <si>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</si>
  <si>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</si>
  <si>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</si>
  <si>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</si>
  <si>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</si>
  <si>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</si>
  <si>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</si>
  <si>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</si>
  <si>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</si>
  <si>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</si>
  <si>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</si>
  <si>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</si>
  <si>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</si>
  <si>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</si>
  <si>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</si>
  <si>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</si>
  <si>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</si>
  <si>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</si>
  <si>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</si>
  <si>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</si>
  <si>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</si>
  <si>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</si>
  <si>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</si>
  <si>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</si>
  <si>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</si>
  <si>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</si>
  <si>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</si>
  <si>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</si>
  <si>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</si>
  <si>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</si>
  <si>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</si>
  <si>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</si>
  <si>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</si>
  <si>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</si>
  <si>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</si>
  <si>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</si>
  <si>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</si>
  <si>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</si>
  <si>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</si>
  <si>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</si>
  <si>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</si>
  <si>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</si>
  <si>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</si>
  <si>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</si>
  <si>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</si>
  <si>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</si>
  <si>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</si>
  <si>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</si>
  <si>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</si>
  <si>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</si>
  <si>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</si>
  <si>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</si>
  <si>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</si>
  <si>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</si>
  <si>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</si>
  <si>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</si>
  <si>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</si>
  <si>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</si>
  <si>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</si>
  <si>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</si>
  <si>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</si>
  <si>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</si>
  <si>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</si>
  <si>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</si>
  <si>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</si>
  <si>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</si>
  <si>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</si>
  <si>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</si>
  <si>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</si>
  <si>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</si>
  <si>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</si>
  <si>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</si>
  <si>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</si>
  <si>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</si>
  <si>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</si>
  <si>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</si>
  <si>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</si>
  <si>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</si>
  <si>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</si>
  <si>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</si>
  <si>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</si>
  <si>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</si>
  <si>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</si>
  <si>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</si>
  <si>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</si>
  <si>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</si>
  <si>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</si>
  <si>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</si>
  <si>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</si>
  <si>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</si>
  <si>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</si>
  <si>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</si>
  <si>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</si>
  <si>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</si>
  <si>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</si>
  <si>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</si>
  <si>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</si>
  <si>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</si>
  <si>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</si>
  <si>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</si>
  <si>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</si>
  <si>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</si>
  <si>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</si>
  <si>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</si>
  <si>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</si>
  <si>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</si>
  <si>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</si>
  <si>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</si>
  <si>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</si>
  <si>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</si>
  <si>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</si>
  <si>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</si>
  <si>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</si>
  <si>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</si>
  <si>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</si>
  <si>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</si>
  <si>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</si>
  <si>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</si>
  <si>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</si>
  <si>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</si>
  <si>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</si>
  <si>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</si>
  <si>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</si>
  <si>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</si>
  <si>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</si>
  <si>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</si>
  <si>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</si>
  <si>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</si>
  <si>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</si>
  <si>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</si>
  <si>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</si>
  <si>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</si>
  <si>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</si>
  <si>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</si>
  <si>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</si>
  <si>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</si>
  <si>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</si>
  <si>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</si>
  <si>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</si>
  <si>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</si>
  <si>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</si>
  <si>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</si>
  <si>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</si>
  <si>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</si>
  <si>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</si>
  <si>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</si>
  <si>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</si>
  <si>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</si>
  <si>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</si>
  <si>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</si>
  <si>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</si>
  <si>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</si>
  <si>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</si>
  <si>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</si>
  <si>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</si>
  <si>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</si>
  <si>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</si>
  <si>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</si>
  <si>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</si>
  <si>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</si>
  <si>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</si>
  <si>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</si>
  <si>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</si>
  <si>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</si>
  <si>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</si>
  <si>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</si>
  <si>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</si>
  <si>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</si>
  <si>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</si>
  <si>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</si>
  <si>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</si>
  <si>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</si>
  <si>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</si>
  <si>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</si>
  <si>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</si>
  <si>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</si>
  <si>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</si>
  <si>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</si>
  <si>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</si>
  <si>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</si>
  <si>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</si>
  <si>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</si>
  <si>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</si>
  <si>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</si>
  <si>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</si>
  <si>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</si>
  <si>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</si>
  <si>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</si>
  <si>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</si>
  <si>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</si>
  <si>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</si>
  <si>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</si>
  <si>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</si>
  <si>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</si>
  <si>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</si>
  <si>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</si>
  <si>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</si>
  <si>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</si>
  <si>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</si>
  <si>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</si>
  <si>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</si>
  <si>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</si>
  <si>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</si>
  <si>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</si>
  <si>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</si>
  <si>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</si>
  <si>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</si>
  <si>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</si>
  <si>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</si>
  <si>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</si>
  <si>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</si>
  <si>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</si>
  <si>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</si>
  <si>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</si>
  <si>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</si>
  <si>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</si>
  <si>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</si>
  <si>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</si>
  <si>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</si>
  <si>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</si>
  <si>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</si>
  <si>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</si>
  <si>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</si>
  <si>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</si>
  <si>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</si>
  <si>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</si>
  <si>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</si>
  <si>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</si>
  <si>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</si>
  <si>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</si>
  <si>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</si>
  <si>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</si>
  <si>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</si>
  <si>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</si>
  <si>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</si>
  <si>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</si>
  <si>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</si>
  <si>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</si>
  <si>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</si>
  <si>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</si>
  <si>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</si>
  <si>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</si>
  <si>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</si>
  <si>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</si>
  <si>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</si>
  <si>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</si>
  <si>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</si>
  <si>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</si>
  <si>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</si>
  <si>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</si>
  <si>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</si>
  <si>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</si>
  <si>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</si>
  <si>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</si>
  <si>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</si>
  <si>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</si>
  <si>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</si>
  <si>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</si>
  <si>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</si>
  <si>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</si>
  <si>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</si>
  <si>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</si>
  <si>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</si>
  <si>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</si>
  <si>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</si>
  <si>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</si>
  <si>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</si>
  <si>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</si>
  <si>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</si>
  <si>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</si>
  <si>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</si>
  <si>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</si>
  <si>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</si>
  <si>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</si>
  <si>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</si>
  <si>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</si>
  <si>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</si>
  <si>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</si>
  <si>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</si>
  <si>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</si>
  <si>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</si>
  <si>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</si>
  <si>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</si>
  <si>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</si>
  <si>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</si>
  <si>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</si>
  <si>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</si>
  <si>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</si>
  <si>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</si>
  <si>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</si>
  <si>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</si>
  <si>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</si>
  <si>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</si>
  <si>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</si>
  <si>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</si>
  <si>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</si>
  <si>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</si>
  <si>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</si>
  <si>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</si>
  <si>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</si>
  <si>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</si>
  <si>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</si>
  <si>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</si>
  <si>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</si>
  <si>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</si>
  <si>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</si>
  <si>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</si>
  <si>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</si>
  <si>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</si>
  <si>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</si>
  <si>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</si>
  <si>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</si>
  <si>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</si>
  <si>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</si>
  <si>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</si>
  <si>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</si>
  <si>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</si>
  <si>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</si>
  <si>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</si>
  <si>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</si>
  <si>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</si>
  <si>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</si>
  <si>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</si>
  <si>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</si>
  <si>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</si>
  <si>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</si>
  <si>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</si>
  <si>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</si>
  <si>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</si>
  <si>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</si>
  <si>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</si>
  <si>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</si>
  <si>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</si>
  <si>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</si>
  <si>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</si>
  <si>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</si>
  <si>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</si>
  <si>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</si>
  <si>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</si>
  <si>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</si>
  <si>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</si>
  <si>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</si>
  <si>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</si>
  <si>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</si>
  <si>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</si>
  <si>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</si>
  <si>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</si>
  <si>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</si>
  <si>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</si>
  <si>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</si>
  <si>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</si>
  <si>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</si>
  <si>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</si>
  <si>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</si>
  <si>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</si>
  <si>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</si>
  <si>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</si>
  <si>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</si>
  <si>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</si>
  <si>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</si>
  <si>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</si>
  <si>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</si>
  <si>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</si>
  <si>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</si>
  <si>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</si>
  <si>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</si>
  <si>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</si>
  <si>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</si>
  <si>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</si>
  <si>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</si>
  <si>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</si>
  <si>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</si>
  <si>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</si>
  <si>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</si>
  <si>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</si>
  <si>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</si>
  <si>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</si>
  <si>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</si>
  <si>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</si>
  <si>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</si>
  <si>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</si>
  <si>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</si>
  <si>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</si>
  <si>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</si>
  <si>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</si>
  <si>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</si>
  <si>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</si>
  <si>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</si>
  <si>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</si>
  <si>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</si>
  <si>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</si>
  <si>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</si>
  <si>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</si>
  <si>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</si>
  <si>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</si>
  <si>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</si>
  <si>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</si>
  <si>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</si>
  <si>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</si>
  <si>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</si>
  <si>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</si>
  <si>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</si>
  <si>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</si>
  <si>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</si>
  <si>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</si>
  <si>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</si>
  <si>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</si>
  <si>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</si>
  <si>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</si>
  <si>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</si>
  <si>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</si>
  <si>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</si>
  <si>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</si>
  <si>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</si>
  <si>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</si>
  <si>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</si>
  <si>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</si>
  <si>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</si>
  <si>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</si>
  <si>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</si>
  <si>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</si>
  <si>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</si>
  <si>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</si>
  <si>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</si>
  <si>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</si>
  <si>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</si>
  <si>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</si>
  <si>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</si>
  <si>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</si>
  <si>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</si>
  <si>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</si>
  <si>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</si>
  <si>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</si>
  <si>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</si>
  <si>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</si>
  <si>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</si>
  <si>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</si>
  <si>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</si>
  <si>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</si>
  <si>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</si>
  <si>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</si>
  <si>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</si>
  <si>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</si>
  <si>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</si>
  <si>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</si>
  <si>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</si>
  <si>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</si>
  <si>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</si>
  <si>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</si>
  <si>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</si>
  <si>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</si>
  <si>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</si>
  <si>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</si>
  <si>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</si>
  <si>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</si>
  <si>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</si>
  <si>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</si>
  <si>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</si>
  <si>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</si>
  <si>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</si>
  <si>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</si>
  <si>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</si>
  <si>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</si>
  <si>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</si>
  <si>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</si>
  <si>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</si>
  <si>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</si>
  <si>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</si>
  <si>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</si>
  <si>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</si>
  <si>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</si>
  <si>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</si>
  <si>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</si>
  <si>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</si>
  <si>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</si>
  <si>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</si>
  <si>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</si>
  <si>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</si>
  <si>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</si>
  <si>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</si>
  <si>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</si>
  <si>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</si>
  <si>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</si>
  <si>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</si>
  <si>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</si>
  <si>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</si>
  <si>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</si>
  <si>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</si>
  <si>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</si>
  <si>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</si>
  <si>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</si>
  <si>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</si>
  <si>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</si>
  <si>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</si>
  <si>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</si>
  <si>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</si>
  <si>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</si>
  <si>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</si>
  <si>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</si>
  <si>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</si>
  <si>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</si>
  <si>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</si>
  <si>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</si>
  <si>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</si>
  <si>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</si>
  <si>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</si>
  <si>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</si>
  <si>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</si>
  <si>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</si>
  <si>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</si>
  <si>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</si>
  <si>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</si>
  <si>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</si>
  <si>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</si>
  <si>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</si>
  <si>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</si>
  <si>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</si>
  <si>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</si>
  <si>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</si>
  <si>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</si>
  <si>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</si>
  <si>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</si>
  <si>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</si>
  <si>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</si>
  <si>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</si>
  <si>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</si>
  <si>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</si>
  <si>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</si>
  <si>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</si>
  <si>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</si>
  <si>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</si>
  <si>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</si>
  <si>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</si>
  <si>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</si>
  <si>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</si>
  <si>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</si>
  <si>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</si>
  <si>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</si>
  <si>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</si>
  <si>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</si>
  <si>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</si>
  <si>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</si>
  <si>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</si>
  <si>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</si>
  <si>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</si>
  <si>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</si>
  <si>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</si>
  <si>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</si>
  <si>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</si>
  <si>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</si>
  <si>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</si>
  <si>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</si>
  <si>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</si>
  <si>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</si>
  <si>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</si>
  <si>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</si>
  <si>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</si>
  <si>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</si>
  <si>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</si>
  <si>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</si>
  <si>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</si>
  <si>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</si>
  <si>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</si>
  <si>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</si>
  <si>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</si>
  <si>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</si>
  <si>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</si>
  <si>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</si>
  <si>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</si>
  <si>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</si>
  <si>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</si>
  <si>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</si>
  <si>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</si>
  <si>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</si>
  <si>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</si>
  <si>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</si>
  <si>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</si>
  <si>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</si>
  <si>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</si>
  <si>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</si>
  <si>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</si>
  <si>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</si>
  <si>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</si>
  <si>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</si>
  <si>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</si>
  <si>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</si>
  <si>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</si>
  <si>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</si>
  <si>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</si>
  <si>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</si>
  <si>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</si>
  <si>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</si>
  <si>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</si>
  <si>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</si>
  <si>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</si>
  <si>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</si>
  <si>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</si>
  <si>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</si>
  <si>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</si>
  <si>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</si>
  <si>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</si>
  <si>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</si>
  <si>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</si>
  <si>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</si>
  <si>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</si>
  <si>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</si>
  <si>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</si>
  <si>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</si>
  <si>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</si>
  <si>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</si>
  <si>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</si>
  <si>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</si>
  <si>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</si>
  <si>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</si>
  <si>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</si>
  <si>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</si>
  <si>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</si>
  <si>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</si>
  <si>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</si>
  <si>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</si>
  <si>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</si>
  <si>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</si>
  <si>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</si>
  <si>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</si>
  <si>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</si>
  <si>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</si>
  <si>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</si>
  <si>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</si>
  <si>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</si>
  <si>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</si>
  <si>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</si>
  <si>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</si>
  <si>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</si>
  <si>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</si>
  <si>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</si>
  <si>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</si>
  <si>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</si>
  <si>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</si>
  <si>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</si>
  <si>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</si>
  <si>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</si>
  <si>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</si>
  <si>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</si>
  <si>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</si>
  <si>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</si>
  <si>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</si>
  <si>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</si>
  <si>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</si>
  <si>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</si>
  <si>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</si>
  <si>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</si>
  <si>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</si>
  <si>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</si>
  <si>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</si>
  <si>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</si>
  <si>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</si>
  <si>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</si>
  <si>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</si>
  <si>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</si>
  <si>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</si>
  <si>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</si>
  <si>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</si>
  <si>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</si>
  <si>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</si>
  <si>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</si>
  <si>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</si>
  <si>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</si>
  <si>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</si>
  <si>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</si>
  <si>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</si>
  <si>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</si>
  <si>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</si>
  <si>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</si>
  <si>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</si>
  <si>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</si>
  <si>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</si>
  <si>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</si>
  <si>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</si>
  <si>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</si>
  <si>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</si>
  <si>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</si>
  <si>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</si>
  <si>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</si>
  <si>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</si>
  <si>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</si>
  <si>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</si>
  <si>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</si>
  <si>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</si>
  <si>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</si>
  <si>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</si>
  <si>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</si>
  <si>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</si>
  <si>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</si>
  <si>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</si>
  <si>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</si>
  <si>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</si>
  <si>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</si>
  <si>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</si>
  <si>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</si>
  <si>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</si>
  <si>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</si>
  <si>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</si>
  <si>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</si>
  <si>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</si>
  <si>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</si>
  <si>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</si>
  <si>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</si>
  <si>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</si>
  <si>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</si>
  <si>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</si>
  <si>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</si>
  <si>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</si>
  <si>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</si>
  <si>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</si>
  <si>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</si>
  <si>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</si>
  <si>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</si>
  <si>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</si>
  <si>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</si>
  <si>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</si>
  <si>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</si>
  <si>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</si>
  <si>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</si>
  <si>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</si>
  <si>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</si>
  <si>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</si>
  <si>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</si>
  <si>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</si>
  <si>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</si>
  <si>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</si>
  <si>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</si>
  <si>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</si>
  <si>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</si>
  <si>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</si>
  <si>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</si>
  <si>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</si>
  <si>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</si>
  <si>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</si>
  <si>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</si>
  <si>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</si>
  <si>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</si>
  <si>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</si>
  <si>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</si>
  <si>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</si>
  <si>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</si>
  <si>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</si>
  <si>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</si>
  <si>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</si>
  <si>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</si>
  <si>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</si>
  <si>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</si>
  <si>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</si>
  <si>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</si>
  <si>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</si>
  <si>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</si>
  <si>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</si>
  <si>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</si>
  <si>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</si>
  <si>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</si>
  <si>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</si>
  <si>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</si>
  <si>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</si>
  <si>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</si>
  <si>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</si>
  <si>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</si>
  <si>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</si>
  <si>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</si>
  <si>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</si>
  <si>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</si>
  <si>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</si>
  <si>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</si>
  <si>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</si>
  <si>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</si>
  <si>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</si>
  <si>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</si>
  <si>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</si>
  <si>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</si>
  <si>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</si>
  <si>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</si>
  <si>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</si>
  <si>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</si>
  <si>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</si>
  <si>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</si>
  <si>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</si>
  <si>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</si>
  <si>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</si>
  <si>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</si>
  <si>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</si>
  <si>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</si>
  <si>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2018</t>
  </si>
  <si>
    <t>Jan</t>
  </si>
  <si>
    <t>Feb</t>
  </si>
  <si>
    <t>Mar</t>
  </si>
  <si>
    <t>Apr</t>
  </si>
  <si>
    <t>May</t>
  </si>
  <si>
    <t>Jun</t>
  </si>
  <si>
    <t>Jul</t>
  </si>
  <si>
    <t>Aug</t>
  </si>
  <si>
    <t>Sep</t>
  </si>
  <si>
    <t>Oct</t>
  </si>
  <si>
    <t>Nov</t>
  </si>
  <si>
    <t>Dec</t>
  </si>
  <si>
    <t>2019</t>
  </si>
  <si>
    <t>Sum of Revenue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</si>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</sst>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0" fontId="2" fillId="0" borderId="0"/>
  </cellStyleXfs>
  <cellXfs count="13">
    <xf numFmtId="0" fontId="0" fillId="0" borderId="0" xfId="0"/>
    <xf numFmtId="0" fontId="2" fillId="0" borderId="0" xfId="1"/>
    <xf numFmtId="49" fontId="3" fillId="0" borderId="0" xfId="1" applyNumberFormat="1" applyFont="1"/>
    <xf numFmtId="0" fontId="3" fillId="0" borderId="0" xfId="1" applyFont="1"/>
    <xf numFmtId="49" fontId="2" fillId="0" borderId="0" xfId="1" applyNumberFormat="1"/>
    <xf numFmtId="14" fontId="2" fillId="0" borderId="0" xfId="1" applyNumberFormat="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0" fillId="0" borderId="0" xfId="0" applyNumberFormat="1"/>
    <xf numFmtId="0" fontId="1" fillId="2" borderId="1" xfId="0" applyFont="1" applyFill="1" applyBorder="1"/>
    <xf numFmtId="0" fontId="1" fillId="2" borderId="2" xfId="0" applyFont="1" applyFill="1" applyBorder="1"/>
    <xf numFmtId="0" fontId="1" fillId="2" borderId="2" xfId="0" applyNumberFormat="1" applyFont="1" applyFill="1" applyBorder="1"/>
  </cellXfs>
  <cellStyles count="2">
    <cellStyle name="Normal" xfId="0" builtinId="0"/>
    <cellStyle name="Normal 2" xfId="1" xr:uid="{C71755AF-B96C-4F63-9172-E1D0131617B6}"/>
  </cellStyles>
  <dxfs count="7">
    <dxf>
      <font>
        <b/>
        <color theme="1"/>
      </font>
      <border>
        <bottom style="thin">
          <color theme="8"/>
        </bottom>
        <vertical/>
        <horizontal/>
      </border>
    </dxf>
    <dxf>
      <font>
        <sz val="8"/>
        <color theme="1"/>
      </font>
      <fill>
        <patternFill>
          <bgColor theme="1"/>
        </patternFill>
      </fill>
      <border diagonalUp="0" diagonalDown="0">
        <left/>
        <right/>
        <top/>
        <bottom/>
        <vertical/>
        <horizontal/>
      </border>
    </dxf>
    <dxf>
      <font>
        <b/>
        <i val="0"/>
        <strike val="0"/>
        <condense val="0"/>
        <extend val="0"/>
        <outline val="0"/>
        <shadow val="0"/>
        <u val="none"/>
        <vertAlign val="baseline"/>
        <sz val="12"/>
        <color theme="1"/>
        <name val="Calibri"/>
        <family val="2"/>
        <scheme val="minor"/>
      </font>
    </dxf>
    <dxf>
      <numFmt numFmtId="19" formatCode="dd/mm/yy"/>
    </dxf>
    <dxf>
      <numFmt numFmtId="30" formatCode="@"/>
    </dxf>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2" defaultTableStyle="TableStyleMedium2" defaultPivotStyle="PivotStyleLight16">
    <tableStyle name="SlicerStyleDark1 2" pivot="0" table="0" count="2" xr9:uid="{3AC386D0-1ED9-496D-856E-1662027A1C66}">
      <tableStyleElement type="wholeTable" dxfId="6"/>
      <tableStyleElement type="headerRow" dxfId="5"/>
    </tableStyle>
    <tableStyle name="SlicerStyleDark5 2" pivot="0" table="0" count="10" xr9:uid="{D6E3EF0E-EA0D-4F7F-920A-C1C5C4AF34B5}">
      <tableStyleElement type="wholeTable" dxfId="1"/>
      <tableStyleElement type="headerRow" dxfId="0"/>
    </tableStyle>
  </tableStyles>
  <colors>
    <mruColors>
      <color rgb="FF057121"/>
      <color rgb="FF006600"/>
      <color rgb="FF009900"/>
      <color rgb="FF003300"/>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5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Dashboard.xlsx]Sales trend!PivotTable1</c:name>
    <c:fmtId val="4"/>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9525" cap="rnd">
            <a:solidFill>
              <a:schemeClr val="bg1"/>
            </a:solidFill>
            <a:round/>
          </a:ln>
          <a:effectLst/>
        </c:spPr>
        <c:marker>
          <c:symbol val="circle"/>
          <c:size val="5"/>
          <c:spPr>
            <a:solidFill>
              <a:srgbClr val="0070C0"/>
            </a:solidFill>
            <a:ln w="9525">
              <a:solidFill>
                <a:srgbClr val="0070C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trend'!$B$1</c:f>
              <c:strCache>
                <c:ptCount val="1"/>
                <c:pt idx="0">
                  <c:v>Total</c:v>
                </c:pt>
              </c:strCache>
            </c:strRef>
          </c:tx>
          <c:spPr>
            <a:ln w="9525" cap="rnd">
              <a:solidFill>
                <a:schemeClr val="bg1"/>
              </a:solidFill>
              <a:round/>
            </a:ln>
            <a:effectLst/>
          </c:spPr>
          <c:marker>
            <c:symbol val="circle"/>
            <c:size val="5"/>
            <c:spPr>
              <a:solidFill>
                <a:srgbClr val="0070C0"/>
              </a:solidFill>
              <a:ln w="9525">
                <a:solidFill>
                  <a:srgbClr val="0070C0"/>
                </a:solidFill>
              </a:ln>
              <a:effectLst/>
            </c:spPr>
          </c:marker>
          <c:cat>
            <c:multiLvlStrRef>
              <c:f>'Sales trend'!$A$2:$A$26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trend'!$B$2:$B$26</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1"/>
          <c:extLst>
            <c:ext xmlns:c16="http://schemas.microsoft.com/office/drawing/2014/chart" uri="{C3380CC4-5D6E-409C-BE32-E72D297353CC}">
              <c16:uniqueId val="{00000000-6CC5-404F-AC88-7ECF8AAA2149}"/>
            </c:ext>
          </c:extLst>
        </c:ser>
        <c:dLbls>
          <c:showLegendKey val="0"/>
          <c:showVal val="0"/>
          <c:showCatName val="0"/>
          <c:showSerName val="0"/>
          <c:showPercent val="0"/>
          <c:showBubbleSize val="0"/>
        </c:dLbls>
        <c:marker val="1"/>
        <c:smooth val="0"/>
        <c:axId val="1968543584"/>
        <c:axId val="1968547744"/>
      </c:lineChart>
      <c:catAx>
        <c:axId val="19685435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crossAx val="1968547744"/>
        <c:crosses val="autoZero"/>
        <c:auto val="1"/>
        <c:lblAlgn val="ctr"/>
        <c:lblOffset val="100"/>
        <c:noMultiLvlLbl val="0"/>
      </c:catAx>
      <c:valAx>
        <c:axId val="1968547744"/>
        <c:scaling>
          <c:orientation val="minMax"/>
        </c:scaling>
        <c:delete val="0"/>
        <c:axPos val="l"/>
        <c:numFmt formatCode="#,##0" sourceLinked="0"/>
        <c:majorTickMark val="out"/>
        <c:minorTickMark val="none"/>
        <c:tickLblPos val="nextTo"/>
        <c:spPr>
          <a:noFill/>
          <a:ln>
            <a:solidFill>
              <a:schemeClr val="bg1"/>
            </a:solid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6854358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Dashboard.xlsx]Sales by Employee!PivotTable3</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5">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Employee'!$B$1:$B$2</c:f>
              <c:strCache>
                <c:ptCount val="1"/>
                <c:pt idx="0">
                  <c:v>Andrew James</c:v>
                </c:pt>
              </c:strCache>
            </c:strRef>
          </c:tx>
          <c:spPr>
            <a:solidFill>
              <a:schemeClr val="accent5">
                <a:lumMod val="20000"/>
                <a:lumOff val="80000"/>
              </a:schemeClr>
            </a:solidFill>
            <a:ln>
              <a:noFill/>
            </a:ln>
            <a:effectLst/>
          </c:spPr>
          <c:invertIfNegative val="0"/>
          <c:cat>
            <c:strRef>
              <c:f>'Sales by Employee'!$A$3:$A$5</c:f>
              <c:strCache>
                <c:ptCount val="2"/>
                <c:pt idx="0">
                  <c:v>2018</c:v>
                </c:pt>
                <c:pt idx="1">
                  <c:v>2019</c:v>
                </c:pt>
              </c:strCache>
            </c:strRef>
          </c:cat>
          <c:val>
            <c:numRef>
              <c:f>'Sales by Employee'!$B$3:$B$5</c:f>
              <c:numCache>
                <c:formatCode>General</c:formatCode>
                <c:ptCount val="2"/>
                <c:pt idx="0">
                  <c:v>138437</c:v>
                </c:pt>
                <c:pt idx="1">
                  <c:v>105244</c:v>
                </c:pt>
              </c:numCache>
            </c:numRef>
          </c:val>
          <c:extLst>
            <c:ext xmlns:c16="http://schemas.microsoft.com/office/drawing/2014/chart" uri="{C3380CC4-5D6E-409C-BE32-E72D297353CC}">
              <c16:uniqueId val="{00000000-6D8B-4442-AF5E-2944C740A78D}"/>
            </c:ext>
          </c:extLst>
        </c:ser>
        <c:ser>
          <c:idx val="1"/>
          <c:order val="1"/>
          <c:tx>
            <c:strRef>
              <c:f>'Sales by Employee'!$C$1:$C$2</c:f>
              <c:strCache>
                <c:ptCount val="1"/>
                <c:pt idx="0">
                  <c:v>Anna Weber</c:v>
                </c:pt>
              </c:strCache>
            </c:strRef>
          </c:tx>
          <c:spPr>
            <a:solidFill>
              <a:schemeClr val="accent5">
                <a:lumMod val="40000"/>
                <a:lumOff val="60000"/>
              </a:schemeClr>
            </a:solidFill>
            <a:ln>
              <a:noFill/>
            </a:ln>
            <a:effectLst/>
          </c:spPr>
          <c:invertIfNegative val="0"/>
          <c:cat>
            <c:strRef>
              <c:f>'Sales by Employee'!$A$3:$A$5</c:f>
              <c:strCache>
                <c:ptCount val="2"/>
                <c:pt idx="0">
                  <c:v>2018</c:v>
                </c:pt>
                <c:pt idx="1">
                  <c:v>2019</c:v>
                </c:pt>
              </c:strCache>
            </c:strRef>
          </c:cat>
          <c:val>
            <c:numRef>
              <c:f>'Sales by Employee'!$C$3:$C$5</c:f>
              <c:numCache>
                <c:formatCode>General</c:formatCode>
                <c:ptCount val="2"/>
                <c:pt idx="0">
                  <c:v>141614</c:v>
                </c:pt>
                <c:pt idx="1">
                  <c:v>134764</c:v>
                </c:pt>
              </c:numCache>
            </c:numRef>
          </c:val>
          <c:extLst>
            <c:ext xmlns:c16="http://schemas.microsoft.com/office/drawing/2014/chart" uri="{C3380CC4-5D6E-409C-BE32-E72D297353CC}">
              <c16:uniqueId val="{00000001-6D8B-4442-AF5E-2944C740A78D}"/>
            </c:ext>
          </c:extLst>
        </c:ser>
        <c:ser>
          <c:idx val="2"/>
          <c:order val="2"/>
          <c:tx>
            <c:strRef>
              <c:f>'Sales by Employee'!$D$1:$D$2</c:f>
              <c:strCache>
                <c:ptCount val="1"/>
                <c:pt idx="0">
                  <c:v>Anne Lee</c:v>
                </c:pt>
              </c:strCache>
            </c:strRef>
          </c:tx>
          <c:spPr>
            <a:solidFill>
              <a:schemeClr val="accent5">
                <a:lumMod val="60000"/>
                <a:lumOff val="40000"/>
              </a:schemeClr>
            </a:solidFill>
            <a:ln>
              <a:noFill/>
            </a:ln>
            <a:effectLst/>
          </c:spPr>
          <c:invertIfNegative val="0"/>
          <c:cat>
            <c:strRef>
              <c:f>'Sales by Employee'!$A$3:$A$5</c:f>
              <c:strCache>
                <c:ptCount val="2"/>
                <c:pt idx="0">
                  <c:v>2018</c:v>
                </c:pt>
                <c:pt idx="1">
                  <c:v>2019</c:v>
                </c:pt>
              </c:strCache>
            </c:strRef>
          </c:cat>
          <c:val>
            <c:numRef>
              <c:f>'Sales by Employee'!$D$3:$D$5</c:f>
              <c:numCache>
                <c:formatCode>General</c:formatCode>
                <c:ptCount val="2"/>
                <c:pt idx="0">
                  <c:v>127145</c:v>
                </c:pt>
                <c:pt idx="1">
                  <c:v>114049</c:v>
                </c:pt>
              </c:numCache>
            </c:numRef>
          </c:val>
          <c:extLst>
            <c:ext xmlns:c16="http://schemas.microsoft.com/office/drawing/2014/chart" uri="{C3380CC4-5D6E-409C-BE32-E72D297353CC}">
              <c16:uniqueId val="{00000002-6D8B-4442-AF5E-2944C740A78D}"/>
            </c:ext>
          </c:extLst>
        </c:ser>
        <c:ser>
          <c:idx val="3"/>
          <c:order val="3"/>
          <c:tx>
            <c:strRef>
              <c:f>'Sales by Employee'!$E$1:$E$2</c:f>
              <c:strCache>
                <c:ptCount val="1"/>
                <c:pt idx="0">
                  <c:v>Ben Wallace</c:v>
                </c:pt>
              </c:strCache>
            </c:strRef>
          </c:tx>
          <c:spPr>
            <a:solidFill>
              <a:schemeClr val="accent5">
                <a:lumMod val="75000"/>
              </a:schemeClr>
            </a:solidFill>
            <a:ln>
              <a:noFill/>
            </a:ln>
            <a:effectLst/>
          </c:spPr>
          <c:invertIfNegative val="0"/>
          <c:cat>
            <c:strRef>
              <c:f>'Sales by Employee'!$A$3:$A$5</c:f>
              <c:strCache>
                <c:ptCount val="2"/>
                <c:pt idx="0">
                  <c:v>2018</c:v>
                </c:pt>
                <c:pt idx="1">
                  <c:v>2019</c:v>
                </c:pt>
              </c:strCache>
            </c:strRef>
          </c:cat>
          <c:val>
            <c:numRef>
              <c:f>'Sales by Employee'!$E$3:$E$5</c:f>
              <c:numCache>
                <c:formatCode>General</c:formatCode>
                <c:ptCount val="2"/>
                <c:pt idx="0">
                  <c:v>135455</c:v>
                </c:pt>
                <c:pt idx="1">
                  <c:v>120302</c:v>
                </c:pt>
              </c:numCache>
            </c:numRef>
          </c:val>
          <c:extLst>
            <c:ext xmlns:c16="http://schemas.microsoft.com/office/drawing/2014/chart" uri="{C3380CC4-5D6E-409C-BE32-E72D297353CC}">
              <c16:uniqueId val="{00000003-6D8B-4442-AF5E-2944C740A78D}"/>
            </c:ext>
          </c:extLst>
        </c:ser>
        <c:ser>
          <c:idx val="4"/>
          <c:order val="4"/>
          <c:tx>
            <c:strRef>
              <c:f>'Sales by Employee'!$F$1:$F$2</c:f>
              <c:strCache>
                <c:ptCount val="1"/>
                <c:pt idx="0">
                  <c:v>Kim Fishman</c:v>
                </c:pt>
              </c:strCache>
            </c:strRef>
          </c:tx>
          <c:spPr>
            <a:solidFill>
              <a:schemeClr val="accent5">
                <a:lumMod val="50000"/>
              </a:schemeClr>
            </a:solidFill>
            <a:ln>
              <a:noFill/>
            </a:ln>
            <a:effectLst/>
          </c:spPr>
          <c:invertIfNegative val="0"/>
          <c:cat>
            <c:strRef>
              <c:f>'Sales by Employee'!$A$3:$A$5</c:f>
              <c:strCache>
                <c:ptCount val="2"/>
                <c:pt idx="0">
                  <c:v>2018</c:v>
                </c:pt>
                <c:pt idx="1">
                  <c:v>2019</c:v>
                </c:pt>
              </c:strCache>
            </c:strRef>
          </c:cat>
          <c:val>
            <c:numRef>
              <c:f>'Sales by Employee'!$F$3:$F$5</c:f>
              <c:numCache>
                <c:formatCode>General</c:formatCode>
                <c:ptCount val="2"/>
                <c:pt idx="0">
                  <c:v>126344</c:v>
                </c:pt>
                <c:pt idx="1">
                  <c:v>105444</c:v>
                </c:pt>
              </c:numCache>
            </c:numRef>
          </c:val>
          <c:extLst>
            <c:ext xmlns:c16="http://schemas.microsoft.com/office/drawing/2014/chart" uri="{C3380CC4-5D6E-409C-BE32-E72D297353CC}">
              <c16:uniqueId val="{00000004-6D8B-4442-AF5E-2944C740A78D}"/>
            </c:ext>
          </c:extLst>
        </c:ser>
        <c:ser>
          <c:idx val="5"/>
          <c:order val="5"/>
          <c:tx>
            <c:strRef>
              <c:f>'Sales by Employee'!$G$1:$G$2</c:f>
              <c:strCache>
                <c:ptCount val="1"/>
                <c:pt idx="0">
                  <c:v>Laura Larsen</c:v>
                </c:pt>
              </c:strCache>
            </c:strRef>
          </c:tx>
          <c:spPr>
            <a:solidFill>
              <a:schemeClr val="accent6">
                <a:lumMod val="50000"/>
              </a:schemeClr>
            </a:solidFill>
            <a:ln>
              <a:noFill/>
            </a:ln>
            <a:effectLst/>
          </c:spPr>
          <c:invertIfNegative val="0"/>
          <c:cat>
            <c:strRef>
              <c:f>'Sales by Employee'!$A$3:$A$5</c:f>
              <c:strCache>
                <c:ptCount val="2"/>
                <c:pt idx="0">
                  <c:v>2018</c:v>
                </c:pt>
                <c:pt idx="1">
                  <c:v>2019</c:v>
                </c:pt>
              </c:strCache>
            </c:strRef>
          </c:cat>
          <c:val>
            <c:numRef>
              <c:f>'Sales by Employee'!$G$3:$G$5</c:f>
              <c:numCache>
                <c:formatCode>General</c:formatCode>
                <c:ptCount val="2"/>
                <c:pt idx="0">
                  <c:v>176838</c:v>
                </c:pt>
                <c:pt idx="1">
                  <c:v>99493</c:v>
                </c:pt>
              </c:numCache>
            </c:numRef>
          </c:val>
          <c:extLst>
            <c:ext xmlns:c16="http://schemas.microsoft.com/office/drawing/2014/chart" uri="{C3380CC4-5D6E-409C-BE32-E72D297353CC}">
              <c16:uniqueId val="{00000005-6D8B-4442-AF5E-2944C740A78D}"/>
            </c:ext>
          </c:extLst>
        </c:ser>
        <c:ser>
          <c:idx val="6"/>
          <c:order val="6"/>
          <c:tx>
            <c:strRef>
              <c:f>'Sales by Employee'!$H$1:$H$2</c:f>
              <c:strCache>
                <c:ptCount val="1"/>
                <c:pt idx="0">
                  <c:v>Michael Fox</c:v>
                </c:pt>
              </c:strCache>
            </c:strRef>
          </c:tx>
          <c:spPr>
            <a:solidFill>
              <a:schemeClr val="accent6">
                <a:lumMod val="60000"/>
                <a:lumOff val="40000"/>
              </a:schemeClr>
            </a:solidFill>
            <a:ln>
              <a:noFill/>
            </a:ln>
            <a:effectLst/>
          </c:spPr>
          <c:invertIfNegative val="0"/>
          <c:cat>
            <c:strRef>
              <c:f>'Sales by Employee'!$A$3:$A$5</c:f>
              <c:strCache>
                <c:ptCount val="2"/>
                <c:pt idx="0">
                  <c:v>2018</c:v>
                </c:pt>
                <c:pt idx="1">
                  <c:v>2019</c:v>
                </c:pt>
              </c:strCache>
            </c:strRef>
          </c:cat>
          <c:val>
            <c:numRef>
              <c:f>'Sales by Employee'!$H$3:$H$5</c:f>
              <c:numCache>
                <c:formatCode>General</c:formatCode>
                <c:ptCount val="2"/>
                <c:pt idx="0">
                  <c:v>155111</c:v>
                </c:pt>
                <c:pt idx="1">
                  <c:v>96679</c:v>
                </c:pt>
              </c:numCache>
            </c:numRef>
          </c:val>
          <c:extLst>
            <c:ext xmlns:c16="http://schemas.microsoft.com/office/drawing/2014/chart" uri="{C3380CC4-5D6E-409C-BE32-E72D297353CC}">
              <c16:uniqueId val="{00000006-6D8B-4442-AF5E-2944C740A78D}"/>
            </c:ext>
          </c:extLst>
        </c:ser>
        <c:ser>
          <c:idx val="7"/>
          <c:order val="7"/>
          <c:tx>
            <c:strRef>
              <c:f>'Sales by Employee'!$I$1:$I$2</c:f>
              <c:strCache>
                <c:ptCount val="1"/>
                <c:pt idx="0">
                  <c:v>Oscar Knox</c:v>
                </c:pt>
              </c:strCache>
            </c:strRef>
          </c:tx>
          <c:spPr>
            <a:solidFill>
              <a:schemeClr val="accent6">
                <a:lumMod val="75000"/>
              </a:schemeClr>
            </a:solidFill>
            <a:ln>
              <a:noFill/>
            </a:ln>
            <a:effectLst/>
          </c:spPr>
          <c:invertIfNegative val="0"/>
          <c:cat>
            <c:strRef>
              <c:f>'Sales by Employee'!$A$3:$A$5</c:f>
              <c:strCache>
                <c:ptCount val="2"/>
                <c:pt idx="0">
                  <c:v>2018</c:v>
                </c:pt>
                <c:pt idx="1">
                  <c:v>2019</c:v>
                </c:pt>
              </c:strCache>
            </c:strRef>
          </c:cat>
          <c:val>
            <c:numRef>
              <c:f>'Sales by Employee'!$I$3:$I$5</c:f>
              <c:numCache>
                <c:formatCode>General</c:formatCode>
                <c:ptCount val="2"/>
                <c:pt idx="0">
                  <c:v>157207</c:v>
                </c:pt>
                <c:pt idx="1">
                  <c:v>94465</c:v>
                </c:pt>
              </c:numCache>
            </c:numRef>
          </c:val>
          <c:extLst>
            <c:ext xmlns:c16="http://schemas.microsoft.com/office/drawing/2014/chart" uri="{C3380CC4-5D6E-409C-BE32-E72D297353CC}">
              <c16:uniqueId val="{00000007-6D8B-4442-AF5E-2944C740A78D}"/>
            </c:ext>
          </c:extLst>
        </c:ser>
        <c:dLbls>
          <c:showLegendKey val="0"/>
          <c:showVal val="0"/>
          <c:showCatName val="0"/>
          <c:showSerName val="0"/>
          <c:showPercent val="0"/>
          <c:showBubbleSize val="0"/>
        </c:dLbls>
        <c:gapWidth val="219"/>
        <c:overlap val="-27"/>
        <c:axId val="2113798928"/>
        <c:axId val="2113812656"/>
      </c:barChart>
      <c:catAx>
        <c:axId val="2113798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bg1"/>
                </a:solidFill>
                <a:latin typeface="+mn-lt"/>
                <a:ea typeface="+mn-ea"/>
                <a:cs typeface="+mn-cs"/>
              </a:defRPr>
            </a:pPr>
            <a:endParaRPr lang="en-US"/>
          </a:p>
        </c:txPr>
        <c:crossAx val="2113812656"/>
        <c:crosses val="autoZero"/>
        <c:auto val="1"/>
        <c:lblAlgn val="ctr"/>
        <c:lblOffset val="100"/>
        <c:noMultiLvlLbl val="0"/>
      </c:catAx>
      <c:valAx>
        <c:axId val="211381265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500" b="0" i="0" u="none" strike="noStrike" kern="1200" baseline="0">
                <a:solidFill>
                  <a:schemeClr val="bg1"/>
                </a:solidFill>
                <a:latin typeface="+mn-lt"/>
                <a:ea typeface="+mn-ea"/>
                <a:cs typeface="+mn-cs"/>
              </a:defRPr>
            </a:pPr>
            <a:endParaRPr lang="en-US"/>
          </a:p>
        </c:txPr>
        <c:crossAx val="2113798928"/>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6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Dashboard.xlsx]Item Share!PivotTable4</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6">
              <a:lumMod val="20000"/>
              <a:lumOff val="8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lumMod val="20000"/>
              <a:lumOff val="80000"/>
            </a:schemeClr>
          </a:solidFill>
          <a:ln w="19050">
            <a:noFill/>
          </a:ln>
          <a:effectLst/>
        </c:spPr>
      </c:pivotFmt>
      <c:pivotFmt>
        <c:idx val="9"/>
        <c:spPr>
          <a:solidFill>
            <a:schemeClr val="accent6">
              <a:lumMod val="40000"/>
              <a:lumOff val="60000"/>
            </a:schemeClr>
          </a:solidFill>
          <a:ln w="19050">
            <a:noFill/>
          </a:ln>
          <a:effectLst/>
        </c:spPr>
      </c:pivotFmt>
      <c:pivotFmt>
        <c:idx val="10"/>
        <c:spPr>
          <a:solidFill>
            <a:schemeClr val="accent6">
              <a:lumMod val="60000"/>
              <a:lumOff val="40000"/>
            </a:schemeClr>
          </a:solidFill>
          <a:ln w="19050">
            <a:noFill/>
          </a:ln>
          <a:effectLst/>
        </c:spPr>
      </c:pivotFmt>
      <c:pivotFmt>
        <c:idx val="11"/>
        <c:spPr>
          <a:solidFill>
            <a:schemeClr val="accent6">
              <a:lumMod val="75000"/>
            </a:schemeClr>
          </a:solidFill>
          <a:ln w="19050">
            <a:noFill/>
          </a:ln>
          <a:effectLst/>
        </c:spPr>
      </c:pivotFmt>
      <c:pivotFmt>
        <c:idx val="12"/>
        <c:spPr>
          <a:solidFill>
            <a:schemeClr val="accent6">
              <a:lumMod val="50000"/>
            </a:schemeClr>
          </a:solidFill>
          <a:ln w="19050">
            <a:noFill/>
          </a:ln>
          <a:effectLst/>
        </c:spPr>
      </c:pivotFmt>
    </c:pivotFmts>
    <c:plotArea>
      <c:layout/>
      <c:doughnutChart>
        <c:varyColors val="1"/>
        <c:ser>
          <c:idx val="0"/>
          <c:order val="0"/>
          <c:tx>
            <c:strRef>
              <c:f>'Item Share'!$B$1</c:f>
              <c:strCache>
                <c:ptCount val="1"/>
                <c:pt idx="0">
                  <c:v>Total</c:v>
                </c:pt>
              </c:strCache>
            </c:strRef>
          </c:tx>
          <c:spPr>
            <a:solidFill>
              <a:schemeClr val="accent6">
                <a:lumMod val="20000"/>
                <a:lumOff val="80000"/>
              </a:schemeClr>
            </a:solidFill>
            <a:ln>
              <a:noFill/>
            </a:ln>
          </c:spPr>
          <c:dPt>
            <c:idx val="0"/>
            <c:bubble3D val="0"/>
            <c:spPr>
              <a:solidFill>
                <a:schemeClr val="accent6">
                  <a:lumMod val="20000"/>
                  <a:lumOff val="80000"/>
                </a:schemeClr>
              </a:solidFill>
              <a:ln w="19050">
                <a:noFill/>
              </a:ln>
              <a:effectLst/>
            </c:spPr>
            <c:extLst>
              <c:ext xmlns:c16="http://schemas.microsoft.com/office/drawing/2014/chart" uri="{C3380CC4-5D6E-409C-BE32-E72D297353CC}">
                <c16:uniqueId val="{00000001-9130-4B11-81E4-8CA3DAEE31CF}"/>
              </c:ext>
            </c:extLst>
          </c:dPt>
          <c:dPt>
            <c:idx val="1"/>
            <c:bubble3D val="0"/>
            <c:spPr>
              <a:solidFill>
                <a:schemeClr val="accent6">
                  <a:lumMod val="40000"/>
                  <a:lumOff val="60000"/>
                </a:schemeClr>
              </a:solidFill>
              <a:ln w="19050">
                <a:noFill/>
              </a:ln>
              <a:effectLst/>
            </c:spPr>
            <c:extLst>
              <c:ext xmlns:c16="http://schemas.microsoft.com/office/drawing/2014/chart" uri="{C3380CC4-5D6E-409C-BE32-E72D297353CC}">
                <c16:uniqueId val="{00000003-9130-4B11-81E4-8CA3DAEE31CF}"/>
              </c:ext>
            </c:extLst>
          </c:dPt>
          <c:dPt>
            <c:idx val="2"/>
            <c:bubble3D val="0"/>
            <c:spPr>
              <a:solidFill>
                <a:schemeClr val="accent6">
                  <a:lumMod val="60000"/>
                  <a:lumOff val="40000"/>
                </a:schemeClr>
              </a:solidFill>
              <a:ln w="19050">
                <a:noFill/>
              </a:ln>
              <a:effectLst/>
            </c:spPr>
            <c:extLst>
              <c:ext xmlns:c16="http://schemas.microsoft.com/office/drawing/2014/chart" uri="{C3380CC4-5D6E-409C-BE32-E72D297353CC}">
                <c16:uniqueId val="{00000005-9130-4B11-81E4-8CA3DAEE31CF}"/>
              </c:ext>
            </c:extLst>
          </c:dPt>
          <c:dPt>
            <c:idx val="3"/>
            <c:bubble3D val="0"/>
            <c:spPr>
              <a:solidFill>
                <a:schemeClr val="accent6">
                  <a:lumMod val="75000"/>
                </a:schemeClr>
              </a:solidFill>
              <a:ln w="19050">
                <a:noFill/>
              </a:ln>
              <a:effectLst/>
            </c:spPr>
            <c:extLst>
              <c:ext xmlns:c16="http://schemas.microsoft.com/office/drawing/2014/chart" uri="{C3380CC4-5D6E-409C-BE32-E72D297353CC}">
                <c16:uniqueId val="{00000007-9130-4B11-81E4-8CA3DAEE31CF}"/>
              </c:ext>
            </c:extLst>
          </c:dPt>
          <c:dPt>
            <c:idx val="4"/>
            <c:bubble3D val="0"/>
            <c:spPr>
              <a:solidFill>
                <a:schemeClr val="accent6">
                  <a:lumMod val="50000"/>
                </a:schemeClr>
              </a:solidFill>
              <a:ln w="19050">
                <a:noFill/>
              </a:ln>
              <a:effectLst/>
            </c:spPr>
            <c:extLst>
              <c:ext xmlns:c16="http://schemas.microsoft.com/office/drawing/2014/chart" uri="{C3380CC4-5D6E-409C-BE32-E72D297353CC}">
                <c16:uniqueId val="{00000009-9130-4B11-81E4-8CA3DAEE31CF}"/>
              </c:ext>
            </c:extLst>
          </c:dPt>
          <c:cat>
            <c:strRef>
              <c:f>'Item Share'!$A$2:$A$7</c:f>
              <c:strCache>
                <c:ptCount val="5"/>
                <c:pt idx="0">
                  <c:v>Item 1</c:v>
                </c:pt>
                <c:pt idx="1">
                  <c:v>Item 2</c:v>
                </c:pt>
                <c:pt idx="2">
                  <c:v>Item 3</c:v>
                </c:pt>
                <c:pt idx="3">
                  <c:v>Item 4</c:v>
                </c:pt>
                <c:pt idx="4">
                  <c:v>Item 5</c:v>
                </c:pt>
              </c:strCache>
            </c:strRef>
          </c:cat>
          <c:val>
            <c:numRef>
              <c:f>'Item Share'!$B$2:$B$7</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9130-4B11-81E4-8CA3DAEE31CF}"/>
            </c:ext>
          </c:extLst>
        </c:ser>
        <c:dLbls>
          <c:showLegendKey val="0"/>
          <c:showVal val="0"/>
          <c:showCatName val="0"/>
          <c:showSerName val="0"/>
          <c:showPercent val="0"/>
          <c:showBubbleSize val="0"/>
          <c:showLeaderLines val="1"/>
        </c:dLbls>
        <c:firstSliceAng val="0"/>
        <c:holeSize val="47"/>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Dashboard.xlsx]Customer Revenue!PivotTable5</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Revenue'!$B$1</c:f>
              <c:strCache>
                <c:ptCount val="1"/>
                <c:pt idx="0">
                  <c:v>Total</c:v>
                </c:pt>
              </c:strCache>
            </c:strRef>
          </c:tx>
          <c:spPr>
            <a:solidFill>
              <a:schemeClr val="bg1"/>
            </a:solidFill>
            <a:ln>
              <a:noFill/>
            </a:ln>
            <a:effectLst/>
          </c:spPr>
          <c:invertIfNegative val="0"/>
          <c:cat>
            <c:strRef>
              <c:f>'Customer Revenue'!$A$2:$A$22</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'Customer Revenue'!$B$2:$B$22</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3B69-4801-B456-758C4F70FB98}"/>
            </c:ext>
          </c:extLst>
        </c:ser>
        <c:dLbls>
          <c:showLegendKey val="0"/>
          <c:showVal val="0"/>
          <c:showCatName val="0"/>
          <c:showSerName val="0"/>
          <c:showPercent val="0"/>
          <c:showBubbleSize val="0"/>
        </c:dLbls>
        <c:gapWidth val="122"/>
        <c:axId val="1971597200"/>
        <c:axId val="1971602192"/>
      </c:barChart>
      <c:catAx>
        <c:axId val="1971597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71602192"/>
        <c:crosses val="autoZero"/>
        <c:auto val="1"/>
        <c:lblAlgn val="ctr"/>
        <c:lblOffset val="100"/>
        <c:noMultiLvlLbl val="0"/>
      </c:catAx>
      <c:valAx>
        <c:axId val="1971602192"/>
        <c:scaling>
          <c:orientation val="minMax"/>
        </c:scaling>
        <c:delete val="0"/>
        <c:axPos val="b"/>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crossAx val="197159720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Dashboard.xlsx]Sales trend!PivotTable1</c:name>
    <c:fmtId val="0"/>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 trend'!$A$2:$A$26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trend'!$B$2:$B$26</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50C0-497E-A2CE-24F687B67EF9}"/>
            </c:ext>
          </c:extLst>
        </c:ser>
        <c:dLbls>
          <c:showLegendKey val="0"/>
          <c:showVal val="0"/>
          <c:showCatName val="0"/>
          <c:showSerName val="0"/>
          <c:showPercent val="0"/>
          <c:showBubbleSize val="0"/>
        </c:dLbls>
        <c:marker val="1"/>
        <c:smooth val="0"/>
        <c:axId val="1968543584"/>
        <c:axId val="1968547744"/>
      </c:lineChart>
      <c:catAx>
        <c:axId val="1968543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547744"/>
        <c:crosses val="autoZero"/>
        <c:auto val="1"/>
        <c:lblAlgn val="ctr"/>
        <c:lblOffset val="100"/>
        <c:noMultiLvlLbl val="0"/>
      </c:catAx>
      <c:valAx>
        <c:axId val="1968547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543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Dashboard.xlsx]Sales by Employee!PivotTable3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Employee'!$B$1:$B$2</c:f>
              <c:strCache>
                <c:ptCount val="1"/>
                <c:pt idx="0">
                  <c:v>Andrew James</c:v>
                </c:pt>
              </c:strCache>
            </c:strRef>
          </c:tx>
          <c:spPr>
            <a:solidFill>
              <a:schemeClr val="accent1"/>
            </a:solidFill>
            <a:ln>
              <a:noFill/>
            </a:ln>
            <a:effectLst/>
          </c:spPr>
          <c:invertIfNegative val="0"/>
          <c:cat>
            <c:strRef>
              <c:f>'Sales by Employee'!$A$3:$A$5</c:f>
              <c:strCache>
                <c:ptCount val="2"/>
                <c:pt idx="0">
                  <c:v>2018</c:v>
                </c:pt>
                <c:pt idx="1">
                  <c:v>2019</c:v>
                </c:pt>
              </c:strCache>
            </c:strRef>
          </c:cat>
          <c:val>
            <c:numRef>
              <c:f>'Sales by Employee'!$B$3:$B$5</c:f>
              <c:numCache>
                <c:formatCode>General</c:formatCode>
                <c:ptCount val="2"/>
                <c:pt idx="0">
                  <c:v>138437</c:v>
                </c:pt>
                <c:pt idx="1">
                  <c:v>105244</c:v>
                </c:pt>
              </c:numCache>
            </c:numRef>
          </c:val>
          <c:extLst>
            <c:ext xmlns:c16="http://schemas.microsoft.com/office/drawing/2014/chart" uri="{C3380CC4-5D6E-409C-BE32-E72D297353CC}">
              <c16:uniqueId val="{00000000-6285-4332-A9C2-AFFC81BBBE31}"/>
            </c:ext>
          </c:extLst>
        </c:ser>
        <c:ser>
          <c:idx val="1"/>
          <c:order val="1"/>
          <c:tx>
            <c:strRef>
              <c:f>'Sales by Employee'!$C$1:$C$2</c:f>
              <c:strCache>
                <c:ptCount val="1"/>
                <c:pt idx="0">
                  <c:v>Anna Weber</c:v>
                </c:pt>
              </c:strCache>
            </c:strRef>
          </c:tx>
          <c:spPr>
            <a:solidFill>
              <a:schemeClr val="accent2"/>
            </a:solidFill>
            <a:ln>
              <a:noFill/>
            </a:ln>
            <a:effectLst/>
          </c:spPr>
          <c:invertIfNegative val="0"/>
          <c:cat>
            <c:strRef>
              <c:f>'Sales by Employee'!$A$3:$A$5</c:f>
              <c:strCache>
                <c:ptCount val="2"/>
                <c:pt idx="0">
                  <c:v>2018</c:v>
                </c:pt>
                <c:pt idx="1">
                  <c:v>2019</c:v>
                </c:pt>
              </c:strCache>
            </c:strRef>
          </c:cat>
          <c:val>
            <c:numRef>
              <c:f>'Sales by Employee'!$C$3:$C$5</c:f>
              <c:numCache>
                <c:formatCode>General</c:formatCode>
                <c:ptCount val="2"/>
                <c:pt idx="0">
                  <c:v>141614</c:v>
                </c:pt>
                <c:pt idx="1">
                  <c:v>134764</c:v>
                </c:pt>
              </c:numCache>
            </c:numRef>
          </c:val>
          <c:extLst>
            <c:ext xmlns:c16="http://schemas.microsoft.com/office/drawing/2014/chart" uri="{C3380CC4-5D6E-409C-BE32-E72D297353CC}">
              <c16:uniqueId val="{00000001-6285-4332-A9C2-AFFC81BBBE31}"/>
            </c:ext>
          </c:extLst>
        </c:ser>
        <c:ser>
          <c:idx val="2"/>
          <c:order val="2"/>
          <c:tx>
            <c:strRef>
              <c:f>'Sales by Employee'!$D$1:$D$2</c:f>
              <c:strCache>
                <c:ptCount val="1"/>
                <c:pt idx="0">
                  <c:v>Anne Lee</c:v>
                </c:pt>
              </c:strCache>
            </c:strRef>
          </c:tx>
          <c:spPr>
            <a:solidFill>
              <a:schemeClr val="accent3"/>
            </a:solidFill>
            <a:ln>
              <a:noFill/>
            </a:ln>
            <a:effectLst/>
          </c:spPr>
          <c:invertIfNegative val="0"/>
          <c:cat>
            <c:strRef>
              <c:f>'Sales by Employee'!$A$3:$A$5</c:f>
              <c:strCache>
                <c:ptCount val="2"/>
                <c:pt idx="0">
                  <c:v>2018</c:v>
                </c:pt>
                <c:pt idx="1">
                  <c:v>2019</c:v>
                </c:pt>
              </c:strCache>
            </c:strRef>
          </c:cat>
          <c:val>
            <c:numRef>
              <c:f>'Sales by Employee'!$D$3:$D$5</c:f>
              <c:numCache>
                <c:formatCode>General</c:formatCode>
                <c:ptCount val="2"/>
                <c:pt idx="0">
                  <c:v>127145</c:v>
                </c:pt>
                <c:pt idx="1">
                  <c:v>114049</c:v>
                </c:pt>
              </c:numCache>
            </c:numRef>
          </c:val>
          <c:extLst>
            <c:ext xmlns:c16="http://schemas.microsoft.com/office/drawing/2014/chart" uri="{C3380CC4-5D6E-409C-BE32-E72D297353CC}">
              <c16:uniqueId val="{00000002-6285-4332-A9C2-AFFC81BBBE31}"/>
            </c:ext>
          </c:extLst>
        </c:ser>
        <c:ser>
          <c:idx val="3"/>
          <c:order val="3"/>
          <c:tx>
            <c:strRef>
              <c:f>'Sales by Employee'!$E$1:$E$2</c:f>
              <c:strCache>
                <c:ptCount val="1"/>
                <c:pt idx="0">
                  <c:v>Ben Wallace</c:v>
                </c:pt>
              </c:strCache>
            </c:strRef>
          </c:tx>
          <c:spPr>
            <a:solidFill>
              <a:schemeClr val="accent4"/>
            </a:solidFill>
            <a:ln>
              <a:noFill/>
            </a:ln>
            <a:effectLst/>
          </c:spPr>
          <c:invertIfNegative val="0"/>
          <c:cat>
            <c:strRef>
              <c:f>'Sales by Employee'!$A$3:$A$5</c:f>
              <c:strCache>
                <c:ptCount val="2"/>
                <c:pt idx="0">
                  <c:v>2018</c:v>
                </c:pt>
                <c:pt idx="1">
                  <c:v>2019</c:v>
                </c:pt>
              </c:strCache>
            </c:strRef>
          </c:cat>
          <c:val>
            <c:numRef>
              <c:f>'Sales by Employee'!$E$3:$E$5</c:f>
              <c:numCache>
                <c:formatCode>General</c:formatCode>
                <c:ptCount val="2"/>
                <c:pt idx="0">
                  <c:v>135455</c:v>
                </c:pt>
                <c:pt idx="1">
                  <c:v>120302</c:v>
                </c:pt>
              </c:numCache>
            </c:numRef>
          </c:val>
          <c:extLst>
            <c:ext xmlns:c16="http://schemas.microsoft.com/office/drawing/2014/chart" uri="{C3380CC4-5D6E-409C-BE32-E72D297353CC}">
              <c16:uniqueId val="{00000003-6285-4332-A9C2-AFFC81BBBE31}"/>
            </c:ext>
          </c:extLst>
        </c:ser>
        <c:ser>
          <c:idx val="4"/>
          <c:order val="4"/>
          <c:tx>
            <c:strRef>
              <c:f>'Sales by Employee'!$F$1:$F$2</c:f>
              <c:strCache>
                <c:ptCount val="1"/>
                <c:pt idx="0">
                  <c:v>Kim Fishman</c:v>
                </c:pt>
              </c:strCache>
            </c:strRef>
          </c:tx>
          <c:spPr>
            <a:solidFill>
              <a:schemeClr val="accent5"/>
            </a:solidFill>
            <a:ln>
              <a:noFill/>
            </a:ln>
            <a:effectLst/>
          </c:spPr>
          <c:invertIfNegative val="0"/>
          <c:cat>
            <c:strRef>
              <c:f>'Sales by Employee'!$A$3:$A$5</c:f>
              <c:strCache>
                <c:ptCount val="2"/>
                <c:pt idx="0">
                  <c:v>2018</c:v>
                </c:pt>
                <c:pt idx="1">
                  <c:v>2019</c:v>
                </c:pt>
              </c:strCache>
            </c:strRef>
          </c:cat>
          <c:val>
            <c:numRef>
              <c:f>'Sales by Employee'!$F$3:$F$5</c:f>
              <c:numCache>
                <c:formatCode>General</c:formatCode>
                <c:ptCount val="2"/>
                <c:pt idx="0">
                  <c:v>126344</c:v>
                </c:pt>
                <c:pt idx="1">
                  <c:v>105444</c:v>
                </c:pt>
              </c:numCache>
            </c:numRef>
          </c:val>
          <c:extLst>
            <c:ext xmlns:c16="http://schemas.microsoft.com/office/drawing/2014/chart" uri="{C3380CC4-5D6E-409C-BE32-E72D297353CC}">
              <c16:uniqueId val="{00000004-6285-4332-A9C2-AFFC81BBBE31}"/>
            </c:ext>
          </c:extLst>
        </c:ser>
        <c:ser>
          <c:idx val="5"/>
          <c:order val="5"/>
          <c:tx>
            <c:strRef>
              <c:f>'Sales by Employee'!$G$1:$G$2</c:f>
              <c:strCache>
                <c:ptCount val="1"/>
                <c:pt idx="0">
                  <c:v>Laura Larsen</c:v>
                </c:pt>
              </c:strCache>
            </c:strRef>
          </c:tx>
          <c:spPr>
            <a:solidFill>
              <a:schemeClr val="accent6"/>
            </a:solidFill>
            <a:ln>
              <a:noFill/>
            </a:ln>
            <a:effectLst/>
          </c:spPr>
          <c:invertIfNegative val="0"/>
          <c:cat>
            <c:strRef>
              <c:f>'Sales by Employee'!$A$3:$A$5</c:f>
              <c:strCache>
                <c:ptCount val="2"/>
                <c:pt idx="0">
                  <c:v>2018</c:v>
                </c:pt>
                <c:pt idx="1">
                  <c:v>2019</c:v>
                </c:pt>
              </c:strCache>
            </c:strRef>
          </c:cat>
          <c:val>
            <c:numRef>
              <c:f>'Sales by Employee'!$G$3:$G$5</c:f>
              <c:numCache>
                <c:formatCode>General</c:formatCode>
                <c:ptCount val="2"/>
                <c:pt idx="0">
                  <c:v>176838</c:v>
                </c:pt>
                <c:pt idx="1">
                  <c:v>99493</c:v>
                </c:pt>
              </c:numCache>
            </c:numRef>
          </c:val>
          <c:extLst>
            <c:ext xmlns:c16="http://schemas.microsoft.com/office/drawing/2014/chart" uri="{C3380CC4-5D6E-409C-BE32-E72D297353CC}">
              <c16:uniqueId val="{00000005-6285-4332-A9C2-AFFC81BBBE31}"/>
            </c:ext>
          </c:extLst>
        </c:ser>
        <c:ser>
          <c:idx val="6"/>
          <c:order val="6"/>
          <c:tx>
            <c:strRef>
              <c:f>'Sales by Employee'!$H$1:$H$2</c:f>
              <c:strCache>
                <c:ptCount val="1"/>
                <c:pt idx="0">
                  <c:v>Michael Fox</c:v>
                </c:pt>
              </c:strCache>
            </c:strRef>
          </c:tx>
          <c:spPr>
            <a:solidFill>
              <a:schemeClr val="accent1">
                <a:lumMod val="60000"/>
              </a:schemeClr>
            </a:solidFill>
            <a:ln>
              <a:noFill/>
            </a:ln>
            <a:effectLst/>
          </c:spPr>
          <c:invertIfNegative val="0"/>
          <c:cat>
            <c:strRef>
              <c:f>'Sales by Employee'!$A$3:$A$5</c:f>
              <c:strCache>
                <c:ptCount val="2"/>
                <c:pt idx="0">
                  <c:v>2018</c:v>
                </c:pt>
                <c:pt idx="1">
                  <c:v>2019</c:v>
                </c:pt>
              </c:strCache>
            </c:strRef>
          </c:cat>
          <c:val>
            <c:numRef>
              <c:f>'Sales by Employee'!$H$3:$H$5</c:f>
              <c:numCache>
                <c:formatCode>General</c:formatCode>
                <c:ptCount val="2"/>
                <c:pt idx="0">
                  <c:v>155111</c:v>
                </c:pt>
                <c:pt idx="1">
                  <c:v>96679</c:v>
                </c:pt>
              </c:numCache>
            </c:numRef>
          </c:val>
          <c:extLst>
            <c:ext xmlns:c16="http://schemas.microsoft.com/office/drawing/2014/chart" uri="{C3380CC4-5D6E-409C-BE32-E72D297353CC}">
              <c16:uniqueId val="{00000006-6285-4332-A9C2-AFFC81BBBE31}"/>
            </c:ext>
          </c:extLst>
        </c:ser>
        <c:ser>
          <c:idx val="7"/>
          <c:order val="7"/>
          <c:tx>
            <c:strRef>
              <c:f>'Sales by Employee'!$I$1:$I$2</c:f>
              <c:strCache>
                <c:ptCount val="1"/>
                <c:pt idx="0">
                  <c:v>Oscar Knox</c:v>
                </c:pt>
              </c:strCache>
            </c:strRef>
          </c:tx>
          <c:spPr>
            <a:solidFill>
              <a:schemeClr val="accent2">
                <a:lumMod val="60000"/>
              </a:schemeClr>
            </a:solidFill>
            <a:ln>
              <a:noFill/>
            </a:ln>
            <a:effectLst/>
          </c:spPr>
          <c:invertIfNegative val="0"/>
          <c:cat>
            <c:strRef>
              <c:f>'Sales by Employee'!$A$3:$A$5</c:f>
              <c:strCache>
                <c:ptCount val="2"/>
                <c:pt idx="0">
                  <c:v>2018</c:v>
                </c:pt>
                <c:pt idx="1">
                  <c:v>2019</c:v>
                </c:pt>
              </c:strCache>
            </c:strRef>
          </c:cat>
          <c:val>
            <c:numRef>
              <c:f>'Sales by Employee'!$I$3:$I$5</c:f>
              <c:numCache>
                <c:formatCode>General</c:formatCode>
                <c:ptCount val="2"/>
                <c:pt idx="0">
                  <c:v>157207</c:v>
                </c:pt>
                <c:pt idx="1">
                  <c:v>94465</c:v>
                </c:pt>
              </c:numCache>
            </c:numRef>
          </c:val>
          <c:extLst>
            <c:ext xmlns:c16="http://schemas.microsoft.com/office/drawing/2014/chart" uri="{C3380CC4-5D6E-409C-BE32-E72D297353CC}">
              <c16:uniqueId val="{00000007-6285-4332-A9C2-AFFC81BBBE31}"/>
            </c:ext>
          </c:extLst>
        </c:ser>
        <c:dLbls>
          <c:showLegendKey val="0"/>
          <c:showVal val="0"/>
          <c:showCatName val="0"/>
          <c:showSerName val="0"/>
          <c:showPercent val="0"/>
          <c:showBubbleSize val="0"/>
        </c:dLbls>
        <c:gapWidth val="219"/>
        <c:overlap val="-27"/>
        <c:axId val="2113798928"/>
        <c:axId val="2113812656"/>
      </c:barChart>
      <c:catAx>
        <c:axId val="2113798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812656"/>
        <c:crosses val="autoZero"/>
        <c:auto val="1"/>
        <c:lblAlgn val="ctr"/>
        <c:lblOffset val="100"/>
        <c:noMultiLvlLbl val="0"/>
      </c:catAx>
      <c:valAx>
        <c:axId val="2113812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798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Dashboard.xlsx]Item Share!PivotTable4</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'Item Share'!$B$1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'Item Share'!$A$2:$A$7</c:f>
              <c:strCache>
                <c:ptCount val="5"/>
                <c:pt idx="0">
                  <c:v>Item 1</c:v>
                </c:pt>
                <c:pt idx="1">
                  <c:v>Item 2</c:v>
                </c:pt>
                <c:pt idx="2">
                  <c:v>Item 3</c:v>
                </c:pt>
                <c:pt idx="3">
                  <c:v>Item 4</c:v>
                </c:pt>
                <c:pt idx="4">
                  <c:v>Item 5</c:v>
                </c:pt>
              </c:strCache>
            </c:strRef>
          </c:cat>
          <c:val>
            <c:numRef>
              <c:f>'Item Share'!$B$2:$B$7</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FEFC-404F-8980-F456F0FB0C3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Dashboard.xlsx]Customer Revenue!PivotTable5</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Revenue'!$B$1</c:f>
              <c:strCache>
                <c:ptCount val="1"/>
                <c:pt idx="0">
                  <c:v>Total</c:v>
                </c:pt>
              </c:strCache>
            </c:strRef>
          </c:tx>
          <c:spPr>
            <a:solidFill>
              <a:schemeClr val="accent1"/>
            </a:solidFill>
            <a:ln>
              <a:noFill/>
            </a:ln>
            <a:effectLst/>
          </c:spPr>
          <c:invertIfNegative val="0"/>
          <c:cat>
            <c:strRef>
              <c:f>'Customer Revenue'!$A$2:$A$22</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'Customer Revenue'!$B$2:$B$22</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39E0-41C4-A985-6FB0BAE6BC1C}"/>
            </c:ext>
          </c:extLst>
        </c:ser>
        <c:dLbls>
          <c:showLegendKey val="0"/>
          <c:showVal val="0"/>
          <c:showCatName val="0"/>
          <c:showSerName val="0"/>
          <c:showPercent val="0"/>
          <c:showBubbleSize val="0"/>
        </c:dLbls>
        <c:gapWidth val="219"/>
        <c:axId val="1971597200"/>
        <c:axId val="1971602192"/>
      </c:barChart>
      <c:catAx>
        <c:axId val="1971597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602192"/>
        <c:crosses val="autoZero"/>
        <c:auto val="1"/>
        <c:lblAlgn val="ctr"/>
        <c:lblOffset val="100"/>
        <c:noMultiLvlLbl val="0"/>
      </c:catAx>
      <c:valAx>
        <c:axId val="19716021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597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plotArea>
      <cx:plotAreaRegion>
        <cx:plotSurface>
          <cx:spPr>
            <a:noFill/>
          </cx:spPr>
        </cx:plotSurface>
        <cx:series layoutId="regionMap" uniqueId="{902A3AF9-2D4E-4761-A668-946A74891631}">
          <cx:tx>
            <cx:txData>
              <cx:f>_xlchart.v5.1</cx:f>
              <cx:v>Revenue</cx:v>
            </cx:txData>
          </cx:tx>
          <cx:dataId val="0"/>
          <cx:layoutPr>
            <cx:geography cultureLanguage="en-GB" cultureRegion="KZ" attribution="Powered by Bing">
              <cx:geoCache provider="{E9337A44-BEBE-4D9F-B70C-5C5E7DAFC167}">
                <cx:binary>1HrXcuW2luivuPp50AZAgABPHU/VMOzAHaRW6na/sNRqmWAEAwCGr79LW213sMfnTs1U3Tt6gLgJ
YGFh5cB/Ps3/eKqfH4ef5qZux388zb+8UcZ0//j55/FJPTeP49umeBr0qH8zb59087P+7bfi6fnn
z8PjVLT5zxQT9vOTehzM8/zm3/8J0PJnfdRPj6bQ7Tv7PCw3z6Otzfg3c3859dOTtq152Z4DpF/e
3LeFef780615NM/jm5+eW1OY5W7pnn95893KNz/9/CO8P539Uw3oGfsZ9nrBW4497vvCCy5/4s1P
tW7zL9MoCN5iIj1MA/I67/9+9vmxgf3/12hdkHr8/Hl4Hsefvvz/0/bvbvKn2WLU0StRIv2C+/3t
5bI/f0/0f//nDy/g+j+8+YYvP9LqX00B6k3RxsVohuLJkF/e/MdQrLp9/J0qrxz5btF/lSPsLQ08
SiVhf8kRQshb32c88LmPX/7I72e/cuQLQv/209+w5nv8/po1/xmc7/bC/T+++Rei+v8l26LHuvhN
D23xP8k58ZZy5vugKhfGvHDmW10iJHjrE0FFgL+w9nvOfcXpv828vwH1A/+i//hfyb+75/nxBzP4
3cX+q0pH3jLfk0wS8pesAzPoeR4NhKCvSim/Z90Fnf821/4aynf3+uXN3Yf/lQw7P08/nZ7n4kn/
Trn/EVPJKPEEYa+WEHs/KBz23xIsvQDLH4zkV2z+20z7G1A/cO58+n/Duf/c+/0RGcSP5jG5hBTf
OMC/n/3dc/6w9bvI5DsC/M73/edf3nAeBN+o6AuMLxtfndhX+/XnXc+Po/nlDSKEvSWeJAI8IfM4
ZxC5TM+vU5S9ZZjjQAQ+YZQL0NZWD0b98obRl3gGlJhgKqRHX0Rm1PZlyqNvuQc2QEgspSdkQP4I
6K51veS6/YMgX37/1NrmWhetGX95Q+E+3euyywUxoEUo8SVEVthjlHGYf3q8gaARVpN/M6unu97a
+dxOXpAQjTedmdnR4W7e5p1y95rN7d6yQsZ9wWWMBj6ExBTdtsjsrct0c9fg+ilv9NHNgdpkXnsu
fBX3Ki45ba8aHKA0Y8vHAsluq4ba7eeA7cagu5+knK/acpmvAiP9zTeM+IuLcfbnizEcUCEEw0xS
H1Tr24uxdumqQFl3zqnXbKegjKhhTysb+E6ZvD1qIVRMGltu2wFlkbWjPA7TTM6dYs9Grd0hmN2V
9rv5REnd7jyLzEZS55+GqkvwNNhrUSgWBWyqdmTOXTjIrD5lMvvsqqnY4bm90cKSO9HoISJ0dElW
du5QyNZsfdz+ZrSaDoMvabgwk6C2n/a5a8uDZ6fyUJnRRrMYxXZZqjzxZ5IdPDVdZwjJeMycd2/n
QIaBYOqgEt6ifN8uEt36a+ftWra4KM+H4l/Q1AdZ/VFYmC98GdCACywp/oGmhVDSDxZzztfFbJxV
xSZwzCa5Efmdy3HEu3VJ0coA2QIV27YrPxo9fZYsH7dF0NPDaLpNnVX4yjnr7Yw2Nml9R8O+3A7z
wG9Lv65uSD6EQGh6HwSyD4eMf8hr41JX+1PoOtce8hknOZNrG07lGrYFnu4qPeSh8svbuVatH9ZV
Xmxr1ZFQ0Eaf2UzUtufZEIPSkRBpWV85nsXYOlPGPRF5uNCJ3HkCaBms11L5zcOS89iJZooN79Sp
IvpqcTYVXVFFxbKanaL8pirkuiuVaR6oOffc9kfPq2+Lxp/Sr4MLijldlrKI/l7GyZ+VVzAPC5By
H3TYoy868I3yigXlE+rq8dzyT1W+6oOsBg9IV6LdoGwWlhktDo5x/zQ7VmyrQSV+1iY9VQfTD2VK
W362huFjYdrEU2gbmDjoe/zw93hC8vWd2AgiBJGQulGwMTC8iNU3aHI856wb8/aMKRrTsuKn1m94
wtVUxHbxg39xHAW7+afzAkyxYNIngXjxqt+e14H8r/2g9DkeEVFXiDz3plpChChPyEDYeTFVmxTe
Gtz2oFAhZmPsB1YfAmzC3DJ8I268JcgfjIebPZ48MGfiU9nbsDYFetCqdmE2ZN1WZ7hNxmARJ702
w6ajYg1HnPngYf9If//Cll1s1bdGGqhHMeWUeRC3v3iT7y8khFeovG2KM2feR1ErdRAKhH+WZABz
lfdR7lc4EYK7ZHQdOnpgiQ7Daumm9PuboqB57LBKDIFN3gLWcOzI9WWoWPBMWiP2XgEquJC1iie8
5od5bU00qmFD7QCWncDtRLtOm8kykKp+Sns5NFHROJKuyCMpLnq2GQdRn7HI+jBbS/E+aLSKlEoX
kqkzKa0goamljRsT5cE6ggnoxk3eTTLMeDWf0FRHxAQ4aQmdUyI6L0Kj/c2MWJ3RgE2UEcpiWxTk
KGVGwm6p1l3u1+Mh0+0Udsy057+nO/+zIEnx4h49P6AMHMmL/n0juNi3vOU8Q6dFRiabaUgQn95J
PnyYFALD60oaTYOcYqqWzxWR5bPXkJiWenrsK0GioWL+lUIl3lcTcltDRXZTLmgOi5e1boxmDy2f
ra3OrPL2M/XLj6WWS9jIRV1Valmu+7qpwoHXYIlanz0ykokw6G5YL3lcD2OQLG4VEe2X67JrpuNa
rTbmLED7vCW3E63YZqE926lVumjtcbtDHPebls1sV7R+glA77ea16BPmt/U55yZ02fCrq+buqva6
4YGJdwMd5/dy5OaESfL3BIbM5EV0vxNtj3lgEXzIV6CSwAUEOt+S2B9kgQdlvJNpsiLqSU0OgbTk
gMcZ92FekG29+nJ3mbgMs8wyFKGXNQNCS7/5uodk6Klbu+GbV98s4aIkfXgB/hWaG5sycmLp4le4
l+msLuGIb1auPkJRW0gWg6R44WU7moZmj2i9+WbjZeL1yAuCqsHZJmDs4fWdd8Hg6+FLUAEzMmHx
flQm/ss7fV39BS753ORySV9xeKHC5ekbZF9I+IrTZeb1UNs1VyWJyeDslhuJD/pl2WVBxgaJXil/
mbkMy4X8l0cGKlv1ZwU+fkscWZNszI/Iyw4FocGOx4Ue7ckRMH0umL2kRF22Mc7aaII49sHx9be1
NtVmMfcLmn5zmpG9rbxjydbf8Gz82C3FnanUYz2bNVbV/KlrMI9L68poErKK5vlgA9zdZ1acy5FW
YT36+XYd2ve0gHBV8/XUWpwUA8m3tm0O4PC70JLabcoWJR7NvFBl2g87M7Rh3kOYUGX0TOmko2V+
NyFw5/lQhkVNQzP5Np6yoohWk6GwEizMJas3NBt0KPF8O7VgRq0DGIUUOsLlM0Rna9Sj1UuaImWt
iMaJ+u9HSc9+8bkv3dlVojwVHtoD28ym8odr4uiVzYMlqcpJhNi0XdT4ZomFRdsG1CBuA1lsqadv
lGfBIfluA+r7kdUfZTPomC9dFxZORtwb2bZnqotKVoVOBwFg1ZUATEYdGoawqrqjrno/GQsVhAEj
H9Z5RaH00soT5zwf1QEZ3IS1XhLJA7sb/CEZ24EeeZ/38Lr6UGU4VKOrIlLPn0ve3VI22Fj79KbM
h1PQGxmvQXOz5gwIPHbbPhjVtnYparO7LOiyOJ+LSOMpaa17EvMcD3VbbQ2pTTLr3rvy2MfKdFGm
O29rlg5FyptDOQ7RjPx2K3OfHDQGy0hiMCrFfuh2qPcPg/L9FDz2obJoiK2qi00ph5hXBOgggHvl
/FT09U0jWnSiEqykZt6uE/MmJwjvF9GPMZpBwFo5TFFmjo3VNmwd388q70K2RsWQmx0pObh31R97
vmz9xWV725clWPUWKG3WJSRzSUM6qjxebQnRTQOmuBL3pK91uNK8DU0RNvU8RIiONhGrFkB8PEeD
o/tBIBo2E1qilc6/ialK6/mB8fKzr+1Gz4NLOCtv2lwPR8lFqnG1RHrq5aafbFJS98kT6lgjXkeo
uDHg50NXkWPbV7cOh7LsxrhgbRWSaaEhq3cZIgdT84e5VP3V1LGoU3YAlrnrofeH2ECmt2J9q7yO
Rlb7fpIP3RlxahNdFi4sRjKdRB5sXM/yNMhI4sr2znPdFssij0fdDaHFTMemqPtwmVseGgamtVzr
zytzMqSdmZLZRGuH86hrBYeo251tY6qQTfiYe2vYDaje4sU/c4qHjS+CkEhFw6CSeTqRZdOW4pND
+RUYrDqVY/WwWFRBZtctu5Z66ZItbcIrnDY55RETNSipn79jOptBtcpEZY+Nj0zsQbCxyWe5gWzd
pHjpNtLPl7O7E2V95U0qwWAQw2Vqs2hdZRWO0k4Jn8uzHRmNGsuGsOTjXe8gHyQrOSKhp3AWoMpz
2+1WiC9DP9D3EGxtyjK4n/y83LS1PhI8NntD+19BhvrQa6XceVXTh7zp8rCfVgIOmv+KJNBv5q5K
uq6iG6aLLGxsjcO5OkpfD4moGxJqy24pRKghuO125zAtIop6FJeBfJ7GXkeAYRujQhwgHfrE6ybS
L5QuuL8mTKIHVHhg/fz8vRNsC6nYHHWrCSK2bnlRnuZeTpHLBQYDWcelVpAoLQs78BbsZA1Z0Vqy
8l0ti8TRZbwecRmXA9vboSyAAd6w9f2uirvMVmFmgmCzujGcTakja6qPlXNTCIQcfb+KavNejdV+
rqwMB8HWcJirIQ6sOS/8WveI7udsHMOy88dkWmcSK/+dWalMvAWSRtMEh2HpbBgEIlpwvYRzjb0t
IzYUfY8O7mpykh6aLhKB4bcFrrc52MNIDVUesaxZQzo0t21WQwRqmI0gL9plddZuCf9oA3ekNqvC
qvXuOJVHkQGHV6P20ikZLVlQxWOx3tJeaLjc3EdUk3njvEdQMLetbXFfgeGMlmGkYUX7rYKoeq2K
NuomRuK5yrdNXYZzgNt4GWwXDiX8HET30Ff4Juz0+msbNCGvdBG2QUki5Pkfhn4+KzCdXbNubUbt
Rohu02umIttwGRaqrjZTNWUhK9B2LscmzNC8QG1Itgkugv3kEYigPe+WoFpBAUeDBaBIxYs2dxZ5
CCIb1McN6sUmMMHBZB3fQmHiWpTzbenWndbqhF32bNvqmdhRhcTNO76uTUTI/AG3pA2JwqB3bOrD
olM8LGd76k0+xGyyGnKrNTK8fe8PHRhpEPLQcRf7A2RNivd71RzHYNiAgSk6jz1NRbBblox8oBy5
BLoV08HlATq3o8bRZcVluPys1ja/wr6aDxlfXXLZ9rKfAGGeZA5nu3VFN2a2865ztdjmVV7eFQb/
doExTssJaWff9+BPN6zBNJ0Cga4WVLfR+gKjle9cU5tPflkVseZEnWejx2NtvSz2ggH96pohucAS
a7OEAnz4O4pmvYdUrNnaZtKHUrU4XEX9KFA3fKYNOfjQwPuAGGkTSZE+QtllOiGs5jjAtvmI/Hxz
WQqkr0Nb5VAeUW6B7G2q9mpdh3cDA9F9heZO5TLWT1SgKaqheXCFW2lSqZDbECi13Gdd8IG/nItt
dXKZUB8Wi8dkxrk6TtbwU16By+hYsHxc8zqZiN9/nkWvw8X29hZCnsMMWXOyZC7YOUfIO2wzFl6W
YfbeYx37tIwIR17RDldLPpOUj6bfTHgoHgSVD5eVfGXnslH0vc3lnBRiZocGjflZxRVibUwChz62
jY51z4fPMi+GEPteeRsMA9rSZaE7YXz0jvWUhJe7MAUqg9vx06wDFg2rVFdW6CD1l6zaODwYyODl
3YVApO6vwV3172s+egnowXToq344czGVscZ0eNR6ji5LO7+wIdOa33RVVu98zdyutUV/U3sGOPtC
xACiXalk9oh4EUSSIHYOPL86IFSjpJeaP2SBur0szW1+M5UvZYMey2TouD40IHfnwWsQhGqWPZo6
+EJIiaawXVt3Q7J13MlcdTsyGXyTaedeD55cE3VWBqHNAQYfGz+2ZOmOI+7Z2SzzEinc6KeJvUdr
TR9dpnDcuwEfda3NmUJ18HVBiw6Dx+pPJXTYY4SG7OgQUucFcIyyxWufAg355UQ+Nb7qYsYmfVrY
5J2cJiq+HNFEswOBwz4p41qa9ZT5YjxN1m/ivlzEJzmFr6gMFqqrRgQnCc3qE+nsGDdagk8evfqY
ud1lFYR8PDJw1lnPyDteFuCglI8Lurng42cjjtqlwOeqZuYYjNyLp3UdH52Dut/LnRu1ukjrIDsv
HSmPuBdB3BouPwpg1mUF1CGGSMqmvwLjyQ9qoWVi9GI+jvP4emseTE0ESSe5qiGdPphAdIkCi/er
Aqm8wBiHvIiAQOo6l7w5NC+m6SW5/9UvNCwFPFYD7KFBNl5XuSfTtcY0WVitfm0Xu7ncJfMkD6n2
d0WJCsgN+jV1RRskIEzLh3Jm2wscgzgJe+FX7/gy9GkOPnfj+6j84PJ2f4GjZiglqHKY340U5eki
137DS1AvCA/Sy4oqNzYsQCXerX3H9rTB86bUfmSp0A+a5BGf1/mxkFUQc7wUh55resN7/DShan4E
5cFQD/CzK6kg2scKShriZQOm9RHqkvy+pl62wz4kNpmi00cyHi4bKS/nxEBdIwV/XiceVuPGl+39
ZbLTUkEBtfPPE5fmPHe8eYVaVuvNNGF7Vw6jv+d9zRJdFcujP0Fw4+ePZh6ajcVK74Ma9/cUCnwX
9LFvpgjKWt6pzbP5itQFDy9oOjd/NFxUt3b0vLTQskwu71vVQRJppl+7RUN00pZmN82cPqyC7S4o
am/J4ylfyLE0hXfNc2VeIfqVLCDWq+W7ovTpwS1gqy8g/SyIaW3VBzkbsm3RsG5x4FcfcMHiC0g3
qyWWa0EOCA/ZO7O0RRj4kKQhOQbXXUtM2I89ue7GwjuuZkLR5e5zp/ZQ5lkfdMshPyOz2JRzsP7a
YQjt7bJeQ5vDhj7LqmTuBpoWJWturUS/vmJFQdCyQk9XuODsJBH0BS4To1rPVS7ae7f63d4EFeS4
s60eDQ4v2Np14kk/Fnyvap2HmmZQI6b65pU6o22jIe9GsOWZOHM1qleoA7H3ExRGbwWZ6nT26umV
gTU6UHD0H2Xe243ntSAys/bv5VBAegoMRgSR6CJiNp+yq4vYLRJSQ1puMVVPswPXnZNqTgNGh8SD
kMBkUoS6q21obN3th9L/iEjZ7RqP9yetcghNWs9tfabFqat8vpFiWcESOvCq9ibAXO9L4ZlwwpCs
Eka2E2YqHAJbRxD5yavSrDeLGdhJB2OCZRdsW8hgwcV88pcKXdOCrYk3+Txy48TiYPaXGNovH4Xs
oD1DCgKZndT3Wgb7opzmsMl6L52d3A0t5ICFMOIkPMiqc2ZpFBTQeFupu0U1+whljF1dSv5gqcoj
Sp3bWd/QjRKgoyPv5kS5waarqfpD1ovudcgbWoYC6kkvTGtTIQtRgTzB48x5k1pHD8Pcq60ssib9
+v7HdZfFl8EjzZe9s2Vqm7fr4bLtAuCyYnUDnHF5/PoSzHgQacFZaFmJIHdilU4rl9ch60Tk0Ajl
AjkuJ4Clo9lHdeKq9qEVDOovBWRACpl1q6V5KNSHBjpcEBA3dTz4rktHy7q0fxkqiyHW7RzE/G01
pSQbp3QyBRAXo5jLlYcSSLSp/Udh8LJHATGpHmoTrkx3ibO1BScwl4l0V4JZ/3WBWyqTVtqYtHkZ
Lk/VAUNxaufN9Laqp4iPakwNftYIwYVU0en0MixBH648UCF0Y+gmmEyibLMkRe8+FGOuD6KABCCr
w1GMU8J4f9UI7yjyYdxeyANaNia0mspQV0MW+ggShrJ395fLQXW0S5smbHAHlmPSa2rYp8oAVASZ
yqYVxT1xHcAezR0u1RyNFWww0wC0gm9I1qg05FgQjTaXd5fZdoQQ3fe6WNmlitsZivRi6MO2FTEE
CnlnvOiCmPLKINYdZHG6buDGa4lyYNoWwrG7sYLX3oiuVZO5RFN3ZmURNxZSSxF4CWmbMZXSjmm3
eGOqc3C8usUuynybpVmlqhiqV/xVPl6h88Ho9HJuU5AgKmduQ8XMnmTlboSW4W4ltk1yMFXQYsE1
JMvWxj6HkkNZ1Cjkq0CR78oxcmZ4Z1lrt1hBI7W09bylozj6aBmasKhEFkIXGhoiXYA26zA9FKzY
CN3Lnc6DIIVkkRlepAqXQwpfUA3p4GYoQrrCj7icSVi+9Pa6ToP9LemSEOX5KZqzp2kcP5ciayJp
hwraa96ZubbbDtq/qtc+j+k8PbgXjcQvGjmi/svTAJ0zKPGjqd0YxVxiKn/dtYP3sBaBf8rqoy+t
uEa6V4eV1hAflp3cWwByGifnonoM2GboEeTpJWdJKYoyLkhht5kYdqP1pzzMqB9RVy1bTlyQeI7Y
MyrWcp+v7sFwux5M6dWHdmTdzbr0VVwsuX/ivvY2pYfqaLGKR9CEFJtMZ17qLPHSbDZhsMwQW8wZ
pMbgGqJgQd4WviZor6Tlm7aHAnFeQWTd9UWIl7ucTdl1pYMy8epaJxzX6w1qocoI53TpYKFmW6my
SMkCHY6S92tYT4TsuqamqWLBaTGd2PhrBuZEcAXpUK/r7ehVhxJS5PQyNLN3HYyYQDpLj/LFgKkS
zN3XoUKkjSYdDHAd9JRXxT0OpIkgAMtSpO2Dr1AyVjM0G6AgInA/phiBygv3kcuKbJaZXiuP9qkY
OaTgstwpDxKdpIfIH/TaFeGkKiAQJcN28vSxMQtNvw7ah28E1oHOIWr0p0w1QdjqpY2UL1/xn0bQ
gNnVXmg7p+KuKG16GaDkZNNCPATazfsRFDQ1prwq2ppvajqb9PKq/ePJBSV8hyH4w4pAAet5Xuow
J6CGxctAFw8lWMwf8gp64lCtuW5IgUET8y6ubVZCOXhUdfMq5yLyBrCGKFhcypEXmXzF+0lWy4E3
87EqdRBimkFwJMCN9nVgX4fLTwzfsNTwhQLMYCif+3rS++nlJpeh8RCPs7Z9KXapLF1fhi53ddK0
tg4JVl7UrvqsHb4LBrDyKgMULoPE4stT9scTAPPCtodeflWaKTU+mdLLE5uzb39eJnAn4qb0u13e
+zq9DF5QgF/pm/uc0XKjSDCkl6HpwY5lELG9/ry8kxWCzrrKWYT6cUgzz4EzKJsxVFJ0IZiDe5v7
K7RAvSWUL1srCqZEeauOeNPPEWJi3q8OMknSdQcSyLoL5yZvYui6QWlUgm2neIIyNLRA6Wad9ANz
KxRqGH6XmdaDWKLTh4nUKjQL2Iv8pQeLjIHPHYaXRinQ6jL4EK2HGhfNK0lsUwVQxA+gSvkiFZeb
VAPoUAbpOka71pN2MxfVI7a8PHCXx/1Cpp19sVMXs2VBO2MNNUNohGTXUF6zIXQ96iRX05xyxuYU
PnTJoBswtaFeA5yWZZPvq3GMIEUCo90IUDXa4ubL78CWYZ7Zek+nso0xVNUi1nhR0wddaoc2qb0M
fLGiIOyWenVYi7zdqMze1TnV6fKiKxdzcHn64V3ugyAGpoeOK8iFNTpIOvja4FSuTZnUalBRpav2
CL3CYIQisw6RkjJccT5vRYMNdHchGaOa3VVt1W/wXMqr2acbC2nuI/RgmrgJGIfCtFmBG9m0n3p0
7KEnfbJzYaEEnMN7L9/5Yq2OHnzFk2b9uClm1X8MGnoqoMV61/BhPkjn1XF1q3gw37TjGpxb+MZA
e8ilZQANQU9Bb4lBSzz0czJulyJfrqa+WyLfoDbOpE+hQBj4fTLS/0PJmS25qqvZ+lXqBdgBCAm4
qQvAvZ3OvrshcjZLSCCEkGif/gznmnvvqKqoE+dcLMd0dgvbSPr/Mb7xT7BpmrGCFhvSc0D1TtWs
uldTrRJU78oVleKQlOWtXYnpHYiX6SGEwruZE+MXYzNNDzGlaKMCv9xXbNmGq9feq76FSszIfZmY
Ng9TWDe9qLIY4st7kEYuU+a2W8s5zGk91ucAnFgWLERvWdjU57jjK9yZJCxGxdPnZpS/er/sLt/P
oMWjBNTYVBqZ1rlNafQ2t1G+eHHwOUQe25AoAH0RKvE2R2bz/fW4G+EihFVwYKTuX3vV77SW9DGd
9Ee/8LBIawJNyTi2DxcAMOFKnzuf9m8RfP5DJ4KmGHhr33Sw0mLmLUyh23eT2s8NbeaMdGm7tYov
UdYElXfwNc7meFz6t5iVR5Tz6Q8TBfg8yLqpla53vu8qSDlboab50d3VTNrr9wOxnQA8MacHaWqQ
Ep0OvpzXAx5Q9JkP5YDGAIWHpc1yP8BuR+/xapyXvJLFin071RcYKcPG01V4z2//WsSqNpWY9b6P
Wiwd6uqjraPloWp6Lw8pW/JlXXQB9svhrbYmnxu5ZKP0gbl1a3mMV+xAzbD0B7+i4d62zW/VD342
tF33mo41vA1hIbZFq1eEBNBZkkTjFnWDy3yclT9G/pTW4553xH+dE3G0c13lknHzHIdzc2jnsc9B
cEFP9u+s9SguIsYxErAZjJxdgf3N7lI1zbxhdVNmjaxxFKbOPvRGDac50OVvUju1sRYo0Saww2Hq
Tffaw+AYuG6u0SoBfc3kjqXtI5yp8FlUxD0zga1BtplYnDz082CvLV4Fixe1d8S15++VLlhCTqLd
xgusrgW/g08NR1372LTNcCFhf/l+FsSA9jzfwLmJTeYRXuWkXKvr3pub6C2em12/avVjSqGzlaPk
d2Mzf5i5W86wRaF9UxIf4oSGD/T2sI7rmUro6MqPanQsMfY/g5sslY27B/uUD0ArsqDvp0KUbHkg
dO0OYwW3rSR1UWrAIu0CQzssUXuWY0veQ4iVWTX7edwF1Y/EopQo+wy+9vAB7ooVs7X0WKZcP6cp
ZAtmkk9+kxIgVXZnGERDHquUbbua+rA+luVn0rBNslbrR5qOIKKaShU8IUPR+dpuvWhxT04Z7KBm
FT9nLoqki9lvT5q53nrjxHcoz5Kj7twGG1n1AQCSb1VSqeM0+OnDsEj0RfNbkHLyYqgvYCDiIAgr
P3yhpfnz9Pu7cDhhklKUitqW5onN2JznJXqPiF13puRAVm5PTT+/j30A4i6c/rLUX+/Gimd8TJvr
AhjglMgUBW4EBZgyVV+hWqqc9RxeqVigm0De9dnPVMG+B+JRPUcljAC4JMue+0n8uAb+zYbRJovI
Oj23O0p59Jfvxh8aZvJb2y5jAXhHXRuOKkmkrZepXsDHWWr5Pol+CzZRvkRi/vBrLTOsj+QrtMmD
SULze2Ia1kxZVtmq9xB/SpHZOs5oR7Et6wYSKa3LrF64PS4xY8/lOvGNREWw8+I1LHjsBRsyj9NV
NMFHI/h6iFbrLtEaFwGT3WuHnV3J6GVkbHpSWPMtidxVeLzNvSUJDriJInwaid70fq2KwQ7uuESM
nrrRPWnTPAeGuI0k62cT6opkSYi+xjrxaD0bFP0wenu+duMbfue97qM5cwYLo4dVnJt4LfPFQd9a
0g4tWhQlb6uekyyyeW0Jeydw+FV7mI0fXImxu4ZX/tZE5QDBtNoTSEl7yEwip2yK9u3Y+rfzVW88
V9NNFUKXIWVjr3CF0TCO4ZxHdek2ug3jp36J0szqlh2bmsDTozo+unrgB6hH64409CJrv/qouKyz
tfF+VIEHj07O6F354hULduSfdv4VzRM82Il0F+JFOm/7MbizcnidvbDMEq3oWQ72s++D/qnhXXcs
b/omS3r6lXzMuuM762jwPAVhc0qdCh5bHJ4ZdtMGlW9LXtY1/pJdUHiVdhljLNysZcgPQcja3Eop
d3aFMJdo4w4jJUkm+xTdmUuaHWwRHGI+X85AZaArCB3v4H7pSzSka0Yj7yIBaW/gF3ePXU/6beJ0
mP/5BF3YFISHz0zZuUjS2n5ZIbegkb0dnarmkOjbu+KTJ1MLcvDrpjt1JXzcILAFGen8WK2zdxe4
cff9jLKxhMEq7cW2DgjI2lYZzK2CxoL8qlf9q6dBtFX49DfcihltRPw1AYldsxqlWB63lblzDkaG
MeuLnQFeBImIPtLxpa3kcmZTsgCotN6F+JE6LYu9oUT+yar1nw+93sXe8BtOxv0kS4CFHkFpIdb5
5Onl3FSBfBHeEp884HNZ1cr0utRDesWqXAB/B9pmYLZ+z7Txc1lF6x42lXxq1KHvbXLsFxYfue89
WcJxF1oLhZSF651u60tL0YrZua3ytXTVth6adRtWJsy+m2mrBncqm/AwTTZ9agIPAIwQ94MC9jCz
1N5hi4p1ctdMaKu62ysE/+RdTIkCy0wbOb0ofxkuEC+SO+tihb5ipK99Ve1UuqzZXAbdAaZxV6zG
6o1o8buOmvSIP/dS+9ObQFP1Gs6cZOXUbubSdB835/FLVKYtIjmxzWIXVGgKBgJeTXOJumnMHPSF
ozctbke79icU3qtrRPgw1TzZ1pDHis5KfzcklGd0YjJzzB7byNhX5kNL56rK1W2ZjLbVWSjM/FAv
9IffKXZr4acHIPbqFKG0z8sqEAXXdufG/vbKyxdOZtBF4Fh/lreK0pv3DADsRoso18kDISbO+nEc
fyQ4WNiQVhvoRQ3woEDcr+PNvy+9wg/X4cUr5UZZLXDUlVCUVs1zgv1vW7W1PFNLnqIYLgsT3noN
PdEUEyDsPU/nctvA+4CFb7/UBBNo6NVf0GjgqgWxOk8JqqWQiUeTdKJoIqn3NBmnvCXYsFdGm1Ok
9JINhMcHz2/03iKvhfd+AC62etOaiXAm+6iKii7WzRttfUgs0OtbV+PMZy794eOw8CuunrpYXvvY
+kU0svQqQuJ2XVyNp0ULflIBZ7tAw08NB3hZbPxQ2nCYt6o5zXGws6nDGSb4O+XxhAsuQX17hQ46
exGSbBofiZPMkLG9DyUdclwC/KcArRBeNi6KvHC3OvAN/KGTdbDBpTcbCFjBozLSf8QC7uesdnBG
owiNX9Sfv1Fx1Vb9xhO2Ltg6BthXqnJXdf64w/kBLGoI+xMxrj91Aqe87pcDB4C/Q8VRZkEaNhu/
bfq8xndOfTL3J/TKdx4Dk1W66WXum4upB3JAbdIWbRRC5pMVOaHMwulmPypn5P08UHPya+/SVGF9
l9SNwwkXVRcoXyqrG786102zi5Szp0CUh8BX3n3J1yCbRyzlBmrYW1/Do2yHV8e3ohHqziWkufPM
Ghwcre6/v6TqADitCvOwa5a7LqyfufDj59F3AfDS9G0UPXsQ5m2cdzOkk0cpNARgZsLdOGu76aJ6
k2joJHGwd5XGgunWYiR9u+MeSh1FdyHsik/C4PhKTT8pG8yj7LDbW6XYD98EOdGcP9VLHObEIUbD
xaccxnRrKGv3jrv5zYFLku2c5kpFzcHzIvtUU9ywsD/2ScotyzTlkP4UMaBd2ie8GxClkD86gYTJ
+PLDDbd2l3zOPOAgNcpyP63pfBSiPi8j6hzdJ3GOWqb/csCKR79ugdjF4Wmo5hXBD7wTchnmNwRP
1kyCp4DBFM9vqFkAUpb94xCRIux4/YAeoi2mtk83TLN+TyFg3LQDfvl+EDPB322DsUi5y/vIxc/f
DzWk3SXss0mo+W1SgKGM5HInSIVsC0sRwfH8Y1kNzcWWOI6jFgRMMLt637jKP9blFBZK2e4TStW9
I+W7R709evERpRW2AjmgfU2GpLlrP8MF250cuABOleithZ0DIKXxgG2NzW5RqcQnu9TPboVRk6IT
GI2X4ZQK7srOU1DsI/TqQj17aa1PPtRayYFuOzQ0ae0tRzHYKU+6vjuFXo1GhftgyKeIHBygvdYF
wWWxaDN1ExvUJp7cAbKluCfRt81T8zCwyF3kmJ45myu0lBqQmYLh7AFqiWOw2a4z6uhD+E4tFlo9
kmNUC1TXCTwqiJjpY2Jdnjb805I4fR103B0blCNgRHX5us603b6iyW+RbmnaKwCTzRiH07naBb7m
V16Z+oVWohgDf7qY8OYGKhtcex7FB5O070FfBVdwLCfk9syBDKx9idvg2M5GwpAxfCOWuYNYIcWP
eTk6uZuSsHw20zI9h2uNNqT+BR/LXTzK7QM6YAV/Ly2LufQgLyitEfaR5hJPMF59OxGwWQMsCN/F
eWtjsa/10mfYPJq9c2mPAgMPzNYQx8h8QjJInWndyz1qIFDR8wz5TFPYw5NPnyvnrryN1FcaJgTw
F4CUnj91ZG3ycaj1R9txGDgx/U1gs7M27VCIUlTxNN2ZNpFHRXVwgUzlXxSslgtwPHeceu/sWrNp
IUt9xCPAWuMqcdK8fHPQhPdw8CD3oX2H5nwvesSYDFHPpQuHB+IlGVUtXHrUocrv/a/BS8DbefCM
h8AH3AbX9ECTGJKRUeQViVKxFYsH+b+m4WvIgAvMS9w8TSqAVJ/YX2JtXuIOmM44iBXtq+22MLWj
LXS9PgjLsw3G5EnF3aWq1QaiFT3OGiLZ0i97QbHTZRA9UL35nGxDqDrXefQ5egL7xqyOrt9fqiqb
bFo9dnvaaWiGODUb4ZcbHKt17roJqiYwy/MS0p8RJK1cD96bMut8LAcz3YuIz/cB7fg2RQQQzs0A
iAhusqQJuP/Zb17R8d0hqmSKXgz1Hn5MnDmAl3u47wTKB2dnGZprDATCJSG/TIhrPTroGUg0ei/x
4LarpdEW0TS5JR6JL2wQJwDO3SOjWEytp4vQiyikrQamyAJxsoWouk+CKt0h2xgWXqNfwrXB4lvV
vUEyZRNFKfbYJHhhQpg95zUKhkCDZVi6PVwxwIi9KDe6XPmlidI/DyLt02Pdrkphn+q+lPLY6fvB
sw4wBHKBkFzSpgCODRlBmyfA/sFDPOh674umyTreMJX16EMBQAhU7XMSPSwS3kHvHuTtwajMeBEI
pNiwwsFVLYLgVE1+/RG0QBuXJRg3bFmDo0O1AqmbSFCcngRzM/CMKNnu4UUHmyYxNO/nLryKnjQ5
0n5uP3qQDZfJm3Z2meNNDyUVAZ42ObZTlWwDYZ4GFicnSNrJKeWVLKxczcZjWmVrbfVZeO36ZOVz
dNt3eSCS3aim/hloCBp568Lcc/aXYsBMoqVai26auyNtAGuwxKo9KPVj2t0omPbLlopflvEbBl2G
6ySwMEv/hYyDu5Q10KvahN7BC/jjsnrx3awH9rw4rHeBoNjfffVYLWsORxoaNRg413+mZlw/ZoYe
lJZEbr+fAhA5M72CEYdEkPm6rY7hHETXjiwGeOka5S3t3ol15H6afk1TMNyvliPKoEEDDZBgL+gl
t3UQa8SplgbdaWqKBHQJjaryTUbzuK0n3z+EYrjHQoOTH/pjUQ7gRVlfxrvgdqtWusvg6azHaTR2
U443A1uU0Wn+fpjvoPqYo4O1qrMKOM8evO2R1aF/pybhin5qX1U4mRygMflgZt2rlbAHwxAc0Pqg
NWG/Is7BFQ9yfpxic0Z1kO4n4QO31bV8gR2Y3okbTp6Q/kh71NZJlEaPbZmC1IamV5PqqCBH9bLM
4lKChSTdsGuXGR5/2P4ShqPlEfaukVOU4b4YDwEElWM8jBmJwvQR3LTMg7qK9t9PAXuNRYxo7v2a
BOe5a8GsjT3J6wRrhXj+BTSz3kApZfm4NP5F+6N/aaYQO7rEkRgQbp/m4UN5oXgMY2ufNEpkj4cf
LfP9F8HwVnCv/fOv7695Y9JnqyK72HnAJxG6eiJNeoGMMn6sCySubhkBNgV93s59yjKusWUEYJAQ
Rh1gIfLlE8LoE5n6+UkYO0FGrxEAYACWh0n1V2pDkclmJflqR/oSJYA1F83cO14SjDEh9dfgkpee
8weBpb6r6Ap90Xf3w4r4CWwWtO2uZGtOqzn5cUvJhjIGoV3x5tD4YJ78FvAO1LjyObJgp8OKHeOq
me+Ij7BZJewtOaCbA0K2/RETgspjvW1INJ1lM7ZF4obyy1EJNr5j76Ok8VY79muKofwGQwPyJQSA
ZRrfe4SE3OX+2tYfABffOMzJU7viT0zoxg/MAU/QqccfsH8Ct68R42uAG0GjhFXQmLl6+n7wFo34
zZrGx3BSpljjdC2mLhbn7wcxwOAwFfn6VnArcJaBx3nRDcPvEFvkwfB7h91rX3vzsJfQX+Gnj8mm
ZLCZiedtNJw24NUBUpDCSNDsgdqBxDKZKRVM3dGN8LNqDw1eBGHbxW7nSw/6U+TRHYP3taeQffO6
h41nqhQtEJzJffIDGbT0wUHgym2TqB3sALvBlkZyTSEoB+REb/KwiaYw+07G/Zlx8Cfz+XdQ/6fu
FsiE1Z/hS/96+p/PyM5r9T0V6N9fvM1u+vezyz+HPv1ff2r3W9/mFdj//kO3q/nX38LF/Lm625iD
//Lkf4xc+F+GKvw9Q+p/+eb/28QFqIoBIoL/Ssf+j5ELd7cBCf+Rf8GaFP+eZ3SbZfDnV//MXYjp
PyIashgRYBqHKH4QSv4zdyGJ/kEQl44wkyhiURKRf89dIOwfNEmQsKWJj+FGIcNv2T9zF8g/8KMB
su8kpX6QUvL/M3eBBGH4X5OPEfKOISFpTBmGKPkk/m/Jx7iejeobK/fCp9GOzd0LTZYS9+W4aTvU
gxIBnwcup2OrAuRiHA8K0vnkEdMewEqodThSwCr11LLHzjPpZrVhuxVQHs/TglJ1WiN6D8UuwXq9
xyG/5byVT9pDtqURE0j7oeveCDJcQZ3Xwl8/y6FFz51O5i5EJO0Eor7OuLQLQkxB/GDSNc0XWqqn
uEYekDOeI9dLHpPQW7YuDMIT1SI9MdRw28CwEpFYQ7fdjBNCI0z406XepQIojStnEFBa1uzXuVTo
dZbp3e/7ooRm+IH8WuYZB7wCvNYOqI1+A/Y9Y03G44E0wCMUH17mmwtdeUt3GaBgvFiVwDXtHC26
pGMZ84PqpeVNoWiza9SqTnbWd8v6sJRVdBgT84WBHG0h63oXmLnZKkGTs2RrtesHbztNkONdcEeI
eEPFP2/i2zCLVY3nVJ3HG/lgy7Ao8Wa9+q4vmo6Rg0zXZ80UAcA79gWmYv32pmSDsER08O1qi3qF
olU385SZsUBtUe0RpX4catA4cfg0ocMXPFLb1g9upguaOGQBpB3SV/8kH/yUtvd8mN/LSU1bNTdI
Nyg5IVgy6H26qyc+bu1k2ywN2v08j8E9yovHbwkbwy3QuChEPVK8hJCdES6iWVcbUM9em7veV/sF
dfMRjRS0r6iXr+WQFJFY23sv6assMgHqiugX1pHZ11JF+3hh/lWkkH1LTUCBwX/aYE+ck8pekxBy
SYzu/pB2I9A9Gs67LnTzluLD2bq02kX+Mm4ZoKpDMxsvhyrvZa1aUPdKM+xdfZNQYNSfgsn7S1v/
R+f5C1RaQx5878jHkkAzb9MzHdLuAN3d5U0pyMb5jB9JOIgsgU+DhkN4WyiD6c6BOc7ROZN70rUY
ljEqYN6k+eyJX59hY8KhXqHc1qPYV+3QQVSCBA5T008tOaoSXFGcPq5NHF4SMYcXQqgqbBOBkIrk
Uy26rcCddUzKJSkmuRyTqJT3SHrm8N3Yw0wWHGJVi6fWiBxW9QB7uW0QZEF/wFEvAOlYZmgFCjyB
F8dHb/Tx8ash97SIiwr0TuH08touoVeMeMvzWKxmJ8vbZzoNmSzluoO4oxHpR0QUx/gm6OSQPU9z
Cz+1r36AoGgOvVl1RplD1lE24LH6JE+Mt1vjvt8vAK6FOxnTxfexr9pcoR7L/SWsspbofj9DEytc
lLidu92sXemAgCCHDsS1QxZkrJOTmOo3v4r6+1SHT4zXR1EScgl58lp5pT41U1VASkfQh3H9rnSw
i3vbQkpN6AVr5406LrBzBfE2aNaHdQ6XA7hy3NxCntqyq25dW7WpWg2fYSjZDgmyDqRbFSNtOK4A
y5qkKJsaCy3CNtHrjhVTM4d3BM3ZRZJqJ/v2M4qMKTTsjiPOeDu/eGmzcZEYUOLIIFv6PjmARtl4
PnHHKhFLQQFct0jzgQ/VeYyhOLmdZmBMa/qepCBt1vbmbFP1EZQlnJCo3JrE0x9QXbPFj7eDQQfP
FeYRsHSeH4EdqLyJu+oMBpllJkEfjBFfcc5ayvLIU8PVxX2I0sm/hsYBoJvih3WtvbzXK3AbBIDv
TIoYYIIpFNNYbYymB97JVz7xdZOoDh14oUcpD4stKUqcWhxGKEOFVXG6aXohdqKqBGRpT+5l5/2g
GFDwhNkgVw2CLKoIvAefAblser3BOaTPrCcPSCu8+Qt2/uC3H1cheh8K/sBHAAOohszaJPYyPiNO
jlkOYc6B7BRijMoj8m55ZOIvLsr0lZRLeRf1wbGvyVTMXQmiSELYmSTwMYZafbtgQhG4PvhSsT/f
r1WiPyWdomtMvJfFJyfVs+FFx0BcyogAiUoKCKfj1nfDX1Kkw9bzwyFDSVadaWtwePir2CtgESeT
1O+NCJ64mL1TUlbAq5r6uV9+dmN5HaoweZGe967i4dRBhS9W8DIgtSaLMhpMdkjx1ipoIxk27/4u
hKfNlxFPJuSj/PZzYfjJUalqO/QmPXBMjYEqudhcCyf2Ke54lO5p/4BJDBiA8IvrCngHN3QPyOhe
APnKhzqpnuQC7GJaxOPs1waDiPBfK72LqkgBmrEEuJGOp8gilyhM+15W1OQTuJNjV1djPiYritz1
JhiW3bBlvQx3rALZsVL9DMoZBJ1V844FOr0mZNz7GNOyjXtgCHSk/jk1ncu055JdsrIJyQi1YmqE
PxVJFQVZv7T8bvLS6FJr9hkGfhHcJvJA6oBALIP7VSgOsZbRxwj3EJ+mLdPBeHRlcLOyQ7rDSd0h
EuGlxWTCv5De+lJDHbwuGO0wtunr0kyPKIy+4CK2uVkwySKq7QusfGQznD/Y82o8OBXJVxUt01F7
03tnj15A4IOYTgMX6upLGAWnvw+SeJEHIFw4FWUcbCLT+/ve4kwcBheiBnBBUYMlQblv1X3aNGj7
wq/Q+PQBbXiAZsqQc1hDTpMGJ3UVGQRrbQug3IGP6YNKP2sh102a4FiHwXETEZd+3xCrT31I5EEr
HiCgtxx9ZEn3WO5ZW04/WfPYlGt5MnMpdw4TP7Le1MFjDfg4dmMKm0TvxgnCkKVTf4zJ9Xv0jEMk
xnb8FAUCniRa9a52IDA04qxzuW6DitmM2s4+2LQ8pdiAzqByhxwSXr2zCM6cR6gVzGBeiuxUnMVN
89usCJZEHuzLYYJQhDu743Z+5P7w5G6gTo/wSeMY8lWB8WEh35gDjVC8/GyI3x4St4DbonrTpvDd
KwdMXyRICa+IyTnbd7iemre7xUeGfkyacofPGWF0rj4n6OnbEBR6N/Ek/xYnoGZ1ue76dl8ts7/F
J002Cf/4268werAb4jDMaloReV2TFJJKMlxHNqB4lNO5XEywL6eSZ7anURElBrnhMazOjOrfQw9j
T8/BllUOkHgUtQc7Jf09+sO3SVf9KTJPLvb0k9x9lxG1D3hhDR7BAQVb34B8nuqhfR/NZpixtXkr
pMn6ZyxRdkShLUzUxZcEdWHR8a5HnteAhEs/WvroVdF0jcroC/LOsFPr3k+Mzf1A2gd4/Bmc+/iU
NM0WoHBwBnvvoqY9NePyF6GkOruSx1nLVxwKcNKRBnEwY1oFhjzoMO6mXDAQp6tQrUl3r1BqzRHI
EC6He9Ss6qzwLuYsntcsingDIrmuc1DLAL8ID7ZNzKACQZDw6tXfQ/pe8zCuKaww351qzA4YCbiL
CBmf/ZIsL5EdxA4TMxCZ7MXeGV/sqJyuFWq3rO3XQ9shy7c6rHmHK2Kh9wxfPCyT/j02Hf5CAavd
XLsIw6T49JDCFj7U3TEY4KD6dVQWabD4Rxoe9a3CNpIFBQqZtej7rs1KNs6PKupeKyAd9UA7BK0V
zs5ufayRK/ZFtVw0EqEzn+d7DaxlICI42Bk+ijenm5RBPiIeivB+gv82IumwrZr2V9viyC09Is51
Cw4auTPIZS5GWDIZB5x2bN2h61IgdQnEgsqLtzYBJydvJ4qtxzfVy+jwXQzhehHLnpPN6LonKwaY
GuUQXleO8RXwzc5xPU0ZwkhiB335KZ5LngPEl1tTNQ81vPcLvn9sWBIUrNaY2lCHwALp2m+CaQS8
HC0m/y7Kpniaz+CLNd6S0GBsiUxP/qQwGchBAvba5mwGaQ7AZNoixvSSM4XrDzyKbVLMsdkkzCwb
JInJfpilzBgmCUjD8b+aG/rUk8QUTC9wz3BabuhSbsI80NMjSZfgro/RPd2+iekiFS6rgzrWLbu2
9DZzStUjwtdYu9iOK+a7A+ISmCEwIn5mUGxvMSrp5nybBlVlevAICt9BoKb2oOElQun9rHBXQqMW
O0D0+9gllzYFBIK/bIvAHzfJgpS6Hj7HEBUWCFOaMepvIJb+9XeqKsWZikEyP6PQx4IkHRKxHagd
WVf/h7HzWo4cSbbtF8EsAATUK5A6qcmieoGVhJaBgPr6u8A+dqat59jMfaFVd7OqK5PICPftey+H
zSNdFSXKRlJa++wIN67fcd2PkFkqxNfxbCWo5UyprLuGcOgaEqeIT7YB3oIbs9vh6HrP4UzAtvFL
rliOAX50e1W+5kin92q1nN2w+v156IpoxU5EBzVNJ7cnT29ZyR2m5/rFbOt3vOqXrCEjnVAwolFx
1sfLnF7lPD9Xwh2PzSD8Y4lpnOaKm26mYRFl650qnb2sCsZHhiv74HiMBnWAlOo9wz7QTKFXTtFC
V1zgbk81Hfd4YZD58Hi+BXnHKHLwEN5UPO2C7bHsrQb2hz1eqqK4bZf2DQQMOrRb69Cv7eza1suH
qsY1GuVCNL2J3QN+whzZIOYHmhXvOvAZHAVutiv0qg6jTybEMuqLM2GQ63AnErDKk4uci2ttye5s
ds4v0wdbMseQM5rErQHzlYxck3jiXlX2bhkbEm+kf7eGO/OXAvJK9QzfkHd8NMEg5xZUkRRSRzL+
XBwQEiXJaKeT/s1A8xmlSvLiKpI62s2CGzHxUcsqocMJDh4ZGE/s2gJrLCNQf9eklQ37ylfQHvyT
Um19kmaQ7jJPeKeitSjsTBeoX9bcGtK+uB7VisxicTClJj2onJ+ZPUex6Jq9NSXWkRFjf2LwaKrk
mBZc9wPn9iGW3XfXWX5ibx3oO0+rmoPbdsTn0dR1gMXHOLdzoU79nNs77dnzk2nNLj/DZbouraIt
HziEW1WGtbXGt3NMPjHO+YZyJBPhD2++N7rn1nKGh755qLMJHEM6QECx1FEi5ey6lvcF0eqo7R2D
y+BmncjFDS6fRccZyoPoC3OHrz2AFb7+9vMV9ETHtBt9PQK96d+UlmG+uIlr8xNZy2Pmtcig9Kbc
HvVTGvdn27GG+7LEJD8OSXp0/WIX+JU69zXzFUveWJNXnrM6xnDs1ejapqf8UC2rYlTO5deoKjtW
cZ4dDYn3tVDVFC5M++8EJEgjQOGu0vg1Rf3Voi0OSR7onWlT7cA5daJgvQEvdMyKtrijIxiOOgDT
1JaJ2PvZ2kbD4veRCz81wrqLVaq3xE0c5N+YiM03wB9nYn2ndekfFnI414oQ35rH6sUFsabsIfLS
wLml7zjmQ+0/DLN4aktj03Nei5miS4BNPeskbqiJCPQFKfbxIC+6tyYOWzMeI67LzZ7qAMlRE+dL
b40nphoXPDLT2Vj9R5Ox80Pjf45K07BOzUNrVgdTDcEeYKDDdNH1z6ZtR72WV7nWBs7QZYoqy50P
BVb0nScNKDhTdl7IFtAO32bF9F4Ohnrt/BXBoP4xGEb2LMvsPc7H6prE6efXjZVjNYtV7e1Ns6sP
zWp8GxFiVtPtn9OC88Xu7dvCWkkNaPx9HHLWmWOFkv3RTobyNbVhHi7ebrIDXltP+CpMqmOVQa4i
KDtFuHSTIxj8eoDwkHYXtwFXEJjmy7oUIY2IOAUGDzV39R3yfbAn0y/ommV2DvJpONqp152z5ehh
194nsH1OUzw4oUwo5zoGuqfCTP64q7c8lKV7ErahnmZKQGt5qhzdfuSMbf0hRzvCpn7w5xJtSjbg
afI/uezFrZMCl6xSfLxIvOecAWgYzBYixoYSdPcy0P65m5dQuXmE3fhYpZNxBuZSXDcvSpTgVwQQ
1Hm3ddMYp87Xz00w8ffvC3EeKwwsll0fxxSXQk4ECsd9mjGJcqxjW+JvThbc4cEs5Q/NmLGT59aZ
1LupglCaqJohJ/m9rOb0BGWOEl95O78xglvR/CI7fpznbol6BVcrFcFHavBu+egzGO2RAhJutweF
Q0usRRbamm6GymZ66D7xeuBMsLdBuV1fZLw5fSrDeUpTOLxKvKXjYH8mxjvsPH3NbOcSmG58di0v
ueZ+eeHFTPeuwntgWv1R5r44lRnnPLe4sTMMAzGmEo9G7qRhm3nj3WSO57ycUHNtv3hmEHkMVnyA
X/nkMeaZbTax1p7Uk5PBj2S0V1LTpt5+za06amTNYSHqV1U8zgylkVLcnxZ428toePW9xMDNBO0l
SwoPD/c5QUO/ISYVWeYUnxw1V8CDFlqbQNbh6uLAGSvivJXvx+iNZNOr2uN/kpf6gouEWfVUkLpK
EuOUGdTWtV6SQ13EQNJGUDnWoJKD044msEEUi3HVWHfxERyNrJGYchbM7YlRHbq+ZyKYNcERE37E
soUdIlD60BjLU2PTjZeuvNOzHl+XgEqZ+/lukv7P0WmC5yI3g2fQKlEyo0348mFywX6ZphFsknN+
gOJxNjRcLMPH/J46Q8igsr6dkuJNlbS9HJcZbktGUegjUTM3xQZDqs4ztR6yPrPsZoH6W0w7DLOA
sMwlIbxQpWHWVUd/sj4sVPMw1+6eFSDZm+u1J0Cxr53zcxzXaVM4fNxd4o9b4HQyN/nDT6icU8Ir
4Cc6DP7dHbZKCltCI4/53IAZHrwj1dd8Lhd5R6mTnBNRpKcghciSjoBx4hJkYtlYKK6d5Z5Hwwoi
raHCADRDC+5lSICiPxkbNtmrqY+4K3KLWYQC5zK2JB4m/EnhuJgPc2VXB9+ov/sQ09IVchJ50ws3
zkI5zJFslX59GWZvOZW9FRUYS8/YmaIOV+QxT7y7ryQn4ZRZCztUObJxUT5hPQvtArebuX0Rv+YM
abAqlpPlETYfMudZIKEchjj+NLrZ2MuGY1KbTUhxvzKlR3E1+CajzsXF1+lpqXwR9R35DDWKeyoQ
+/CVc/SU7CIfTF2klIGRVHd7d+D68pROwwD1KszygMrf1TABqapnLBVOHizIRtl+tpvpopNkusyQ
5HzeNrTbnkRSnz7QVuz6zjGOdiXvRBI4B5G7d0q7INHW7lHGGDFp7ErSpgle+u3vWYzuyuslbm6X
QxkJm/cfUhmz59tcJmY0Yx0pR38+UVJzuDZg1MzMaXaJwHP3c+DQvrhq6S75sk5b6uGMk1tdvr4k
lOtF4+Hj7BAHp6lQ+yrZj+0QH8A8vRG//9U2TcZZlNxUyh0u9ZZutZ3yj9foda8TrWiLfQ+dBnN5
Ct2ALIR3nObu5+xwWTM4aoziBmf8xxq/f0V6rQ3X0eCYdAwSdt72JSkWIFNwXXZ2Xbekd32Fn3LW
OzhJnIrbFyRfosvMX3ZfoVYSA8Ux1uPNV0iThC/IinT6MaRwqBKrePaogyLKPRUuyzaXkM1ZgsjB
3DzRNIx0hKbJT7ouiOps4f2sdsCCERDTLrH9tMF61PQXfD83iz/bR0pde054eIE/0mSFM7n/fUaq
+WDUwY+kK3815BaG1ntZ8/J3LIyDaLYo5sogg1vS5Vk5L1smGbsDXsBUvH5lYEkfAWoal08nRaRs
gx1VIOno2XhQM9mPpZ3C1bdMhJvKuCyC3HacgLzpFn4QXf1N2CtYMIHzI3OlvvjzA45yrsDGudVb
/tOVeXWQKr42k04jfKvrEX2ChydJXkc5Wt+adTDDtPBODofA2es8Dde3iQ9ru3wLStvefc1IVoXp
1663/9fdjZkt4g7iafHhN8MuN6g+HE8Zl9bEmGfM1kEYnn0R9fJqTbO7F9lgwDt2cN74CbGIiTNb
J/J9cS1skuKSmDFw1gKVG8VqEVHL+IReBhKmTIOBh6DF1eDM1V43+OSJNC0Z7plp+7IoiLG0mk9/
PZdbjHpBZwwN6RLmGW/7xXupgl/O8Er28clY0jhcdffdC8wJ5SKAG1m79z7MUkBhxZ9ZLDsZQPN0
DYNTOBBuaEn/jCxshEoNbgl9dGCus/Eoa8+6GPzm1Ko3wZGfsQuKebuMIztrKIp4KCFnoCEesAfv
XKg858C194EikpMZ8mYq5ROKI6m+srsYMvjuW+2nyEY+vPV1LCiA3edZPazJ/Mk4mqPAa2lwpvHd
qNs39dNP7yrTJWQY3wiVJ9gEt6ba+tYLhXMerAFRXmLXT+0GbbbmXcqVgGs+5enWO2HCj+yq4FsB
VTw2/G9f4WwvNfeTnRcnZ0tUz3E74SmGczXfJV1nn5lu6L9CvYtbS0Q6zURIU/GuKGQdkLwaRZsh
MwnXTIX+zTTQDnbmAiVxaR79YjYhGbhkpR2rCnY0rCKsigNoPXA9hARQ35OnwupQI2pTR5Uq7qRB
CJQrfMmeE+QnyheC2wHXTmJP4Gaxjv2VVkbSEBfPqcN2cckg6o12ygCwPrUEcf0eRB0jU149rE+Q
FmRGVqjKPVbQhIbIhEB0shfYMcTCT+Z29nwlkkUuL7pjk4KTW8bJI+uaAAx28wBm48S93XY4u3jW
flWpAQMkWamZMW3R5CN9oQ9EhpvTVAbBbeZ67xTECb7Y7p58QnPRrZ9RYTvmKekTccy2bH8ZLx9M
Jmgxcp841ZLw2YhFzpYBnezJDcEIrSaJna6rDusibka8oTP1JBqeFsfEbv7K4VcdZfXsSSgh8/xW
gWU72P7y2m6/LU4UF17HT0cZj1QIoBbL+H4L+P8r2/8FLZBZXu8xcj50Ir0S2eX1xSRwetl2F8hf
z53jcMTGMHjaJjV3I74czrqOXsWiLwQa0DCh3v625GTmiCQ0H+26use10EVVTNHX6OROCP6IILm0
Ut+3w1oc3YIPOp7g7/7U7pOMOdpQ9zTN2y29/c2/fjWV38cstkJPEVwmgvzOABOYb129zo92XUYu
b2zbqu6wUPi2lDPIs35MeJ3oWtdHrRyhI3hP3FfTvh+6p6DJ5YGmdL04QjMEMM0M5cy7DWZzjsZ8
fLO86rtOCMJmy7RGMAV5CZYl6ZDtH8HGmXD2gc3xbNcM1XDZ7QzKUxg0pn+JvbE+9xNsTjDlR21O
r47DncFxDmI2LtDjg6IP+1LCiGk7iYHTzyOnzJNdCaWVSodkWWqMwaU0rT+ddM4gZpGkV/v4dW8j
YOmzob5jGXshuXifbk+Kv7E7EhcOhnxS+HCOnvLiqB2KFbWMKYI3LvdawVWJ88MsXIaTrXuUdve6
kInl8e7vimG+2ihCVwkvebF7+WT3VcdEYss3uPMNP8kBI8D0kpBopLJ9pFvzd4DV+z0BVSOSWf2H
NBlqgmIjgcCh663lm88nqdPtQum43BKIOg1vhdDWeVULbvAJvyqIjXovxW81dVRPTaYiTrr4mI2I
eVMcP/e0gGEBpegeRbSHjMWZ7J9iq67CoGxncqvzsSw7TsFNmLO9JjkULx1OsahO00eoBjGyIjIG
EL/SR9luTU5GM1GwT6cYdghw/IHQDeItG1kqIfgAG8cer/fRKVR5wvzqEXdfJEAz4wBWUpyFrw7s
YkEuqPyPrPSLszApYrzlfiTCce0zHzUBx43OpvshwQRAYVL2+nuc1z8EP+LQ9Zclckyoevg37BCz
6GftWp9Ye8EVOlfRgvUU+Y/axMIC6w63AJTB8+yQRKBhV3gbXV5dmUbG+NRY05mOx+SWDPNAjAeZ
2dae+7EmWD8bXAbeuKNyfg0muZxM/UuYxklhJT/Dit+VXRnVgek85Dlv3uAV/dGsPLzuXf7iMbA9
qUWfijE2L5PzG5aMwaQtOTv0klHvkuIJmj99E5fvQY28AivXUmnxidee6EKUU0GeJlnLw2o7v4NW
uftcKczgC+b/ChY5dIrQxRYdjVl7tpXZ7HkByUG4CGTSKULEZWvHABRXeuDVocRMH8bSfeUhiOSK
IJSq1qI/whiQ5MRRmMzHQXWfTWVysoYnMWLdMTYcAvhPhW+dD1VUi+Q7GAIWMYzipxsA6CLuyWyb
lBiohmM5+By4sUZqFL17gA7FB7w6B8RcmRCZMW/nlKA0Pfd9npyxYC0RTgZ1p/PxIfEUMW0A0YH5
C/neeQACVNFK3Q6rOezGpDWOU4ZcpxWie1nemzTYDh7qnUqSIwdUfvKbFgqyxHShz20pfsX9hDZh
zyRoggBPkmjaY+zUxxhhiNOKKgWMb7ne4n0P48AbwVUvJCZ6ChCP3RlkJKNZ4toC9flmW2Rzmj4m
t+PjT4WxN5ws2/s93q77OUP/66FCsdZGmlHDToPFXXczURTZHuIcqlvPnhW7P+sJj0I253KbX+H8
wf2xFwqfu4nI1cABd4v6EXOFf/CKsmegjIWh8k+FNLiOCqBTJIMDZ9URUxnaeM3QcVgm5o0T464a
o7TYujUcOk12zL0yubqiefdmd1cRKgw5Bb1uZECS5eBHGeOiWXBoGNBYSWZXP4KpX0I4OSkZbUC8
3ULIv45Zm6C6LspS65ePHtyJq+HMZJ7T4qVsO5PgnhPZnUF/NxZYSQ2KZK45D8sMdjCCKi7hhhyC
OuSjJ7o8LmlRdlGbrXtTLrsy08tZlviAemXuHbJhaTXVUbZWj6C1ckJG4w+vd57XoR8jZP5d2+bn
+N717QrRlLERumMEhefMSoWDL+f+0igL278oToOuA5wybASJJ6aHDgREaavDXPDeJeb0ZPRJEKU8
HcABLgxGy6iL22MuDfMYm/XZmQUUZcsqSKJbS5go8yejXztyW8/G718hxFjzg4D5spuf6HBwjGfA
x2IrO7Cn57PLyP02cTcges3vbnObBKpnfiN/lJONNX7yxEFnfM6rZvzA/FNtMzooO2VwZRBMoLav
9j6/5VD681Nfz5pKb8aGtP0pkyskEOQWqQ2X00CMCinoDLqqfXSr+gHYQnBhfuPuZLz8aaDrnuza
vbX9oA5pIRSFI3FnK+XiLRp5sBI2b0xsMIEIfdLY86pyvElq38S0PhLX4mltu3baCaNh0MzcYpcA
5yGuCr98qvaJkXz01mM91Ou3tjquPFGEYMmWW5Z5wPHdRoqcIuokyJ2FFBKhnuAG35gNaK2f99Vq
hSz6eK/LBUid0hhd5uekymnuHSuNZsWyAlFtT4PymMKXpHqx4/fTQNJL5C/aNd98xkeVHNBXsIn6
ZgMKKv9W4kM8YNGgTef5wERmq0c79dMrY6pblhoAGi1dljlZ5tV347c0gOQDs/WQg++/uhKGUeXA
xkbFHxQI8UondpRT/6/g91eTiVG1sE5hlmlB/GF86NryPiZvdDBBKhAb6GPMfZ1x6NiRUPUTxJR2
+cjvQAv+tEs+rktbf2uHjinvGHxmMgB3CFOvSssFGxwmbo7Na7nSWtTjwGcCNxj5ZZq3S2Ln+7aD
tobWZXEvB4zCqOez19hxcwoPK4nKBJ1TOESz6u2TOFNDc/ZBEMs2jlAn9DhcW/eb73nDWWyVOzQD
jH/bl7/+0aNxcsEe7JwM4h8bRwpEjjKcqo2JZ2+awtcX839/9f/77yroZOFA47mSKdylPsItoF9w
S7kgdjnTZy6uNg9+7z8LWsKiiRfcRgPEJhhP+ca5+vpV+r+/+vrH/+vffX3Lv37H//UtUs40C5mj
d0qaBScN6fZc9el9SjBjn5jrHIlmwJm3xORiFPJMCo+FLPA3OclfiU76+yzPJhz5hKRZT3Ot2aEV
tiw6O0jsyJHLd8kRm+lgw0mL93iI2otvgRVLFsauekAtnMb8hifvyBFrHaCW4VcJ0vl+MrpwSCu5
q51FACxnDZtC5nAY1YaSPFfCf19SfMf4WCK9wqzq489PszCDW1n+4cycI5AJc6jV4uzdjsC7DKbQ
Mr8nOaiThXUmO/YHOfBDOSVtjxIK8qAIzEsTWx8+R8c5dnf1bH+2VvywJORzPFr4bYht6OmH1bKj
IiZxYw4MQV0PXWiZFt6eeygONpqhjflxxFFkuWxB2CpKgtqvuvojVFA9T+bHYC6/EVfT3SqIxoMu
QlRfjoSL2ktTFHmoiTFt3DgA1/6xaLU8xBOd/TQ3v9Ylv6V24RoU6hU/NLr0ylGwkGqlXCDngPEy
Nb1in5n6qYojfzSecBHZBHScb1PvHunSM75D9JBGs58KgSLMl2w+zMFYnazef6kNWCDDNC07U2cD
2znGe3utPnw9Pc8VhYNwMiqeKijx9EjEliS5+qm2j9lKmpAkv3MZQQhcZOO/lIapqXnp6OYKfCBy
0QajWvzD3Pd3pdbGpQs8HcUa3m88/OocPrhDxx/YKNu4NHOOkPWYoMCSFu2vzXxvMatmYQDp/T2p
7myXVcQ+IfrW+3SuHtdFP6eBrxivW+OuH4FAG+BzL24F1NxfKqhZDmHLnHFLkSGnTgG4DU5B/nZo
6VW1wLkUHCiBdfbToLwuQQObsZpOcuvxxqYtmB8MMbtj8EoEDe+FmVTWVXrrG40imwICE1rllJLL
6uFFFni+Z/P09frN/t52PSSUWdwxLb9Y6+LSeVdvXlE8OFAM8wnfW/rKioLi6otWYEtAWEaUftI5
9Y6F/PT1BwXOje3ymowJyTl1gXyiGYxp757wbSxhuaLFspIpwc3nx5fBsI7VHEynLoUqOy7O0Qb6
zNAKbFbVXAuwycTg8zq/NACZfDGi6UOpSzw3Mpz44nUGDw71MB5Xuv8iOFDkffQpvaD0FO7UiW0H
LeVbWcxhnt36jvk2kC6O7CD+rlrzxs7d41B6H2tdvs/9iKcRmJU3xR92nMZMsXP2SdppKFaRXnRa
0dUwMpO2xPLMTgyl43ez0+Lg2UAlumz5KNp2YeKPHkVqumC7YswPVqTiuXG636Lyjn1a5E8aI0Mo
OjfKp/I4FTJ7qlMmW3otXz0fKrlRUq/TPuw9JlKMpv38virykzDi9GCwWuE2H9zgPBMlPgaQdAFx
3DRzYJx01m8LMQIkISKTrkrvTW3Sznz/Qp/V6/caf9HSeU8zUk7CxLHF1HFQS/pYbl3U5DVwM1Z8
Cz6TB+aOJNDL6cUv0TlKnbNHaJs6NG3wIyd9gJsL+KnplwtBLh4/+B/uLgAoG0LmJfmt9DUFVBCy
1UBGgoo0iqkzjnGt7tLEZW7V5m9529phsMH2SFN0l9UbuMWqBURbPVmcf6ZbRTnB+kiDarwsMwQ+
1mqsC2uFptxJOP65ZdNx+vhaZ2jrebp8fQnaFcXfQjdos/6WHP94NJlE+NBjD2V3rss1v8SDJRgj
tI+j6ZyHbaDx9UW3GFQcYUAZ9+PXuSB3T+6gBTCX6b09zr8qEleRH2B17uCUUjI1xXaDFMNOWskL
G/GqkOQEWyERrC+uFvoity9rMyIREhjjzIe4alrZ69ryvZUiREd0WF+temt62MKQFTXiKr8HBwCN
1XamucL6E/j+EE2ZfJVAMDIejVMASeOcgzDx8Td9tC0TvBajWR3Pb/02wW78otiJqfiFXSo9j37L
jkuF+92DxV4m8P/xK1ZrnD1gMh6i2ZAT3QX72SZFnDV2Z+YAghUprV/rHXIctFfjz4JeTychr67K
XLakMtKuV7P/7bf7OiqBNEZyMrlV7PdJMygWAjOWQ1L+vpAde2ns8ogjo6Yu07cVf/s+qJsnwKA/
ZtAoiQT7ZZCvD7xp/l3Z2W3wMDkrFC/ylLsVFj0THJYBTX6udkztXtlxxzofZ4JRgIK/EBlYU4ao
gdVm75YOPuzJ6X8t6s1LwczV4iEZJIR7NTk7Wdt/Yg8zat4kBnQjPyfOatEb1hi2bLIoOxNiN5p3
/LtYJT7qYY3SjeyUNGt9u3hYRIF+Bc/eZgEPoFJ8mtN5aNXDIJwnt8tYedcnxVn5/sGvum9oVAyu
yi0tUK0bOOy7kz/IOUtf6t5ERs/YWcZQn08GJ5vX5d+tsk+2JF91Mww2FEyFhOAkmEqKpnlu8Mi1
sVD4i5Wgne2eJmyjMrDHn/7AkgOfee9Lm7aXnMo2dOond9HDTcyeNACa9SXPzBivAMaupQMUJYVJ
KIqfI3jO9pz4aLDW8jtgE0IN26IpJvnH6tgx02P5pnl3D9nEGxVo27nXUGbOHIX6KHFYPJP5os8l
0/TbSU7makCFoMLdecmqr0nqkJjR5kPvYNWee8aKMMXYZ9McF3ZI3Y7QSB+0q+G/WikSMHLbre+K
xwG7NPZlVd8mXcF0NUdMHXvhc6Zr80NZK8CBwvIu3jam+PpS0RNeircpHdpboDuAC/oMpFyLuvrX
PyLkH9UgFwD9OSsk1unBH9L3lFQ2XRoTHt1aT7kfOzs7GPFTdVm7L41ui4kERlSkbH00HI/zbi72
zjxAjond4Tx46p2tDsVN4mzveYtyIwtT3nSF8c3RVrBHB6j3Q/rH9NztilxeGQeN9KgrfkiJW9ph
HKwhMfHjweWo2gKTa7leVOrEEI2SA+j6S5YuxYP/PLkFFiKnrgF0aQwSwVxGfW3u1YQdk/AGJbEl
0ZJaQjMNh/HJqGp/78eQk/+Wc/yfROjfVzU723bdv61KZEIjHfKMFrFByyM8uG2r/Ns2Sp3GZdYO
GTALqHKRvyrrdhzEJbOG4JG36wDNO7sU0q6HEN1m78pFcYsz+V9rQimUUpjZWaJW4mjJX8cNA9Bs
dOWsyIwT9pUKdDXUvHBq7f+JQsH0s6KmBziRtOrkzll+WSjhcQyU7gtbSxTZDxYQ2gU+/Ma0BEKC
WPfoSenJauOPsranWxV0+dnS9n27ERH+9cWvanUqE/2SmB1zLUmdNOKAE8DvVuZrqt23wnyCexT/
l7dRbhut//E2+ra5vZuez+rJfy7NnVICEas1JKdh8n61Y2J+6D4fo8LOQcAWhovCMWbv63u7KDw/
XmnvkPHtJ9yODnaQsmEZdmk/MX9V92ysOuBZIMAiK+IviN3PfHAJ42jvRSzKOBcBeEYkuYe5yN0d
773as1vtZ2n2G405Sx8tYohYLtLPksV4x3Feq1czm8F2NSDxOaK9CPtnfOeZ+uzPS3fFEvowWOT0
pOrOA3Nn6jNlvvqS+fl/ftzsf2zm3N6gwPYpAS2XmKznbfnVvz1uta3jJsUXcNIWOJa6gh8Rq2ML
PxuJ31ooJZ0cPHQ3XEeBlTVl3yLPAORrncF5Xu7iOhA3KRMKbyn701eALXeG7uQkTgC1K0+iX05b
Jff+vpvX5Vs1Z3ezqOZdDABqZ8TVh5Hn7ESY5BUPz39+bfx///0h4MWxrNN3sQub8h+brOuFFGs9
rtje3bI8Yy9FPj1MjZ19pi1LCmTSdHyU+EEwvZIHu1Nz2BqZ8cPvTO6uhiK4L9uTzJ1yX/sMW5mf
jiGRKfGtD5xp5/UVUjePVajWBvMKE9v7xPbKv/2qcNI7z7LZdKahlxpWMfwcOSJdsbAfa4hB+R0x
/8wXUrnm3dqwzg1ag/cRt9W5kkzj6lm8iiH/yKwx+0Z1o1l3zUo56WnrqcQIDthhxIg5LS4WdeMN
1cd9JipRhDrP5L6n59iW5ZhRx9zkBKPi7No7k1ja1Uofet9awy4x/WcuvQvWcpZ5dmV60wZuekcz
y4EQk6Xs8zm+qq5+G5U7/h4ZdsVy+Gz0suBxxwpqOU/DiI8BYnsHHHWQzy1a/rGt5vri01DvDJMg
adVh54MK4b53c3Nv9qvzm6OVQP4UX113JlCbxXE4aD95yWNZ7rXpuHfE7EhcGNWJ0GXGPYEGmR64
t/vDahBRmQ5qbdUHsTef+OGZzy753SkYbqyclIscuY6mvn2vPZe9mJgU8GLJS546GzO2B5Q/YMUc
c8vDWTV8kdSwwjbmx39+Cu1/P4kczzMdDzarEJ75z08YA57MgPpTniC29ieBddlG2rz1xrdytB4y
j+1zMundPWKidS3NokHyK5ITFno6fp89E+wxWC+ZsH5UsCb2ktnd0RPMycXiMOldFmjcxDssRVJA
b656VhOF3qCqqFrQIFXv7+0mQL+P0w+MbZg2UEehcK+3YuA7S39yThWzyv/ysv+xVZmDBTcFqTfX
lh48afMfBwuYV2PVlpeeVq+5z4rFurdAW0cupCM2EOtrVVvVqU7ql8YKsMmPQr/Q0dwbEwtYll7p
ByXJWAKpYvrjJLcswmAJ1oAO3a1kltsR9zdQdJyDmxGSbUUm6b/QZs3dmOT5Nz5E7S5gJlb06s6F
YWI1DkxABRuDXYMsHOnYrGxVzqFzjor5F5ic/L+9Bbzgfzt/IBJI4NzkPVAfzW1l+t8OV28ULYng
Lj2NVjveL2Xi3+oeuFVlvbveMDyuiZteuiT76Um8GzJr36Ys3vVeMrMYUyDIVUH7URb3w2g+l0uB
i7my7JfKS2TY1SW6bzZfna4f34LsI8am8DBO449uFuLErmhyboYUr3bu7XCk/D/2zmQ5bmTLtv9y
57iGxgEHBjUJRN+QQYqkmgmMFCX0feMAvv4thPLVVTLLMq3mNaFJIhVEIAD48XP2Xps7rU3wq0zl
PZg05PuMsaMyeykYvN3PcfNZC7vYj4M0IbWi6T9B8AiConrq6Qit63ys9n1fXrNKV/cNI+TzGE7f
YJcMyEzzbVtNqMNt56WdEvu+M4W453n5JROxvnZMg8u0i7tH9EPWGdbAnVn3NlvDHHuIApOJq8gn
WtbexGqu7ltGNWsyFS43bQnP7AO5IEgEdVCz9lTPj5VtPLo9dPy+bh4tq3PPZAugGWYzWHkzimP0
kjtmrSetJOvO6Ip4R1YFborZ3fUzeYfQPo6z0mMeee6DbfTpTnM63Y+6UGyUhiAVm2JYCRTosnLP
pt2SO4IWbzMiLdvS/3gngkff4KZOV1jAyJros+BKXuc9HYdslwxZs6lclMRtERIWyPZ9oxuwUEaX
YK3R0NJtbKbFVY/7PZJT5Hsx+/JgptltGyHQpyXPBE13C3GOprkducHGqA1zJwjma7IXiivqv4yO
ngY7NGnfbAOuVDNPSLnm4asurXY3R4hQcEZS+/UYHKsCkgJJrjY/Fv2sM/OKbvNiINm6VznNUYHD
1EWYs6rZdl2brAfhJ21rM040XOLJSBmtF2gBJWqLKdaf8JmXD1lE5q9y+J9R4FCrz+4LSrGVJdn3
oTB1SNudGPBUgfb8908Ww1wC2f9c2znSlAJcqDCE44kPJXJEfGU8DVLbMU0d/cVEeJ/JIPBRdJur
aRbvA5vox6JKgvVktNmmkqI4qsj4NhQyhJ5A405L4EqQpTxeW82MDr3HspZH3pNNKPO+AVmwHaQy
9pblfO4K3Qf+nV/s0m7vu0lDulcP7coio/POWyLEbbdkg3cdozS6LuO+BwpSvBWGKeG4ovoNGM67
OjFX7tCBu+sG/l9IO2WURcYqZKUXp0T8MNiKXGqs0hdb5IzNS3ijuVe+MjanU+2Wlz6KKtT9XI+x
bcg7MwO4a5EuuY0Uka2TgXU7n7rPUNnkVaUxjOzp5tPb5jCctL79Lqf2EC8YfoNwK/ON9sWw14Df
I6MGoaamO0mFy0qi1B54CPoTJ1krHsgbNfBbQpMkLD0P5r3lAOopEiQ3bMEYzU0HuBf2+uaDt+XJ
cmjrZUEFjYqOzSpzlPeCjfaSTjV0CvFQzGiuKLytY7RkIuSdrPfY5yOcCaQKCWzYq7kurPu0oDRH
mHRGh+kbWkWxgdGryVDGKKxJJ6cI9S0y9kXUtighEFejd7GfEpw3dL5csHTwwvwkLee956b1HUBb
fwZbsREhZjxUkqAm8+9eijDAI+PZaALzZEq8ircr9v8wP09T9eO//vX6nsfse1qCHb93//qDALSw
erD+uNZvN/dfMD/nso/b+PXPhJ8//tcfhB/X/Tdrp+l5AHxQI4LR+W/Cjyf+rS8bZdf0qC/4Dstv
sYCD/utflvVv3XRNHT8o7gZ8kPK/CT8mL8gjQ/foWXi6bnnG/4bwY+hLHfPbw8gwDIutuqDAQ6ok
7Y8bzXhqVF/GRnMo7AGhQ9R6O7eZnuo53aYT+jzHdDQmaKm3m+CpIU5Fu4CqyEdpgqdmhsoIHgFB
JTmBZD8bZJAX9WXsevuhCfJnA5qHVyiC0Ql03nhZ164p2txdUKFuJdTrAMuD+Vi3q/uS3qjZfM0E
+r0WjxJpFMT8Aj3u/eaze0/CeUq/pWWzki9qvC+MgumbJdbgFz0tp0Hz/NHu6TYFEjuWokNGl86t
clQkNbwYF+2gW+DZ8JBXURG8ktzY75kaPzU1A6Um5L2WeudhNQTvI1iwwoFYwhr7mlHA8+6ohrBZ
VfssisON7K1VRnd1i8SOKVGRvVY5L8DE+Ig1Jt9OLEXkUtfjCbchdtVjRSl830ztXl9AHaNHvFE8
KAiR43vrfo2MhnJPklwmEoRlbmlaWzQPTJdJcPQVOup1OFBO01Pb5gbeuYI1eBVqLnNEJ8CaznKb
uOIbNZa1/+2Kvv66En5v6NwK3T9fIEI4prC5SrjmrAVR9XsRiP2uGUBnVofK8p70Dh3U7UvmQkix
nRbP1dR7/pz196jc2AuQAj7HxNvfTubfH8uHhZNrVbDbpyoXmNqkoX9YODEB6mOYptVB4dddxVXx
1TJ80exLrb8CcAaZUvyIRfZPZ0D85RZhC2Aa0jVc2zMgeP35DMwIFuY2crJDq8Vnfek5cmHTKPJJ
Nd10sKd3SDBxDSjMT1VTw+FtFZIlRW774s2ry/nl78+D+aHrsZwIKTypU7Lz/ND1pXD/rTBPdNY4
WlPZQUSciKTQhA9nm+KB/voINXGl0S1aOYLgDKKgT4rxxlbLUlLGGMyNlgMKRXk/hrHyfMeZjZ1X
wqJeXgpCOX4Ok+DzIPn09wf9cSN5O2hbGA5VjytgbX749ELuAMqJhIPGewSVaNp3iTttIKVCUl9s
9jB14rWl6q+OQQgfZMZqhdfVWQlPJxDCfK+dqdhZHhr1XiuRzZCRF9fP2JTpzSD3KaN1YJIfldXJ
W1dWQGnNNj0OpBqtR2168/r2jvgcToQZv4/aCDTRLpcC1Xw03bpDVec9/cM7Xi6MD7cOri/eqbR0
j1rvwzse05CsklSPD0WnDqTUCdgacb4L1XPExP5see7GK2ih6aZIyPecUWLSbGAiSlxMpWS4rdCX
odpBau0w1tIbexvTdgLzhDJg9J4GSLbIl+5IgKfvVfEQ8Coc/0UWvHqIPlEO1enRhje4JZf1tS7H
GfY6WrlSLzZkIi1Ar40Ygn+6X1icPrxtWyeKRIolb0+y6v356syMllybHuJI13hP7NgVp3y+b4Ls
TSNSaFf/LEgAKkxD24zt1ELdt5vNAugK4XW3Depx50Q70oHzZIu7f/hI/qdjMwzbJFPWdYUwP7TU
sKchOG2c5FBPe2zHkuTj8kvpNiwJrfNUMY5CLmTDGeZpbg469v5KIKx2qJczdvZqIPBjuc1781sr
ozeBlXTThc4Dl2W77oca5xu4St+Ym582Hhwc00+zN2GOO7mufaVbhdaOHKxNmRDQ5Wb5lZacWGvE
NVdGlQOtiZEWBc7l79+28ddHmK0THmXQ1XA8idbszx8J2HMVhw46vNkJyjXK6ythR56vO0vmxRw/
FLXFAKzbqc46ecTArrEjE5JVR3BHBH2OmBy0fzikD4WHQEGqC4/Sh1LGNnTx4ZBErKGpjbz4EOGF
XmX6fK9Hjtg1ZLAUmRSHqHPTfTjoJ9Nz4RrI5i6WpARhBPinI1luw99u09uR2IbJ5eBKVNof2xxJ
3jlao3GbdnHg2+K9jUbtkNP2RwuniHXmOZROUYg+D6h7pS8iSVTdOW3PSWWOb3XyOQMXTqDq7Gxt
06Z7/gdpE7Rl+KP8H1Zh6y+tYM6WbTnu0otZnibL2fztid87Wds45cijpLXvvM7wjo2W4uEpXzTw
Ad+QJ86hnpPiWgeYQd7kMFcMWeHs2iQHUFC+p0mLOa96T20v+TQajq8zlCLMI7+a2sJ/iFGhkU9f
bOA1DSecIM99H9WANMz2Ar5owF6SrLHm/OPZ/0uTyXaID2RNR3ZkMrX+cEcO7M/j2u7igy4mbVV3
iJbqYTrFrhuuO6ycK4tpd2ECy4GUSlmB7mATEKR9tNsS24wkVrfYyxQg1d9foPaHamO5LNilc8KZ
L1CLux8u0AGiWTkHkjkBlD7ZkRPVJmXCWj892Tru2jFJFSCM+dENLGM5gQgP+LoVzXY0+5wiFGRO
IxevHQ7fA/0g5JOWBNMzGfs5a8n0NhAVq+xeH/IaN40TkhODhhOW8J54h/7JGtE89hCwX8ucYa81
tD5O3/cxFdVGzHiHAtGfFZ0eVdr5Q18joySTQ626EixbvYzCvVI158jt3oMhn09p398VZmrcFwOf
IyEEtV11r+4MJgm8ItS/sovo84Ly7r3Q24HjoZVFhs4qWBKZAw7k4e/P8a15/OHWs7mYPWCWHsu4
8+HDp1yFSgMihDFy1OzZprN6YwmeZ9541tvO1cqHh8BzUIWRLbatazfbznldbZ3Fa2mAvGgbokjR
/dsHSZKDHeXJdXL1BeNB4HZZ/CgtUTP5Cj8HjAL33M/4Ir3GXjNwESvlQS1wEdP7QRqQWqFX5PA0
4msFXChYt+yczqUNE6mBqZeEkbNOGmjJZIMHhwko0XFuMV9HzBQzhBbUTsvzYTwpgvqqXv1UrezW
tsIpHVLOrR2djERVo97lXn6N2ul+zhQ2emReW0wcyJU9xn2pVa9ijZFyGDTETiFGNtwS2a6jIcfJ
vG92qKHcLad7jpg0dnS0swbMQUCrdyvb+4c2uPFhveQmgDHrWij9bWpV5+MHpHtFV7YZZ0mLO9JZ
CoIDg0LfVyPidCzcO4Zlm1IRol3DOljpY/HkZAwLpVs+RLbBVAIuZapBEmL+2q4ILOo2f38J3Z7O
f76EXLCJS71hunz9uCmINZOLSGvjX7VwrYZPeRCGm1JnbXddzji3Gbnd05aey4wrhfonrMtvU0yZ
LCerXZVVuCehDBHZzAbsH46OfsGHtYWkV4lt1bXpvXnuhwt8clu7FWPCVYY2chfHOv76Xn1DzpVu
A3JH/GpU04lsjgl4AWAtOwGBTi/n16IXEcn89wcE+GR5bn04YZalS5CsbKU4tA9VadZUmjnUZrAf
LUR1ttWmj/lI2WW4B2LNtC98i5DnuDiHcUy6U/UDmkn1apVfjQQpeGlZzfceG7mmRTm2SeTZovxB
OdOfAqnoswROto1i0jjzedwoHFNbUnO5rwfuisGAMz5kL0RLljhIcTySw3JtZMyWirv6wEd5Scb2
vaxKhowI0fdtN18Ds+Q+h6x6lJzJbRSCaZu9wdo5TfzWJFFEBx0hMBEww8ZLqIKZaByZG1x7Koxj
5HGcEG+nFtIBUkETiYVoqqOwRm9fF+Gpz3ipxCNL0BYEKiZ6+Og5M27YiMU/D/F3mQGScNqxWGPK
edxFQ/uTjxtrcjIQOjG57xZssA3EPt5UTlqBq8erIpqBGVq6b+auTbRGbMCNF8mT6X7lZEcXq1CP
gQ6UUyriBMIOIprDBppFDrC8U6E8CbJQvQSMY/sW5oVXNOt455Ae6ppVc2JB/aZJNT9YOM9BsoUb
e8bamavIRshF5wKUVLwzyuyrNLTxFGcY+cmooZ7N0XLOg/hKiIdNrQc5yZMIFDXngjFpPIEpzkAr
MaT1ABghElgE61EQ7XDSOF9mc5cKE83iMB263Pw5zan52GfJKz4cRR9o0nZuK0gBoefb093aOcoS
6y88BDHxwg8xEvuAJiW4y2Y3XXUMt8lQV3yS7rA16WHuLQwB6yYC4VdJjxTVbiQWaNaia2Uyg7BE
gQ9OGDt2N+auM7mr56LXDrNIKrhqgb6OSvmCwAMZQ1XcwUPVtrFjJX6t4yTXbecramM6qmFBOC9g
zrWj3O+RyCoy6hVCHRBgFL2QF/NkbJ7YNufI7sDl6/ZE4oVWuttg4FpG299BolHvSg49WUmO4bs2
3jJRTOG6Lat7mhcXYSPZjmV7ssY033uTehYzMwqKqpBQKpKKaoCGLbvmzWBKpnmVcxJeS1sIrd0a
4MoOv/xFT7LokuLaWqHB2BJbgwrN6ABU2Q77YmbUuO3Fg2kRASCLkTq1hxgzl722TkaUslmQh0iF
6+vcL7/CkWeZlfqDjgcoGtg2dniZbkV3UwRboEbzuma4t3IdCQq6ILwLpipeuypfBw1CYY0krqqx
qRGZ328aaZFEHKTulp7LZ/w38E/bAE430kuQOKBy5pbly3JfcMzGD41BInWfZkvsiz5A9J4MyKvc
kJH5bGrh+GK2Jq1AkvRWJgXTmvGQiWctNLel0+7SIAzOvYZ9rnIdAgJq9rXjp6GYHFIGz1WSB8B8
iCZwRnHvaU540fPvg66c1SyQbY0pGSdyOei49e6NTLo+4wmc3RI/K651ep3WHCFKDuu1F4mKp/Ku
Jtj4zpy+OzlZ7XVtXNIBtz45a3gyBRmgGgOps16UpOUhqUVLPjyJ3NxHZZKch9ESG32B9XlkR3YI
oTLCHM6IDy6Bw0jcLCL9gZCANfkB40vZ5GpHyk2zEUk/vhAot+iE5+fUMM/Uj9o+yolXIzmmBmke
Y3zp5hdt1r2V1DzjMrskpkbooHsztne5wvgIKhanZElE22Cxy2U1jMmm87mtthV68rNDmqUv41R8
LkwCQSy0yqfJxC1Taq3+tUYfAbDOubbeLHZs3TlPLv0JQ7T7OEUHahgm84zR/V6CbsMkhntdS5hA
0vR5bEIoMo4maHVMiXky7ORblcHqpFLrKCXvJhmTmEJLeaznL6Lh0VP3Awg14lKb4Ec+0DVg1/hu
lmRR17bV45LUhvt4Bgid5R4hXXgq3cXvxjabHU6B8AcD87qYBIl7xd6W0RMhx829jiZizWAcxE5n
VQDILxILGoz6g6GaN+mNNg1KozpkPc+hQRusO9okX5hurnK7a5m2xdElL7ITaYO7OasfbBzMq7Kx
NCSANqrjjBSUBnPnMVP4vNC1WI16LUrx0imgOGgMyXxkSr+tRI12LYHAYU93t1cdW5n4esxYNB1V
syEgKdoK4xs+OJ5VCiV6lOk7EwkBHiu9uiCgO1jQU9adZSLAcfJjZeKTXkJ79GEEP2CoYlshxMWx
91BPENBcBlPYnYxd1w+fmtxJthlBTn7uYe+cDFJy5tJ5JO1hGfhyDfUuJi5TZEeFK2MVW41+MLxS
JzSIISEj3A2Je5TfDhq3DCj+FEMFtmm6BiWsoL6op4sqm2fI0dTQ1vAl61+7nOYNOxYLak56N0It
R07LBwwGz1c5nlV6UM2W54VCn5TEVJUJKW72uXCc5KyivKFcU+Y2sAQvk0asaiyCdV5an6KfNxkf
UBQA5XVzgLG1UUXuntthXxiW3Isa6hlX7AFR4BdiPIxzhNYE6c1Rl129MXJKQMtjja4wQ7CN7Ls9
eeGnyn3yoBnb3kSau9YaK7SmzVrXHZvccLj9bEElnJiBlLu8b0464B4nbrRNEJkGgqrK2jPVxD+X
SmPrze5zOnrvso+KiyciuCo0ufqk6n2wHojfg+k0q5bh45BsIJGAo01sh30MdkEnHO8zUXg7T7V+
PvxsOz25prP2mAkG+EQIaJspjSBBotStMG8C5rKx345z4suEsN3MI3yUGQ4k3h5vJdnfKwLRQN0n
zYsbq29K+zzibA9BqNAinnzi4O1P6TLw4Dl+4C4gANqjMrSb4LlSfkMabCHlvrX4WTMUxtnEr+PG
n+KeNiO3HJ5EHsnlBOuCsQ5ZtqoCbtC96jEhCKzE45Tfa/S/V+z8aDs121LLABa4hUMXmgFJ64AH
n8tNDRKcnlnwINE2LC6+FeHxmh+MiIumMdz2XXVnEZSFkabBjGAIPxH2J0rqtUlmzrkn5DjEdbud
AGPRhsnepk1Q9G9V2Eh/oBnDrPZrKHEejUGGGCt9amiNrBAff+kVCu6BZeCgMpc5LP4+SmLwCu0E
rFMLKNvM9NToZGyC/9ilC89Pn/HvgZ72VmPaY6gHsbSH7hcDYd/o44zTg5wktDADcMia7sa6ylia
cfI9qRkROunhaYgqRVjlgItYWP4o826j6um9UtZI+9Z5N0DMJqqJGLi1AeCSZAsliC4NwJspLeEn
6MjGrG0NBBF2ertLYgiNdFirlULYHpnjWfdGzZ+V9kXgpo+d6ZW9PfSw2t1FLdvtbDzgNR8wOKWk
zRckGAZW+xyxgaOskJD/3e0wIHkLo+rNcKyTdAidId19oAETXWBjJ1gUdgnxzX5bRwSzJd6x8JxT
UzK4m0NoaaPGAHzjzZX0AeGspMyRwMma096ntj/mwVXhCkVMkPhJlynyJ5igJ3T+V6xe91a4GyXe
8yYFPyR2fSTP2dIM8irzFartpZ6QLpPFcG607LtZTGR6nScH1NoimuSiL6gU+vSuC5slrbFBHhO8
pW726EjyTIl3dIbquaPfAJ6CJkftsUkXxV2TYk8BIofWjQcf9jIsthm3i6qT72lHVCOsmZlI16gr
4xW9RMJOAoDWoeYdHPhL629tmRcPuevtIx4FC0KXR9/SDdQHc9g1VfSpajDCTYHdXBgBckvgn1lP
c/ON4miBG9gElkbesxPrLJ1GsbuRjdoFbzQsHhG3CGCvAm7ETMNfb9+4/cjtr7++THNxJMV9WdZu
f1TBsOlcm5y+BZKUK9ax2w96jA//+Jnb36cakDJPodPtb79+kCg7b+uNOhT85f/99quWl1awaGcf
Rm2wN2DV9KXCmF3nfBR/fmWzq0wU18sR//GyU4ubK7OKX0dyO87fjunXD/32KqFnfipgTW1LZKSz
fzsMPH0EJIcIdP/z3z8c328v+eFnPpy4j6fm1+ssbzHsi2evpRk1hZeQCEBfdHp+sNt2uGcqjPoS
dYCS46uX9Xtq1X43anibKjeCe9nIfjcNdPZnvcQmxhNtm7Qi80NjUFfLpcBPcvUlj/ptlMavhOFd
soY2aFvZug94pBGptUYt8KK60eFS792N3qUduLyw2xjj8DmMgLfKPEP9q4ID+VMFS5twwA/UoN3T
ql0Z1nAFwthQWmnAgAijbt2qOJfM3h1ZnR03z68WtjEHUAFhF5A0vDbaIIgCyWTqP9vICx8T/a1R
NnvgNHb3RSMAPnti3LoHmPgUJOP82sSgo8cIRObgG3qFNSku/Zpu3xqOMxE22XjJAHQfMoM84kYR
F0NwQzMtcwhYO747nrtoITZm+r4cZunXKLHXxHn0O0dCMBfEzHOtILofyW1Jyk0rhmjnatceh+Ga
d02IPFwJVUkG5NY+tDXtMST/b4KRCXjNr0ktYdrFSWsD9GBjD3hLZNdM/wRLNkdSJr+7AzTBzgJo
1UZkn6uDw6UDY+qdUF1lWpyNLlJbIiDrzYJoYOTWXRBOWLAGtHhHkElzoTFB3TMQtJFrd/lYe/ea
e6hzdaGv8aobIJX1fh0SWY29i31QRBIjItfnxArcc+Tl27jh7MG3/loZ3tVmmrRrEoNObq5tB9X1
a0rFBgNyEtOjTR8qC0mhBDm5H4PpKjIeqAJ0RGSCcnNgOhZ2dgDuzxzL+mwO6I4wlKDUlGnJ0dJO
twjCa9hR37ul2oY18MEgPovJslcGV/1qLN16F+RiPIYkKKN7T/i/3sHkAbqNqzHAJqM/pyYqKXfW
QD/lJWHWNZOcBcwGzGdl0HsIDOUSFoE20pmaA/TBCwBKlBELMLaAa5H3rIGTRtCeq2vkLy31oqM5
A3Yho0XcirnfnsN4XxnxezoWxTbXrfdgSqLdOCFtMzrHvQMk7xsDR4zOZF6bMsaN3ldX3lp7yZkm
FMyV77REp6Ehf7QZAhctADBCoqFBfKfd73sslZkiysojLkmDqG/V+KORpRYeF5Zbh4vm9F3o7S0G
kbzWMU/XeV9uiMj7hsZcnRr5lsyfmnnGsTJDqIwRik0LtTNuNnPYsZya86tNBAWgaXWfFcET7sd3
pkiiIbAtkmjPbI2E4I6DzLNgP0hX8yOxwJ1CwIBeYJOQgegLW2/5ZewLLn0rdqmZSa8Ku/reSsx+
6RwB4UhTHF3lJmqYCOi2ZCFuPJ5cdXOChGJskvkNo41LfsLGgiG5apBxbvVMfjZbxNYjCjjWTfHU
wjtdxgNTr0ZWbYALVtw+pSARbaLTLQz/dHmuzYyuJcoxxEmrANMxga/V9bHbxOFwT2AYAjoT3oar
V8YeTdu3opc8NAQKS8MO85WM0YyYKsdAWXVfyPM5ddIYd701v+vEQVEyfzIrtYt/9sGCfBwdHNpe
i6zT+MkFqHwFJ54BjHgxpNoCgoH/0Qm4eZqctp5lEvkwT/vAMrkAkaJEGcwfAnu3bJOjFY432nNm
lm+yN2qMkXCfU5mJ44y22487bz0uw+fQbB69IilxKEwvmY1KOI1fPN3C2g9+odVJy4AOcCnluBtm
82gKjy6qGA72FD/hwQD4DKxkLYFrM88R+a55twEPOCXgK2RK2FkTs/RJApCbPh+eEtoWVp38zDX3
we10LrRAjPjkxSZ+bPO6xqPaLhll2UOe5pfJNvUNwwJLGu+dtcCPOoIwwvqzN+UwkULUAL3Knyq8
+rskT9y1puiBk4vhbMaZeF2pZVuJvWidWxmsM5oJBhn2Br8mndryimINwbp+h9XzBcIY0wlLvQbI
JlYm+n5/Qhi7dufwJUnFD7Oegm27tJ7m2TkmBSVFm5ny0eoiPNAAIlS9sWtpnVvugKjR3tqE54OS
X8AUsWEBAI89rIOcZ79gHyL66Nuk68hCTdA8XU4ue6td9Tqud6TTHec0oDU3y9oPSG+mpGt6qGmE
OC0AkFrPvzoUenWnm1uzhzPfBrTL1Og8zbPaEwNHXjZ3KCBZVC/oLUvQuT5IYfazOXPSMhn3xNqt
gTxlbOgDMl0iMFxWN+z7rLzEvf2tp4G79TrcvVA/aYp+GYwuPqWe+YPQa33VAyDF1EtQWuD5bYUg
f1b0hd2YKxOG97RxzQKLiWFV+9zcOjAiyQKb9K3q2wK9LrE0qLHnICoxCmxrt6Kdh/HgrALwt4Yq
AVDU3aPp0NOoRfbUEivkaPBheXqyVY17WuxEloGnPTXRssVrW5Pk1e6p8tjXuz144b6yh43lDID4
BBU/S9URvsPig5/YDzZospNCrjV9yPZEXuGGnfGTsuuhFOGxrJhsz23DJqIjq1enm7haOlQKAMDW
K1k49QgWU5Lvy3A4VAWmiDFf8eB0sh4yRYoQz07j54BGpl+YMLDMeLyaYnoqioGmMITobanTzePx
rZzB1+oh9WVoHbUWDApx9fuGmF+YNAKG64BNYrlJdQLHNvzGKUjA2OBUod+G39ENYW1HOScWE35v
aNQ0kxkjYw/xc9p0QGhWNIxhVkSFqHMd/iADQKznRrqbBKPwhp7QY4LyHJId5n05fppLq3inL57V
ETkmBlAQUoLjzxjZP/cCFkaSAGgjl+YEEzT0i+oQkG7k1w3y6MCb78l6X9WOJk/cRO92GbrMRVIQ
yAV4r9oy7zSVQ6eEQOaPg/kF/trWPYZzLvbsdmjUEQ+ft+O4McvqLibW6q6WzgEa1wAC2sNEBBLg
4NTW1gUNQrbJcc3GzVkD+5Qnz8TPGuXeftKnxzHYoZ4jaLRpdvDvBrYzIKHjb2YMYTrfxBXkkdzo
qwVii6rZQ5Zv9ZWfVeKl9tTjVLYvNa5lnPnO576CfqrN970IQNCb3UXHe7QSeXdBwncijPuqtQ1n
QEEq6SKo3WivGbjfJfaQc7PXwdpd+p1t+xmUxsiTTa7FCImLJ4m+rtmPcY2gae/GGQsQojVpFMPR
CKEadE/MCRLf1bx8Td//cTauXQNFSBgonurOA1I6Beth4Sz0RFbMWnNGHyg2wzhQcnk4ymynvgt0
OPU2Ody9MdD7LOlHMnk3tPux8z7l7f9n/9K6pSldxE64SSq6KTcgMH01xuuEDS2kFAZLS2ZirmkV
S2xlPYcmM6o+1BaSamIykYGz0i0k7l6UgI5R3OONBTJeAuo73r7IUBuR31E6LZCc2xcizct1JC0C
Ehbbv1y+tJCA5Kxb+7bQCsCS/ReUfkDoFkCrysBwdV1lrDvVxiflPHcxfGIojvNX1Lmb1OrlHg/o
eKzGBgWaVZ4DTW+Oty+a7v3xJ5Yrh60DjJTbv6XI48Y6IXEsaY43snK8/CnoFENUQ4XdroSUIBba
ckhb6gh4mHf4n79bfS7XUwgBJ8yl1Z/snhTmoeosOj9deXQWfFERs39YWarD3Ni54WczzYINLaEJ
DOPh9jsLK4I4+p9fH9N9a/PA2ye5s4RuAfZaWMnNtp+1T2IhPrRfGTQ3x2j5/u2HxhHF22hqKAss
TP1+12ouunqVr0i3Aw/G/iOUOqZuo2GMTtgXqyLdiGaAT6JFgPmsmCSKGqRAEXMxFvrQ+VNBWcEV
AIhbX76kbZ4d57sb9jQHlpWt8LUhUg2IEwjktKMdtP/1zWX/zgfJoHB8m10LUveN4lp3FqymLued
MOx+GJf95+1LwlKB/UYwBGo0UMAxPOA8Sdaofe8SJ0eDWnXJmioOtlwI1OxGNksJbc/oUbjdvknm
NckSmKgnqm2luebX1J67gxune7Tc9lGm4WvtEGVmFVy/XZcvLu3uePtCPxuqjqRUVrX0pyxw6Wh0
f3zz9qds+WvjVkxSOi9Cjc3Qk9xTFvGltyaH8QWLKKOcGuf10sExo4ri8rl0rIlWWveVNe4rT8Dv
4I0QQC30DvI/mfYjF0jlirzJn2HJP8+DesjcUxroLyIDqkdfgy6v/jKzr10hWb2ao/XZMI0XG7MH
bkHYc7nzGMTDdppHwH1mf6Am/lGG1M3fcPB9qXPGoWCwYOcVxb3U1AMKzJd2UCvkOs+jQwUih1dg
X/xuo+7WWv0mhXhFfPkwNg6bzUrHhzghFXOLExFHPJMULXPTtPKT1SFgpzQj8Kpl1JdTMvJUAvIn
pzNMKjZ1yz/950tLP4qhQx8diqnDFck3MwlqWEvYsy/f+/CjcbZcfLeXvH1b7zu5aUbx+cPPDR6B
gr9e7/Zzc2u7W70mNzuFfI4ct9iHE0hSRg0/a1uBoloSwDyCOhjirRu6TTB6tGdJBbCSudcdh0Zf
u9oJKph7anqC5B1SzonIdXzmgg9a694HjbNCZGGu2hpsrgr5QMh6X8VD8AjLjzGOrW0Jr2APq/N0
s/hW6zLaGOKasTFQ8U/ccob+sx/K7r4CRlsAHbHL5kJAV3B25FGAlFy7mGknb0gerbxMqOgpbooS
758zJidYweOdHXFbNUvvLswWv1TVvdXIPIFXyGONc5NGgol3qH5i2y+p6eqdbQM7sTt9a6JRJv6n
gCPbG5+MpB73pO1QdJOVJV1qjInlemc5d1bj7aFktNeRTJq61cnlDMxDY0cS4qTX7BIg9f+PvfNa
rhvJ0vWrzAugD0zCRUzMxfab23DTiRRvECIpwXuPpz9fgmpRYvV0zdzPRaGARAKkCCBz5Vq/CViy
ECqCuA4AmW/JRLLWb7Qfto3uIQ6QqzqmkhQZ0VMx5KRoxLS2mfPH/lHVnO7KzuNvWpg0G0ygX+vE
OdlWfYMkzsVq/DdhZupBDRQ418eCqfwBKe6tGtfmPnKMZa8S/I71tjGdbs9y9iGFME1tmEKdlo5v
ee18KXXD35SyEFDn9pmv4yF0A/AGmg/Ny3AwlAleorp/YrTnn4iovKGzlgiCewHxDAPUoqXePyXD
tEwRit80fbHp8rKn5jK1WyBf35U31llYuTvWvWb50J5C317BncCpUGuuTDGiM9ygoGb59o8i771t
PZ2QAwK2VhlX1DFTF2WZuvI2ZjzdCRYrqalr8E8fDUu82hmC5Ph5RUvqauNaYqEbqrEDHjtLwwsl
lqoIly1FpBbryW1YpRdSvUS5LM6xa+0VfdfW7TEbMCUxlYwhQnRLoYa4lWjPthFcer9DmBHJ94QF
ZY9EO15qPlKObknqOl5hxo4Qp1xprsvYwikJDrtB8SoGSaLjA0sCaUA4giJwVgVvijHpZBeUQ4aS
8uS0J/TFvoqYcDUw+guuBDeVRa6iMW/VvnsMku4JMd+TbQ67iJy9GRWIgY7ps2ODP5u6YmEofBai
z494OH3j6cewQ/wbKwleibWmpZkFe32Mjwz0Ug/mzarzI5pl3wdNfG8pyTNAfxugJEfYOlI7aS9T
llZLrakbKHn60U7Hl7R2fhQAzQuABG5VoQLZaBejfgMD89Jp2G3eN22NmJscKKcyfx1VZLWG4Pvg
YPtieyaeJkN0xuHqazzJVIBOzaKWziP6wJoI37LawZwTr5mxRM8OgPtX3stwja4gSfbcOI+++qVx
MLaOwAmTh1c3aExlFBZ6ZFE0H8bgEB8Mp7rTHFgPNdVEUicpWpOoJ4PVkTBAm1hPXbpqplO7hS+Q
6NMRVVeK9Pzica0WK1X091HZFNtsyij1l4egbb42iZpR+n8MUUtat0yrqZaS7Os891Ahxh0j/tQo
5nUwGOVWy3TSoCU5CjDkWtbjJKoNZ6ODkwfAIBqh53ZVebQGChssrq8DX2dWvy4kbUiUDxVJXss3
j81I7sqWYxaE3QUOSXskHRYWNSlSa+K1V4Hh6FG5GlG+Xel+S+wL49ypo9seH6ySzOuAnXrU5lRA
FFK/MHkYrXgBkbsg/ZeWO4y4dnylEie8j/r6pjWUb57r3PIXHolEmNs7dAMZetJirYyQ1QPvSmmb
6zb2rnLf3OXIqqa9vs7T/gsJJsNWfwB+zlqXCoEd3+Luctc102PRF4RjGm49YXqsEgogCo+nQ1cK
RZOnQYODxwIuMW7QJI5IgbovmqnWy7DDtCHojQ2+FCBqzG5ZZGG9xdMQlGsNlOSbD5YOd2zveerx
4dP4PRK+ykC5mB46j+oEoIZ6ZWu8kJo4TCY8JeEVr00zPAryOhFizKwyvhctMLTKQnYpsk34n/WX
ILQeqFqQRGvJIIdJ/72BB73oNOdGDf1tW371VG9AEVU9q6lyirTp1QndL4NPKZRKIYC4tdeY2Hp5
2RelYrbN3eLVDyJSgQiJKxCCNuiGaZuaxP5ydFmeivqJYpJY9pFTYNOkQ/PqOnBtukr0MIx7Xe/e
vIb1C552lwoXw4UXpCpe5irJ8uyHSlqUybW78SuPjxI0wRiVG5bJWPO9KiG0ozZGD0xvmoMmtfOp
3JM/Su/SCjfnrATUhrAoWhkdIXDafRt9OzyFbvXoZxiIWLXqXvtkUxfUkl80igI72E/hOkzzdB8w
lgiFQgTAhHSlwHRbTQp/zwghKdCgpEAn3TjmE3lW1R7LVReoMIWB0auFd+U75tkZLHFXjncGfo9u
lAOv0EDjmV4TUaew1vwrwf3I9FJrW68eQc2hnDDIzXu4Iq3Xb6fWL3cGC7G1jRziIsH3BE0j4Ovo
1cDtVVWN8nP9I9b6XeICewrjlPFV14uVDZYRfUqgVVmbNldh44jN4BQlouTuvYfV8V0TxaRQRN1t
CTfDtdu2JKCbODwg6HlTUs87uqKxj1aI7CfckgCgmJkfNSQOVr6mn1w9efHRbzx68Cj2AzWx3rXL
Yys3DsYa60Hj8cLds650yTsZhwR5SFLkajFlqBCwQIxjmVkCLQlHuHWRVB3vR3j5O/Jn11YEem7e
OC0akTpu7KXpbmPTHq/C2gATRFrft3qT0JpJVBNtChyhJj/GVHKeN9oIck9xQZqL6eJQuLcQ2pOs
RECfC61xcUNCKj+xBpiFUYroA6hfvczFcWAyXBYeSroiH0Ycimr1jli1u7P3RaBOd46UaU/Q/j1Y
ba4vvIbqV5f21X2jDekGVgRRYhTpWyfilfMbU7kx8ge/zW3U1ziwfG3caLKGn0svJWH2gs8ASIHQ
QXTHGLOfgylgXrWIZgoVpVK34c9j6Zk4Bl32vRaIhhh6ZR2TCWaVhimsRYUOg/t6WqoB4B/bM86u
PQCba3EJnR1+EzLBS2H3Yj31erNF+JicazRZi76rBKGlQnE9bbhbR2F4yqnyjyo5l8Y9D862N4rx
LkYsUI+a3cikfh1HpbYSnZYDw0PJ1eot7rn1wlA7+iNTXC0tdFiAFjzkQYGZ17JkCKY9+p/qzutw
h3WhGAWEE0mkRYd2QIi6snaYLt02E3KTcahtAsmzhERHEWNSTkNltphgSzuBFuQd8JhmxWcmGFK9
nTJEEy9pOQIYXTclM1NYc7GB1rzFn2xbWCTilYK8Yl1j4tZ3oC8AD0CiFFdeCKCyNmpiRfvKT8Ql
76K9RuKPCEpBOEz/4qisPWZCb1uIcKn6NSIGrPwQVYKfxwS6FogoaMIf99APTr40qQuiIUHZpbou
JnGc6jTDuqP6GnfKmyt6AZY0XbS+hLfg5ADDlz8EeB2Wrl58SDLIxwSB6UKa6FF+fxHjeJ667C7P
upia5+At8trHi44YzsiZNjNILaGtrM3KD9cO6pGLpBM/Yq+vdg3ZPCBOwxnH5IP8b0Lp6RjZqLmW
bvkYABKjrBkgQ48du35fjOGI073C6pPx3ygwQxqDr0qS3+bIGAya7wFkwUw1HrHMCQlTBLWzVRgy
VItc6CsAUEtlzCbqxq1YdY7/kkSoNLkG7gnhmE+nKHxNMtPds9gngWrVaLJWY7EVGTDM0IOEpljm
Kc5KVsQVlGzfJQmGeyuJV3yQjKiRuWaNEVSlRmY9wpKJLo3fP5Ue4UfQtijUsGCbeiSLozpdd6k4
jEguyWl7gHDcLyytyXd+bPhEM02wM1DHXkSpCh0y9Td62XtXhpVI+ZKkuUURYheJNw8xU2JwENcD
pdWDFwWX1uyUvUdNukEobUmhH55SoB3qaMDj1PEBYCUd4g7kCOU7rq5bg9Tw5MblYWy0TZkxYYyD
sw/aotqrkK8iU1Ds6aabREsuQZlau8ytpTiHFh4zs8DRb7CvmQ8f1KH4yiek7gMFrKczVZjBoSQL
uFO51nXkIKlCba22ecmiCJMyM7wFVSzZJsNxjMTJakOHVTDxRZ31Xyo8SiYLMZORmsdgkZxFipx7
Nd3SiqiQTEjEdxUemYV5rFXoA6JgRaVjV7egiuxBpYyueL9CcnnFxawmrMpayD+osKwcRHzbCSiN
f5MVnYA/bh6cQlmagJapSpiPCYgIw0QUiLwshO5MvGiTpuAA6JBDpyKxDgesnN3mZabGz3+xNGs6
DLquMbOrvRpaKGLu5k5VydoVjn2o+dOusiqvV7kgREw0bIhjIisQ5rA/QYiQByZJ4YjoWLvmTdfi
wTJzgGeyn9pjy2Hxgi89Eycu2zSnnQmi/1yI27lX1VQgNF04rcgUAPbOiEG6AEMAVAFcHroXspgG
iKA7WBFaLnZvGVFB5Jw1o85XbokEkMiik61SNyktqejvICEJOA5Zk9rgWuQFGox2JDVT9ZUXf0zv
WetTM5ukg593iLWYYBM2TR6/BL2v7jSLZHA9aevYDF8yAYgVSAty9JJrr3VomOILxtAAhAkrtSUy
sKw7Md7ZBmtGh2CZSikBCOCQNIHpKcKEs/BsFD00b2Cj63xELsejwOlkkOd8+2tCMm7JCvM+Etwy
MYpu6ZfePjH4i4OLukohWi1qGLCtBWY2TO5FOfCjY6jG5Ex2ougurUHEldRcHnhUv72qWNcYJqBM
Tk87ZkE7D6mxWaZLX3hfo86793GTXQXUkICvsdptx2TVu8oPo+vcZVpm6bKbqNDEEKgrqCHgrJYT
ECOl1N8YTyWFLb5oBbk4vc+MhebwM+IyWgUBUIhez1chGmShaXyzNcajWK3OeUBEraJE5OuM8wH1
Y+CMfAsmUleCh6SbtyUvychv5dTK/ZDAKS+i8WvTshbD14TZKuRhC/ShgzEiMFJAmdX1Sv5lKEZi
hOwQ3OECFy4HEB4kOLc24EIjTZxVqwUv83wylfY+8bP9GF063XwNCpYOhcslc/quMsAE0XUglhyy
7imYeHZajilonmfQoQGhYFQWn/XoWmiYolrFkB4iN9J2FQSCusVzNg1Y5Do64byDYeiDFTTY7Ghi
V6rqeaqt+lSVbXPKqbmn1Ez3dpwNexkDW0lfXhKDQTMcxdfW78WlI4xUB72C8JesFUPvLnEjKzzT
ilpbhh7NEO2y1vpa+1VymDdK1z4HgeJfjfiJr5M8PCp+qyLaPQKv1liEHLLJfgx6BfisibLUOKjh
zptggjOO3lJs77aTriIs1SDdPJnmAVHEA2AU4qGhXhUs8RHTLJ9dzJWWZa3dBC2vKEJA695ikpQv
lSplHYJWPCk2xcSokX8/0mtX5ggzTWDyLEiC8q88YrZJscfdyjX/ODQ2fn4sJxtnZ5eJi8ISNVaw
CBTuSnWV9Gq1H2MYTzPsVms7Y6npqCO0PD0Cg27hEib0cqWmVzrWXxRgmpzSHx+iv8/V8CnqQILG
NmwG4scbMy7O9uBDKZtWFeyeOrVBm1Yh71KvnHMiGSAOBE2JFd+JxsyA4XyHYeesLAMAtsZqfYHP
JR9WWYwIhpbrsre+NAXezNTIp40Puieryy8VkfGyHBiD5oGI9EqOuAJWe0guhkuUpzCnMF6mTK5G
W+TdlDC8RtGc+1KXoHZPcIsSFTKkC5AR+9Sm6k9mDaea9DpVkSzpvbHcqahEECmCF8EfZksVmHjP
ZTRu6+5RQzAw8wjLBLowhPqUjBtMpBME2hEzW+Qdk+r8d7KsJzTVAStrcOZ1GEPzL1xMeEz7RFtq
7z9MBIIrQlfmejRQtBRDCYrom4BXAGCK9h2/yAG3NgaIXMDGagFLOL1H0DqQyIRVR0aBbzVUTeiJ
WUTOgAFL1xhqYuA+TYMHAbmeDpAoNVN7n+OGuQqL4KqygxdJ/m/q5CXNeJsA0gL21pSVji71UnW6
O19rvqCeTCSRo6Ty8xVUK4reEZxvX7T32K3FjFjxyPiYbaqsPMfuyPzo7NFaeoJFX6MJDhENVQjC
Ejrl2L2OqcnS10PxnNzadxUCO9kyB8sjhnzvnE4jY7LVn0hdjziB5+4yBPlp+oBMwAfUeHa5/AWg
umjpLev4s+JDELQ1AHNyvOpwmAcUAWaf8bkeWfDFdMfWEovzklHM1qMXtx5Pc0odGgkaTazigUlg
Qm1F4wqzxqMt85QM7dPGK6TKRZxeCrs9hQwyqEO9NFpbQiPmX1Oo6Rozamr96FB5dbAySZ9jjshz
fB8T2/5KwYRog1r6C7YewbI0IMskmC7qnXFIkPVszN5dJgNfuzNesyYJziVVKCzY2vGx6wI8pUEV
bBLbHx9TOIdq78h0Rvs9JKGzKwdTvTi5+n0YMCXM9WcSFSCes2k6hsKKdqYxVUsfsvpKIUGVq2py
lZc5Mnp6ezKGbp92LP6Qb9VPHTFOmkzgrJGp3rqWy3fioZCSAd8E28/rXCB5gGNCwg37ZBVWNW60
SvZiZhoCHiguUoP27iutfW3c8UHXsxOaAuc+Rw7Eq3BHgvSOmZDYk/tmkdNqlPXIM/fy7THVkkGK
KFGVI8HgxkyzDCoGDup8Unxxwneep3a8shN4zpaIH+V4yHcC6sBeF0H4EtjefR6XqH6Jp2YM3qTZ
d9BnjGqR2S7IaiwBzaDMa9l3JeG10ZMhNEKZ2U8Id5H/xGFp4AfVyK8tJlNSIdPi2sdtBKovrzfq
8oiwkOSZRpJvKiOym1ThKrF384TtsbZV9QOkOaR2fTNZRRQ82ujQHfTKeSlUZx8LF3agvg+0EHpW
U7x6eFuhnoNQT2veDw51cpEu4TNnbjouspIhegTMOyEwt3A6Xm1BIYXJL3qxIFMv/MndyW9Xj3Dj
Sfl1BsW5HxqGu0qN4oWiNOdWJVZsZTgxGN5GlLCVnfzaK/gY1Ay2dE2q2/TFOQeHh7gr/aoOlnZk
jdelo9y1nVAox0N/I4ooJvesS27wODERGDb0zQZn7g6rIzHY5zLm9Z+FqObPxY9cLKGykwJ2mtwi
z9eHhNC2EXaCBcOSBzgewsYXSzbzPQyLrjJWEEsYHeDXrlKEP3LNxSBGnJUy4a8gbKQVfdX7EWJt
v5XtaCJjY1GmDjbDQIWADFVeyZMUVEzHk+hxtJp/luxbM8Ahj7TIpQj9vNwpbFVf6gZfUhueYETJ
LD2TTpDV8cIxMEjWSYdkCtUSi8G2aHkpHDhNiVXx8FLmsDZNXvTUuKpiB/qY1MmKwmyX2GQU8cMF
YGfxz57caFyP6cHEd2cVyLV9qkynODdfzYKVCmZzQPtJQdtB4W4TRbXWRD5fOtdbKxWLO97+RZJA
GZipuU7jUUDXZaYQlzAvxg++ZimeJoQItuOubMSPKO5AyFB6467UzXABvM1iFq9kuiIA4MZSQE6b
vBw4n1TTFoqGsp5K2GcxrI2sfM55cusodh9qiDVaqNyENQJKYepSNRUtS0aUt7xKqFutRD/Tq+s7
0bdfGrnKSir70HTGCIOCadpRKZcH/SWC240TXPjS63z0lUBH351YscWEtSUsDghI1c4H4g/GcgJS
MuF0Mr+P/ayPlHeC3/bHPHbDpSPRoIFgH/Jd12QjcSOPbDCMO6csorM9iu9J+oKM2fBEGRT17yMs
OoD4CZhemMx7Iw7Hq1KrYtjP+GKadlQsgTXE1xG5B6wUEajnaSNdlOIWoOXOHeWcZdYH+opbYAwr
QYmw7zS+oL2IknXvDg9xOwYrt4oB4Yw1JX4VeVOSh/0KSM9a7TXvpEyMWLo93jsGmCg+ftgaHaWV
0p12XV1fNH7HQ2QDZBvNai/CvtxU43VNxgt38kcn8r64mVbh+FFtwOFYW4Rnwa8V6GmgGaGFIY6x
Gj6OjdEyx/oEQJAb8qUTZNNmKJsLskeQWkZcyjUD5E3O8A2RpgPUp7fRqWYFvzRI4mWKmklx/+p2
AsDZgid5l/T5P3XCd3XCVyROm2q8/e6Hefa7OqEuFXP+33/957uGzF+0CR+ysPn+9h93zbfme/2X
636qE1rWP1ARo8KN+AYSBTbaLP33ukH60Nb/IVxhuwil6uhzWIij/NQmtLV/GBDhEUbWHU3nijpv
pWah5vwDZC3pciTSbA2pOPt/I0xofJIsEpbD3RFA1LARkArof5Ep0CIMDPrY/F4a+YlKt/GA26m+
wjPb3WqQuh56UYJgJeWznc+qjqK9n9UrYCzz2SQhdfjfXjvfau78r67V3G+hj6aY3+HdNm8cTFeR
u/t17Eqte1tuPrVF/kQc+96o1Ef8soedL6bq+LFhmfz7IRBR5ZDH+Le4xqNfJCl+EK4PCJLDEpzg
uu8DCCNWKR51u3mLERS79onzEeVf53YVbeKpH58hKCyzRnMfOxSY0flpGNhVexKrBHfuwziW3mHe
swrXO2SebzF+yzPzcexpxlVHJBCPqr8WNhnEpjKw6HX6STsMiQabFYkzvPfkcWC110ruqS9FjNcD
ubTsGE1BzpKTTeBRTkzUQlCZ+uPEfDhvoE/mxxjZAUpOcreAcgUDfz6XDIOCWeUQrX1/7DaDMTnn
qK46lmgemH+5Nw0Dymiuma8KbYv1Vg00u1QuTZLH21gJQG0XXX6GsZmfIX2wsUGXmAUQo6bpfSCO
IrXQWy5RuTGa5gzgYTr7hSLuNOx413rnwTIkw34X+EV/wlfiAbCQR0ZKNbtb7M6QmwfCRZXhtpWJ
Uf4d8E9DkAVz27yR38rCDfFMnQ+tSfdv/91F841wy9kZVZ7ve+iRgKJx2jz0Tvz7Zm4rdBuZmV8n
5rZOFA8/n7lD8TzqdkJDW6gywuDOw58EnXB0CpgoA9zWWQZ1fT2sImx+tmWM6hek7vaqsPtu5zAF
n80hstaZM+W3QHWRJVHi4DFOqMz3uK4dioz1fa5jMkIlOfoy7yW/9liOh+9tH3sILJI8TgJrrRHd
LjVkkSSCmqLvfNyDAd76KZj2ThsBTE1BuUBFMYB9EWe7qerKnT+ozm1Rd4RrShq9BcCCcFRMnxsP
If9AKOHJbHTv6BuxWHkNqPS8ZVpMCwgEYKQBa/LS5xhg6/k5GIP8rNpVDh2dTWlTNhvcqqDEwgkE
eWBKzqfR4SEtVBavdjucSi951qFsUQtzS3zgOAS6TBkpRzgGl6n8mc+Tf9CvwyoT1U097TXM6Kgz
NCBBRIwLSZQlMdpWMQxko5+oqsnG9/NRrb2QNAt2doq1UR4oEryiRABAlFelSYfTXMvCH23pwESa
vnQJdBbw8T7xpuMD+NPMAuNTMx4v7mQO75sMT6cBTYbfWnzUyHMZqHmCrnA/sF/CLYOlYHiTexTx
IKCnr2GP3DSSBI9mXZ3trESFgdFi3jDqeQc8Z38eIrnDYPJxzAO89iZImHalRcem09ITtBR7xXQz
PfmeerRq3XoLQlA9JOseYUz2a9X0IorHVUo1Gl2AuWuXTcdIpPnjb1Phv5BTA1P/hwgOqtuoTkmF
L6nvxYT1WRDP1tKwDazA+c5SHO13V3pr6G5YXCkFaq0NiFfEmuXu5+PPXX87/svu52tr5FIAPA2o
LhqT+tCW/m1pjsN1GobRQ04JKoWI40kvJ/TAjfO80axJMIal8TFLCNxle6qTlF3Mu468YsBKcj33
+7js1xUf7SZGbsZivuLvf0aZVacy67M75F+hdHR5fxPqVXX0LNYhcBmLb7BMrvzB8L8A0kJ8yYEF
gMtg8a07NKEff6tTYFBNmDs7BKHqLwoExJTlIyIDd4M/ZRc0681byI8kS+z2aTRxbp0sS6w1u2mf
so7KQVphV5eiorKrfKTntYp1vQt99rnzanCJsI2OXeaMd2lcXlDMDp5rBxaiin3ZvgzN7HEibp3b
W0SBNmNDBRqrwuBZa677cbCfvFEyONtKsFyi2e8oQ0ZF+IBQaXNoxBSvvN4Pnw09+hsNJs35U/uQ
t8+2gRlRvnYMIpy/qPlNkcGaT7XCt0iLWTwsmboiNZ6eBSiIZY/kHgpAnnHbTg5TeT4+46GOaoLf
1JROR+M2wCpl5IPdwAoBBpx48bEy1PiYFtXPvblNQdwvzrCP+dQ+9x1aa2DRLa/9OB1Z5aVCHGT3
r243t6k1pZqgvbFNAWa+hT6hNql5jKVdGuIK/lNjRde2/LhND71LS6iPc1ccvH52hS31W9fcTuy3
XMFNski1R8sb8zV+9QESQNgZSEieMhXZBSfPPZ/kpo8EYulyT00E61QflYP3vT/Pfu6nDOEGE2mu
+LNf7tQacIwWoWjpA6SM0+8bNFRxaLaq/af2j74xSYnjfGiBBYEc6KGQMo7t4qPLx7Vzm5lnWIIm
w26+dD45t3++LHXVWyXW+9WQIxQ2JeM9kye6oo5WPVkjaQQQLP2LXzQnFnOBT5IRZnCokB9OQ9Bp
plvdaiGIPsXMEOEeoms9UPWHX0dwZYyHMCwfdASrrjV5JM/NRzoz1UfP/9F1k/wJv+7y8fN8fsJ8
9Ovcx8+T5z6Ofv1mJuKfe8pqEOexnjo5BXzqwaQyldrCB30ldVnk3scmnk+AVICZM/zs9686BxKU
8+/nEftPeTzB2skwhHRosjQcY1j0MM38Jss5BMjPoZusvIWRetdMFew9O2L1GwM/n79oQoLXFm41
fhNWeCp/tTu017/auykElVXqowwhXgc7dH/rP7cbvv2KrC+Mzlu3SSaJqku1o/frrX3fk23qVENT
Di2BbFcNL3R+x+bT82Z+2+a9uSOzI3kfQ3DHufH95o7mQTKbApW6AEExibJikXVudihlUIwSi7oN
VANjFXmoZk5y02ioKMijXG4Mj8J5OODXGprPE3w6xxvNQ1I29XWvQ7hrAGa9liY28541PKeEyXjR
/bOHZb555lXdIZ1tG6B9Gs0iyPo4Loy/iQZmCfM8Gf08kzL/81OUi11dx0YMKdLPT5F0eG4zBjlv
ip9oJnYpWqmv54Vhrm2TVlfu5wMs9nrAB/dFaOV34fitS0E/YBF2IhdGVPjrECNGfuEIZ6j5rBva
1Y3rjyuV+cacSoSfIWvv6kLVj6bcM2TbvDe3fZzNcR/ZfvSb9/qwv9WyKTz2NpAbW+jDRgJ8ruPJ
/7mZT+QAPFgU/rNt7kJpkOhUnihMyfat5HWabJxvM/eeO7rx6P6NyK711y/FZnEIddQVpqOzpv/z
S/FhZSjqEBhvZtb45PtARrW/NhaoT3AV8rhpBNEhGTNypfXVR1OZ8WCSsDPWU4gsNHwLcY7hBUWw
g05ibAWAXTZzexjhwOWOyMR8OjGfHVxYNuh4rkGRKc0eI3Y7OaugnCicpNh7hdp+tkqpAbpdG9I0
RbbnwsI+de4bRyK+Fm186ESnP0x67l5sOzxUeBI+GOSqL/JcqTq/navlkQBrDEFqXOe6UiKDV0SH
eS/qx597ya+9j7Mfe35vR4dYB4n170cxzfhTqFx+AI7tYKCH2CcUZld8UqkMbFwbo1Gt3mJcvMgQ
2oW7wTNZOSVOeSkUqjnz0XuTjfb9osraceUbDvWl92PZez4fyWRob1P6zRzlZKSB2W2xpf7tNvOJ
uW9o6Qhb5T0IV0r6yyiflK+mnt3mRSX9oMHONTb/h0046CSRew8FjgRDG6zmEZfMcsU7lYWKdWOY
lXuAzAZao7G+1vqoujPSDGRsHfjP8o7gN1V5R+H58S2SW9VWKNTnmr5MX4WqbktkOJ/CLoV7hqzi
lZZY3mXukVRWf06iSDpby3dWvp4D/r1He35nUe1BhgziFhpF/zzz0TEHHLQy/A7yWG/UN+5ArbMc
gjtRusGd3rckgDH/htxN268eSB6Seh2821KuHzG7zTa6h05jLQ/ntjCxU7A3xH72vOL0fx1nrNRu
5o5zm+JCE5u0qL6ZT3zcK50XrjLnj3BVc0UJZ102TnZu/YH1sNyz9TQ/F2ZmHrTSX39qn3vMJ+WV
c9ePi0x5JWwg8/DrtnOPuX3uBvP3/bZz06fL/7xt7eZ/M2c7f3nZTd0S6HM6FgLPuml8mrMbxHWi
Mc6813jMSHHbFkTRCdmaSWWZjmlTepgPSxMZFFNy5/KJheBiPv2pY+QEtr187z53GuQ95p4f3edb
zofzLVHpvU509ATCqBnPoTDgxjUY5p6Lw9wy9cZ4RhWKZhSrvI3fA0RLmNQBBMor5vNkbQFl2Um8
nbRwRE1Tnv55F40sEgysFDyAvy4qhwJMB+biqEV5iaWQ3J03tZJ4B1hg84Hai+r4W+ePbqM8g3+T
e1BAoRUFt5ub3ne9NmQCsikDejUs+TrLxk1BzM7v3uWnuW3emGQW8J+VfZzePhYqmiCgbIKfbR8d
A7f5eYe5zUXT+OpvhjvxafFvq6arwlWS639GKOOzKK/vTpHpFo3yEteo95O7MGC/O+VKy9sBuBIz
y8dc4nTucHae54YwK+g6zyljiuR6PE0/+89t85VTCEiue2UkkXf9uNef93//oWFk/0BY/BwPaX2T
yk1n3waqKC/vMYMMHFiCf7T4Thpfiugo0KsZeC43cZOYd67SITsK3nTre66JUpIVHawS3Mh8dtAG
E1qsDh2CcWBuIuPKBT0Y/7rOtnNso7gxZU2cwHbzoZ+WGHyj2IN8JMn0ALvT97Nz5v3j7Jxbn8+q
svOna7VYzR7gi6T7qRh+eKOeXgI1yN43it+9TUWs7eem+WTrJLiX69WPFHdnFHr0iYq9bkiCRJ61
mwgbnE5GjlFXI0Ohj+Z1Oartwa7NApa452PJoKCCFhhP0wTLE5nnrTe02IIUVXBHpTu40+IB4YxG
oVhN0xAOOYFsEax6M2KOa6G3gC3PNoESdjADcvcaHSPn2pZ7BSiRBdmUZP9xYohdccIoEpAG3T7a
55u0yNv+doJc4bRArIFggyrhdIAVRHYjJpqDWX5RFeu1Ge3hCeHybGOjFglMrRifvDa/tlqnv42D
4G8GQvtPgXuBqJ2B7YJ0PMCAgSWMFIr+bfHS9p5TqeU0vMjynKHixwSv3BKDeSJOu0FS3iuWdiPA
FgYu+pJqd0fatt7FNnZm8+G86Yp7K5vK2/lAD3lvhG17m/kw0DLz5EfmzXzUell314XejzgpMbfv
lOJMblW857lGis153yuHOYf1nqtKHDfYQAeOlx/9jDmL5aK7h0jASoFnJIOwFFr9Ni4SCr0y0sr/
PHSh3eAgUWwoe5knI8nv5uT+vCkA4PhdVZznI49HsE4M28JBUVYDosr66J9rI+rVBKhXIsIXdt5D
TdG5L8fq2Ms8zdwuxlhcuY3n3DdO8bnd6FXCoSiscHVSfe/vIjlTinf/vpTRcFEQlqFariMo+35+
pk6p1w2yivlLPYJ3Qai+AlvfnqNhRPFnyILhBEN8OM17eZzVe6uqz6znavNq7iwP096LcJQzbhPU
gU6Ys6a7wnWDqwYU4wmdSWttZ+lwx8ziLqBTpt/sdMBboAChXSVAT7pYf7NH/BIy1TyDUilOJPEz
Mly4/QiWxxTjVceB3DZmlwy1Pteetm3qAbvH+Tf8rlPZRNA1ALkqp56PjRWE9dGRm4+2DvEhVYPm
a+OytnYJ75rbvLNQv6oQWYERbkToqYyFMPcmqIfHxnKOnu4WiFaP/W3UYA1cZ/H/p+y8lttGunZ9
RahCDqcUkxhEico+QVkOyEAjh6vfD5oe06OZ/5vaJyisDrQsEY3utd6AYu5JWrXzoyQHeScvAMpH
MHBdsy/qVNvKtsrrqBDpgbq5HJspPD2lovY314O2PJtfQ3mwlufu32NlkxxhK2LlW12D7lsw7q8X
OJ7jPkuzbZZhd28YgSixgP9ryCVGUPxRQyriFnk18wR0HSXHrDwacySbGt46e7UZjjJijfnV3oGu
XI+x2t9c2+QQajhftBaeTU+Ot/qIDXQTZv25WyO3OX6JMXjPEAnAOCYa98WY5a8aMBDZXvggIcYw
jnG5D8J3YNDkomzNO+HJaD9oZvOMRGL4bpEgWSNE4W9yxcGEXB9DaCh+OWjjvht6+xHKX/TcFGuZ
eDJrTQYyf2SGbjj3yACcNalaVMPnvJYcFkTrMvbC//AXMKSZ1t8fKdZGR8exSmfnYNvzI/fHMjkY
PfJg+WR8ZIB4cJlQ3YO84L4WrxGraxbXNjNsgHLqJMIvY/I0VQ88edbvWXLsp1COt1Q0xtOM/5JT
No+hMo27uPNIjM6X0YJQAuv67tpkR/Bcx1LPt6VemJdhoWEna1uFZS/bjD7RkJiE8qV67oCodZ3d
amjTPSFGo65sQ1DRnUMxoeebNG7IsYMwHnPqgYVoFjJsXUs7dap5lBHqBcVTYF0mypbM7rZ+DCA3
8KJvsZrl+8wm6dya8HJkCQzRYbY3f29T57bk/2pTLCrXl1rbp3lwl8e91esgt5TgvU2yBMWGDoC/
HvJKGQP/aE+or6ZWor6rU3Craq39/e9DESFt9+Y81Cq7DjetocfyEBN7H9TZnTtfSgCvBxXyQIjQ
wp0N/l5dyF4Z9+5wx2HPvFUqHbc72eYBVb7Dkgf6dDjmqz/mlYrubFIgUocyDNOTMTVfJsdTX2Kb
bZqZkRyTYSV6c+MkYb6SIVroGKCCxd1cBqfIg+oIPO1lGCjlm2OF7ckOKu0lTFBRNKwfmGtRTLQM
63G0yugobO1NvsVkE7W5Pefb6OQUnnMIEmgcY0GdUx7ItGxSkagml3Q9qV2PZbIX8CeYgvlod+1A
cL+4hdLr7rwJXfNl085KgRHeTQO89ljH8Rib1D1suXofZKKmYMjdVCQFq52H//VfTfJODpMjZCgv
aoOAvu9rCMAnMfJUQetudN8xVkURRW82pGMAzSPItz4AzjSeQqeL3lTfgtfl50hpz6HuoZ6NJxb8
1Tksmnzf5Zp/jqv43a/tr4kGajmw/WHnhUX2jAXOvkq78Ytsj+Z23VT/td1h7dnhjg75dy6HDuj0
r2QoS6SyGio7rmXTa1s7NVsxqbcorhtHXw1RbtQTlaI34fWC9uiv0FcthJNKM9rI3oDcB0IZc3dV
IvI0Rbezp+YRWkO5CgZ8nIzJcI8Dx/BF0PflO4mD6SYKbX/fkZl8FrBbtSEqkSBQzE2sIzFRT6p4
L3XzGPFmf3TRO7hMn+Zhn6ZnYPJlO1slc2VF8SEC2fkH/MGYDfgwxzR2Ev7ATkA7wc3h7wBoYsyd
5saCMrV22yA5Oe1zNPiOu+BUzuGAYuNyiJRq1cUUsGSbZWtUMJxnD9Lon8Ny6y3pOfng06x4D+Z4
nkjuFTeah/BbohvRGgX58FH1Sn/uLGfsg9/Zp/84T1qfynm8GzSMuTxb1QzLtjhV/v0N4WRKXnZ5
J77Av+xmfoy9VzsUxBdGpHG93Ns+zIzOETiChLZ5Y8muywDZdblUltjEKJwsKH6WG9Rc0ksiWswh
ehzpSh65/MIWm0LBHFoeyHCq+tUbd1nxgC/0WuIXJJ5B3qF08Vw5LS5bM+JBtl+hEP1fnbJdYiKu
wzy1f46n+lzoyDLkKLgl8bBysJN607WUZyrK0MQPqvHN68FfeuR4wen3l2HK5HTHbFD0G7nhYXeh
4rqI/OK1CnHdCX2qaFwHf9pOfQqvn8x7KrpUMa4fqg/doTFi9+QNzZ2sS2ZR/4DOf/9qVla5Am7Z
HDwl8eDcjOFKUeLsrTbwmqtJ8LcyQZwHTXD2eZcuNIHgpmmx90U+fMdbe3wzaivb1mNFvWAO5TAd
KNNBzMz2Aq4Hae0hu79+lyGyPXdiUHeXL7MBG2lrZJxx5RB5wReTk7JdPLd9oe6u7dex8jMvD41i
FZfPi4sxuqlhSkNrS5MzmWgNKUvLWwk0487yomfRlykzx72M/F5z7/3kTQZyDlh33AYarwYsw5x/
+5whT9T/2GJhgffp1KIDJvTIygAyMua03KeTaDIgnoXuofjShHq2Iy8XHqXDwVCPGRw7D0wtiFtU
YWfbg3/rlh2NsN7r2hR7edBsvFNrB91ZBkkFjVD33XAjQ6w3tCNsvvPlkJtAFSkLJzh0lWttMSKH
5zMMVr/EEiVYGqUoln012tsybl/RTBpWRRQC4Jkm74QEi+aQPzRe4WxC/5zbELrwTvGoUIvzy42M
ptHESNyH7r3sO8EKWBRYh+VIKT+gFY22ASfjTCfzoCZ2uJKnZR8J/wcK2Td2EfSPckRlopVT5Cjx
yLB0bHfXz4keGWoGZMwyifpNCpT9IMxh2bBburPFTJdG4wSH8BBZ86BVmpvQbXN7KbtqRf3iCdfc
jri63wRBEG5hVnTLYBi0c+jUSIaQ3DkHydgth/kOi6VuWfiuflTktt1JsCPUzYhSehreY6hK2WS+
1CX1JdnOoe9eRlOkrqhje3vXTpz7Sene5dJRF3h/dkLJNlrV48jUxPZtmPsPTTrURwlZa/Q8uQ29
yl/Y85IuL0rmPySJUx9ldB0hIW9y1u/PkCOiAHMcgyd+cV0X5WKna3V4bPzvn5pl6HR6eCRVJYPr
kinXR9nnt9+vi6W8K81jV7uVfTe/rIQbJ2jOcHzm3AgYJkZlCw9owDJuOpDvCyN+qVb8grYoeo5N
WXxFd+AeXq3/024+ZoMbUBCaWGHDp3+vG+1LDn/mPUhsdCYpeOyEzoFaVwznOOqxc4ydxjlGWCPe
wp15cEHDT8twbpMduftoh+wBO1WZD+AD/Ju804PNNTU3wN8ovO7It+DBDULz2++bNIgvLbB2rl2N
5pyUsEv2too6lQIVYVr0FanF1lIqjiI0ehoIzmXZ+Lgs9U70EMWWtRPqEC3CtlGRaTWtANHRxFvL
zQGrT/UQj6dUcTdA2a3Ddf1z+G2s2e9lN5elr6vPTQhTwdGAWfZRkj4x/k3DFfGjjRAj6jSKPRai
5jvE/XAJrqghORkqHPOIotWiZVNVyRElaufO9rH9SUpHv1Xcgpeu61l7wcl1jyGpvZfh9VKVKiIQ
KRJL8zB5ae2k3xi4pk4vWoXuBgnvFcm38E6nGnk/UMm+dxVkr7UBQdXOMeFEoQXcrcMShSLZbc4D
oyGMOXkEFDLLGGJg6i2MzvA26FBNOy3L80OaQJlvESp86EwT32fLd15Lx/o2TFb+Q8BvcjxgfIsp
GLdKWQ0fiQKWQm9rfzmSFIfxU1SPBUqInq7bD2ntlo9F3CKO2ibJWnYaUQO5XvHWslM2BYjdLxoS
krcyVCBT7dFN4IAPyQqF7z59TmMjPU6lyJfCAo+7Rg8NSdGMckiIpeNeNW1qKPJWNspLMndf7uAR
F0hZUny5jpEhy629cc1B2SW4rSDXbFbRLozit6EYvJNfZt6pm+9KPVJu1ESMK9nRY5++9asAZRME
g28S9MD2rTuMb7pO5WxwXkWn+/tgEPVNTooH5lY8vUz5zEa39PgsLwEeqDB/7hWSzmcIpZi5j9WX
a79Rme6qF4O+lG3I93x1iyFmo+D047BJx1kqLhBfGyuzl56tF4eoV507TRsxkpvxlf8yQgSqtu6F
+WZwPDsH5D+NOcEho9gK/ojmPnYalJznkQgerK7R3DfadvIjI4m7n4lS9y2YucvzVmKkgbmGbl22
6xJ4nNfd3jcB7PkiuxsbTXmx3PqmqjC1gsDWnVUtv03TQnkxc2s4lEaqLfp5VCx6ZxOX8D9lbxqH
NXQkAbpYACGQH60XaXqvNUi4zlt/een6rthUfvzrJ4gDI9s0ASTdOnGNwzDp5zZz8GnLxyhddTal
XrTk67O8UC+9G0RhrRq/PlkSuFLVVMjCCDMzb8bDXBrT0So2nU4p1Q9QdZ5stP8jFM/v4dvlQGGV
/hSHt7Ll2nwdGmpWdi87UOAZ5qEw87xNJ+BGbJH30FfkyGEA23b6owZcphX+Dydz8Uy2m+bZSj0g
+1o7HQahaXsHqZD2hk0ijPQZ5GOk0Q6Lwe5ZDZxq16F7cm03ByM+FlPxkQWZceblg9Ky4T3JTAuq
Cjde1IuzjGLfeUPgyb/kZXSSoDddWxY72dkFCJlTiEs3MowMBGniyNGX8tNQ5IfxqGO8brk+pFat
iElpetSKfXyYMOK1TpWjIYaDls8Hz95DpyXBs4l841bATVvj71Mex7nCxWkabRYl+u6kRrZgCW4f
/SlQNm04jltQSN0Zp78W9ixDYshMYNTUL1Ds+Yt0IeA1Pev+Iwdu/stm0lEdR4P2xLfJ+GznbIDr
DDRPpF+gMC3srmzvNUOpz0mjJztRJzM5u2ogLdEmnFpj0U/bjQxlxzSL0f191qBo27HAeP7Rwp8A
NRd38LJkAW/t9w3YiuwBfR19RTYKSIBjNPVeXvzMQsbCUr9OilLv88BBK1139Hqvzhc5RIbIRjFP
3l4n/zFHfs4wVu//cXqV4I7iD/ST7vAegv0DDhpk6j9+X3Wl1mGfGf273uXZOgu0eGHM+wltvsg7
gV4Y1mBqc64iJ8bJng4ERJxjXyJlj7a4V28cxYCIOze2OIUcM91wDknncASCYqw6tnb6dNehzXJp
G37f/f+P63UYalYwbWSd0gIQvMAxJN7LY7EMAzNO4MpSxZRhghvrH6HsvQ6+zm2Kzl18GnwNg7ri
H0oVH6kHzUHgqyhO7phssxnJIS/k6w081wxjQwI2fIT+nJ9sFPFNXS0/qgRzCjDKzQM8DX0rEg6R
IQK/nAsM+J5DZ39P0IXhr/3dTloF9vQQ74TGkmyLWsw6SPlbMLLkK+GgbWSYD86TUjj5Q65TjAOd
d2d4RvYWpUW9DdHxW13CeILljATBsY+78cXIf8TZlL/1aZ7vDdOdv9l8NEwDnD9dtUY9md7RVG6w
w6gAjCKcJH8C+WFqFgVr+RNcQtN7Ktwuf2i9vDzXHZafQWitLAv32xZg3bIaHIuShvDvI3QRFy4a
Ah88HO+Ri7WbocbGrQ2zf11bcYXO5YfSoCLwaaLfaq//+/uvSwvjP7//pKhs3QELgmuCbroSHPVH
fn8yWDWR38pe7IG9yIupIQ1Xh5CV1wHWWB1aGopt+Bhmlg9Yz+KIOEeyncoa7OFrDJuGzDswsG3f
m9ntaMec8UITx0hHbzU0Maf61uis4VyWtrgv7PYGDZDxLJvyYujWnZI3SxnKDlP3Hu2qBTA4T3Ig
5xzqcHqWkbwMviYgd5FV6YD8Il4Pb8mZ8A4tWn9aDTFQSTaZ4Q2c3/RgAUZ4HSJQCUhiPYOkC27L
GPXAsOusZoZDTTe66aBeNT/El0dePsoQSzemWe3RJIHWzWsJs9ypPpkUvS4XkaAHaUIn/qMjnIfI
Gc48Qw7Ohf2hGb59IzwBP64LWopTHiJQze+7SvbImEKv6964rvNtEB6A73mgMqh3jWrff8oDyPDa
hpvwBIrtIFsKXkd/pAwaXDSpsqGTFrp5uIMBorwEsf/FZO1H+osIycvULNznDNffB9UJT5SdlBe9
DYe9qiJ3hu6a8gJJCTNeUq11Dzr1DAEnP7NWxw81f5AwUa1HXGesxzLsCzjcMbKic1sGGbvA1WLj
x6LbKxjO7JVi7PZeqsOlvcby7jrGnUfLkGPfHUaUENS0YXs5xIUkL9AdFqjqgKyQwAl5h558iZGP
B9J8FBz2AlLJ13FWMQthKPHE9kAzT1pkIYNesYMy5lBe1CawTrkpHmZE726srMjBrS3xjwhULT4N
i8tmxP5hZsepk2/uk7oKT/KSD1Vy5473MiAbSNqZzPJL0erTbT71mbmQPU40F59MBEJk6PFl2rtN
fGTFic9ouy7Sok/vZSTsJKN+Ec2rUXyWlyylxDXBr2J78VebKWZHDoFcEW4Rx7wav9d+ZzwntnBl
JKLYeI6V6Y+ImtslqjNdf04S/4++DlLUktRrtgyEPe2sMFZ38q7ph+lyJ9vgYeKH0CNiF7VpuXMs
V+yMQvMptzkt6ueXe82Ep4jMdA5Bv9NvEeobb4esTQ+668PHU0b/DgOXaaVQ6jzjjIRZYB42zzlK
kAtU7OL3oYt+xJwnvyGRwdcZDxtUAuKF2UUcOuqqWiDpngXQO9pDViruhx3WP327cd9yD89PU2jZ
M5qu7I1dyEj/e0H9B3PXNUBUcXhkUWUxpfsTmjSx/TDvy9rBJg+BUvnq7UVb3qR9nO5k+npQYKqK
WTJEvnplbxbVv3pVLf3Ve50re3VrwOW2EA//Nl9+nJwQ6iCMrarSR8SWB3AtmIQtPjEC7BbIPYfh
bhbvnWvPbuz1B1NHOp7zcv8sKh8xEs/un00O7S1gV0XRT6YZidfJjabd4MwSf3NIplBduYExskgS
ojwClL5syuPUaMWrNfuAjGW6aa3GWwVNaG/h/qA23un2cztZZ3kQHBtcI10Az49xb1nbOlDLTdDE
zrPSGecIqhS2ZqGJOl+5U+sif7cUoPkR29yjaeT6PvSwZvGQTnrBueJFZrl/D83q/NdQ9Ivh7c5D
XW94LXqhLGFMOkfThZa81FK4U3HR7tHwZ0/XYttw1CnBHo2mdxGkmM42D+WHapQ/nHCw3w2RtQsv
86dXWGtQIpHYeB4cSBiZp7ePaYyKQtmSpFAVVOrcMjRP+ax6ATA4vPMroW6G1mwOdm86W10ZvJ3n
OtkOS8Th1unxiHPLstiONmRALyqiTTsI507EFuqd7jjd68CCKQH27RmHJiRRIrd5Qs2Os7yOjh8L
l7Fos0F7QwQSJRfRK1+caXrjf1J9YwNwdNAT+2H12dpsi3AXULTZlnhRoT2ap6exGBF7EeXHEBva
uxaY6rIOtBJ/B4iQWoo7wNyeIX61qcC2rQecI97DwNqGWAk89e1p4OG+nbwx3gqo0jClahyo6i75
Zpa4dJVJ+2Ms3WDR2q14jjB5X+uWYuyRrAiObmDhSqWWwWuCNlXvTe0PJYnXbWuZa7vAHn3kTHNT
GEl7zgrfWCPN0KFiic43VjRi3VaheKyzmOUyNLIPq5zWmqiafVJEKXpywt1LFxp5kaHNkZw9iBUu
ZZvmYI68kLdqhv0oqwhzLrfefGs0aNUiiXv9GHnnRk1/g89ueqsrXo1XHbpxvhrpOwzL9XUAavEJ
wGPOC8fMfxjhez+F07ecF/PNUOXqg15O+VaJTXdrKoF+r4RIcgWlU37UQXUj5+Su+7PV1eJZZCY2
6Hz19hbSfEdFw69IQ9qLdHSl8lqMsx2r4WMkdx/zxZh3KbK9aid0jP5qurZTlXyUUe/rkCLSqL58
xv/ZJj9E/gtDl75lBjABO3KtJSj74Kntyvquydx7HeuGJ9lkW82upph8wqgpfMIYIINAicq17Iwt
NwNORjFAhp4+ko+zN6ajxvVNPXQr6HV3Rjo1J7tRmscmjPYB7r/U3jBpKjXLWHVzVgvqdLzodK8+
lYbRPupt8McwlB2/T5n3aiTOuBWk6TKvB8Wrl251GCywa/Iiwwwto+VgWfmS9JFxj51ccB9HO6i5
5Ctlk9JbXwwVJ4hL22TzoAMDKFeyl12G2P/v9wl5hr9Xh1wII0jv6ZRWeTg1Tf0EwCkNRBuLONef
qX9SjFmz1mKWMbkbm7zbA3oxxvPk4ZnsNr+iue8azX1yZDO/1oe/jfznPDmynj/z97/we16UKNWm
x7gMnTCfcorf9pRXvINad2AmXXu8ky3yMgKKwr4D7dRPHbWdcgqQiWLXRdbbq/JdmFgwGeaSGw94
cYf98lZG8mLW+LqzUCDPb4V9AgIRx+7Oc8dNiAnaBG4JDmDrnRwk5Hdowj5EeeydZJO8U1DdX7bB
pPDG+KuD7Fa1zrNgvItRZTGzSb9HMxLgSFYKbGsRYZxg6D+GWqzu2T/gwpzpHxV53qdIc39MjR4+
V1rXr8fc13aajxGNaRoI06dBfYuRg7ciGwV7q7HOjsjEYyLyTZLZxaudI0VrteQGZTiAV2TVsnA7
HXLxOk46GkLazi5Ee6ekebYkJ6WDvy9sHvPeKu4CTBW1GshorSi3bCXQrMsgwW7GCZNFvegXY9I1
KzLT7nMr9LNBsfVb1lFCGQooIUCDkAc0qKT/ywiym8Wy8TV9A5FHW0+ioaihZ9mRM7BYZcixvfAu
+w5RxP+h6+9t09b3Kcxic+s7VcDRScx+UKl136eFtovJlKwgXVhvqlDW4WBl3zQFXxs5gp9e3c2k
s5VjU76qBVo5YYaJp4T8klJHiLzirIz1QvQG5jRS3H5/gcj5YRsconE4DGpQIgNPFaXB6YdNX4ys
/tjrPwPNvCPNnHxUcHsXHVDYV3TO8xs2pcnT2GFo7fOfuU8jr1nnQMePVpiN26EByjKiYLz3B6vY
Fm7hHkk3pusYDeUH/mKIMhgUlLH6tus1e/DpaJQj3Ai9MG4DVRnfcLO/ccTgkTP38UOFf7CQ7aZf
TyjWDQybF66hHP4YpiYoGzfzCjarJC+Lxvo1LMHhPEu8n7zak1eTXyEiCtV7gNwBUllueGjisrrD
jRCVTAh6HxrKI4Fqf4tU3N4nHPpARnn6rm6qiB9WL1+TIrvL7MT+lqXpj1xBnNwpS/FfW1/rE7OA
pcrTDFPHZshVLRO629+RIM2QaE7aFuMzaB3vXJkvrtGy8CKXsbM6D8ZAmpTvWRSLha007anrS+Nh
0DWkNWhPpmTVjf0SeVP3xhBDcisPIjKMauvPUPbaBfr4kXjAcT7F+RMDvbAaxDlFx/hmINvxbmTT
QyRxuZ57Kyyn/Fnb4qsxpu6rAsUTbzItu6X487NpanWvqDXFm1aMX0InP9coBj1Wc3sIGH8ZmMb4
pTuU2KqdepXUuzzRF8mEfeFUoJE7v1llXoAC13CMdGFh/OeYzcYq1HxRWka8cdKOnSXEcWqVbl79
SqY7vbYELd0dnDgP2CBhGXmQsR8UPUKUVktVYog/d8ghNkLm7LbngY1XDavMHZ4b076X6EKJPYTl
nh7mJgXSwEMonBSJCbdfQr5Ujy4a4ytHnQ9DqiqQAImG700Ec1UPrJ+OW55xOVLeEBRA4y+utPsJ
sjrrv0Yu7vf0yAczJqfzm7tMt9G++1lF3XkyxmB2yOu3TjTkpxpaAUpxdv5WVVGDyZedbZSqzt9C
x35vfbO/j8opevSgzcrm0cvdLeIJSPzMk/KR05+pV/7BDNXmNSq2puFnb14hMJ+xgX3IcFDGR/g3
p3gWBMorH6Fzq3wK+ibd9/hBL2V7kAcnQHXlk9GMyAKiGKymYm02DVtwdvIHwON/Xq5tqtP0KxN3
noUccu2QIUjRfgVnyUGYsx7RJM3SB6/MvRXbDZUXZdThmZqVh6Aci9uEbeEuA7mwx3AGV4e4bdEI
ybS1GnRwKeIpQ+AuHs5p6vk3ws3r56QpfDTXtfZNDVHTy+LR+Kr7cw1YFD8qUa/HxMcLbLI2rgUW
dWGM/qJNgihYqAVFGN9pvrVB9GhgGBz/ROaf7epcPxtq6gJ+mzyoc4T3w85nfXuQfVR0Ln3GTIr/
3Sdrcv+c5yUVxpR9rl/YA54Z2YBKvXArEZhwY41dIULIWTNHugkcZW32qQDqyjeyffTU4JZtfPAT
puItborRO7kQvKeVIblLccDeYX1grhHqdB7diip2hDTLj9hGoBAJhUor1cWk58rZ1aZi07AZwAcO
uaSgZL9Z6un4XpTBPvLS5liribFxyOShvK0EP4GcZrlp/MQj672guPzqtIlYlvhMnAxHjNvJ0MWt
4bfmOlHScI9SSrROw1rbG5UWHVXcqFaAvpJXo09f0AFof4ByWbeJGX4dE3Q7hD2G9xAjWGnKPNwG
VWc8OGGCXOmoWx9O/4UtM3SDNDf6YyRpCvYg+v1cn+xnvoLsABH0687UxgF9g2JaqKNl32OO/V4J
b3jr3HHEfAGnXXMGYjWauVRbxcNBoy8P8JqQpmzM6K0tYuBqfD22MvSm6tjWQX+u/KZ56IvkUZ9H
eYWRbrHMQ5RmDknekflUwm+51bd31BP4VQjISFeQ1BSNDpXmiFz+b7AVZntLBcmpk2xycifaVili
v0WBOmsyQLgIHG9jipqVQU2VZa217VNiD/ZCrbr+SxOIh5hvR7AQygprkALx8ljs0YQOPpoJxT0l
iMxndbq7bAyU5BsL9Qs2yMaraLRp22IziDMNoed1LWKHPGmXXv5bfR7YFx2+i7zcv2jq2P9499lY
DcOiB8Gveeo/GN5aP0GRtkvlqUdXEGyTgc1jOXUntc+SXd3j4gVdsnjyC7Ylpp453wW4QOTMja/X
sSO8RjSj79gWMDwS+ZMosX8VhWFfh2cqilTyo1MIrrvL2PmjrZlNUvuNfnMhaudTC6Q+TfcNGd8f
VaPthrZIvjQ14o9RE+f3ZlLp24JzxzYotPgeMVf2YEoRfMlgZAdsyuWkrncSsqDgNCZwE/q8Eggr
i54cPKj0uTqPNHf0lPQUf+cVRPb9jsZk+tw3zwPl4vyHrAyQuc8HJRgnBhoGKnA6FWmVTzA60je+
CZzQeTIo7S5RkEzEa2r5CyBmyQagWL131R5uprxFArneo9Je7y89uTmioylj7Lvxc8bFPEBNea3a
01FCXCQcRt59wsR8CvveGlGPaGxzC1kKbaC269iAd+6jo+lsOt2u3WtK6RyaxO5WNdIaz0iV4Now
/8IzcUCMwfouJ2VKxCQnbteqwZlfTqoTjOTU0DWenVSw1U9P+PuE39u+X7l6zVOCfj+a0IBhYPd9
dRp7evO0pkZVXMVbDc/MVZFE9rGJTWUL/1C9TdQEK1jgAmtz6pWdF5ov+PghxA7I5kCKztuDD43X
Sjb1TzmcON6V/fjDB97cmHxBwOOB9+hi3Pc8a4WR0q9JJMKjyySOreXvSaNEClRIdVWpHl0mxfO/
NB+bLv+Sryv9k+rblEgAAG0608tQJp/C6GVqgq+a5WqHHknzHer5yNPOWcbaZy9bD0OwNeccZGmo
xcIqR++Sg0ReajGfN59Fai17Ffymomj2m+h+1jPOvZkF8CvyKVvXip25uTTi4j4wk7fMyXzk0eDq
1rX+iowhEtpzk7zI0MvSNYn3+PCp3ax1/abFBGiVj+ekNcZ9OAsgUgGBTDzfXS+yLQmwR03yAyuU
23FuUx/zZAYcp7510ObirWODp9Xd3D7ona0/y16cP6xD5T0G1VDf6llivCYTJu9BYD+qgxM+VGH/
mM4kMBwwvK2WJTbWObqxUlr0gApR5due/PtSPrWai4y4N7rtJZS9mY2TszZuLNH8tARszAGg/po0
jk0ToYIBfAn+8+wX343RUTDSGJ2j3OCG2jpy1PJ42fPqro0Ht9np3ZLkNNsZLCpWvYr9DLs70NVs
1ThlBkvkCsKDwLr60ZriP9sxvjoMuZU9zuOtNvPeTf2QjiD8swaObdKGK1P+RFEmbtn64+ljdOrW
niz+AFk4LbKmcY9NEhbPShOs5DlzzFtxm5EfvukTvX0cB6yShGvEa1ko9JMM+XK0pQ8Jv7LXPL4X
qja+gD57uoBgwHoZy8lQ1DV7Y2eX+a1ydDs8R/y4Kd9wzroP5lxnF4udjQb8e58MMUBxLzqVfuTf
ekpdb6LAM89pjlmoC1ble6OvTey7crgO73lxJhmM1vXvG0X53PJnVw56AW+BP8bkZeO8q5D7ZMkB
7MtcI3JIt85fp7ymZKRHWrCWvTinA70cP1xnkY+c1X3+nDdQCZq7NHKSQ2sVEdprtfPeYrdbp432
LStaFZ+7BI8aNkkAAW13nUa995w13ZMcUWURB9YofW5EWm5aF1McLW3Lczsn3+QIzE82wurGo2BN
Wzaz3kg1X3oVMo0aZtoSt7+Rc70d0+jYxk3aOvFzNkR3hp6W9/LlUxAxQdzLr/Hcd40aI/gj+j3P
9/ki/u8snac6/3z/z3AbKj8ahbp/aiEZllIrgTqMT5O3qxStb2+jDEyS55ndsitiey+JEfIOHy4O
QCYcJwwofQUsWeev2xzZH8gp8PDJTexLc3CpnqtPiZN4K5ulajOaTby2/Zys8AwtliDjeNa4aQr0
iUoIaxGiRnublfXFMb2X3E30k4xUlMCNPH5KIrI2mp1jsVYgRB3kjvUO4/q7A1DuQXi1cpdM3bDI
YJjdYQJWkoMYHsKmqyH/td8tlGrfsWGasQvd+BobbYTOc3qfjEF/V8Sw0CPXLe4qz/G3sdbXt5jM
YwEAQnVsy+5x0NXpkEbtF23Su8exzPWbuOmw5PKoKgjedd9nEzCD39020WJlW/rNx1ihA5eZmeD3
ERjLXvOqrxpPe64L59UcTX8DHTjf2KVoH0JbHFOgvO9pZixlXUlt0CUa+yK8d+LyoVdCDFiGyN77
OVwUeeH1CUKxQMIdNTVeofCqup+9zvuWCk1Uem9h4SO0aajV/6PtvJYbN7a2fUWoQg6nBDNFSZQ0
oxmfoCYZOWdc/fegKQsyt+3tXX/9Jyh0r9UNjoYBWOsNJ9samwdaYvyUtvitakg5b6vY0x8qvp3c
3isxjO1BFKxgbaPa1MbWk+3JD4hDT98UADOrvMCd0rMKbBGncZvL9mtgZN132w4RDe+rehNNbbQz
KxkzBtnoXx3TRGlcD7ofPnT4yi/7YIV3bJfpzu9GJ114KN43dOfXowVjYYzx9W4Qlced197FeuPg
r1cPe9OWjripZxscTU4TZikrGXT165S1A24OmrnNvZYn8Kx5UAvwezWgw+9t3D/aNFt/0XKiZmM5
Lo6c9ha5oOaYAIsRbD8S/qAFZnhUQFtI7gaMHy/iUJaycpJiIHzzVCxJFWrntrEpjFw599YI/6Av
vmBB+FiaWfECKvdFqZzkAREl+VMuKZ9zX7GwrClqnIerR4gAQPpx/eYR7lckt9kdvjBPDrzug2+l
oQ4RG6c+iQK0s5kCM/3am1SNi1autmKIo+eDXfB4aKpdf9+as1uglGVfdSnC51lug5PqtGdgmjb4
Z1TEBIMmcDgr0WyKi8DfpWP/Ni+CMUVMyjVzihijNvabZGFj2HnjJzoj2UOZRJ+4O6nvxyHikzT1
CtLiOMDKNt/UQMPTHUWSn/zu9pfU7rTzMFh7A2vv0EVQi4KeDgR9Dsqj11+6wbKOxRR/p8dIRo9C
wsEJ0SW7jkMUcfFXxevUwwJoU1BZ/sxtTLsBes/P2jw0NRPrEUdpDxn6zNvQwQamb2o8B1tTy07X
U0vHmQ8R99R2+3k29vmBslUJb9L7og+cY1aPj+UYGQ92iq1pj9edo/3Me4U7vKj53utG9zg1aeGq
uV1tq/DrVAH0jXjSGduo/r3Xn3vb6j/VceDcld4Ed7hMoFXELSSSiK90JPy8vdyH6arg4/yYSm3x
mM1nlq48pnzpn8SUCHZ5ne76HqNXMQTclN5LSvU9piWc15bxUmEDdehrs3LF0Ar9icpb/C2SMvMF
beH+KW1zN5lHRQ5jM/S7djNgwHY3zQfQZG9nSax1uy4wvy1TS9qS68AoprXB1d9XWmZ9AsX7e+kV
9nEo6+hgt9joUr9M9yHGNec+DOtdUGnxPa1E7IYKrXyY7MraOCnSHn3vPzr8Mu+Rnk9P6BHjsc3H
f9+GuX2noZS6VUd5ekCPPt/gtig/tVOM9LTeyy9FcqkqA9SBPaUXdK2jfadX1SHyneZhDNuQuldS
fVU9zERKPulxArZAyerfoqrVXJB66aNG23UPkEred9jGumWuQrejinrAaSxCCk6afzJ6rEosTflm
8mChypX5yy7SZ4V7CAw/ZPmxx3wMcZHidx1SWcB34Ve/4xXi15w/Gjit7auxubf5KO1i1e53gwFW
RrZsagv4EL7KRv1dNdPo98w8g9JEYIEP86NJ7/mrFWiFW3ZK/YTcS7stkya/s4fq5ET0BD1fqh9h
GLVuVtMJKPPBDfIq+SUHPGY5Gfckpq1nW+iF+WmaNOOsgiNZB06vfNH78UwNxKZR6Sh8ZW9r2Sy/
hYExbTDbKY+UKa2nrO5/wa3gi5KuPU/EtXlJ6zY6aVg0bOy0G+9TZ358MYzvEb5z0DKaca8ETYsf
JbdISBZdWlC6PxxgcislS8enMdV7EOaVjNFP175SnqBBQkY43zjbZZ5e1L7OwQHUe9nyk4M1OSau
lFF+x/9lvBvlxnxwdJznsDlArmqInP2ohuNdVgDHH0LHezHw3X20quEYw0zttR4zbtq9/tAk5xAB
vh0d5GYjwF0+f8u12YflQUC/WoTNQYrYDaJWQL/q1l61aJq+yHKXPcleTskUrzwDixNX07v+0LaK
v5lsJfsKEeMXXZfhsXSgduRa8DOcv3MNbF6LTsIjQqUOOzqyeejCbtwNXZw9+WrvUK9s6x+mUyHm
2Sq/JFoWpRxan0oZe3hFib/aY1Ws80xzHtP5AMEen+6IN6pnSqq0ohCkrKfKKjYBTkiPItFxTH1n
R7qDu9Afcyi7wW8x+GKZdxFpiTGYj5g2zhPXzRJT2fmgGrp+eh0lP9jYeYEBi08BEH4g98+dluAu
6fxmxZpzDjWer4P6edK00FUnFcFaB5Z75R0tx1bOBQQVd0JfG+gJovgOtoeHrEvGh2I+hPtsxBmU
h+NwX/CksNbNVn1F7vSbVg3D7/TnJpDK3KjwtF1JCc6IjZPjYkbZeIUL8HSUcHoOdMm4DHyP7OUR
M7OkNJVPZuRbey+WMkQaMR+ylOQLQJhkPdk1N1xyMd5NHuiRVDOsbWRqA3pAcb61Z6ePvGzbDiWl
9tnIrXQv5paDUtt/pNS2Sl3NAv7F3QiKhHX9atd9vcosPfzcIeq+7lJDe8Q8k0dUsBDguXeRhpvS
ACEBfA9CkD2Gm6spbM59pfEISIXqOaXPtIKUPRzEnJLisNbho7qCwfUYaaH1i14ULghu4/n2k69x
lxyq8jdZksYjyNPpqEswTVYe2snhOJcmSqnnRjD+ItVh8rWXAwDrwIFm4LJNATw4gkrvEEDTTDce
7GpjgqE3gpCGpJ+Gd3IxZIdwwmfVLmRpXVoTrpWB4z2NVv/km/4ZbrSPiUgkUWCJ252nVPmFehqU
ZKnMVpLSQBs3uWuCUlt9MvMxOg/UNSiFNNWnuMjteyfWX3j/mC/TCJsHOvgfDHFrVotZqGAlT3Hr
sqMBLAjiIhCVtXeP/5EYmEEgb3Krj9eWVU2PMdJYK01pBpgJ2vR4nUPtY6cmNtiLOUUEeFpAI0VC
A4aZoo9iVzYyboBn1bRBGDq3ydsZlo/xBtlIA5mvvm7ow5JzPeWbiPcVHsNbJPPRRcQKcCXJULtT
xfHO4sDbwDm0MK00tEXORmXyA5BGl6aU8JnM+VrkDta6KNOAOAp/mYNRGdZFzDV2flTjetrnkY2h
nw6zq01MuvADanByhqZKOd7TddIe5XE0XM0LfCz/kmo3WmOyl3i0LFV/go02ziWEBxCs686QMYZF
lurkFBimUhv72kHqOwfdz1HLabS2Y7F1bAq3RYh3NXaj3IvNZ0qMfM51UozFobHu6fKO266dba9N
mRZFAROyl5KvXhzEv2EmMCuiSM1nvu8Vt4k8/xksSrjRowr/XZk3RRh/4+GKBnxbAd5vDX5a5qE4
9I4KqtZwqA7AayOkDphqZ/1a6hP1UaufQr2G2CibSK94/IGRREA5WXaq5OCZag9/Q8GqqJioB+gx
hlrhJGkXcSix0Fpzt9VuFV9+m6uatqVho5aHIan0a16vKPc09Mw7DJecbRHNOHFL0Y9NSKXFQcP6
RQnM+qmv+5WMCO6LbnUbJ5aly3yj7rW18qqBWL2jQOBdh0aRpm409tE2VYuoQmsXB4wC+f8dEkwJ
vdj8h+1FOc4BfX/ksxbyxKwPFwMlDSzlk2lnOJ59iivpcxDl8VMPQ1Jvq/rFH8fqJQeNVGiNcl/4
UvXiaL3hdmhU8w3LEBcWb6d0lGZwnL83ckBVULe8+ywyfyrTFL36aVQdQmy016Xjx68mbJmN3tfh
XkRhRMzu9HoBeoUoNhOo3MbSs2zr8hO/H8BYmB6sDt5ikOM8xoPmycLC1S06Q8NDrk7WqIiYMKbi
GsEm0GPwwM1PKaUE/CuweKKuT3TE2b3I+XmXYsugxBKg3wlMdCPWqk7n7wqlaDfXtS2gM37tqfPN
ydzh1dt8AhkvonFH7U8fp/I6BKbFDxaOmluRnPUJ/c1BR85wvq7sx9mmaimMXdcOg7e2aGjvRLLW
NTg8B7Z3jSZm3aJvkZb769qwp/HW0RIS/4R4CiSXDmu8w4xnb1hO99Ahfb9Nw6m4s+MT6JPwRard
TpH7F0mxupe0Gj7DonLOuZ4N+7KDvClpQ//QNkjQhZ0Dd2j2cBdzjfKtnNBTu051iBXc6zSbPblA
5zbiiRmgeXC0Z7t3kZ9VYYLmSRbu7GzAgy/rucULMW+Uo+Tk+xC/Yb39yChOfSuKQF2B8jAeUs+I
9uFgH5tmSh9bI/7UyjhJwUdWj1hYoHjtDP5rFTfNllr7uBVRwAO1S4/QOYporlfPaZ13j35oa5/b
b3WZ+ns1yOV10RsViiFmta7hre7qiCYnnhbIIDkF7iCbyMDq/nqazKe6ggW1+yHhw6meKsU2Hikf
+MaTBwnzs8k/79nBlQ+sqf9Z49128RLcHeaRhOP8Q+SPT2IUTRkSqFn/Q4wq/tHQt8OSdmsZfJ7w
gT3ZAz06sWuEOfvWA5myjkxJexg9+e2gSwdL6v2HZZob/uKYeP4nkbTMJ3qr4IxLp/gmgGOavCo9
2AJLskihHsGzDjpm/fvlvI4HRqNSlE/w4bdh34xf7Qmz2qkB1DwqmXyWVcpdYKfXNlov8N8xPw5n
sxNxwFfp7SzRDJuPN2aSk4VOiIgq72dJnjqboYNQchMQySLatxK2bvPOYhlkH+xXzL6mKkHt9bpr
jT8hrscA91pIxRRYMD8/Ihf2doi4VTgm80GcLYElbwnc5P2LlGX7CUB8vBL7L+vEcMlZrvQvUm62
Wtb+7av826str2BJudm+9mdg3k345krLNsuLudlmSfnf/h5/u80/X0ksE69S6cZy2wbh0/JPEPPL
8G8v8bcpS+DmD/G/b7X8M262Wv5g/9PVbl7B/7T2n/8uf7vVP79S5B0q7g613EUghFu7cP4YisM/
jD+EaEWxKsN69rrqOm71OP84vi74sOwvryAmxVbXXf5b/nLV5VXL9J2nzRL5uNN/2++/XZ+HGR69
ez3i7ny54nXX27/Dx9n/1+ter/jxXyKu3sCBMMq+2y7/2uVV3cwtw9sX+rdLRODDS1+2EJFk/i+/
mROBfzH3L1L+963A1LfrEYeflR6N9X07BNamAhHvimHQzZIBelaD3CEKRstw5dL21pJd5+ouqTH1
qyuHO8o5LBKH0QcTB3jlDpJ6dVRzPJvWIux3G11PnDOYXxh0YqqbnORUOtwFFmqh7tRRs9Y6TSUX
3p9LmwHo5WzXdjVzE75uwrkNzh6SnuLUGKZYchc/N9V6W7hMLVZwnqdFqBzXyTcvrKWDjuSzm6Vp
vKMnRT1KTvMnUJl7vcyae8SWsieJ6sud4TSPIiaySj65W8eshjW08OxJpKkxVmIBxZajSFE9mVuk
jFtTdhUJSZGD4dIjwILzRUTgX15dtbtHy1A9iqh/cWVnRHlJ9b77mUYFLrP78wQSa1yZaH+cxRiz
ycAdEuctvAT09xRTl0jJMcit8v5tmVgrDiLPed/FKONgm+uQd5UCRotWRXQBxKk4UCVEpHQZf0iK
bfsM+nLcfVgD8vSP9A+ziCsmNiayco9MHxr+uLyZ950SWvfiLMG7ouuy9nwzzw1RuOb+lPfQzYKh
Ce662Eet4Y89RIY4FDzeogJldrtlTpwFidXtoUH+upkXmxS1faqKyTyKoJiykn6bymN/KMHbg5mk
T4iRk8GfyHIzs3Ku8yIo5sXZcgBeZ57EcBICeOLUppniVdHbWrGs1kNvHWpVg+dZOmyBAHRuGE2q
s0Jfr35clQpFEkyNJN61QKgp25nDNnLy5rH35eaxUgrraHX2i5ha5pHfejHSxuZZg1RxSIEjb03d
79xxXinmrtcQOy2T4jq25Y/X64iAXExf0ryqd4KmK87Qgbq88XVvqLuI8DnF6hq7ngvOrmDvIgsL
2qFZO+hyBvRwj3KjaQm65mVaH6VSMjn3JLn603mjaJXsinSvqbrh1CiqufLrLl3XkfbGnY6l1rGp
bsCOXg5aUSPWSTVfTH1IuWVei7gf2dCxP6RqkteL5YKIjXzBKkTnH+M0ata6BlG6TmzzFMygCBwi
5d/SHHWg2UljyQhMRUE0uE9d9XAD+olTwOdbMWnNbqHwXw0KIOv8HRuEptEpM306R3MFkE/KU0gX
FeFKZPHEAUH2FF+5pruK5hVCT3rOa+iGXfOAWvQbVE9qpOOK+jIrFGzDporWAVLvgQtSMAMOkkbr
3nOqS9GP1UXMKfNcC6kbyyFqtFsxFuGbfQY5eqhbzz90Zt3fdXCf75yeDvFKjCNU6E+2ep+3+ZCt
rwGKT+ABBqv9HmBuQ+MeV3hZ8ov1skObRW973cwF836een8zbcqhtJPU4dK+m4F++F15cxGtvMml
hqB8+IW5/uzQAjxdc8T4w8rrj0zvhbLrA3pyYfihjyvRMU2T8LWHF7bLZrM5cUjez0ZhKreMRbjr
4+uKm3kx5Am624H8/1L3rT2tKHzCmnIgMad6KJ2XQ+bVb0Pdb1YtMJE7ERTz17UdbBzXn6ppsyyj
qu6tu6JU3KvarQ7hEBpUjxigroUhIGCl3EhW/VUb29Q/NpnV32VRxoNpWJeHaErKQ6wltvzUG9QO
5MHOXJFTzYmxoCqMDsjolq4bdch7MWUHau5yM9ojD1Ircuo6qole8WDhy616ygNkVvVBnKX4gKpT
2J6XeRXrtrtUNdAuItWRAdWulKEwdhYvG4ofk8uBsh7/ElDf61BCxPoaDnUHqcr3q4nser7kkEu0
ZLja8gKCKqvvulq/Xu3DfJaUoGPwxesn9TAlYbmjTi0/O22KUKXkmT9V7DyCNu2/203WuxWk/kfv
PTfUrOkmt7e+VFwmKdFT9hVaAG2NOFri1JSTMn+vodfUX8OlGVKRBOnwNpdDrMqHEoedecV1sdin
D+aiXhnYq3qOVOiYKWuxozkEe5Fyu2TeG2ptiOo7K0Q0N8p1olrWYD6AWc82do3QMP915k8zgCei
xOW3wIzQ9TDq5KGsYrx/MTPcGvBcXkSukGv5c67cTQZtGqAPklpJK0vhJ0lwBmpcDyDDxAxnGLGs
oasmooJtIKKWDdBBRMXavKUPKTua7lSuxz6uTp98Vc0uB9TrqcCX4KeWoYiWsxOViKY5rjKVDqCp
VlD5ddqV7iUQdWimPoizJbDMBXMUBIeyMyPYCiJPHHrUmK8BuBs/Jzp8U9/TRF0WiEvc7CQuMaJ2
giI0G4vk5drJ/KJAX9XnEliTZunFxhyB44XmEH2FB4UdjPzV5w9AszBEarhvla+loQCyKsbnMe/h
50lxQifcV75amWzR/JS9s59MMgaIvGHn5WLXrMmqw0C999/t6g0q2hiShL8PN48Ho7eNneJ1MLPB
Z63QD+vuQjX0X4NiOvgl1f7GjqaXvMzdYRZGgz+X36sttlH+nAVpkXtnE48ZEXViteSfwpYiKraE
ldffiWioyx+2zMaMRjF72E3+k5ZCQofByUHQW+2TjOD4obUDc4vZlflZmsJ78Tu8ZCQAPw9FaBnb
oDYQXdZRp+pX1WSUO3GfPEWhdtKtzL25V4ZUyR34JMvayYjeom9zIhLW1YfIOPDzs7reqtPw2Wt5
/RzPVo1akqCio9fHRu6l/v59SFPUP4vDlFkHyNHF2ZTws2OjfF8rdvgkDg4AjyIGiydGaFuo51Jv
TlqnYwCTjumwS9u+40uWBROf/ycrTRp39t/a5UjRYRLTyMeiaa2zSBlVr7837Wm3LFDNKd7zDQqr
XiyAymy4DfLp15zrdaf4ocjz4LqJhrzjQzDS+BSvwgKGj227Z6xErjgAkU7WYJv6rT5vP0l24Q64
IjxLyVqO8FHJ27p/Hv1KdcMe41sxN4C4vQMV9dOZ9V7FVJnrSAWl8tmap3rQ6du4MrmLnIcFD31P
mvFFxES6HsEjdVIoO43s6ccx9b6iHdKfHN/vT6M3gEIXp+LA17sk4WvxnnCbVb5HRI4Yennjlysx
Ruos3KjG1F33XHLSPBo9d1kt9jWq8e11XLcQ4yK1XuS+8nc3KWYt84vqO58Co8JJpXX0o91JIdjB
SeZUHJaxiItMEbaQynrLFGNzybyGRCoNidFVfHRGRJLYQ5wtl8SbQNLcv7yayOQZNUB1EGSirNbD
g4XA4DoalHgjhp0TMNdpw0NnT9aqR4NiexPw+uRnQL/lcDufD8egSJVTlVWJiZ0Kmwz2szoW/b2v
+g3gpNTaOjxZXhC1r1ZeNfUHMRSHuLWfZL2L7sSojCLl0hrDOsNA6CGfR47u+xeImcuSEhWOc9sa
e2+sp9B12gaVASf9pkD/Dl00XiY+Iipif2L5fOFBD/ptHabglMrKBd7TXypLDp4hAoCr9J7FQYvM
BgSR4R2Tec6uAapOk4S5yzykW98+ZL56LHXnbYHaAWEwMBIUU1DR0o01dcjGzvlgb7O7Lrd+X/Kh
BgLvMnG3mxPKrhxdvwvGvRhOTdECRjNDVwwlO9GesuJzGidvV0MVqaR8aVoHLWliUDe5RtHGnn3L
0BKN+JdF/hqJdRzL5rkwNwARL2P9oEGUQ6ufBG9OEFliKA5aaEbgaHJ/fRNYhni36NvAMMEIftYU
G5+cUfOxSrFpNg3o2BsAH9dNX09buvBI19thcJFDexWNRfofUbFWx5JH5Caa7T+L9ZD7b9eLjABx
2mvGcoX364vgsgegYLR8AaE7SP1vjQANr7jCQm9lQt4521KzgZnhIyRg9D+qJvKP0YyxXons1gwt
dwy04VEcGlRTz4VXI2vfjI+ZCckjjbx0J14TEtNYMhjV3XVk00arJWNYxeLP8R4Vry79i2hCSezD
2nZe289/ukyOjT29ah+GUwL1Ji6qI3DB6GkAAPs0BG4Szg3/eSaXI+doDtnvInRNqrx2k5R2uFnW
+H2erMbOf9tHBBAz/v+4z3Lt4b+/nrabZFczUCgrE0O7y2t110WqcWg8jfutpOu0u7FkG269Eu0u
MbXoOEABxhZSuxNTvYhec0R6CSlnozQOXJJ5icgUe4uhNOAesS59BJ+auBw3YlKEr1cU6QMkpA3k
q2oV2mH89i1djOB8VoWujXs8MTa434W6S1FDP4ZlagDd5ju/8fnJw2KCsSO+30WcWs5ob4qyafZv
9zXeEB6o8kn3fED8B7tN7O2QNxpax3/MyXMA/zuYOZV6nc9Q3sEseU7BwfxLpxrFQawXU2KBwttn
zTsFWZR5vQj0XWrfmeoobaN0gM/RF3dgJcq7STGKu78aioBIGVG1NqsJau1/zxU7JaH/zTJRRKvM
50LSJFec6YBWrmfZPFckEuZ/79F/zsMPVgIVTDHTTjY32lhiqALjlbIQwOyfLberoPM/2HAnQAsS
T0O2LfXPiuVDPqO/rOspGOdB1wAwR8/aPO2lbXwceZZ2xdAood6jkSQBYJ7yV1WhCE8VCMHROZk7
+useE/c0j5EVPPuQlV45xHxsde5jcLgwU/zednlhPdWeiZvkMoQccuh8BE12Uu1coz5iZZfI1I07
JMKHxwmZFGPU2hMiaOOjp3OoQwkV7DJU11ZX8OU1RGZ8N9lvC8QqcbC15LpUjMT6wYijjQWUZl3Y
ZUKtsx13uRJqlwKi1aYtqJPphoGl3jznSXrjFrlZX1NEYGSDFcps2bFQx1+tbyhHSsPaBVHToxwF
8llpGzt089cRrtilmUNj20hnxRz2jWY5IUba6XiMJfX3a6YOWQt0up674prLi0l8tL4jYDEFGPaT
mE8ap3FLLD52162WFyPC4gVGVnJ9Ict2+avixNYhi1QfwQQe7LT5ydIOpW4P1B/elsQj/WqZVMYJ
3K14XhTpYL7JRLT+mrNssQSWuWUb3H6i1cTnFK/74TMltFcIldJLk4/GLm/1Yt+kVfKCkt93FeDj
jz8nDCGGF5VPWUZIAY0yPBkNIS8hBigHprY2y/TjUJ+HIllERfIyFNGbtbkJPL0BY+32raGd0xg8
0ODZX8C3Kt7RV5BLh8SDyldVSCNlmkg/U9vVziK7Hpp1XGn9KW9+T3JDPwZIPJ1gkvJfVUr4VMIM
zStExJjFx3w4URIS0XFOEWfiUNWQpK6R27EZNtrR7H5gaWbCi57zxHZiTBGphQpdHqPRR67dj7sU
GjQHbVICaT+UFOwnfkfczigz+/ck0dMTaOCC0meYpqcaRJQbW57iikW1nTibsG1D7q0yS9LPeDXD
Wu9HGICzQ/o8RDVqfHACr8WE3HmLGnJXXSasAc4Q8F556sy/tGk0rZQ89F7bFjiS0uXjq1eGxspp
6uzVs7AdzHPfwUWhllaSAWe31WA00TZwjgrutFeeth5F3nWoCKkH1Go+DJeo4NX927VJ4oeu1fNI
3szsT60FHqNVocK9gmOdzVnthPYZKPaRnuGp98uNmBuAXE7ra3hekna5sqnmHXQIXRtHUauNXUnF
HvkUexND2/2qxtHnGorBRe5K9aFPy2Ql5rO009epDIzcmUG90J+5NVO+eFPZHPkD1DiVpPFX2G31
qvYd7x4s4PRUSM1FzPtqWm4TTzcojHGRsG62rQ6cqEFn8zX8TQui4Wc/+dgV8LV26Ypm2uN+Uu5l
PfWfeBwEQ29m5s/wN7VB/0RkIm82XswIWZi3O2v0JmE+4em4RsIigQP1bj8vJqEaJJtxtJIzaDzr
ISslyZV8g1+z9zM/o1Qq5sL3syV6PYuG/NxmiGOFvnkJuHs98F7U7sUBErt+b0Qero04B65uAmI4
Rt6lKFL7IHKXDHTeqYQZYE67xH9C3C97Vqok2ngysP+8hjgWSUXhGp2V/GiGyJ30cfjNx11sM1Xx
x4x6bpH8Y4bQiUqi0E3DADdRX4LwkSG1uUPdJuVTJMnBgzc/cNSBY60NGU2wq4lyIB5OrPkxRMQ9
H36DFBonB83Qdu3MARF1EpsPTVKdR6moIIXMzzQfls170wMeTnV1bmarXbWj4KuVTvE0Akw89Lak
boepkD5TwbpmaJB+VumI8JAZQYnK6A8rs7Y6VnHfaD0rJ5R1myd0FMd7tM/3WsbLduV8zLfGqPZr
kSsOmpx8Q8JOOYlR2YYTnMpuj557/cjDpdtNFW1JDzM3YZTb1NThco3qyFQ34ydLzdaCAo08Ko/D
2KmsBcvZVi1lZZumfIag6CaB0knPoTeOG1T3cxOmDLK44hCYsnyUjPkA1jzlW4RTsLW6CqWg/Z7y
3UinYI6I9JnT/nenmY8JZAUdFt5rOQ6XcP6+RuzLoIeTGDzWQ1zIfk1ek20XS88J3C3ufiVegaO1
F/O3rp8iJYu04ZSMgb6aUOFYi0QRWLYSZ35c76L3rW7SYvtBcpS0DndIrqjRukmNddOY2aNRJDxo
6nG0q9QmWddqyJOmnECcb2V8RvXqe1+kzlbt5AkrAvyphXe1mGucbnIHaagvIvC3c/K8FoYf1NQl
RyxJqrp323FQ1qLxuAhEX9uWH/qYAe5FW6/vP4mu5TV81Y7+z/Nre1PXsKS7ak63eWtuu7z9ZIdr
xC9Xhjok537sumATS1A9rew/hvHMMs56KnRJ1+zE6D21mbnI1Xx4nxc7ipGYFxnv+WJenw2S3vPF
JUWq85tZIsBUzKrV4pAXnrmpu2paLXPibNbPPKu5g4ytyDFsdAnh67+ta+weUpDI7OPSPw99bG3y
Mv6Ys+zYILy2oxv1E+cD81iWxv317yGGqF5Bi+YPsPyL6LJd08SUnVl0Ad6XXocicjNHxfeb51fl
SlF7eVM3fLMJdYGi1n4CqO8efKDFYFiVldAgqP0yvdN1dEJFllhk+R3qC7OU+X8uaur4/NYqUUIF
p289g+5WxCMeUtgzr+LCHM5i7GOPs+1GWoliTppzPibCut7wbWVdV4swNWGFziL1N7DXGsJD0S+d
zttBykbtURymprPWVl/7m2Wugl5HC1H2V2km6zwWY9XezyZh4kC1Gr3Vipp3NngoOM7GYYEZa5hR
/yYSPky3nbJFzjZ1xdyyBzU5cE+1ZV33EAEzU5yz6nOrOV+qfb8eKKBkO016fxvgnuMHrdfusGxe
OnwMCr3lzeeoexSUkISZTVsRNawumprDs7b0hzrDhR5zyOoyJ4gpkSAOkfVxSqTOCwErG9eFf95r
2f7Pe41588UJI+Voq8HKMo03F5lIyXG8V7z2zdemyRFFUidHP7Ry0jx1Xeo8dmkw16jwkul9/FU9
mezrmMIVvfhMecu2oOM85jzK3GYv1xMr5Hl/MTfqg/M4sL8YtYXyGqbB6xCH1mXoud0rYy04iKGg
7jiTdYKFVp8FhyeNHP8SKScxEEkByvRwGfWXcOb9iHmyvV3cgZqqDMhgbot13lqp+eSIFSIHBvLb
pZat5ktZFHGx3ebFKE0eXLwKnt+8hwzz6q7nMqkzd7ZkL9v6s3B8Ak7/MUi7+2pKxpOYEocCVacd
ptgqYo6kUXlESz4iTzYAD8SSVR7LQY8snISx3d6LR4lY/MSJU3FAw9FbN4qirMRjipgTjyXibJlb
VtzMiQ10un4r2c7bTQABFMgQemEfRMMgi1qHSk5wZpjlxKC7vgmG5WO1MQwVicwOc8GtBH9yW80N
0iku0i00g3hbzt3UJTr66o9BAUFDSy904SlZmxuYvBiKaEHL8RpdYPICTk+XNriuvQlct5qj8cQ7
GW9DqluwiPA0+jwVKHV5Cor+dqcYn71W/c1DdelBBNtGXSGSp76UaeU8jWqwE9NBihGf1sPDHdTQ
/Dzkcn3I5CJei6jh19LGdyL6aPMFPLyPrxe4bjlYNxegmfjhAqFd21ukTEG9QnNp7owgdhlSdhHD
1ADQNyqqm8TdEQFP+671xnBdG2H4vYTIManon2IEp297NTcRtcjjT4NUXUQCAEoLsQtfe1hWYg8Y
fC8VHoIdT/+STKmxxdyFt5WBan0ypOjDzJiVbga7LAcxl2G8grxttlvmnbDqtyVASepcmIPdLBVD
SYAp57XwdPGLet94fIpC3kxG61fFqp39KcTBzFsKVeK0ioBgNfNhCYu5cfKD9dRTCBKB2y2u+xQV
jWKq0GtNrcy75dC3XX3sCqBL7/M+aKQ7bUBob/3HKZTDbqo/5ORNOOzixvne+UN+j1ayeq6krRgg
DY3Nszk7N4v5Mt2JeTEjzpp5TR/X6pl7m2Xax1ASTTuarH/a9MN+y/yfNvUxxOr+j7UvW45bV5b9
IkaQAMfXnmdJbg22Xhi2l01wHsAJ/PqbKMpq2ct777gR54VBVBXQstwigaqszELGvrdk6JzSZwo6
gDih727HMX2djyhUONGXP84faBT+DNEv4Gm1E/gytomTEdni32M9vVot4tf5BETe+TzT18MKgCb/
mPC8RkqnaK4yQwOfaUxoRslrDzzCtfeoXHSmg7DmJyTs/CcLz0/k8KzwNCVNc2QcQEjoF/ErfufD
Qhit+Y/R3pHOl57j1OxtTmgZ4UlGMaS501KtrUEtVV7iVIyM9muL5/OiB4nLXSN70HmYEU5fIp9e
pQfuB/BFqmUmweXoDapcoaKS3AF6PO5dXxlb5snywbeCGicf9GHxAHTLmjxMxcP92Ev2+Y9JVtsY
YFu1y4e2Ae+Br5i3t4dA5VCdwAYS/UGNt0mdgj+nzXjJlJ99T3mKTkrs3j6BX7NBjykihGHy52bo
L5Q/+1vE+xr/MQJNbP6yQBfwyu/SJ/BS5PcEdOjWJqpbz46SDRrAxCMBKkphuocRHFszzCGvOKCe
UMPY8BHsVR34drcVL/plWdpQ29ZIiKSI50VpfruiRRXQkrQoYSjQ2OnNi3aW6tYJREsALcY2xfSG
+8isixO0DXACgTjZPCSReuKNtWBC7gQMK3q7Q3ZtahKzONES7+uQCYKeSy8xLPyaQd/vAvSIxiuQ
fESnyWXpndRCep0QxfdOADHVBsGrmsxwleGgNUc4rdkvBEA6AZB2G1cmaKB6z6eCDkDelVVmwQEZ
OUX505vRAQ82ZC4NHF1oNoo29YKB80G/kCN3VY4T0msqz+/yClyipGve1ckIQNW/HY1r4CyhHREy
avOMtA/wLdaOKKnsE+PgIT6PSFXlpTTl9S2/M3Av34woUJPe3Srslfm1TV+gFJp/R6bPXMaBmi4W
8E0nNLCDIuwtoOjjdZMZwPMZib9VbbdxzNY7uip0vBXSJemmAJEiUEbQmCd3bDDvGOPfA/oh6FVm
aL3bZwxN7PQvA8x6zYH+f+lGMH3c7ODGWdtZKl7+Eu9qO4uDEshGCS6yEvQeWdrgr1TnJGls+lGz
QNnYgaAdchdBZY0L281bSMbW/EWi8tK0SEIiOXARTVctiGUTPCugtDLAd0hD27X/+6TasgHOK9QZ
SaoS9Lf6YoCnEvBC6Ge00y+bdiSQKYMizADYk+muFdiNK8uvT4lU6kHoSzE6a1mVYHfXI7oA8G/H
EptObQnyzrzrUCumESgdwccBZB8kkaPjzZSMTX4cevMLmejidkG5903WzjNl3Ih90Tg/INHTHcH9
CRmjbkx7iIOW3RJE6A5qTEOFfLs2koci6W4Op7Ed5T+KzDSBl0nHE45M1rqe+mFBWEtrQPcN9uXw
0Jhi6I4uYEkDb0F6uplB3wsAZ9V1bxMaCYntejLvUuZByshoAw/PZIPhN9c14VrVkb9KUq4eZS+Q
R3WCB2YCyyXGCuyhrmUcyTkNpomGSgitk9cH/dMOotXhkrw+XjVnV3lf0VmsHh1wQV8hB1A2TdMt
y8a4qwdwi1Fk6aA7u1aFuad1WIM/HekMak1eJrvhYKHfFWyY+ImA40juE1YdaFmKABIShH1G/YlG
cQEiShw56xOthpxVBxL7WoFGy4XeqA09PMfqcQybBHsK0cyKgkcMmigoke4GfJH3HDS6Z3Rl49Hc
RNVjDXKMhTlAma3ELy1EwieCXJBcmVEy7rqoAOBC51RxnLaWcSxqsOJhmLNS8AXQDOkZLyXwtVQ2
mm0M21slbWItszD/LVB4EAEI63xjFjVUgHUJztAluFCX5jLkgIJ+bC9kIqcrQWBjBvawoQhyuB2I
nGg+2W6LWE4HjG7eXchuSmOAJA00s9Cvb52ari52lQgfwsmwQf1FlFZRzkBkZYEjdQqT7zne5SBX
0R4hA9xCCybduNAOXpAR3M0Ip9s5FNSVxbrrUJaCPPUqCF5E2aq7WwpAGTbaAsLY2FHigByxtEcI
YctmhQcsvydHxiRq3qX1AoKM7OCVZYEHX8C2dt4Fl6qFrkHuxBBUCKdpaTZe8tIOfrnwpjz8Wvv1
ZRiQkF+M02uFAx9+q2WLDpK+/pHa+bMzpMVrZ+C/Fv3L6gnngXwlikw+dH2JhIDtWGdfjNNORV53
qM1ggCov+9cnl6P98ZMd/cmGqC6VKpFnKbNXFO0/fnLfpc9JlZvLpLD7uykuNiAxAxv3ZBtbu1TG
Vz7gex50KQMZduOvQfEfnNDz3x9QR7e2fEjM+xSEZktP1tVnR3YvGrSN+T9BbYRK55R+NSzDfIl6
L10x/NHfR1lobNG/nRziNJHnsU2mtRNM5aMnQhBGC9v6BiGNtx/Dwo9hhFH0reNIAv7xY6gp+NeP
Edt++duP0WBjc+bYJy+7EX/P9QD5ChQh8kdQwZYPvMVjRY/swMQFWL7CU8WFTNhtyVUgebelIU0X
E7BKNGz5OE9HX7cnl3oqGgPQYw5SZG+y41XPhXMNSyt/wFELwITWuUJPwLn2kU7CQATpSLYmijTq
V3NdgeT4CoRR/uCGb9MhCYZ6Yuwgm2B35qlr7beL1Hcp4O+u0QNdqkdu3E/IrWQciVPtATkPVHss
c2+CpXJFug62hewCSiDTCWyw0NQzv5MZ6qKQitFRpFNDUcWk1KmqzQfsW8JlXFXgw1SD3Zx6zaBC
F9b2PfbHIIOOQf+4vzkgjYBo8z1ajc26bMMd5Dq7JUf+bE/FuywF9xUYJnyQoQJnTV5wXgd7Kvzl
bIIcrw96WTcM1zNwYBqEWITh4G/L2Gr4ivTeLW2EpoK/JWF3EounO/IysLgtWu2tW2BnuqGF6jpI
wu4mwR8ZsdTqkXLNR6KwJZ8e3Xw60nyP/H0eBIbnyIo3HI1kgIWFg6PWaQsOJdoCzrtBMo5xBZ0Q
vVmkUjld5mi75ejyRWn+dgmUodaqwu53EO4usQ0OkEKsXgHsWlVZkL6ouKnQ6gc7cdOmcQAmizqb
7b7SDGN+qF61/RZvMfsHtm8DnmHIvYyasZ0ubcrQLTJ0MdJtsN28kY7LvXYC2IFOi0WWi0tk4cXV
tgM6LZQ3fg6CMFqNPGcHqu545f00KfnyR9TgJbq2eMhwgn8w8J/WcReFCz/27JVfCBQ4tTDrwOX4
UCv8l1JZo2c4s1F5beSG95DZJr+CZWdt4H0DzRSnOxkZzmukVMMyC9s5JtBEpHVsIPtSAJou5JG8
beYcFGgrPkWRsGkNMveQFj2JHGvQkhx5MOCR0nyRizKFglUnrpWqa9DvAKhU81hcSxD3g6zFX04j
2GeXNe+haRiG3qa23TdvimM1TSXT3+brCHJ6aLBbO9CkQe9A47WV/qfImcDcK+36hH+KnDnLTUc0
J/JOujJOXlTHESzAb37z0l8TDYXHPs79WzD9reGplp6GYxF747JwA+PRiNS/7tTI3mzD+90fcUYC
LfdRNuNWFik/itEH6Y7+0gIH8UlVo7o6fcuPVacyqBriy9mA7pvj9PLBTl/m8Ff8kIALdOrLwTXX
leshQQQSk+MkBTsq1rorSMLzBdlujr8NkUtg9YLm3dy8mNxVK6CQ/YfD0utneOOuWp9D4suwxB1d
8jJ7RP+qB8TjLxPdgdctWIJTPluXpJdJxiqRoE1xfVCg/R4dC4DdM/fbzcxVFN8+IffKt0/wHGC3
NGtcsGSRyNY04xbsGvk1GvK9YYBlE91LyaLOx2TTQuUTWnI+27eTWV9MXek1RB4czQ4QA13pxZtW
fpLIOUFmoYZuq44gRy7tvYUesnkS2ou7lYS4mbKm8AI50nZhZEH1pa1QjnRYLo552Fcv0COb7Y2C
ShEEiex1nTb1lwp7Vcsqy0+8CMFWlCsgjbW919PRARXdpteQXL1GbvcMkYtyBe299DqYSLfQHdkG
bVPaRnf/N3FGifRCYYJrehyFtQz4BLp9/URztlOv2s82E+qoTGCWyZpmubUcBzxRKsGhX7HuJpBg
BxDhMUCQt2lkYm1J6GLy+MWxSvNTmo/pfSzZP2SmKD/2zW1h2+qzjjIDb8tz4GFKw75ir1kcLQcP
AdTjnSvZSiFWI5ocH7jDnWsCoeaVB9T1liJogq2Q7tQCsFey6Qm9C/bWOQ/gsygGiC9dg7VbvAAu
3ezDvmFroVNfHuxO63y0lzgWver4v9mHKYP6bB0uxCi6S1oM/iZlfbkuC5E/gbKQ76BLGSxF2OZP
g2jQtOxF3sIIMEymEEmJCvSYFGxx8Pn0+XAhZ1ol06cUJGQRtk4DdLZWeVSyR9YN8cPgtcOuT13f
RBrObQ8VXpbZYrCicG/zreVI2f9DDqME3dUxZ2N7mMMh2we9GYhQAT1Vg4VlqsaLHZfdS7tyR3t4
MQ3ZQnBqzBY0jKpOM0wakIHVXqiSVhBXQCsLDfMRCmaRM1xRmQ4e/M49kxm/XTAURQC5V2mDJX2o
oOUQgtmR17PUa2irdpNmON/dXrfIjmRqESNDAi2AD69hetveXr7huNZNvR8CyCdIgQXOCTIv87ua
JjLkoGOQIZ1ssLvjDGkNm15X2fJubD/FU7hpOxHdkakzfegdi+Yf8pHpNulm+31SO0710eqGfyj+
/3dS3AEtBrYH/Gid9JEn9ca7IIkA9ajkwOtvqomORoLd5rUI2/KxSMOflt511V4TL3xsJs+gE+Tz
0P19SN5bMDJW8nwbDik6zqwsqleBsQ9t3Vk8cn+6xyiiPuP+ryPuFcViyNz6EyAhbOnkgj34zFIb
yEo3JxDB9YdBQiwn8Hx5h/wyXxkATDxNNYQ0VFk33/xa7KUFvO2iBJwb/AQQCs35NyjviM8u89gy
RbltXrI3NO2jV7wtOUwALHWD87YkWspPEb67cSuHz0bJelAz4k6hB28BnYPhcyHxmXQ3aNtf40o+
gSY2AGHpcmxzsSFtsBBplbPrgeKiBnHymoZN10AoHIqcpBRGmmFVzrzzu52kxVwkMPAyThPsBc9+
AdngBW7sEO+fBaQ65puPrv8SYwLwc+inmG+ijncrMXnhPg4C9dmDnHU3lNWztMrknIEhejFC1+Mz
hcVQetyDIxg6m7a3qFgf7JKUhVuBZsUVGpPtdTxU+L+usqlb8TKD7geNVWt3oBWx7fUIUSHogrrT
mpveFlimf0JHRXvirQfoqr2ju3f7zUT2ybHmeKK4J5OjASMj7HirRnuyk4mc/9P+x/r4jn/4eX5f
n37OgBAd72sPzNkE6GrbWIZr4wv569KDyFax7q4rUvC+14OP0kWRfGu4F6ZrYNuR/2k6kIzoCXMM
nxIIvSQeVGESPKX/vdTN8r7cPD0Bpa875lAI12oIdunob5GsloHlZxuykXZCB+bTy5CZC94z8GLj
VcrtyNqjNGrOuLHBz+yFI/3u7IFl/imu+dsLOKnewmYYmQ4L2rI7gzXEfUp/hU3t+K/Vfg+j6WUY
4b/YxbefTzgYQ4Hprq0caNLz2nuIZWw/AO05oH8YX/TSPGUtmC0oUtq83bku98GVyHAo0fHNFIPq
UDTguqUYZTjuopFA0zHUWOYY/QlgX3Y+fIK5msOzIZxOoI24p2hadgzw3OJzcciU42H0gFqxQyPf
ZdDBfDYrlCRCL4zONATV37bJ2/hqQJHumiu+UrrHNc04Q9eTLBc0nCaL70DGbM7ebBQAwoxFsSMv
LSkguHGmoV5SZeDkoyUL0OtkXdSenSgELYoRIFkhlozyJvoimxwwccjBnSiX0kXVBE28ONrQ0ErF
cGQmNIv6WhSPEepGVzubUykU0NSgfL5Nl7I2l4HXra2WQ6UwSoKHsUarGtNqodXQg3bCawE07nqw
P/w7YvDbYzPiVf9HBJBTSIvrksdf1vBwfl+NMYc+PPYsOVsDiYOUisttXCdNu98nxoaI9Gfb7Aep
Pkj26wYssE5hWFuntlGVYGA1RR2sPnk0RMlkHhLChjA1YnBm0w1T8z6J0DoU9W6iEYW+T2RoRziJ
CK3UCSvvuiw9Qn7QuwIa7F09xp7RxtWcQRLrQbK89tfIb49rcraeEZwVUlatdpKpKLJL6WUMrLSY
ncZOskZLfbOh6b4pLZxEm2/zbD0JUhpbwPvjezKZfo9NFYift/QTjL3fHQX0gBfkpTUYanCFyfoH
Mg2VgQ6iwUt39CNAXbs+OMw1AQD59ROB9AeqX8YnsrRmDtWn6VuYxP2eEnASBLnbqe6qOYE3xLy9
4EX7QE76kqEaC9H3RDzQF0ykLdo+fp8u86paCZeBvrlI/X2M9wCwu/6+Der80WFJ8Zhjn8THdLyL
ao7vuMPspcOE3JETCOlpx0GUsKQJ79PxvMpB4qq8te+WyYXzK4EmGF5CK0B6J7DvgO8+rVFUboYx
/gYa3K9uB30fEI0E+1xAjdHLMusVE8lPE1Vl+CsnAWimWBlmwvaOhuBbRq12KItbGnohH1AXdhZh
1WQbH6wFA2SQPndpzMF2mqGCkWklKS3lou1A1rIP9t/jUTM8s6AR3R6tyyMgrCmQCjrz90cOsPLi
asljFDRujg/JwoYygd4AVs0ixjO870twaQzhA1S8wgfXQpUF2+Ng20PG9gEcAcj5u2j9GvzgRBEs
TKz7sfs6KcdJllkgXE0f/iP0BjdZOpoduNFLUiytQUs6dQPNPv0Jdc+QvO2g3h32aHrTJzs8l1zI
+EXtnoYNM1cCrLBPMU4e2Lb8O4xeFb0DBe0gb/8aVuvVCMj8HqbPMfNqZKcPNTpb3j6UVut6MCr3
6QDgBITJtu2UpkfogmXH3DLsrQIK4U4MJWDspeVfuxCp65o55RcWiy+xGKofdQK9u9QbxYKPgEA3
ovzRBfUXZYjiS14XCaRxUu+qGP6YK0NkdxCoePuU2ho/foprx8kadbAG9MevNTffWGOgND0cgdki
jpgPZmhDzrQyf7PRJE3B4UcWJDYCf50h93aFSEx5cFCygTCPY1/JFsnP7WD3nwYLr4PAgexwM4EL
6xYP6StAGqWJXWpjNQ/z5aVvJ4iWlva9o0b3wPVm1QV2Y2OlKkEZe5J3KLaPQLv+bpzF48nIdWSy
tg+j9P1/ytQ8mWA5ud14rjVbgl83v8WUSaCe47Z+pT0y7ZZpo6x6iM3L0NyTfQj8O8F9YB+y6UsX
QXbglt6lNLC22wxi57YbbajzQA3PVQSlCkhFWKsYdUZIziXThYfSXFKAEzynbW0vRYFm9UZG2VJO
ZrSZYse+GEDczhcrYOIUSHvd5yHSW+SgkAFyS8sCf2QbsvXo/1uZThxBmK6Td/0AupDWScdNWUj8
/urSQAJSqgM2jeoz2HM9SFQ6xqHTQ8Y2dTB6LxXIa46OD/U+obWjrXzylp0Ehf/kGQWYsKofleLG
q77x0+rtxgI/biohCOJYqC4WVmY9137brkQn7bvBgrZA2sT5AQUDMDqEU7CuGFQREissllkF8p1I
y9MV+q7zgfYGkAdj00LRLxlNa/2fYyiQLkkCthOho2+L0Z3IvxZFG+C4xU905OxLMd0zYzqRDFma
MHWvfXTCJF/D8G3Rh9N333+bBz4UsNyP9msDWYYFiI/EVfDQ3ygfGJsBNIZnlgTxuqul9Vwa3de8
HKFmHoMHD7u676B75otRTzLYr0kA345nNPQkYNY0zOdpHOdJkFWdJzUlElqAmxhhnx7j2jGW2TQk
S+Sc0mMUjiBpJ08bJurtllxTaiKB4uTTgY8ooBW6rbI00AgeWxBehxZYfApCMGgYuWw+GXZSLctK
ileVD3eeg16vRT987aXf/kDL1E/hO/6zl3HwMPujfZd6ZgrdJykO+M1W51Rxtpa2711ZIl/iMNpO
un5El6FUAbA1An3jNM44ysWpMx4sqkB9iHl3C1+oA41aE4rzrQqmLUGCyhE65X2DjN6MENLwIVCy
/N0mXTBQkCg1BVPc+D6XUEe0HsX9x/WcBnt0P21P4N9Ae4rpGatbhqW3zUewpANzo5M0hQ1QYOm4
oCrT6Gh9oUkhtJ3WN9uUBBfLeK1x7D7EflDhlGwaI36H0WoejkPu3qkhT9C5GwdIF4A4KdYXcoDJ
LlxwpxDbD9HYLa8alfXnW7DjaWLvtLp+CIOQe7wenbwBF/gLCGKCsywrhy9a5AP2AQ9fKsbCi5I4
t6wAv9+4HAxkcwh6rqZFEocGni4qXwFPBFGD2/NpZFkFMus1PZhastuqsy9F1uarQQeTJ8xQgVuY
EgDBRM7Bfzz8aPWccQtki2hL12yHrqZHjFiBvky6NYn48OYi42AlNlB9wGboKaSB9yFO9FYpVhTo
xBbag3jl8T2zh9k2r8BVtWsg02aLRV7lkJuwLPs+Tqd658Rtti+4o+4mCEFCIy6pv4yQe/SMyPjh
D/XOLZn32nr5uKRJuZvUuyGzwDwSdOqOY8l5Um66Z3oi2EW7Q47InSeFwLXdB4laMyj0LXLdqeDq
TgW6VGO9RNIqOHN7sICr0Ud7cG0I0F+h9QCEjG9xODWBuURWNfDmSPks3iebZTxsoY8GeWOUc+6A
GR7v8nSoz8yFQr1kuQvxHVCgmHGjDmVgPtDI1Sa6A29Jtutc3Z6gp9Ii5CiMKN2YFeB3XtgUb6sE
WdauWIdMamz5YbwubBw0x5SBkPD2Uagt4acBgmZHq40q2YVJIi8SpApr3x/iNf1FlfrPyoyLK5Tc
2IlGTRi056LuwPsHH12C2hzWLhAX66QM3mzoXH0IS8Of/xbRVVucq4nfUTz9KYI8Xq4jMdTr20JD
KO85ZIvPtA6Sw6DfUF6CJBMoVSrNf2Wl8U85JN6900O8W4ZgrSe7dB1vaTUWOzZRMT6xRGxb5Vtf
ssGCknXRqC2FpSihZxYO9s3Us8N/WnZiRrVwB9Bw0bJ5OBQHTrDAxuj4Dl2D4Tp3pnZDLGQ0TJBb
/zAUekiUZWZTh+ubNxyQlDCLnxFeC089NIUOMsW/koa2QLa8dH00Imhv4miOSFEBl6iHZgLsodQ0
/TREySA+p1WbzsNIDeY5qowf80qoeFySqPhKo0g6zqVvzWdvmqantpDtnQEdMfIJi4v7Jgsu5BuB
XLxvFAdnAD4RjBr1AzZYuxAEK0+xMRnAFKkN+fKeWZ9cEAbSvM7pmqtq4yX5qimKH938Z4Vv3nZI
gHXvwqK/DnmRgpYr64+uJncCbJjvEmZX0NIBX9Qcgm6amjvOA42SImPAAMbWhoa9BQx3kQYXGtGk
Ahv0BRIE/ZGGtKTndw9emjwqTXuS9U36ydBZ26IS9hYbjB5yN6Laj+jdv1AIijLiAg2K/W1Cm0tz
i0YAICj0InTp8ljOi0R53e85oMsLMEwEKGVX7iKpA6CZK9s2FsxwBES2ZLCyuym8r7IyvEe3ZLaL
IW+0MCmmZmizK6ruQl66ULA6FEHk3s9BaYOHS4PvwLxuGoApyXTSaHebdPusQn+MlYDCNkgLZ4WG
K2BIgshkRwe/nPe9QD7EQGvT+MPbf4xVtu48JMGr1twmXdbvXHQLXSPh/COSKf9emAEqB175lIMu
7W8BaeM9Baqs5gC8ePtdpXDo0itkOCx98sAjs4hdaNoXVlSdvczgL0xupjCPX6p6rC9jHAGnrc1d
MYhtCuD4BsUo/nKb9DbEbj1BJmuayuP8ZhxZgL+RWJRo74M80odLFwLwJnoFlV84Gv1upTvIvHsX
HHhiPgYrsgSMYZ+TluU2zAqo4Tl2AFnXTK4dyZInmWMrGLdR+0+JXJXBbPunRBmr8lTyxWmR1MiA
z8ZJu8PxENvvg1U1aLbT00OI3czTJ99snlDy6NdJht1+o7EQrsZHyMbG69LrLjTyTLApTG0ql5ay
gO/Q3s4f3rxRhHb52imBmNJT3+cH/lhszAAMpjEorJELQCN8r3tUMg5aFfyBXFG398EVhbNA7zHz
tRseyR+C223FeDAdaWKmJ7bU3DKNj3UWq4On2yrq1i8ujr6jYeSG+DsN+5M1QWsbLBzgZ6zL4URh
FDEZUbltO5DF7gE+6pa+k9eoeCpj7g0Is6RcxJY53Fu9X12AfTGAZkXp1B2qEt/PSouT/prBozR4
ACEgOMwz+7snfXmkl1PXxMEFMmjbVuBNv2xY1G/ApNesbls9PcEdsvZIpgE0fRvT5wBJIz0qE3d8
DbNqD+Id44flWCcIl05fJJgFlh76/e/Am2XsnM7sd2gvBWpTT/Ic9C0mZr2fRlHeTaFdLFJViHOm
u1LTGPDoAZJA8+jd7kinkKt8yA8FB5cikc8QyQxgodD1MToP7KpmcSBHhq/Xusxs1PhZCCXXzlTn
GgxpL93ParC6l4iNEThywYoW1AF/keD/2iTWMG4oCKytb3OYW9sv1nc7ynZDXcQPXc3FleUcwPjM
BH1Vk8TXTJbNCU+cL+SchKjOoKg+F6ObnbhKsxWUcSGwqIdBhzfggm7pEhoJHmHao8YUHg/CnVqo
x12TsXe+ARKXPdjKqy8Z8KOLtg/Mz6IZjVVZs2JPwxQVC6hjDk+ppY9gwNkuBJhhPodJPQJbYfp7
T/jJEV2n7hLboUWXSvk85ZE4m4YKQKALGACEZNuVUfrRodRDHSZ1mBnV4ox8JTTRogbFMKCwVqCy
EQcavodZejWAxcCNRqCCqfmGzg4wbFXl18BFTl1nzBOzGYC06vzLGBTlCR1x7uo9AiUJtAAkw7B0
dUTYglKeIqBJVH6N6rc1KMKA4hy4iMCRjAeS+alFMW091egBGcva+oRWeutTJoNNgyzlHUXkccKB
OAjGBbJT4Nn1Enda4Gmj9hRsc/RkS9UAc4WpNKPRayId2aztcpjyZeUam7F3vjBoau1T0DEtWs0M
40xhdaQhRGr4k9PJt2E0qngTo1V5NdbS3VUFBMPorO7iX72T5RCv6CBPXhrSaf0WbLdDeERSJ1lQ
Vau1W1AFJ0W/iRvfAEg57w7S5v7RBGprro6lISi5RlRYaQLZqXTWqDHeKmCA5pVuE/5cE5kiqBKu
UoFtD8sAdBN5n94HKd5o4+Q91GEBEzAEx5H5rzdTn7iQRLDzYRm1WZcsPZHLVWK06WYeV9GkOctj
vp/HVoiXb10WF1qizN30Xo0dzod6MvB28/oZWmxBUjcesviYR0N6wm7n7TL5CcA+f45FWfXHvDmS
nWa0YcBBo2oS1Qy/eBpsPvUhBIM99FLy0GALsjnagf/+clkAFLW+0YDQHdLoKKMCaSfi/Do5ynkc
JWAyKr7rpOE8koUb0x70Ed291Kaem/UiqTrvSBEFKhKrRkIJrTEaFzsqtErKGhxSNFVASvaAZqxg
QUO0xFqX//FJHq+7+xgQlwZV+KDLHHRKT3V+bPUlHjnGnRI5MENTfqQ7cpd2N4KcmI/gbXyfE1E4
+Smymirw+fx5S36j6es1pLTirZ1F6Yp0w/e57g6r8D1ZscYczh0A+Gcny9JVZjJ+HN3yhwzT7mQN
3dslSuzuRDbXB7+eY2dHck46ogNbA/Jo7yHkGdFBB0pn8KrlxsOtTDX1njiaqv4i3zvLbZQZyERl
KroYLSgqdRSNKJQmTqKdJ84VrV9r3Zb/fS2yv3/ibS326xNpZVYU/IhebDw+8TCqU3TeEoLXfx/i
uMOekhaPlZsX24mPQ/KiIC4y1pxtxxjOI5PhHq+2Q8sSIHbINt/6AKjsE8s6kI0uhVuhn1lf0GYA
ktIX0eIEAd4u6aknA/B7PzFeqrYuvxXcf/HxRfgGKuj5BnjS+eY3lxmO3jOkMg7aXeiZ/2OJ//MY
SIChywv83Wunc5xTPbr2gogecpGJTQOd2pkdgntQdqkq07m0+Cc/M/8xnhh/+duk0GfNzA7x70lj
UvGXiNvxaSjQfNnlxnhPlzb2MmhlLm+WCYm4ezfWG/JUaNFXU7NZFpW1tWKcUd3BUh+mZt3SCOsy
nJfsLXB1mKNOSuhP0Dm9+zoU1jYNQQRLNhsVykXTegWoQYtq3aOnfh96MntWxrQtagZQq7abPA1u
9iEq3+weGNv2NfB1z06JM+S7/Rb/u72s0b9G1au58KWrV6C8hCazmotlNWhrT13QPN7qZ1nP6m3v
+OPyVj8bUMJEFjb2N7eiWGdHX7LIHo9kmu1iWYboKKOa22SE6Unw6vH20R0eONu6Fmp5W6YJ+49L
k0NZ2bw0LWSCyvm+c9lystAhKN0JicEMkJRLVrnu0mhkjj6AMbzMHjyh1B59LU+5tlFcw0IoKAJB
sqUV5rm0wPsqA9h90NCkF32/YHs6r3Qz3das43SL9413JCdwYJ8SJ+tOPdr4V2PuYcetNzLzzgMv
vkrZKM1qkw+e6V2ZKVB16SFtV5wiQq1tCNMj2VwfBAcAhd+Rcw7T67oohW9utoL9vC1rKP/jsjQp
MJDMSgaZ4hyFbRAt24PRmpx0ad+XDSWOCqrCrmpsDWdftdjZ0X7Gj4CDoCHtZ2jo+v2ARiSUJm5D
8qKXDX8v6cmPcOrp0UG8Dcfpa9DiSBR5Zn8CoTj2eDT2tJHu6BKHBSRi02ZLU0OwrOO1oafQ+LZC
WILgn/fNpz/s88ofPkRlQbzw/GLYIMXR70cvujK7N189CLEGoRN/z7ukXzZj4l8g+NueQOOBdkJV
Bl+t+kwBDlSJl6UHTvl6rKpzAR2RFTncLYfG1DcoO9crtx7icyCi/CImYA9Q2oq/u+yxr6zpK0dT
+go6toXeNodblIiRe5AQ7sQ7V73mpi0Xccqj+6Jw7Qs5cARAb4V2GGixmx2VAf7lkKGPYvx/lH3Z
cty6ku2vnDjPl3HBAQTZcbsfap6l0mBJfmFYls0ZHEGQ/Pq7mKXtkoezd7TDwSASCdSgIglk5lqr
2gkzArUin0qg+kbfkU23HFV2QzfcVYgMruzQ0DdBFlk3Zs3OzbSoTZBKopZujWhlgDEfisAQeQyF
sHaIqmwJ1HIFulAT6s58B/LzSyf5k50OA1JLOx67m1/t07RghzZ2hdluPvhPdnqBdDSiPQA5l85f
hgO9i/wx05e3d8XbkBtKIuV+LLP1dVoLNfXHxNPzymj6o+siodOjJv+mC/C4BtAsvmtSH2W/BRQb
+tqXc9MxyyfR1IDx6Tr77HmoAtBafvVTkCdJV31XjlykaS6gH3qHZFCCXUrWzEvfDr4jdYYy7ix9
7eM3YPSqR0epYRnh1niomCz2JrKrq9FzsKgE+cAszL32q22Fc2PM8u/g4P6k+OA8+UaP4D4i7yfX
YGxbOIDuC+zJzon0urlumfl5cLqtds3sOxPjTg1+9RlFmxDoAvuhUM0s0t14zyyZrAOnSneVaNIb
x4vChel3+jMq6ddDmWbf2BA9qywZPnW6H7D7NOXBN5VzwJVdLEUniiehEA6cXO123MbCi/ZVHfN5
GSYKFNi82ceeOd63jXkPng7+GRrNUHMKnPYA/bDyDjRtr2THh0FUpqv0UYK27lw3EQqpY29h+ADX
gQAzPBm5jI+VGWGzb9vda82XbhLLryiugUzW5GA17rAGhjJaJlYqbwF+kbdFAIAXAg4l4vU8vzWh
vebNyhzveMxuyAQMl4HMtPbtaNYbxSY02mSlp6IP/KmNs+Vl8QxhY72zp+fepSMAWmAMiltqRW5Q
HHMrOl4HZQWe+kMUg8Tzx0QSCeMFLqZkZVCJCBbU7xOTj4jMZpZ79VciexsnPs4yVcO+zWeST5Rv
F+K3y5F86PChXfbhuG9Q66pMbwcJmxl3weJRZPbpUrMwQhoDwYFkRTUOobSaIwAan6iTTG5kHi27
e/dvUOGONFnI90bt8TnRUThF/VzEjnlnIWh2+IO9q+RHe2K1zzxr3v0rFADNib0Cv5tnP0isuz4E
muoSyZJB17zzuyIJchAuuEGpJoGgajn4F9q6BfdE4NziiykeO0gybVpAuFftYJvPI268oRLRKx5h
oE9pUuMwKD7eQKXaA1EGAMnTSOR0i8d+GtkUCAyFbnkZSQ48AAiMRtqoqLhRCUTHxV8j6TWZQIki
jeSRx54bFB+RA1Z6wF6EyzysnTtUiCcr/DH8g05j8A1DvHpjN3aJvEBkQy1cMehR26BXta30K6SL
VkMpxhCYxGgJji7za+IAWYiK2eQTH5le+Ja2bgodGutu7NqdW7XDAXl2iI+LorqrcJsHPK+TL1hG
PAQpintn0d2oajCGlaKcVEWcl8Zgcv6n9zYq+7f3Fpbsw3uLDQMiuxP2i6BbUd/k88aO2t0FnDU1
UTXf7gj21VjGHXAkzbbUaapniKyCQo7CdV4tqqUdgzHgYnSRtl16fWTMkMaW2LW2YtVDzGwe9QG+
dTI2RYxndMgP46Ti1U8HqZhYNSHEzkXZr+1eyJ2BkpCjdlV/pDM6qKQAQ1nguotrR1UFr3HDglle
i35lJ6G99UQZ3XnDBGkbQPWLypMDIJ7lE3kMjm0hv2k/Av2j59BjD3c9biX2Na3/IcZ/OSWnEU6U
AhBJzFe6j7DtBxvdgOAuFx4wKEG2rKay4sZu2pnZojKwQ1nQg8tRIu2k4zO5BQw0p7wsEYHrsNeI
47Y9tZNbFwLLNw3/k1uPK38tUYoIGSuhHus8XwPKjbwerryVxaNxnU9NnZXzBLohT6ms2C61XMiO
GyN7Ybz/NiS+d4tEc38DNm0g1id/2/TdeaMEMlfTtLmSa/IfEvE+bYG48WbMgWwHtTYYdlceasbm
yC7GW9raUrNkSbK9bHynXiA24g9NxDLjbVIxZKIroEs9KlwNY97NTLPjS1/67MCp2hUPic5dAZ5x
+/6KUKfZhy3iNNlotQeATEAvkYOo+gCBzsBahSVA5YXo9Yr66WCI+Evilta6l5YChgWHWIbdsWiq
AlD+jINBxnP7GRnjonn3sV2l5mXTIPs7eVOHEmEP/ksoLaQlkrfQWldHpQMUE0Jfat4WkGjUKar5
kbrHKVZe7QqMb+3MQ2iyn5GxnnrozEOlzLaoxM3VXpoWqD8uvcpemCUKDXusDDge4/uGLjRcQtGx
TR1cc3QaefelnSVQOEPcnA7IUWUaId2/2i34hSR4/cnyYSS1xzQ2oVk+p7muYyAkhFD8dLByYS+d
PnOzE+jB2hUDF/ipNAP7yNSjOZV70YHMdDZG2p67ySCXMVYqAnuQwDuMYT4nl5Rsgy9r6PdEzvI6
Qx2zR+xOItD0eUrODKiS7fzpQGdhylsJJgUXRuzn/CVZ27F2UL47eXHhQOm8GTbkQyaHF3+Npimv
bfKhZlHk3Jlfe1xTFAvThaBkrZEw0jJ+PySIRtbAy6Od9V4FwqHw28WWUQ+581oUqy43vlME8kOQ
Mo1jqPxEIE9vUc1+wN7xYzTzl+AmDfZ4+GjExidUQdtHywA/oLajAUrxQ3KshkyCe0kZZ4DQrHnV
RhZiPFk4A2OkfOvDdIkiRYnajxjCNTyIvqmkei1Ct32uB+TtDTdid1jweOCebBj+jkW6xUOrAwtO
DTS/SJcuHq64HrjEd5Ho4XA5NWxl7MwaayqZVkASTT10cDUqswbQ4vXYDbaxBdAe6DBeUHh5hlhn
fe+NpX8AWLCek91QIF8s6qi6SQN7vPV5j/XLNCACVwAyRgXfO8AXP3gF5HQ1k49hMdazHox8BzoM
2sgPbDpcbdRUWjVznlmrYkRBuJbNsXHD4tFHFexd4wVzZtUR6loWtSuzR963xSMiryhvLNUdOYZF
dkKVlHdDrTqp33pZDZdJoFcHWtUswnU4zVlMG1rciPSWmtnIxwVqgZw1NVuvRHoQAe4VNYc4aLAb
q72FPb0ouELjLbIb9px6kYk3dlUBegvq9dwuPrYtVqjUy3qrvkHI4EydWLrGs5IPbJMbhj2CbTmt
Aciody0WBwgl5WlwxG8rONKZoctn8GXrjWUWfJxZVdAhAD+ACd7MsTHMocw8ndEhhCrALohxuDb/
5HcdRiPIhYZdm//7qa4v+ctUv7yD62v84kcdotFq25n3QQSRZQMqIcWMTq8HEH/wRWGX/QxCCdn+
2iFiUNJXRf7XEGpfu71pxmuTzn59gaxFRtIUYDn8+2mi6scbo1ehd3IxXl+VjG5dOcXMdczzqGLs
3aY3cR1CzYsLndKQskyeoLxZbQ07Lm5bSENypIIOcmLspEM5cFSBGEE5Hyz73abpLElXBkSNjsN0
BaA2WjWrWqXASvwYSyOKBNVyvbCOV/vIgN0eM9yJ6FWvHQPodbSr05P0IqzMVdS5y7SM/fnlFX9M
jCgVgNvg8Nb02pmS2CVXZrK4TEWDI/WSCR3dXKbKlFkuo9ioLi6+4Z9skBCtwTChdq5ianc5E1n3
fvYHG7n0niMyXNgYRwf54+xqc6dprrNSx9VWgSV0nji44kHv5t+VnQA3VQQmdWoGPPXvlAUJbZ1a
N9HkUUFebRO1vJtTZ+V4/l2BeEteaXa8DNIKSoEA8SDyhRJRqRp549n2CTQp1Vs58pPhsvLNUeIU
CZxIWLwgaQ4izsDN5LNgK+r+kQrSqQw9nGrREQm42K8m8iB7Xo03QJnP2IANQcaTWxDoOeckTsQJ
N6QltehgjGBzzuz2rRvCFJm+FhV5pV81c88NwGIg8nBfZ860n6/cl/bHWZqY7zY66zLHfYmiIZux
Ihcvl95wzUz/PlUqPXPO0zN4r91D0457MkEcIj23KMS/CXAvg2peH87JrevOEciYbsmLDm3dbFK7
0Edq9XGSnmtZPBVCgkljmplMfQPOCtewwu3V1hV2PfcSlq7JhToylQN0UQDEQzaaM6ogJxq2Trq4
vmoolL1OezBQX+cL7czaCrNHvZbp4Q0nxejtHbc90zD6SKiLqKBUWn6Y3axAw5tc3sL1I6TYUWqw
f52uJhnUt70vosP1nSkRxDMTNInApOILI9/GrYOZYbjiw6eqrABlpBboqsiFDv4IDpDGbMzLp6JJ
RedDdC/P1fz6sqyV3saoULd+/aRd3Rk75unn6xeHACl4/1W2vb67XnL/pghfaK7L39DvyynqOtxc
mmPp7MCwoScwjd4KCyIJRpH3X5KmfbCyPH1IINm4E4yhQneyQ8/ONor2NGIdjuJPr1m1oDLaennp
PCoQ3ZETcy1z3rqsPsY2NxYGL/KZggDffdebn3Q7yKOeWm7pjyvUioA5ufLN+9rt61sPpFetl5r3
ZOpMUHuFeRjvydZ3YbnJ44LNLwO4Fd735ipQygQTJ0r0sK7uki1NDk7cdIeoiDmjJg3w8WMxXLM/
k6kbEUrM+q5e0+RAm+SHxJbfqJPerhGbe6Rww5vLq7e2RrVZ7C5pMk+k+sSc8kT+dPCT5EuRCvNA
rR7Lw3UgrA50IvhAo9GHZ1SqLKiTTAUkMmdOHfQ7aqZjaW9EjGAdudBb0EDGsfGeDIaAxotfjWxD
bwC0HmwXqh5bSeypdPzEYrs7j45Qt+Wo3wLt+8+Qdh+WUAQcNmGPZqSMBUi3UKOZ+P6hrHMo8AFB
/QyeQgeUuHm7L7sYpWvW+WLuoMCnqgp8IYjRzN933KBQ21zq9K61+SlSH/tOlrMPhXp20kBM3LTv
DLztMgyeKH8dMvmqGlU8lEiybVQDiR9Eaf2HyYFS21gDvjrNZwNBzteEowAy1c731M5u2mywXlTS
DtADteTZteNu7VVWvwsqN0WcImVgDXT6h3SAMq6EQOfXaTg0Sp3vMYaLHMFg/ESDVWBn+GlkDJCE
CUceewaYLcwU4LMs6j9BowJczrBf3fSEPs98gTQiAmoXNxfYe3IDOuJ9tmFyu84WJ18DIjqA5PEA
mm/AO4xZPrzlIkJ1qW89QXa4QlGimW+avk0/VZ1zEKUZvQLPk81LlEeflLDYsTAHpNbsIX79MVJn
EKOgkYUbomzbttnCSBIkiEKZfaIzGbrp5Uz/wfYnv5CZDPfNMvuQZzNce9iDGWzzIat3ybHx4d7g
o7ul9NqlVyBLtuRGBZjJjxwdOdMsWdVsyN4n2UyOSOyeyq4s1y7oB56svLzwWbmZZy5T26u3qEKC
OG9WXPissJaGPWlBoG35xqfJ30OcDCg1lCnwoQCPslVqaznVzs8j1wcPdhWl/6Gt54maBbEK9n4K
2RGUyqTFKR85Ei6mXlAH8oTFKYaGoL1Ixn6BGqpgf3ULBh6thjAT894BmlOjUGOv8q57iLQll2Ap
61eX5ggiNset8ZYs0T0obY4gcM0O1EkHLUAYBlDXmVo0W5+a77M5pn6fLbSNcNUp2SLi5VnpjDiz
ID900J5Zn6jVsKzZJH5ez6lJBwR5QcwZNien8lGwOXk0IBCbO5OUCNn+MMfFYxrw8xx/ehW7gvZr
2YF7Mhqc8t5IzT1xMwRQJ92kwFot++migEZfPMWi9U0F0e57R497BvHXJW6OYh81YTRvvdE5NGlh
f2KgS7/Q1ilZ7MBCWS5CVM09k1uQVc7BZOHas4oOoHr3la6YpoFwRYWYxbllrN23YectWJjGryo/
FpXtf+5S0K6O7RjvWJ7J+2kg9ddpAQ0dC+VCdpy62zTDPG5juW8hAj5R1OpXZEv1vHP86Db1TBNi
riNYRu1ihIhy+u7LociiIMcoFyaSpx0YesH94bBFT2c2tqpaKg/hApxdeqczO/rC2x4q7h5gQtMB
pJgqXDco6F3z1kFSVuFO1GIZAX5/Ma593GfOlUBqfeJLu/wxonZYNC6CrvS3zKIuOUNZbtLguuU+
458zcO1CTFF/tsaezVWaaGjphXrTup2xYch03mhAwufIy40vVd8fiEPbl2DvjAv9mVUZ5CCBvzB0
kj9IQO8B3cZZWJeQDcUt+cFI1Lvt2ktnkrFmqWUNZiAHN0pANPIdveXAzbKDW9VfLu94+ihuCbIv
8sgjtYFiQfLo5+WhKAz/IQHh0w53lOkq1MPnyZ4xPC2sKHJ2rgBVys/2EYmMWWE21Qa3v/6IBX9/
HLmroQ/tFOvUKuNZxXqIEFCPiOJx1lY8Whd6gK6ZAR0Ez5+CWlPzahNpNmxQ21afu+nQgFgf2QvY
qEkdV1vRiGZVBVY3pyo3qnfDHvgsHDfYUn3b1W6IZFwz1A7PMqJpvSpb+XZ9Rm6tWUqFu0domNaN
TLmxjKez0B3ez8j2p14UloI+B7WS6wS/np2H1MGqGUX5WNfyzUaU8S2umhUCcfqzmQfpAvVTw0l5
HiJ7ZtGsZCbcuSVHYxZ4uXnwiBGBAsXU5ojIYZ0T7shEBzFFkekMaQpouZYjhGhRvLpKhAJaeQLc
UREX2UAAAP0b2z0ikFOc/On2K5X1Yo0t2yQOxy25NPp06zADT4kqhQZ614QOxHTM5C3AVeFZLv9S
+lGyMDnPT37KvH00Fs2yV1IB6w28ONQ835wm/z4UXfvgRXG7DoIi34Y5h1LaNBl5jDYU1+OGf0Fo
P1kEYpQLwbxhAwpBqlGngy9ltQwEt5bU1ADv3bnvDo7N126eo1x8aO9HGQDan8b5FjkNAAyh8HCG
Msi7rRJHI0i2MnKXf9KsCGw8aqfOcUrFCxmxBUoWtXGP6Bq+BR2H5YKw/ylSVxvkei08wqDyBCLF
+hwhGHOxUZM6UN3ebuy5IUCA0Dmd9QgYeLdzrHLipvYQPqwhDXFtuiBQxPdqHxM7RIW05/rzdGIY
h1TrJ7epw3vB2+zQDWkwJ0Zv9y+7KuzsUNiTPBMi8Etw+WYQJSxnuGzNV/BtKNT8W9mtUO4Arhf8
ITIed/fMq0E4NN1qh+jdt4vAaGxbKrqLTJBXqwCJLOwNx88OgzJPr4YnyMW826kQAxyZFzv5jzIJ
lqExAmPQtunG0XG0QpIDeT1vxH0RuXKw2wAUkmbZxkzz9pk8ojZ21gnE+WZYbOXzC/V8a7B+/cc2
Ec8jXwaUDPf8jeWCGi5yG6if0Veq6o9N6kXEX2/p+69i/VvvL2Ovzt00VeUZaj2G404PSLpCCr3a
94gArGRt2vcSJWGQOZbjWxHclL0Ovtlj9d3mnveoMhM7y7APDqgCry9jVF4aSzkAqUTXGxucep0Y
UYHY07QGUtOCR0+HzB/tOWNfrpjpK666BJnENq8g7uMAea3dvIFA8aDekdhXP2gyYG3e5Y8Oaxh+
p7oGN01urzKO4uI4rcojQPByibKn6lMtzK8EbTTcr7htpW/XMSweo4UR8Bfl4o9JqDVUGFera9Nv
+moFeeRolYkwPPAB0CveP1H1e1F0kKaLguHkOZ4+WAobmbgKzC9NenGw+3vWmzNkCypUiOCSKLDC
RFjYKQ8kQ5NPTT41qdfugO2kXuwVrUfq/dPY1I2QucglCFQNecIyAetKCNBaVe/tK8Ww1JzsunZB
GDC0L5XyCvu7SoV3Bz3aBRhuw/wchROAQcUHMHVz56sEhngBWg3nxiih+jcYIn0Ms6JeQklqPALy
le3cMnXXY1nYt3ZS8nnH3eils+RdnhXOdwD7Ud/oq7eo+mu4iBTKN7rUApE/nhXgR/ARivHzA2+7
ANUD/Se6/MluOdJdi7K+qA/5g5XfAtu9lxLCSFdBoryM2jVXEchwRwgSXTvM0oHgh3ELBhswUZWo
2kdwZVbxWO+p2Q7Fe5Ogh3g6fOwdfm5Sb8IAD/uPY4sRNTqVzBegtj3wRsitPy2wUI0IRTavyqMj
tekwuQTFKLdJKuKDicUn8RkkSn8LeBHdurp37tiYnogMwZbaXqNsNFmR15CP34DSC2+xtr14kdka
bHj1GbymleuPucBfcfGSTemulNfYS0QoUSDc1+wptsENh+s6OMuoAR83bv5HYGSQgwq6CEEXbR9H
lIpDHLGx79qiaeeFKfvnxLe/dL5Iv1lVi+FTHopnFbZKLH1zfQit9iFnEGQLcU2HDbhR9IA0SWfG
x8A0vmRG4FwWlF1q5ociib7QMo02CB5QrjPP7tIdLdZ8B79BgOHLJbF5Ea+X6oPsaNR4VEzMX2Rv
ewVox2R3tDe/upIdMp0ZHgx+NQNh77gGaCZ/EpAXl6YXveYBYNACXGynJIv0yQOAGqUGbfSaQBqA
M3BvWCIO1j+PTM14vJW5/SSxsjmCgkkeseqVR+xAkg3vjU+eHcd7O4lXoZVX91mWdLduKlDQoqEM
2iPmMq8DxjbUa3S8PYSh9/nSywb3rQH4Y4/FEXYtrmNA8hIRMvKlA4jrVlxL44ZaceW7i3//6//+
z//72v9X+K24RRlpWMh/SZXfFrFsm//+t8v+/a/yYt6+/fe/Hd+zPc4dcFhwH+wjruuh/+uXOyTB
4W3+n6gF3xjUiKx7pyma+9ZaQIAgf0tkEAKbFlYI3frOxvYnVgUg6e/adAAMVynxhtQ50ufya2cs
LvvYUEfpHoiVdUorLM15t0GpGc9O7hjla4945SCX6syioYrXF5XBNG5/agNHfIpQCHNdZiQpTxbI
xuQQCAEzER3CNPhoI+cqzxYMv/Ed5IlRPTsduMz7oz0d+qStVwVuemBk+qs3q9UzyPTzDe8YVuw8
d2vUI3ndxYXGkjNNADUFNvv7r96xfv/qXddx8cviHDlo1/n5qwc9XmHoRrj3rY6HDZLAIaqmzHGZ
O0b1UqdImkzLCT0CB115Tn1LHi4wT4BqM5SJ/dmrloGxyyPvwzyaTTQbdq8gVmzsOG+ilyyurUVi
p/ooIIm5r0rwZAzITX0aQfqMr9d9m1zBP40a78mVBVAaCbPhQJeZWQ83KkrsneNYuOcC0iD+4Xfp
279+OQ5D1BffjoPSEJe7/OcvR3tp5aF0Xt5fFuluyYHLL5xPyFAUZyjKdmdA9R/pdhg30ljRLY+a
kxfKteR5KKFVbEX+F8SA1dLluQRrGm5MkWwg1sB5+2yp+iimNSIeincyYcUTN0pIBpUarkPh7Btx
GxlFfYtC+xUS9vy+mNj0K3Dbgu4gDfZkA2VYum5L8D9SLw2o437FJ15+RM2gWlvHDnB7dj5HcCrZ
jkKCtT+QgDz2ATgzbJ3W8yYAijBq76Fdz+9/8XXM28a1th6UO35Z2pPCnKW4v5s6SX5u7EKgkzSC
Hlj+soPpxN9q7ecP7XRApLCseQICMDTy2O1mHaCHu9wv5YOlzHplmGOxpF4arXV2GV2AvPfmEm90
SostLadNP5DLd62Y7spmu6KOymLRP/wiHP+nXwRnzDPxn0MxWwCGLOzpcvpwp8KdxRpAJRPeczyi
IB/H+pM2Qa9MOMO4+mT6jfWFFmGO0fWHkAf9yYh8LNGMGlKQSXokVdmLSiyJx17kYem09suynLWT
2luMIkBo71QJxGXSak+DqIOa/9F2mSxkabBuGg9VNoPtZRuhR3PPHM/c05nTp3Y1k/GAaiskitjG
8ZLttfs3n4vBqdX6H+49P9/2py8TBFCuw1zPt0BE57s/f5lpVDMzy1lwJ/pmQCo292cm8Au3Vmz4
KPrOzWWX+fKlYHxJa13yqOsIKD3taDDcgngWacTSA/a4KzcN8gzTfbae7q4fDgAZHTsFLTc4kBka
Hwg6mRHCaeEo53Vqgt7VYvnZ9NN4RsEW6mC58d6B7EyMKAFo3Q1HyXlSluCyCfzs7KLO5e+/FV/8
9hOzHcG4MC1Q7jLH/uVbwYrKCWWbuXcMcrlHexLMALVJihK2SeWWOFFDN0kWfXmO3TFbfKBeLiBo
QHTJZAN/HoCxHqjkiVo5EAPq4Hq3XTR1YoCLO2/mVApYcNBzQAo53POpYjAJ10KV4unq1bioThMM
0o16Cg2VQQJSjNgIN9RUk017QChFg/2bjfzKKdR0cZ78yDY0HpbajvFST/TeMxGOzj1uw9AVscIE
TF1utaWeuILGVlBDhot6P3j7TtNAINfxD5Gypp/A8Bk/p3KVWM24kRyFKpOdFb2LewSCimBNwY4f
hP0eivG5N+sav7+3JgBJCSAyUrfYKU2tqU8PUFDKWoTlIBEWhRL0ztoMthD3Lk+qjUEzP7bB3svF
cyZVe0emAo+uRYYcxoqa1GFmgFAx88vf/0Ys/tul40NvwzchLuBzB7vwqf/DfWjwGR53g13dRZE5
RZ3lU9LU8avUKDoMepfdIvMTozwPBcDg14teSzBiIL8fvJRIK62gmwqWDOHGDz+P9OuOYQMzHPzc
iIFxBReLq5MaMSnQ1VLTi8dlVKrxvosEWEVCuYonRbyyMIojaGJRajo1scNoN56YWG6mZl6DfLTy
eL+hJoBG71NSE1LIyxilZkvPxq+cEEFxYDXLeHTbD9BroMWxMqrrC3AIgapxmzmAul2g1zwHkQSU
wMwL9Bpqc8VNYPMP0Osy7Jul0rm6vAS9zgBgDuq+rVS8WJZQZ9fyw5u0A/61B4jnxVYWlMIZyw+o
UBAPZlhtg6g0X8Aq0q5wTw3W5JYk4D8vkevSrYd6pw47CLK7TvvlOq0djogAT8Np2lIVIULx5aFR
zoi6UUg3DlUXPYBz3UF9DqJ1tWi2Q4OMAGAFYg72i/gNyyc5y8cqeEy70VoERp/dSNSGblTRWVua
ibfIAF5n0iwP7/yyBzgZOlld0M8tiMYhOA1ssjcdyM7rdlg23FZz0x3fbdRBfj1G2YzZlzm8eA0R
q+bGCxFBkY7KP4MAfkfKkG3S7nk/+i8oYnTniRgi4Ccgnyra2tz0MQL2pmXbeAde/tmLm10TyEeA
GdIbhtvhecDGCJoXELjmRfeAPFcIObuweCjysYFMQNmtqelWmdo2HQrHqQkRZvu2adgqUXZxRoTd
XBQsE3dWVWQ3rBJrc+jFHZn6OGgXgRWMK3uyWU7VQLnj4h7oTJ6sUm4pWAvRILAbZu6WAkYRZcgm
W9sL1EZ3DIBwLJY8ULe9GNI8xzVHUK9otnZQV987K/1iJ6MHzGsTzLFNd24r027WTtYYqAcaQdcA
FOeqjFVx96d5snTb52W1RsCiW1YdJPFkXN6VExoFZZBQSZ6AKNIoINrYZBKXFGx04BAOIF93xF3K
iyvk5Pvh2SuKxTgUw2OSAqDhVa6JXAt27FjdOgBoFHiQTuSGPCsXABb1O123NTJwutPpsUmKat6Y
zD+DnzRa214ZQ3GmGA6pheg8ShLFvWshUeAWkfcKTNUyy0Pne6j8fdciI0PDUQ7gn50witcoaBpX
f38ntH99WmLV4DCb4cHgmqaJe8rPN0KEoarW6o0OgvEmQqw6QHqJIAOgm7r1I2VuQBWGiAjZOmhH
RW33MLZuBcEbsOS7ojTPSSexHtBV/rXArxLFZc7T1QM1/CES1UG8ERPFCvGsKJCsYv/T+UsiVVGT
gC2dQcIRwrjzsGnyyzrCRvXxXDlDelJRa91SB0MG5Pbvvwbz13Xp9DVwhnXD9M91aYf94Xkg+h51
3h5Tp/eaduFPSFJc8gzKxyDxQhjAtkbwZV4v+iy0F05vV7/eDGhEmaHIn67+qASfHTJlyfzv37Jj
/rLOEaZneh7+ch5uHs5vO08gTU0IDcbJ6bKgHwNRgwk9jD8jJpxNQXmw7aTryg/Y+i8zPeNrE6VU
v5tD8DZezMxW8WdIbVy9m6QVCx5XEhxNSwpz5sKPHy0OLpciWw5RA+JgpDwWMjWjOyOs3s8ghOAs
tALMQ4amsxims6ufhETeP2zHaf9wjYRwPNOxDXawsbBd32Fo//xz1sPYx/XI080QAOrF5zZEWboR
UtsCC00EkMSdHjUEdSfAiVbpLYre6k9Xj8BwRuSHrH6mwwCqjRagDHHfQ8opAsF0hmcOUKBFdM9Z
Xu301EtNOoRIBA9uHx4ih0Gr6sd4qXkKnLBpvjK9//vfgDVFF37+uLh4PQGWEMcSApisnz8uoBb5
gExWuLlguOxyfonIILbvH61QInEJDpV6OqRj2IAHHPZukMC0gaB6lrpgcQxVB2I+JhC2Di17PYDL
OcJ+AdDdD+1rP2HCvPoffs34I9lTNODDh+HMwifxfdtChMfxvF+jWAyqvoWIo2adqdTZKciFz1Ep
hAo2zcPnOPdBgYfCc0/UQEo6fTwjOyqAxApcjEhAxzJ69lmRQeyIuycTOYfHHHlRcpMFl/swQtiF
mgUHLXWTaAZSxxir5b4td8iYvaLYKvmelycsGvFEkqGNjFTgvUxUw3NEBtWdE2TtKmdVdWizTuyQ
RNbrtnbGW2CzwwVu5dbTNE/XBvH3cXyfxzLA9OgimViWJzOM8AABg2R3QqH90QvTYmfh6jan8JAC
A1WojqPxWIN340ReZKbmoKpxA/TzF7KTiTrpMHRVsDCx7J9fXoGMzTRlY/bdTEkZrsn24cU80a7V
kDT7D7a8k/mhZdWC6wp6kzSEXooD/LW2sjr/aCMfg9fFpIHWIWDx+7uGFDX2hB7z11hpVduQgQUx
A3IMKo4m8JleJhdA+1n8kJQWwvWpGYAmTxndntqFV4TzNjT/P2XnteQ2sqXrJ0JEwgO3JGiLpqxK
pRuE1C3Be4+nPx+StZs6mo4dMzcIpAWKLCITa/0mYnc7bVK/sXBVm5NpjYAyK4rVZi92F9rn2fCv
lhFSWqq61FdXTStMvELMjPxNYDwoRvbr3mMwxS9EsG0e7UbCfpGRJOLsQ2tjsyzncJeJEE5HtKAz
z7KHkVbJntg4AeilUdbpibEhdBU+3q6UudM2m6bZu80RseON5/hq17uoSVCKW8ZpjZNvVFe1N7cZ
Cr960vG3vE9qq3PkQfQsd3JWYy79S5QGR8cUZrGGDogjRelP+1TcrtMGvnHCuuVddpfzjKT1Vy1C
mkdZ9EPHWFg74DqXW5CHKkBPI7W0kxwVOIGyr0u+E3lXsk7XoCOQ677I/pERIc7hq6EnP5tp9L/p
RROdHLTheMb0Wy00jGeEHo1nfUYKCz8Jd9NaZpivRyVZ4diSPckuYAx0KGy4kUaaVmy02Gh3bo+a
cJN+T4c03Y6zER0MRSu/pLPPBsROv4OAbDyrLbQHXEfHZ6Xvf6iVn3wHF8VWIm/VixO4yZXdqbWS
Dbk1/uorW3mK/CI5zU2bevICRMYfnAXOWPTTBak+ZOxHvgp5kdR/LUpXR311THdpObi7xlDKr1hv
rydR+1stbaCWuqRxlPZhiCtyDx3BwDVPl/igJraAY81HRuRRrMoxEtXa5yHmq0H+JFtVK+o9izf/
nSyGigueCePV21Q1/8MVMZqL43biBUOMaOtrBPJkscprcYXSuL/1bUf42VgFFFu/0f+Ss9mlreww
2TXXvIWrL5oyGs+Z/iDbbjU5TIgMxNvtVh2lzY+8s2C1sty5nvJ+hYgItKGGRZN47Oc9LzHRmGTd
Tt5HVwjjpBv55z0PlnMFTpzf7nn5d9iibVBs5FVTEwT7bNtk0pcLLAd538Sbh9t9/bd7loPGRvkf
9xwkNYL95N2ubT5uByUxd13tHkpyc3DQuhJgh9KztZCnU9rVwFbJiZSRbe5d2eIoBWzFPMXW7daz
hdQRm06Aa9uCC1nmGEBUb/3IeU/0ECNpWSeQFw1P8vRWW/aaWAG183Ml8cKIBUBPXuKmgs9Ro/LG
FiR9gXeZvlQZjpSD+yQ7ABrQNwIq1UYWS5FozwyWHeUQHMAcbwiHfCvrGodkcRetsUKdDkWfrj+H
MW8TtuByugrdba1PX0RgttdJtXb3Hlk1dfyZXbGXc3Vz6575RPJ+XZXlg+wnh9bBiB2bGJuDrMtH
MZwmI/6Yq7k7OHqVekR2453RjuZRJHl2Dsaanfro+Xl5cJICeyuRZ6s0LKef4bxNc7v5NaXzX7xB
a1+cguRCXPs5mHCE7+bG4MVSa4On0UdHJu+17JumOuSKGQRgljedVvsemzpC/O2cPcsrj1NhHuN4
tA5IA+5Kx0JeSJvthzYOf+qDVpEmVRC3tBzzHLFqbI0yUGHTYZk9JZW7Fj6YB6XZVAbCHCkoi+9O
IC5IaC/pT6I2zsiHHAMUCCOt+Fvpgr8qnF2/WqNI1sYw+S8N+pQeNgwC2sf8eW1Y/OXxj+tGXeA8
wYeANheGwxdQwhCcVRAF/9/1sOiGz1c05dadShTMUT/f1miAeH6KhU7eq2y4p179DjFv5fda8+E2
UO1DVOP2gljGF9ewjlW2zFq76tqZMTrSx1695lFCLkeOJBbph9X04rtqebQxk97IAVm+m7XY+Qa1
JMUgZ2gOwPSd19m1HmX7bMXEdNVquIQl4XnYjfidL1fK3AChL8N+5WfXHkYRJttKq/1vfr29DdSd
fqN1c3FUBREuTP6+3m4E1OxKyfngEl4Izhr5m3WxTAhw6VhEXf5ldsJpr0EF32Zt130k5bSSHRQd
fh7efdkD4kvVs+tgPiUv1ZiQtxt2DY8BGIiThQKmJxsUs9m6PDXfO0c3dg5SpbswGZX3wuCbX66J
xF3lzaGTksIF8YNHcnX7uAqM1VfgXYJnS8Ghxl9MhOWIOgbxQyDpo52tYDfOZb3HhWT6Mhf4rCwf
dJKhq4AAZna2ZsUFghdrq5kl6Y1k1Vs14eARgSfYF0GCbdgt8U3220Q7gXiWRepyEYKRDWpgvygj
5pzLalorsflcLgcnZW9X6bGykctn5PY0OH+F1tjcFtQyi+Zdge7PWg6SvXrQuxPbybMsWWPn4rox
sAwXhbZjm6seYVCtbFAxb6mhKE9JUD6ofh+8j3bBhwPZ8xaLrGsVmJPIxo1stbIg9RRSdwcZfARJ
+istHXGRpWVGDRTFW77MiDwdwurEL82K6/6HLJ6G+E1CCjmBPXVOndmzO+2rUdsPdnfVlga4bpDI
fmtWxnLPQ986zGWMhx24LOfkm9p/TqfQwmVnHv8O1G+DESD23fUZQTBXT9ahHbZrhzVyV+nCSNbY
Me603tEvDXyT57kW4VnPxPWzc66Q8Bu7zLuVNeKFMDSrFqebZbImx4dUxE9p5KbPpMYJ+Ifuz85K
adM6J9tobcO/mbxQYxR/dWWrbkCiiw14Zx0lLit+TwPF2mSKW2BsQ7EakGT3w6Q8yeKoa3swaOyi
Ct98yedyU0x58h6ENZmMxdSLjXTyjluCs6uF/9kap2Piodg0HWRrL+zvRhHWVzlUCTazLmAspFX5
SPDlTV4ny43qKG8qW+aHMv7vNyVbM6KP8qYUFD7ZLCTVzp9mcZIozxvecynmJMBXPm8yN7EA2eUm
I/AbMjRQfALsSydbigncJ7p1knNGSyczy2avaoMNr/RrYEnxCziQ+U0H7Z60sINlSQwFWzTU2GXJ
UfWDPovkVkrL6aQHxfAo2/zWvaLX5VxlSQvES4W05K0EqvK9G231ItvyIPuhhmZ0Uw0XOMyTGzGG
8+0Sok5X/Db8k9QGR2C1XuXuBCBkuTm/K9AsUFPnQbbmrPMrNTPI08hW/N/5TaUgbbtAvFm2m64z
cW6tOjmQGiteZ8uOd4kiVE8Wg1S0Z6f2v9rCivgvxqc0mFAbk42i5VKF3rjHvFGK1zHpi20eE6KX
rYOvZ6dm4ol2G9uik+Kkr7JrliNVTqCejfty0bAb+g2ODynZdyZyUWA4gv5P66G5pDrWAmmSqR75
9eZiVvj8AsrhNA7BWEw4NmxvlVXo0lQ16mOc9caB0MOEJdwyhwAIkunZ13oID+MMRh1xxPxFdYfs
UkXhRSiqUgAWnXlhU3XshJZWM2raB38CceZnVfEi6zC6+mZmGkCspSpyB0zjlxehSU4wqbAWtKLh
6cv4UQU65YeYO8qiHKGV2zDpxbOsUUP2epOZJlvZFk7J8EgY5NZd9hhGDK+7kkiSLDqEPRHu759n
e/yGVE57ktWtAqyRf9D+KItBUxkwjaALyKI8DLX2qrdpepZXcmfoFRGrF5QlblQehOnhveHxj5I+
DsYoNrro+g1Pmmqbt4XtyYF9oSrPw8/bX9tU7uxNkM2B5THLHOvaNUnjnRZO+YvsbuYkZjUxa5+3
7wQG70Dmu5vgN7WGLwofP1jj7ISyt63rj4m9ILMV53ivkmfJaG9B8o1nWbpVYbhB2nAcdxBqP4ej
868DHZ/6NUoHh7Ac7U1qwHOYQME+9rGT3Q5+4yyGC/7R7QpkZrIGubtxzD/76W43bDsbYz83LCNv
SAL1TD67PYMEzLxkTMO//IMMM9/bhdH/13Y5nqU54+UvLbZkuWyvIkX00LVw86U7+r0oRXTuRahD
yM8snaEp0pnt99u9VY5tgGV6tSvGg0MG69ro6i+ZEracEIm2urZ2MiXMru08YUTw3LILlb382H6b
BvSKg2xwtzcPJU1967uofXINt3pK9fSLRMKUceBs7bJ0tx1LJynZ1WRBq4RkXOzuOlupUmenkNeW
JInCEhTQf7pIja1kDCsPKZxxMw1FMq1sN39E9zA+SIDUrU7CpKyxbbybuRue3wBEyhEFdEs4fGgI
KYezAWQ3hziD7p/+JluxGMPgGF+HNBmC7RgQpyuVATVNVSvEOUzcjUp27FFfDhPqF49BVv6YtDo5
ypKsdzrtc6iskwdhKaM38dJ2NXW0jiPEqR8mu+lfzaRrNm0VNtthKRqKah+sOIjWsrUwYvda1cZR
Nsqqsu89Vxfqkyzhl4M875QVD3iw/z6bULdRUFtPOGW3z0py7rR8eFIX+/MhI4Xu+q1YyTZZZwUK
NlbRQEBo6S/r3OTc1p126uPsch9oTaNYyeIfA/XcJC3OIPhgA2GK+fNKckCc5f6+0BwnveTsExBd
UAlhBfZeUXLtIfcH63+cscPfqrYP+qslekQkjSjFwkIAHjBUvXmSpW5UzAeMMb7LkjwA+Z/WMU7n
Oz0bEOruneC5J566DJbT+FGrLL/uyOubBNXtZcY2NM3TMCjhsxUCkkpzPCDnL5r8k2JkrT0jtBwk
UPn45CGu64dU15WzLE0DPNpxUL/IUm0P/akunHmXkjk7RUGIo+RySP45MyO327VJ9SF7pGr12UMW
pzRdm0YZY0totEjQQgKasaxduahlX4Yqda9iaciWhsIAzIogLDT9YnCvkI0/R8B2/TWXGnQdMz30
C0RBV2fjyUD9ctaa52yBKdg82vdNSRhFdpB1wyIGpICFvQ1qCsV4st1tbp8tc1xbiRYBls6NizwM
7ogNGx662x5DJV7oaQidBeg8LS0G/MVRJ6Qm+8lWwIWvPa5se6mslbsWliiW8yCFtVwVjf2VbJDl
pVXxg7/AfMK/D/ESyt1Be7mfBcoUeuVSpwS0Gon7e+u931iYJ8xufoTDUH0QnCUdwtd/Ie+qPVdk
I2V9jQc9YbOm3Isxqj5CXpOysbS+9B0bHiQ4eeVe6u/Dc1xqHmqg2Y+thmLNjI/TOy8SCKAvZ/VS
J89knWyV/Ya+Dv9sddzhc2xR+/XaHUJtp8w6JLk2RCQJJf4jAJSNrLrXy7PCaoNz5xjNzjWT+dVI
/bOCScffywmQyUGeYAp/q7FrnHxvVuQ+30QXd+FRqdXH1OcdIpLfnDxt3BmzHmcaCJDwnVrLQTbo
sxYe3f+McPhLLzcqkI1xCxgPffa0Ymx3g1Opr3yVym5Ig9yTxbQBaWwStlnJYjMmvKaxUwjqSOvW
uqJthyGOwQ4x1AXhuKr45T0ora6+yonruCKwuhRDi4ndnFi7T4QXneDJeURgbFOG2nhxF3JQMmIR
KszA62E9kcr2W0N/RzEMScMkK9eqmxrvipUTrVXyCp5bpb/XZfMxmXr6GBD/fP2XQYo6CS8vNOuc
Y6utKHHCXskLAlCX/GK8SJ4Ms8eKZe0t3TK3maLluwmMN/FxFl9Z1BuDN6tl8ZXFFj/V9ZyF1dM0
pcZRS11ljQzU9FUgmrTuOzM7EXLp38Gk5QaeCbJXWBoKdDN3/Oo6iPYi+JSd9F6RveTgf+ulK3BB
ctUKiYYk/buhnOUMZdt9XlYW/7gsvZp0KLaVMqge+cPscj/EOnpwpTjfazKVdXwFJmtd12Z5kg24
i+QXyO/dSSDs+zXP+C2zzrzhEmbts6kytwmZz6993XjpglmKbUwMgrJ1TjFKsNexx/L8BmZipF/H
yVtatZ8jVT+7jZQd0n9GVlqm30ZKtBMWk09T0e4jvCq+N/luRLDqV40T5aoqe+vNRKVjU/RDdK4r
JXmolVHbuqZVvBBpIbdl98Zf3dyt5KikmD66cI7eW4LxHqiy8BIapFZVk/gdJNjkOW78cB1kafUj
GhxUHsicJT4rqlI2X+fIrdBsacIrcpH9wamLDzb9mVeNBrEojJfQe5qcb2w4wdR20a/F6CSB9faR
Z6q99gszelRbX9s7TmLtC10lSQT+HpveYfwwrAIbG9ZWVfE/OhaETjXdi1+pxWsPhWBd4hGyV92i
eBWkqqB7uvO6NMLydZgGcW1xS+R3V7zKHubo7IN5Sh9llVW7zTp2nPAg+89Bb+6qTE092UoQv70g
j/YkLyWrnHD0sNrpnmSpDXUXvhE+JnLuKKqVrYWnMtKw3IwV6AUg2PKb7DsWWX3JIhPGd6TomOlE
2Suhq0uf5sU3PQIjbSDpc6wdB2ztDKmjUYtvkz+h5tkZ/FPg5fG1FD9kd0UFmzQ6bOxlEV0Gu2iH
j0Lvqj3Oes1WVuNj6rVGnMGlyLRDoYXVRk7aK+ax4Mf4auUtlDzdOIAhS56TwsC3xwDc3dg9/lRF
77MUVqzVRJOfyxaUUTj1kLzyIVlbQd3tUfFSSJAu5f/l4NtUy9X+dQI1wAU0bgvUVxbFhhZmP3oW
b7GKGFmnluZK1ufqOHtlMOi3bnU+/tatddLfu1lslg6CffJ5iqQlOEnEv6OkdVeNreKX0M7Gu8B5
N0cP+osQbni1rCpczctDlP1Bv3PhZmxk0apM8vAECk6y6OtvfWC1X0K9Ni5jFiSkMZmst0zIxB0S
h3G/ssj5/wWb3RNaTnACYNNDrLruN0PHTQ7rRPGMWEu/HZNWefDdqnuA3O1s9ahUnuIJwbcQjvc3
s+8umhw/J8hADVH9d5ljUTHa7YBCK97Dpe/mF7ucugMy1tM+9pv2mk0KqsJYkXwhQfQzi/vwVyD2
pqZzH5WqvTmpM+JGw29PWUhmcVypO5gB3bENZ9xa+9zcRGh/vorlQcHb+/hDsRq0rImJ4RfZ7xNd
+PtJqQOvbTT9LY9aZ19WBCFkcQJStk+UJL4VMTnV95rbJLfiEPArzbA+80QRG2+pGMmW63nO+kqx
NeORolXcOtukq/cVRoq3VqsO2r1NROg2Nixs9nlpiNXgMra0yJ40k4r943JX0HsybOOU/taamRBJ
O0egQrm0um4Z7QNVmW6tqesru6BXxa11TmN/R4odMsYyc22TCMESXL+1mipOz6aG4LicKoyEvhMt
OqqyyNqm7uauQbZgGZuPw7zTTB/TlOW6aq+NO+zboGpNzaFxynbvT/kb3kPjuIJl2Zzlga/38yzW
r3Yzj6c/e8huIZTXFYm8dCeLTYnJcB6amCYt9pGZoTlnd27BGZX+lcVXtxFHsaJtFSB+KitlP3kI
iviHHYEslSXZaCnoT3bZsI2X8feucUosKo3Jhd3r5FmriVctx9L0PneDM+uDE5rHJvJZ8WQ3P4Zz
W6GV48mJ1YyHzyqCPZ7Bsn64X8wvsB+plOIx4YX8t+tD4WgQOcrjjex7v5itJQfTacrTvb4LlOyI
dvUXeeX73FGuOWsCY+ptDvvFt1WooovdijwoEU4roYtL9rSwyv5Tnaah2a5kWcMq459Tk1Qa+i1I
DuhK5gkAFqfbqezalqmyClv8+GTLf5muTaOd5gekFpZLTss8VtDxViTLxqQ4SIy42kaNHfZm6OC6
g+oeqoD/clm0zMTmvSkszsJ0gy81Hm6yXh0d/VDVgm0s4KuvagMVzGqAO4NyNt4yogGyPsnc8TCH
I+RAOTm2PORIwBUSA2FDq5IKkIeyjd1TvRxksW3Nait8iOKybqgqktTk+MuV0IRBZCq2z7Hd2uck
bbzO1ecHFmGD2NjSYPl2vyHwxbqS5OyzZUfZokbYNi69w2XsvV6eub76OUwWb2PrwDwaBZqrP6q0
2U2TppyANKSOkZ3lYTIiBKuWgzyTdREJIw8cdL3+owGpcQiIy1jZOVb63STK4vhHvewhh5Im97c1
2+XbFf/tYnKsWrs/CCAukTlCv+ngT1ux2CNOywFc1+ehlAaKKbSSgxWITS2L9z6DHoi1cJVhpzV2
vDJVM8JQug4OdpmluyEM0i+RnzxJSsnc+DH/Fu3vPVzA6P+9h69UrTfNLfKwLgqibtcSvGqD/KQJ
e2PoeO3eq+w0RhzhXr6PqLWk2+tFdYYek51k/a2zPQnb6zMc7cyuax/RmofZYuDYMRI7cUn31fYe
W6piVU1m+3irLPNmB6BvEXKlrlgOTZ1GG96xhSenuTWoNv4xCWras1hsnBZvp1GZxDpN/W59r4ud
0LZv5UJ6N92bVBU51ZUcKSt/a5flpkEL44/p/rXjuNyBbJEHOaOlOp919yK/OhZ22cfJKxxhtgkE
NM8l4zKuymAqzyNujGR2iko8VHBThB5SlC2d32idF7Q13Eq+5a2stGprMQWZ9NhLarRP9aF5riLB
s0SL7IPjJoRLhjp50pyvsk3WgDiN9zaRx/W9zjLx8Yhy2HRqYtbPIViB5+JZdpeHVHfZtgvHvl1D
1hmhiBENCZu9VjjDXs0EGJgsS88E49JzQ+xjH6ICUfmFOvC/63CULbIPWM4WPHaPjvPSWzbAnVS3
Ra8jGZal2rEwk7559TMMf80KKzzXCV4yMxo/1AzMem1mLXnoClO6NAAgkTfTcaog1bNxDB4R0sSg
UYGBmfDqvBoyY/obov0aEsoQrNJuAGuku2CWDAQF0qh7VXySeL1eI91hI70t0iQ+KMu+C+5SsdHH
aXwtG8DkkYWyvuokh9tMGJ0SXPERfOz4+aVZfvHnDBHVtnzQTY08rj2lJdmh/5TlmTw0UVPsjUZH
7CkIztY/B0JrcN9HHmtZ5Gg74TQfsvFe/0ffeazCBdv2r3Pch4aJ0x/x5NvIue/18uxeN5dOdIqQ
zV7u4I8r3evkzSQz0ssOLoT/dHVyI9pVVo7QVmA2Z4RhMaq3A307OlmzqeMZ/H725NoQOZWidV7L
XHsssV+6ChKpr02nzqvZbtOHfsjc19nvGo+4i81nQKvRDNZWZ/u/0Zaiu3jpzgoQHDlT3NcqvjHh
d9loIhX07PNzYc99qhOzxIYt4KeO9zpHf5GzJQMFlkGW5Sky6cMRROvC+xjdt8zH5zsdh4ssQeV8
yXIxXG+l0CCw5YyPt5Jl77O5EE+y5CZESCx0A3Ldfgd/Dm14aOerPGgAYTe5rwsgCtTllfHZUIOo
xHLFcTatMDsLhv/SgqjKKuAJtb/PUKETcI2DcJenEWb0/8wMOd7d5DroSxcTTuhOmbFBe8x6bAHd
PBqFHe8nw4ZZ1pdAS5aDTlTknGE9r/m8jbArpa7Tg51ezyPbU0qybxwZ2qq2Iujq2Ps8dpgmxcp4
EtE0eBmRrR+o8FSq9aNGac8TSaaddKW0L1NPWk02VLDN8e0UH/1gwuGc258Qspzd1LTFMcOsARHA
+2kMPPtIWreZ13GgFcdWtfDuGhX/gKUDMWcIlZZZl69hDwycFb4+ENwrXzM2OLsaK2xPtmaQC8/1
kH0hGJ22626YV04XNc/lklRFZWZemTYujn3gYgoAQwpbkS4Xx0b159shyYffiz+U2coQ+lWCB6JC
8FKWM38uwt+KsuGPunTpVzo5FrRyiDq3G54t5r4GDjSGIRmPKQs3dihqWLFR/KSaNUyYqql+NL31
6o5Cf0260dgntuFv07L33xVoBCNQmh/VjORo3k/tJRaZfh7Jdq6resyvYxSKZhcEMNFyUF7oYQz+
QW0SvCIbzX/UlgNvTdVlWIhsMeH+DRhYNunNgGsMjbIbS/RPwtfxUc4hD6EVAQIPttBSwaWFxoy3
OVKGhj5908sSpU0S6bhCdfEu6kGE+70ZXmJ0HC5FFaL52vgWkQiK94ZwKWZGC/RJx4Tp3qBYZnVW
AG7aVY5ybt7YX/XAR2s5rO0HC2Lx+9D9sJZqHw+oQ7cEB8kSVCsQzMFeheuKAtag4I5qKSfIw8Zm
CDISP0uDrJOtpsprLmLt9AEOW63RIFwp2Wxf3RaEuGMb0Q8xpc9NVSmvJdCufTMb2jatcuVrbipr
2WHCYdvrqsQ4yZF+DlRHWq9gM/KcqYL87qcVRGumrHaJfo0tU7sSkRy2QabgIPJPnTyr47BaL+GM
7eROPRxC3oz6aXT4x2SsPJh1ql3c4lUW9IIHxCoD9HcYC/tvu566ZMO+O90YMPi8+6hqGR/oZb9q
Jt/eyQZ5Kz7YByx8AkTmF1dsGyq+0jXhlwnP92tfqsGKhD4B53qednbV2BvZzfFJEViGy7q7tP6f
R5l9VL11mC8putY/Ik7UP8JGQOpDxyeZTNLpXt9FOYnieXZ4HaSbbEhSIU6EWA9ykKzn70X0oR2W
EJetX8l2E2EfHOtdmOKrFNWJ3R26A/ZPJWiQ71ed8ovdKJbXu+Dr9CBsDw2OUXuQWfrVLJvP0Xyi
X0EP/9KD7ifTBeebzp9UALQXaZrQxMUp8jH0vEsDyoa2H695mghPS1XAwI1znlRU1aQiVdxru0BE
zlmWZP1SJXu5c+jvbolfLS8A/BlW+FJOmv+kZM+AhKG8LIcZSyYvrsZoK4vARRcb5WraVfGMsKXT
nRq1na7mnCFkSdZ9DaVqPsjGyB6nLS7M+Ua24nc7PmQ5Pjyytc5Q9JrAcclGWQXTAqitMV1lyfSJ
MfjNyef1Jte8xW86Xew0egClXgogfS2Ld7/qm9GNLI9Ln6ZS2rX0tBa2M8KNVqcXx0G2U1MwMmXL
O78osHp4mRjfpqUkq4SmfUEmNj3L/g3/sjts4ll1lh4OMKKnPjQI4DOZC5kCkQ2QYho2Olp0wR6L
LeDI06dMnyZhsXs0ojN5KeFxQ8MTsnYaG9sVz82nse5LwJVasp6yCb89pccloPsatKb7mBwtHjZP
NtzudJrItqaZvTOIrm8d27W2RpF+LeNSAaRvKeuQ9OSedOwBIeDoyfV5uKtwFL85BLqNFoVmVTN0
NC6M8SLPFBO4UVUi4KhZfK2xMmTYt5eL6LG7Jv7EKk0olsgZS/IgfNyOG9/wnEIjipssSPK9PT5N
7rIjcpH2Dbg+EhhTcdS1el6/aREsb+Qzjvz+xxUwtr8KJPaeS6EHh8DJPtw++B7GgbvzI9XdJ75C
bIvXYVbJiP+i+c2MpnRnLWgGpxkPcV3yt6Kf40TYFBvmakJO6rGEibgNkT1IfNDnlfra6eo3V9Wc
lQAR5hmdT7RTsVe1ToJITAB/hqBb9wO/HqIEOZ5TLbZdaIaIR9cVyJ+TJ1xpcwgBiETEBtCzDfG0
HBuPTMdmGDrWZZHGDyOwxVVYtOeOcHxAxP7vxMyRmK30dhMUarUtWyVbDQYAUy3t1+hKAnSKPlSr
m7+3VbfDv/DQzOZVL2vx4DZgW1mc+o0b1flKjaZffve9zlFf5t33J1LYfBbNByqDu9jN3/sMMIlW
dlBxi2cNtNpqqDGX15T3IE/WZl2xrFQt9mOh8T3Nv6L7tdX5ZHIX07zRbn4KtgmeaXyBDVAdgRzz
doLZy8qIe0IGijKstTlPAViZ37RImwF8s6d0oyJc0+EDMummzFlgpwyzqapMLpEFsnoOyNuZCR4F
Y9HtQIt+V4Y8f+38XxUSujtIaG8K0VH2CfOlHAkgZdEiODWmLB6z7QlVu4DH5C+ZK1SZCC8AkRx+
pnFQX9RJxwwtfe36Xn3T7WMPgnKt+OGrCi/EK1A28EaeAUQ8jQP24hdjHo9FKHDiSrLL0OL5pEKR
2cwJXwaJ3n4XgSc9RsHBrdqNrWGe6Bc1FjnG8NSpUc3ms612kYXoYN93j0A/PKOeBlDIxlEtHGUl
oigDade92HNBwnIqZq/z8/oYxsOh7sDmIrVEahb4utKJ/TDAMSuMHOAruC5k68n2RzYWKiVporbD
La7HlSHyrYtjA3PGNSfsKmvXdhHamZFYWyAgQ6QX9vMMj8HAAmil+rl65LXcWQ+dwtbdrw/EsFdG
1U6gOMQxdkP44VUVaZtqqppjlyCcfpWnFby3dPVb26wJKvLC6neN6A5FSaALdCSj5CyqbL5NEOAR
FPvaKhvnYQfZI4ftbNQrrN5HdDTm5hi6kbY1O3EVWlkdAZLP/MIiB7sU3o+9ZgJk0mnTT9YqC5rM
7D414aImz85gxeoXHC0NcYU8WPuljQdV6vz9jJ/TR+zwAjfZVbTKtR+aZb+EfrfSyOkdAriqGzvu
/yobvp7QnR9Lw0LAt0S7mQx8kS8i2b17rdMkQj8Y41UrfM2judqkHUDkuvuZ2WiWANS1kU0ty82s
RM61r/1DNjvKi4/Arz9FD6reveVmW2xRLvlo81TZ2H7Dl4ewI+o//VlYYU8Kn0S12hQvTdR/C2qj
RckwsnaJRUKlHLqt39f5mvtNHrJs3LkRH0hWotmiZWZ/rgo+LDUNX7OBvL5W8erih7skzrYzAeW9
FTanLCuQ9kmKt6EU63DxhsGnEpsoPNPIaCbbtvBPdYmqRMKPUaj9Y+mrXyPNJlTT1A+C9411N/f9
BuaieVQ0JSRmnxiHNETkom6rX6FaFCs8qXVR/0KlJ16NRow1eZNimBo8tbmu7lHorYPO9FBALuzm
RaThl8oQ0crVR159newS2VawrfUBfeEAbGrtZgdNZZOQOMnXtnbnVZc409puTmWbrhxrslahm2P4
npXOtiDdc+mALNZB015ysyOa+//YOq/ltpUuCz8RqpDDLUAwixJFSbbPDcrpoJFTIz79fID+GU1N
zU0XuwHSNEV2WHsF7EgwU0OHJYWKJ2XXv4Ppp74YrO9GFaPIAnJ6Fqp3HHM8T9zuXCnzX8/B/8ry
flhjQfynMZ5KKk9+IigXszhPwWxB56t0zw2AoacjJ6+c6hpuNnnRXNJRMge7k7knPEP3+zXp08i1
DwTdE9zV9mrOrrdL64HsjAxxqhjTy9YMwkovVEcvedHaSIftAhrv8HAzBBYgS35hK34v239Tw/qw
xvl3q0tqYIl5hYx9qVEhOjM4omm7zQ4fhG8dYaOhU+Zv2Ipbt4nl3pdt3h7ruCteihkenpL0d9Ev
vtkXeViwqdvpCLMwxUpJ+NJGuLSFHfQaycqNLgwMgdzs2BZufCWWJsLtx0gui1dYp4id2lkkmXZO
RwOFZlIulyrNxmOJCfIVarhx0ISYn4akiNnMImuFHtPsh5FgRGpNWlinmfNSyDgJ4/ap6ZH1mMKm
mEoAJN4ZbInLhpzDBPPfYGVBBjJTqZubUOItIaw32/CIC1xE8951x0GxyRsoU/ddUrQPWsfqcdtP
8BjuoQEZM5FMWOSr35aGk5PWDNV3paEm6mVyOtWWae2QvHa+ZLr8PlkofRJ0Ld+RFUvIyXAf4KmS
+tcL4zsLGMmKSLW+T3bfk+ErVLI1LfIzwEW+xxii+Ezr43fwdA5sWTN817xo8AtYUt89Cyska3Hb
73HFFIGPYfMdCdmEqTYWb7FinAkc1G/4T3oAEk6027qpWPRbqaAimpLvi8zqAF2SCac7lvvGnFhk
TfOc2JyJo9gcbhIT11vH//Uyue0ewhlnZRagXe0VSC1zx3pirw2i5L0oS6u8yYyPbDSDweZdYjGU
YeU9jXgkYwrTx8aKguLmAzUK2m9Mgp49mVpgQxnfq6rSEZzS/XSHnBIz3iBo/KsHNZ15P+AnsoMp
ZAekYRn+oBn5c2ONjj+LzAgzIGDfsIaDXmUemeTpuF/q25A187Hv0ui28H9RUvsKZ/E9TyLxApDa
+3hSsWS1ivqMFTqOfuXyYpszC3bVzgFAAuw6nLspTHGSVYe0DxAzyL2xhqD2ZRqgiM+e7bGvTt5C
0irWjmSw1Ms/VV+RM1Ith4ZUvnCuvQ/Iwbu+HVOEL/z+owXG79y4gv+KDTeEwGG5wNZ27DDKktiP
coDWrsUHR/Bwn6ZIhkSEx5c25i+2kt30deqOc4Aru+jbXY93qIIPGwu3QPgAIIAXa2QFvVc4vlpU
FCJZHmQa2a9j7QGqW8W+643aHytAjcqL3V1GAJzfUVkOu6S2d7PbDmeMOuynVGgpX7oF3kIHXKaZ
TKglW+hnp0qvpdFA0jWuM9Z04WDN6QVtR3Ng42/xzp7xTWuOGo4ZQumii+SnijlU/dt0lp4gNmEd
B6xokiQFQp4dLZQyqg5VLPLATN87W2te4nnSfRC1f5i9qTCPYj6Xlj/MQ+0nXaw823XX3yZ7UvyS
cv1TJ0YR4NnMf1z1zgnRG2UFzJPJ9gW0G3JDD/GnanGgLC0CtB1Nw5kez0sfU1pX1bIb8sY9X4np
JjuqjcQoeuc4cklMLdwnjNwPQ6zk/uCqzyaATmjY8+xrUjlLr3oXwnaupVT+thN/qMnSjCezbsqw
m7M/nQF/p8VUnOScl6pv02s+jJOvpLPjT6QMSNZ9XCFYVlS7OBPkHYVzRHqQGFBK91FE6BrWHcJR
/pqTOV7MCPrWVCdB0k9W0Am+J32tF2dFDEhADYDReapO7jyQDOJWzRXPsZvacqQyoIoYRCLqRG5A
lmVHJgr70k4eiS4TmyetHboDItswmRQka41YjoWVd1Ar6zfZVXdFhfCGwXZ3cLruhyZyPTBazeQX
lvPj88znpZ9QyS3xyY1JLVox0X5IshA7aHbwsTbvVE4ftZeIMxollerV8k/XGXDl2Bbs+FGgoSBn
PVimifSh3vuRR6XpS2cA68Cmacrxhu7sZ0ql022CZIhnUbfP3fjDwawmnDydNFORh8sU2xyGBz6g
YRB7O47UUDj5B4FA064BMguxXFXDPIFNWCkxRit6fS0n/LC6iCWqsE3Dd7CE2yvp4ASySGUgouQA
BpefM6x3bVW3L+zxr4RdSmzM0xdD05RDzQ/Jj+aXHALHWKTi3nGejS0KzYZL3USgK5FNx4lVbXV2
+pzsaiOeDkVta7sUgo0vXOxk0+dYTBbbm24IChiSO8vJ7oknLrbltqHEIpe6daHuB+R4x8VRPRS/
mJwwhyOlGbJi32P8vvR2hZ1XShYDfur7aFbDznFbH7lyvo88i5kkEnGIy9MPDd+dsOm78aEVwEIF
6ptG14n68jwySw2Mv5oonXaEPz74U7lgLO5P4M98LxSSLmZj5+RwZGJAOdj6TkuiSYuhnR4V0Hwm
8ZGAz6BzDRS4gZDaZRsMbCn2jYWDeYMTBOzwSr42ORIug0KgR82/nWDQ55M5+yo7abMnGoz55xc2
C+NFpPldiZolGFQtehKd8cM2qcMvQ31O+0ycypnp2lSgc1VUM2rn4nDKRHp6IXt3p5FCFzSNhiNS
FSGdi+ApZd1Z6iUkrynH0zFu/AiD1YOqcGYZGqv9bKwFFoRZFUQj2dY98rJlj0aTMIwMQWq/KJzU
pyKFCOA1JyIv+/M0iuG8PfpqYtvsz0UKdQpNDSu1A9wOv/0wl7l74I9bn41crc82eNdeLtVtxuz3
jCXSck4LDm0euqRgezVXUgzo8+nQUGDEhuYCeuH6QP03oXntOWvKj9YtAFBKc2yPS1JwRPZQNbv5
jC1xP59Ho8fL3OnIwrW1ovAtC3cWvTRPg7IG4tWHaV7KM6tIySFoikKrrz7sBFaAHOKK1wdq6cjZ
LcwqUJIq4SzlRuetYfvKPjTJbhaw+z5S1Pa89C1+WaN1aJkOz62awV1M2Jb6TVu9pZn83cmy//ys
tkfbx5QsFt7nc7S4OL/04hCtaZTbOWN75K7dNZqPv/eurcuJN01jT9F4tuN3RE01E12oYfXP6YKq
rOekH0YZl1rQqU12knKh4L7stDG7a4qXkmbPf4zim4UNJU4Q7OC7LooCJqn1DTTPQ9XdMoXpAgvd
IMnmqPATNYoOS94cx67BWKEkFTFNTqNEl6iwWYMGOxnn7R1g5kFd2FneKdvV5FUY7hJsDzstqTn+
RoafSEiUWIUg/36rSo+j1WiC1xBIdYbooJ8FGvOgdtCxNb/cJf8F7uLyyUZ4yA265XI6pk8GFjGo
iThtf6tan6pzuzZbd2tMzDz4mq9/yv/vckQQ/f+6e3S8bj+PAnCxPGj1GBC2/IPDSR90Jq5woa2Y
GIyU2XFoCo+iDjfENfnflZtilj77rdfCzxROA+WOZoDxt5//CDIlqABOmiKvUd4np1wpsHN/7okJ
3PfJcC+j+poxD5xxySYhrS5+YicXA5R3yLR6MmYX/bnDGx44XHFDJ2sVH2I05YQ4XV6jpiiZu5di
r43x3aEqFhUPctffW9U1DsMKE6iWVZynGJvIttUvs0a0zQEhgvPoW37D3uDClyyqN2+TQRI/UMYI
KYfxpFR2xk/HnW9ixpDNcpSOXRM4o4d5QzPk50gV+HJLhW0VYqwLH80JLxjF8heqzr4yQdJyDd3P
vNh84HhU1nV29qrlD39s8mkgrZ7MsSRbU0/lLqFEpo/Su41iMQ6AyjWqsSDlCLGz2q56VgtEjQPH
qEDkder3eVw9WykVZ4ysMO0vDwjtlx1VGI+7MHw2JpxtybjR3SX7Duu/vURlagZEIpe7Tlmaa4Zx
hqFVykfNNLt3ptY95eQS3cnOpCZtLfL3lImDs0iy56X5cBxRHfgJlMcIHP2jKiMcE1LlZx+ZdYA9
7QBjVOQ3ReXc03lDWOeJ+BnXyTtIUkACt/ljiMUdQ1TnbyHA01gX9FKxn/OI7UsZp43fqsS2mZ39
C2TeBQtgjnJU2R8BS14pDaJx6RuEVqAluyruspOO4/zOKczliIvpclgoHexgaRq7RZFdyPZxV9Vj
elCbFe/wQKRKkFYpevsG0Z+4QjG8luhJjLRKfkRKbaMEp5igP7JarVbxShKqhr28dqP6Q3ba93KU
De7kCCap9lOHIasldVMPH6Cx3OG5nN1FmhWIW7OZSSqUc5FfmqIeL9aK3s1QfUejbY7e0CrvRF+H
wjOAVFHs7aI+D6c4jd9hCv4SBE09ma2uvBmqpRCfoY6h2xcwG60q2eft5P5owa9bz4Vb30XzBeAz
3uUmdkoDFeQjjvw7Fyf3n503GoGTOdozJwDj1NZJd+jQnj0SU6J6pxL+t8U+2PLSPy2BxOynNePu
VXm9Zo+YR88YxN1oIqANRZS/8/ovtgIJNdKk9pfW9h6wjaN9nDgIhpuFjK0lW56BGP7Mujwts5CP
sZPuvcfYIinhMxM03R5wAmc62urfOW/2vNW8M2ppuf/V/7y83bkNbv2t2W7/evbX2P/7Ettle4m2
eR6zMuUUg3yi/lhDjT8fViNxx1t/e7StN0OictPW/18Pv65/3b6Nbc3/GdteZxubNVnuDLWefM52
Od5vZVmzqK4PVYctDHDqf48ag8mGYL2eK1B2Q/LY/tP/fOpnK2bKgIql7ONMNOetqddldjQrzMe2
vtnN/93HvZpd5JBeq1mPXy1N5efgFkYAiSh+3cbqwmZ2T83xsI1tjYo2XU3G6Po5VNjZS8w09vUk
SXLjycTN/3Nsu1B2S0t9Z/U6Xl/8cyxVOl/TBvX0NcaJM8DM3niuzFwLE7eOD1aN1XilNNZNrU31
FhVewtI3yZ+tq30UEJEfuqpM5yUSRWgTQHSv5oXjUzz7WLxVPxIYF4eUAMgjhRFUy6gTCdnbabo3
7IY2B0uJyie7GrqrmeYHlzX2QpInW6Qly08oxw4ZR/5LiWXrAXOX97LNnRvyQzVUOHYxrcT20yin
lB2++pRN8owZSnEhvVcQqQORGxbVEhqeZhN6UuAfVy0/hYPtJB+09wDQfyplq/7Ab63cidEuQ3XR
Xig39xwxe2waq2wKOtwND2ZbUelRMWTSdIRybL132TCo740zQhiV2aqmAEnKyYcigio2vqf1H6Pr
O07KEBr72PpYRrPeFWjnXvMEk4J6qn6B5c+XbaiN9f7m5cVp620NQuF43yH93m33b2Oy1989a2iv
W29IqoUK0/Qk5ezBU5NiVxXZ+FqKqEQGm4yhEo/j6zaWVGx2IUfdtp5HKuclaYq/2ND854Zlwqoa
VBIOyvoaW1Po/yajJe7by3j1kpxUogv9rxuGnrgHU2nz0zbW8Lu9SiW6eR01/Lna4ZcYv2hLoRLi
mc17x41XeIJpexuLreRelFRQtyGrGmDd5tXvbV7fhpJxmQO11vTD1k3nrnqdQcU/X6EkAluHqLRx
XjeSK3TQl7ROnWPaMb9i2fLfpNvPW7qF/bkWffsa/7/3AfGX0CENfb+93teNg5Y8JqpxnGyKMcDB
qXrCMtA8GdPqn9Mkk7+Nbc1QqdWTXJs4VaBz6vOyej4hzfmfC183a9niHGtdffka2h7NeVQ9fY25
afFX9Vp2P23i+W7bpU+VTslYENb7+ehrzFYkJILWO293KFSYPm8r4yY/KjpkGKnjOp7WJmEoaiHf
Y4CgMGLPsN+6mqgK0hB6dNeO1b2LKFpJPitWuN6cjKI4pkJAql67o+hrEoPhmWDVxNlL2O+Gl8Nv
q0wQ5rVrUlQ/6h3MfTn29vtUtuNRKOzYtqv51GVH2dbzLjbRyg/Sds5Ry6bEzkDnVEUTmKTl9psz
lBzBPPGx9axCyx5rnWDrJW5kvxmmhUuSLO7bUNXH7CaKerluXRhTZkCG448Gn4edPjXem5UMCpZg
iRJanue+aWyNjmrJpm7rVli94L/GJme72WC6eEHBcNkuRjA63r7pfK2HYJwNfld1/aKuL5pJtrvS
88rrdiOxxOzp5p5kJIIL/W1sZOUJRYcLlcf53kvqARENS960LWzb2uTqTgTcuZZx5IBcJDBsfTk6
ebcXzpDD/YyTQ4lbyFs83uu6LfaeQjB0Pq6+l6P9ACSwKP5qfVjBynpXsgF0Kle/9XHG6j6Xxbul
TTP7fGY5QmNy9uKGc1kS5M74iObvgzJRbPGiD+ygieCYMH/2evOw9Zp6bN8c48TsmIQ2WZYOrKCz
o+se8q0MK+oyEu/dBJKVN5SkkNHoR62MnUBQE1hRPicYYLqESW72e2CsFRtz2c4Xj7k3ysDUi/jo
6TvMR90Xe82D2Ro9Pxqm8myU7bdeV4jicZv5mTeNDUc1gVfnnF0UA1lkSvE4iO0aqaGOhyCuWdVP
WQ4vUdSobyQZbowbvzW96FGAa2UNe3VVafh8Zg120dpsj8S6x7Ar8yku4/xzSJui5KwYw2va5b9r
2zWOHTEWN2HhDzezxb0UTfGdvXf32zXFbZgK7S8xG/vM6ywOS8/dvPhsyEtq2FJCl7Ay38Nc+Vu8
8q9F2fox2RjvZtqdEoi8v7UCYzjlJSfG5FW3qwvOvOW+0sBpSyUtQ3dMa4reyTc2fc1hcBEyCOkJ
/Okz+WIOVQsQYCe/W/FTjRf74HXays4v3d2sghGWqagIznYBbVWYsfai35d0LN/GPl3Vhbk4b928
wW8U0sQV5b39EvUzdah+bNBqGNNL0pqrvizt9rCC02PX4BFiKeWRuCdCHHK7PQL6taG5yso5mRuv
bP355xdqkBQodpCgwlSh0E9RK/dTXSaAN7Zv6ndSB1/jhRnIYKrdx5FekfZdwvpStPpddySetUV5
tzitvQ+Lq91lp++3a1ifepeeDG1/sv/0TM7vpnC8R1Fjz09ExvtgGTMp2oQwr9cmjODAmkk1XXsq
fouvzQByv/YGisWvJUm8Ww8/4Pq187K9iGrrXVYNYbtlcdiu9Z6l3p2oPX72arO5y3E5mWqmYmuh
H7MmX27F2kh1vCyp1IFr6NV9N+wHV7HxMtLt26RrDmfeufBBdPAM2AaN9UpqscbMc3Ep9Na+qaPG
1WiWS2gmyYBh7drfLm0NBUxinobb1vl8qaLpLIqqFTBqMYrjOBTAkp0gMM21WoFgCOewrVut/wBF
AJtnr7RnqhbQiehOUufuxVWXUy/mt8/udkVr6+GcWNmtyIfvZpVWpwLE6zYMzX8aHDCdkFy5Jvg/
F0bVm5503srXvdJwNMPvJq3xIZBjLbK+SiIBgyY9xTDAjOJnI3OnvRgQU2q5Gj/zS0IkYA/LfF0z
jLax7T6XaKDnres25guKO1CG9flf40vTYV/U2gq+jHHLVi7SdmKOBIpTmjKVJQRjJJZjXlNEXscS
k9kTI6AYOoct3wqrfK+jRty2nufN0UqtJJF8vTjKVDkoo51ykC77N9Uu9Seb3A8YIxLSC3c00FI5
HD+2jmipMeFXv1y3riahciDGyw9bt57L9BSNHszh9ZnYeBbPy5h8/sPbkG3NQdLm8evWs4oRiHXE
E2XrJmS/h7a5AtHr04Vt1We0GLa/dXPdsV5aJLhbb3t/MtaPuV20L9t7L1ae12SlCnma6/teiUWz
rtXh1q0Jl+erWZJ2s703u8AGKcUIau1tr5ZEw0teA/FSWKa0ZmmlGihN155tigUAyXPDXG1W3VG1
qQzFhH++O1M1+2kcOz8hEF9aHpFJx++ps5Z/wS0+ZpDQH3WPXISivHiQ881Sz9bQJ6OzvsHgyI91
ZUdnaSziEkVKcqQOWR4rTDyf9SL9yLFn+yNn59WcyWt33PpPWVQ2kcvZdNZqQo3dFPYN2E/y50Qh
vgPB52CgxW56y6cyhYkTxxdKpId0Wt7spTR87Dihb9S5/SSXvlr8otH4evNLHfLieWsU286fQUOx
yI5+Ojg8BkOGAt0dG+ppcTNAuIJ6joZOxWOzR8XiyekCWX45tV3zi9hM5WRpxfxm9Q1fu+lFIw/+
g9y13+XiBhToce6uo72wxd+mL7LnJE3wrc0dZY9MX/2orVRj0yr3mqvb78I+UBLLvxnLMu4NJUlD
V8kvseL9Zruuns02+Wsm1a9+EiblncY5ajBGqbK5BGdhNDa1aY4DE+IHTxjZPyNFony2XKhIDcVK
hx921kzeTheUlxqIAK9VdQCRTyn5EXouy5TwF9yJqRJo35ol9o6WR+UT4nseNgJ7TNOBrDTChe+6
Ibpa/7iovm9jqb0aandGiN74VKHivVqBiFnYXQK8TOC9Knvz1jGep+kfncQT415J2z3ORY/94QRB
uQ3AGZWjplBXQ9PU7NHO69iDRMb5N1QP9ZaDgO3wV7J3pV2uObLLieURi007/tEUbvtYdBZthvRn
h8I95G5HgJjSKOYkrpOX/p5LQhenEe9cohb/XZDB1FL3SAOMu8AahLxTvNUOVmOJc2yVoPJJ7e7i
UjU+YH7+Gq20/tfEBZNa0N+k7xvE3wKwvqoxhxhl76uY1J1I7htf1UpLXhpYKltvaxpLanuE84Bj
6x1bE9U6TJfJu0SIVV6xUdGg/aVHuBFhShbD86CZ6mOmtBp6OrXurWthpHgrUrzg14sD7MLHaCDG
nuzhug0ZqA8OTmI3u87NtIc3GBKWJwSitbcNaYaF4ZvMs/P2hHX1ORmszOxdkmOlRavbZ90/5ghK
q5nU961HJlUc5m5EhM56ceJkQ71anreep2v9I1FyGAIOlvTbmE5GyGnwShsVDU/YGjYle34axIuu
T4hdZQ6zJlNhI3AHu+r0pdepPqwXlbWZRoA/BdHAabsDqHs8RxUuUF8vGbv5GfPV7PM9F8lYBYk3
P+YUuGO2NP3RRUSjla0454Vgpatk+q8tbXyl2Tu9OsJ+zcc/NZm4b2CawWxYE9EkpfFWT/VvkWE0
sV0DolUDzCm9I4xR883WyDNUBm8Mt3tLQ4/PDTE1wXZ1VKn0EL9uHSLzhfW+hgzTzsXZE+wgkKIl
r1uDOUoVNllUhdn/jOlzUvhx42HebevJ6xxPsLwiD+9v85CLxHi4VW88skVh0ofTctq6qeL1J22B
HrLdoo228WABm50i+by/7CgjT7i0Hu316U3c7qG7Rxiio21rlN553Zos7ZjtunE6OXHqvEq80W9T
qiAz1yGgVWaMOppEmsN2M4iguOMlx5kmkmUA67cL+YCmEGLzf16v7f+tCiUKUfZDjCI25RUtnU7E
Xdd/drcxaba7VmM923qEmFaHpYFg99nVI561FIcI4sbzNjQZC+W8PlWJ9WjixzY2L9FZK/lhbL1W
KsNRWm3FHfyjWzPY83MNOeTpcwgVJIlWo+cbTpm8OC4/c4l3lj3rpk9tl0qxMcavW+Op4qBWxnLb
elPkdrekdQ+VnidZsHQrCtw2jr9drRJW+dzSgc66LN1/jRle9tdTVRa9oe7uWoKq7K9DtujUqa9b
w/cIB4+BavXXWGSO722iTlccfdTXIY7Sa6vZ379uyDin4LzRdYevMZe4Mjl9vmg3jBhWYCMUWJM9
X/UkfZGTV9xYA4sbJfTzgAjivPUIyrRVf3vo5eJVk6Y8/a+x7WlWV/1qZRTvtLopIPmUzn1r3BaU
0EEQgEKdsVpVIOlSi2nHXYZG9dGmUf2Ishp4zUuTwzZWJCVYZQrFXJRVHcxNpPp896PTdrNpkNFa
4VJsmNB/apU4rJxpNoz7pH20S/0qAQqf8HttH1WGya0plChQkYOS9TBenN4c+AC4KKBP7SikwpTS
7Pahzm363KXuabu4DZEzpgHed95Jm8f6NpvTxW7FwN9zNN47c6zP3tT2sILmuHhq4zos61BRx3rX
dU6706x4gXgUdXtTMZynIUOikQ5RtsaPheS4feuMqEIPP1yjeniyhhjHdkFNCl3Cr6hP95bA8CCz
OOlU7AC8WmuOU2L/WdwSBlt7UocY5YQi4HSrg76T7EGCjt1H6ZEvpBf+Aks4mBIFIWnEar5V++DH
oK434aCryniGMfGutU5yiFkQALhVKOmQlIdBv6gLXnNSUwyKC6iTXOWQT/oH5y4mG9gLu9pQb0Wf
nwijVq5NXyOPHUb3VAwI4AzjPe3GlOOfyzkZtmcxCPexFJZ2nqlog3dIwESj8otylmimfHUiSRd3
Ysq3M2kAXj1kvlxYIzkMP6nDXROd97Ka8M2IGOy5MdE9xsbV7FJ1rxCM4lfJx7Isb1SEdonU6n1l
S/cyFKTBAATw8KuZRxzgbaO5YFr2DYbFRAqdHPa1I8hx1fXoNpR/eBlxxm7F8PF9HgPHNKjcVop2
LdirFtak3o2cVx6bYrlYGM7GApJIoRC5mOlo8ubs2Glje277qA2Jjxx3nePE19xtl50q9W/xRH4A
jKk+jBckGupS3y3oH/dGN9+VNGmOBW6NV2wS4ZWwpoR558hrXVWgJPqIfmuJgriZhytEgmPfYsgo
2ywo2/rgFZN3Ko252eXsGzhamcI3SNMK2qE/Ws3KCIx7LTRHO9tDEP6FVdPPNUz0aFIlD/i0hgA6
XB/gzgaCx/fG7hToepmUF40WnwToWnhJcGLvDVZ7w0Zto/5qMn1GV2e2lxGiwUlZAQ+ju287am3d
VrNF4WvUUwfJBcYsZYZlRDJK9V0vfg62cstzdL6YowR5eoe9/O/iGs2Z+pvKSpi1eK6p57lqtFcT
hYfJ155yr92OGfwbpwmMUiTXvmziczyxwyg0fr+zIJcn72vs9sb121sXQFbOgCeFk7wT1MsGMwND
tZu2PQh7/uWaqnud3EwGQIFSAIV+kh3IVqO2ZDuneBAkQsSIabSS0LKqXZGSbwgBymBMkz9dUZOS
nZhH1vIhg7GCvVW75wP9t82JiJmA4ak+EMohG+sFYET3U9hluyjtHp7boTFzO9LfVKM6iZZ5MFXM
YBmHLqh7MIG2fMHTVL0OSaJd5do4JoGVDiLMvPSFHkeh2cPUE5rOCUVxeuZeqwvjLHMDSFn7pIr/
KFQecGJIcBQCyvg9WGP9IbE1Z9E+9iUxdo6LpkmPqYGoE/JUj+3xU9xB5FnunEhkQN2zqc0bseaF
TxrAe56qgn/esVYK9W5GXPw8eQDsrd7PVIXjV4xVWD5lA0MpUnt4+GZ6nWBe+sRmsavgUNhnKhoe
UwJeL3m8t73VfbYZ/sRuVGBQZkBvdPUcEoNZQjyMDmIhqlFHMO/3GlIm+XdENJhA+w07Dzpfazug
zo5vllINMJquQrXqYSj3CgEsmqpgH4lfTBxHFBZq9zE38+sk7O4K1FgESz9jilbIZ9TLryDNnW/h
J3/yZh0WqB5ZJ8d2z0o0eGcli9yztfJ0mrT/2bnetU6YZs1OYRrLm+a44LBEhOo/I0TUQ9P3/5B9
YKAJtuNQqbP5aSSr6OoAHlergDjO9UfuuBf4DzO77CniExz/mTi1g27E0JfSNNSNPvK7ChFFkTYA
FTI2qbrV1rFxm8q3MlseoK5XkOI8C9INi8EeMfPZKSlK6RWeW1jHPmqrd0F5Km2XpemhnqV5GNrG
+557b2iZelVGvxe73aF5Zy31VoqM8jsxhqC0ivisTzH5iI3a7Tipe8cB4tnBggcK74SSlBJxeOsR
3DtWBeihmjv2jE/eZI0v+YhHkUMPM5kslGb8VhaKfflqmrFyPrs2O/+T3SIRI+brZkXsHb3Rgsfo
FhA9G8/bR3HkBcLDfU1j6gs4Mvu6GvNTjEzjsrQpZVN2H3/yUg/LOJvP6oJ9E0ZRdy2N/1prQhRS
nSu+xduXkdMZC/HarOY5ZjlpV9Vs5X0c5HyT6Tpz0/PqWN7bhK1u0+aHOnZUEeQOf0Y4YSdFcv7o
h5ydh5V8ZLmOz6FZvVjGZO+nMuH8vTaR+7R4PTo0qaVh199zp8vOguPBOY+cZGdUCABQYycXyzbv
emyg3vAmvlHEPY4wrsD30nBU2vtCQCXAHoezfjU404rjxgGz14o0UmFoiaa1Zl3BwPyfRumpFw14
m1YecRmGwFIrqmFqTIUngVnIa3CwPV8LAcqih3pErCuBW2gkCAP10FjHA2ysOR5nTpwRzwUauWIo
feKLWl06c35RxTIh7Yjs3YQrTTCvXWwK5mAw+WOZuQvRzBE5upIe68lFg13kmdUFRsbxvxg7ryVJ
kS1dPxFmaHEbOiJ1ZZa8waqru9Ba8/Tzsei9ycnTfWxu3FwBEeA4Ln4xTDBSgCs9dmb3orT4P+Vm
nBx0TDTnvWDmwoXAb4E/OzrDlMMpmN3HMdU0hoJd9uSxNXeLm+rLDNzoM14boA2Ln+EQpZ/VHJcY
r/3TLXwat6wSOMtSQT3rzHRSGpTjudqDBBOfMABWnnLwpTYa4NirlRIqgD19kAJTnZs3OQ2ulW9R
HeTXLC7pssfOOWDYDTyELQVAcMW8L1BMi5zC5r2w9yZd3sOgQemtAQrgvzackobrITniP8QssF6S
OfwSIgWH+Ohpwlru4DgjBPcFbwRA+5BoPF30f1Nln/b1b+Y17V07ZOd6rPlMggpMHCyt1QSSUAuP
s66vTvi9yEvjKxLyKHKOn/QksC7poHyaWQRY6K3quTIX44H4h9oZl9gbQ3brD148e9cwsh5jttL2
qY6sUqvmCP8ZIMbtO9fUp3stjd9GlVlqWAXIKIZQhheTpspH1yZpuB5QoC+rAkSQ1d3JZsMbLFdp
r8IR6fS7GxztFdiuizS2MjERMOmntQVXn6d9cyhS23uGBeA8qdPbDILv2QCMYOdBc6ri5GvJwAD5
yghoZclmqiTnVM8Y85UZAE1FOSedGzJ+MlLgL9YhDzpjX5VFf4EdUbx1Zt1cRtgie0nqidOAN64t
/EKV5oHhMv+n7eyDXgZ/TrYynYs4ne8Q/njuZ8DepmsnTwFSLk9Bo9XsDCOF6fROerRquzqX0MCN
AHaGkiAxl/HzFqaGOyAV7IRsMhbBzpnH7Mgs+slgnYNe/JBlT10IWOxnbr9hWtZeswUzUy64uhCE
xdV0nqIFN1obk3oFGBEuSFIJJj36oiiGf4z/myX5Uj1bXrv6VgbcV6+FTrfLipRQgJ6NDnJaq6vg
4J8mHCEvVvgWNyAF/NexCdJTAJ3Xbg24RcP4ilA56oZ43q26GoIREtxQZjJhcGMHJe9FcEMKOj+F
JDn+MblNcAOXZc1HBqv8EonKG21VcMkuEk1mVpBgYfH3hroA7eu2OgpCpXKeFkghY9nsVvTArYMG
rwd/lyjaso5AbgAW68iuyndHyQ+JGuCQ+6fZD6CYlxvXLGeU2IZPtLVEnY8CVZTMcc6m7CI1I6fl
ziCLGPx9fLucRGppoTrtbCdLD/IrE7Sm2YBF+Gxx9TsHjXoWhRHH20NyH65gOH91y/Mbzci55KhR
yx6wBIncf4nGTJHZ0sL4TpJZVp3DUtHxn1l+Uw7uM8A74yKXlJ+B83IYVQPiJH119MryTzkuHQM4
5stjXJ+wZApeKvfZdbEW0uiWN5Z6d0ZqBU8mQB8r9ldaA7RbdqjHKR2Pql7/FDywBAMw6q6GX8d6
KpIjWTXYmBFVTkof7zZH2fRecV6hGvzoYS4evSbkidpIiJ7apHmVZ28n7tPAus9prg26dWuI0Ntj
6M72VnFLHaZ/bYhm2/bQwA7rQKib4CCPS56GxEo8PpOdRKUVWKHus6/c7byiz2/4OnqgzyS6BBAR
aBvKucLrnb5lSGaACMCcsRrGCPRdVI52cKQAiewa+W2NzmkPGsqOLnK9sWlYo24OcZt8nUf9Jndu
vUtQS3eFlU4HuddyV5K2YP7faoivLBgAeSZyhMQkb20OkpbASHEMaboQiCaij0P3SR782jTl1myt
QUpqVj53FRj2g9wK+ZF6X3N/2qDQ96ygM8q1qj/axTYEucv1/pq5088Ar4xTxmiAVveqVXkL0zY8
5TNE51afPulL1yGf7Sy2nfMczCCBsePbqdA5UcJt0BOykrz4fy787jdIFNsryO56qK8116eHmgwO
pb2hH6QLkO97h9z4xQaQNX5K4fKuN3eFU7x7a96BKj7eQYNtvCKCNTk3JyPMtfkYu+EPpcvU43aH
6QRvuuNC6d46F7V/zjCxPMlv6f3qKbVn9YRGYz/vmyy8bwddAeax9EPLay1HSuxf87yunBEOCJOD
tIQ+Tk8MYZi6LA1BH5F2MuFYb81nqWBXMxVMfT8gwXaRFjx21nCZcotpSXXMnQHjI3cBV/7rde0i
vfohWGEvN4ArLICUre3N8YOrLwBGo7DrRd6G7m3plqUlSXLLK1j9WXokS5+do+9UA5iV9NkJFPpI
qS/B9ra+a6JrVMrnyhsuXmPupSWsh2ArcFa+tA0bBNIXMmFvzih0X7c3fGvLkifJYGmFat+fGkB6
59CJTlJmSmOXGtvxH5ugpOWpSWw9RtJr9EO5JD/krc22rGz7764HWzk2+FPzGsCV26XAY4oUkFtv
g3BePhy6B9E00JmoTvoJHwr26RkXyBMfbB1jUOcpn9sXh7EB88N7nRWLWS3w2E5eckApQ93dWQtW
dR7Ll3xwu5NpzgwlGl09qEHB2k2PwMyODd6T8A6mfLGLNOehPgRR+eRgXrw9eLmqJNfXaUtL5tZM
PhxSDGl76bEflMYoQb101xLTE+hLZgznSe6+nKQAzziBWaHZ9T60+r28JbDayZXou9zBNb7lFiJK
Mm+ZcA0+Qqr7bguXIuSGdbGSXlkHhxoSL/iGMdE/Rz1wd2RMjnKPJZDHHi/DE4RymSNP6R/5pN+8
2MhO6jzeJWaJQJnXXaST0ei1Wzi7Jeq5h7AI1i+A0f4JKT+7ygnlyUuMnr5d2DB2NPw5D94zZnHu
iln2E/vVx/PslEuL2DoDVVOdK8dtv09vR+3QTxDvt7tYZg49abJ8ZjI3sw6+BV1ISCXwAr6BSzYY
iXvIj0oV9tagnBjoooyadVx1zGSwBV63Ok+uc50A5rCfe4YeiUZxZO8zHMPW0dU6i4q0oGDPTdfW
Thgu9WNtJMZJzi+/y7ej8drqT7ORtyfVNF7kqW6PVmJ51/2KjSnajUWB0j8U8r8naFvHoci3X9Lr
wI7paYkjDdMHMP5HLbNz2PltPjwgyG5egKZVN2HtDFFX3WgLv8swy9bnK09i62O2B8MH+q8UeqY5
efXBgiCNLIZj4HBS8BK49OAHFAKPJbdMnow060Bl7dECHuwX+Ib8tzOXCluPvj3JtUEv/f12E7ZS
iUmV//+pGKuNsJcetq5efowk17H4lpbYmjlH2H4woEWYQQa6SmdfVDwWpYpcdh1ySRSHTV61Ncq+
9t+w+vVDKb/z3ShjPbbM3T2wgHs2BLHH4EMv41c2R1i6ltdkLpCD2QeT+QOtFdaTwz65FE0Yqkep
vkb95QsaAQbpgnQdx0lLlRHdFmx505yx5aChFKkBE1sGYfJ3tmBFSUr63Vh2/fXlPMLEeRgLdN16
4g3w9JPNLtW8R6+3YBPqD1d+iFnfdFdXrzIsk0GdxCRYT70MCyXJRhCa1wEEkK2yVNmSEtuC7TFu
eds1Phwb5Z87hDrow+gzpePsAALkF0nLm8cdT5jGL+Xrj59LrdhFyqC+G0bKI1xb3vwzgGh/leYa
oaQLaHp5BmHXIbkhLeWfo3L02lUBymkubpkePlJBApgi2xTuAydECB5SuhVsc0ApkGCrJ8nB/zVo
dX5df/3Skleyx/bOrOOZtTFLrqfnHfsn/33vJLbWkujHtBy0nvVdrY8X+HiUorGx0dpv2ozUrPQr
2+hBjv2nvK2KlK7jbIlugTyPLSkxOe5fz/puOiO1peKHS/1T3oezfrhSsHT4GM3VXQijb3nF8XBm
r6Ka17mqvPASsJQCORMaEZP3ZZltC7a8OcMTFPoddarWILpWku5WTr5VfVciUd8MQAixBb+2aHlZ
5D3ZXpbtpfrXvO0wee+k3j/l/V9P5c/5Qu4vYtB+48HFoY1h7TIWlg/XFqwz2S39bq3in6p/yFvn
E8tp1yvIeT7UWa8wJN69pgy/1c4L99I1yBxUYts3WvqQLSmxbUC2Vf6Q9yEp9fwewYD+l1YjiZAU
NkQ+Xk723hneShNeo5Ir6ZmlbKbVWZWddK943bp3wFTQxre0Mi80cklLz89YKGBFycosd1068gOr
nffSPbD6jyRrgzLw33S1tdOwVdYQpHcpyhkSJuJvh3/qbrem4Mikf6uzNYMt70NzkaSUjkGTsmTh
wvQa1Nk8dI6eznuZ/yYADFguSsa3oB2i0/rGy03ZgrVb3dJyu/41KQXbqyvJgIWUv7tvSX84g+TN
WQJ2Qkt4jbbOfh1Yr+XyfLYjG7xKmLxlV4uFEWNZIXk3c9yqybESyMBgS0rsQz3pRLe8d39cSj4c
MniVcpyNB1CBzzVUClwDpAYr5YYGkmP5cJU44rWv0nX5WZJlF7kzZdLn2WVWnV2TOdZFXvbtia7v
/rvFzHdDha2qxOTxRkXPit5aaV3kyh1ET4w4QiZFRyt7mL2S7RjUXLTpUV7RdZ1SWsA463HzTV7k
v1e1ajU4Yp3N1knD5mCeZ9cEiWBY4pDWJKgbdit3W9q3AgX9s9DalYvusDNbGJDRIW8rH5auBWdT
9++Es22xARCpaNfIXZXnUmdQmfSqeCtjeCbCJ9eXBzy3iO6063rmh9svN/XdI1qnrutdlzmLRNfX
PGJzcvbM6Sh3WS67BfIDtqTc2A9566xOSj6SObeaUrz9JT0M9b2Ntd4OG0Os4oLc/9IV8Xg2EAI8
6jBmSUI9Q4C0uOIzSamls3dmOMj0LKWeB8xTTxK8m+rgNdKys7acQ03q7KEM6nYnteYuGy/KXJoH
tc8A6Q1DsWsiXnUJvMw197YHwFMDU3SfJu5JjUIrPyIZhOEyM/sjq5Kghifn2uhB8wQni71mRGMh
nmcO7kWxep/649uCaP8UIAP7Cf5NfUA1bkSVg6TkZQgeZQnbE/WICkRsV+mn2HNQFjS7hylGC8EB
tnDS2ds/e5Y/P6dV8wu+46U3tfLLmJu4aqX+j7xkSF7jA3/zAxWkeNa89d5s/fRYrWdn1w/YcNBa
1HGGYRc0df21nsH0MiUvP+tqau9R1AFeFSHbpRaLLYDJUvKcWxX6Tap6qJAIRhmqBMeNEWP1OC4l
LCVhJjDgKBAm2rkp7PJxnpLqUWISZEXhoHuW5wgLswhvFXFwKCvkh/xp+G6yeXZu1UXKL1MrAzsS
lDgOywLwzvWZucVFjOq1CuHT8DESVVEwPLRZASbIawfmw03h3kBqsL3msdjeovo19VP0PCwBRJfo
2VeTH8hqKlfJKjNMutFdRJWrQPjMsNitcYLnBjXsZ5Wd0OdU0bT9NI4BMwgKYtsDWpXa3MscS1E8
ZHfTMHSPWtJ5T/MS1BmwPZu2BbuaGltBqGfpXisdXNEGdmfMCbO5cdTRhfH/mpJoflxToDlQ/nVo
c9vxVWR5T6jMRPsqbHfonhpHR7PMwzQ1ORpvgOkLQzNvtgPUGVirdtBtPWl3WMEjg4EDeOmF5X0F
1e6+WYItSfs8JwVrqAPSRjbctFK/5bOZGnvNNLSbBMUU/Cez6CtlP3mw3L0wZbEZUYO33gcw6tpj
/z0Z8m8GW+ngwqH7826Z8JlBJoJWKCpUYvr5L7Y7v4Z5on+fmgS0AoI4b8GYAbtGB+tp1thLtqbE
uqvcvL/pfdxe0jQuHnkEGpT/Vv3UjAqNK0vNB9Xo32pUgx7cKHka7KqB+qrUn+KejSMHscejJKWA
rdDPyK/nx3rc9Rh37KaleqylmPLFYLmW49jBJstRoN3SZxzeHWzlP5x0Nu/kVHVjao+OF14gh+HU
mSGLduKDUx22X9AGye8wnJP1vLUxt09N1x5zFVmbvY/Fch9krxgVzizaFw1zZdu8g2jRfIJ73j+y
dHyVFEa77SdM6yBDZSNiTUsNyXOM8uNBifumuuhx4RoIUBvaDysWS1SBQXePflp/Xw8sK5cpaidS
4KBkcUUGMwHNxq3QTaU9I7ap7SUptydL1eVT5YAJW+6PPY4AXaploBef7fH3+nfSJPfPdlHDOVvu
H6rTIPKyycOfnjYzDibKKRKVoApmGO5bWlrb2CIh+S5TiqWkg9xxGJ4AzoDAC4YduC4sFcqKTkmv
v9V1EF56ewjQeA+rH2V5kvJ4COtTqqPaVM2Kw4K14uIWznrgtQmi4L5bgiFB98Q1/PO7gr5PsZP5
Evh2fITCEN+VY4aH4RJITPJMZtlYNtgoqsVa1OA3+C8V5ZC19nZ0N2IO+H85JHUH8BWqdv54mrYr
ELl9GR9LldXA/YdfJ7XlIlNR6s192i48CrYdTauFAYsi5UO0BDkCEw+SnHwfxcLIHyCvqzGL60tx
qaJcvtsqSQwHvTs+fB37yBwcu6yqhGXl4YkxKcrN+WIBxUdZSko/HCpJuXCL6ujFQQh8PVSu9u6I
TDePXQlA42PB8qumMobs+DIX9rcUe1KQS7Ob3rVTld65YwTgREN5s8vYZ1TZrTgmRai9qmU43Lt6
/UceaurrYBfqqx7Wjx0d7CN70zBdEB3k69cb6H85davf2UBLvrgZp2Izp3xIUTP4ElXKV/jIwZMU
mmXw4Bex/SxlIIWPKYS6T/lSc6y/JINmvml+VHzWkqtU4ZuTvapNA/3yMazT6b4PtPRhXALE/fRh
ZyY1UbuZd/TZoPGWpNSBaMpGju/+pSYD7qUua5cwl9IvmVejo60Z7V6SRt8MFwPX1ENpWiji72yr
6z9hY4V0kTXqxwhC5ZemxxZBha93XviVX4CClQc7883LiGXmc2mPb0Bouu9W+XN2G/erpbjtLSsj
pJNsvfvezAApVMfKnxHRQUs37H8Hjt1+B7KlH+YYF3G78d80wGdo2LYDeE9icdgeZ6xh4Qv/Jwta
5N+FH/J0ywEVm8335eDVR/zaShTmnOItUyz71qTdhOZ2X7zpMKY/Yf2+k0IFGNsbCIyvMHnVB8my
/Yb9BXcoz5IcUZO4at6U7CVZx675PLNLJyk5YzeoDypabzqM6LtgmsElFFZo3NVoxUCLrn1U2Oz8
gUX3uDuAxUPWE2nZY+UPzk1K+tb3jqY2WLQ73E5mn54HwZjoS69W/R6OT3STpBOpNjCFqL+TpI0R
ET6Qun8vyVmZfrp88x8lNfXZM/11/mzE4Hv8MbiE0aC8pFmrPkQ+NOLQx65qyKtngD5HZCf6l9Jr
Pydxq94BVhhedL3lVYlRla8S914qSD66iKdSqbNHyZLAROUosiEw1J2O4WqBe2xmBy9SPYaO9pyb
L01TnNzOrTAsrI/ImJd39uQUd1EHWW4RCy7vFJWg6SoXmVl1OsRej+i4HTVPoeZgBT5ZbyiEpd9V
q/KO6GaWF0nC0QFSrxdfSnNEktLowRIs1bR+8ndo+oGqyUfcldUWoHiVfgdFnZ2h4zsnnb2P77Zl
3OWuYr2aYeY8lIkFwGKp1k7qXxNoySufNu2BYZ2GGxExdwlmLfX3rOA14Hf/k7dVkZiltH9Vva6d
/+l4vQUA09nxUz3OzeOoVMClCxfpO1BdJl+iv3LV/2yOg/2lcUb0gXK9uM9Cw0bZuEpBxA3z175y
X6TqaKT3dWR43+omVw9uHVsPaelhwFLXqKWgC/sZOtIvBfGrY1zsXWBD92rJS+WO8c9OAyBmGW7z
5JldcFNsJzlHaai+oqpS7+T0zvxNLb3mV8e+ETAiM0aHcTIurNmWqO6W1otnoznO6+4gbKnluySr
C5Rx0ai6L+lT7+0yPPS+Ht9qxMn/LljrSHG55cIjAfyMjP9BnQM1Pkh5CO7xXs4WOy6ZdgWdsHLM
65qUYt3TkvHEqx2tNQNNf7HMxDqr9gB3ezuF5Zh3NvDymxNayjHVCh1bqsG5WOB9r3jdNPeaYTon
O8mm5wkfl0Pfqs1n3kYV6I/r/GDs/II2j/K78d7cIWFIOhbW6eXVbgvzF5xExCJN+nlaHy9tljiQ
VIL5WFdV/RjrbX0xjWq4RW5r4e7rl9gSdA76WIBV6fhgZuolslh+73+Pg/FzEpnKXwpIy/VCWa4h
FVdYf07p8DNUFOebZjcZasfa/BraaIMzRAmeoFC752wRFVcVP73r09g6sxyQPrlQgcA4NxbrZ3Rk
tj+H3+mAf0A+VP7UA3yQQScxwmYQngSu+VeGMrLe9W8B1hxN+6nvwCyjU9y8eS1zwq6vtCdwGx3w
HByW4F05BxbXfP+i6wYeVKOzSBqoKW5xWpfdScxxarYAkUB46BJkXfCv+aQ5g/eWp943bYqVB7P3
PO4B8r11mNY3SXYGynO5E3dXPe4RptIYl127Eqhb0bje5wBC+q4aQvWhr0r/c1TP33Ur0B8lNS8I
cEe3nqSqpzl3kWb5z5IK++DcpmX6ySx0/7M/s5dYWM1raTjOZ/88+pnzPeZTeW5HtT077RD8KPRz
PdT2jxJEFpY5VX0ZgqH4hs3dvrci9xPzyHtMHorH2lcQzw8gb3R9qO3WvKUgKthxxll3YbKMZ8SO
Jl4ihNeMyPhL7A4txNRCJ+g+bxUaozYOld1ZpwFLwcduCWgY06HBG/kgSSlgw7Z4bGbctrCsvgPs
xJWDrgLdgOHojrW74tFYAhsp3jtXMR5yp5o/sQrwrSuj6ccULUCPFj4HOlBI7qX6t3geph9jHVn7
ccmPlvz/Xd9Fcmmr77s+5wGetm8CF8G3/5x/y/+38//v+nJdvRpgbnvm0cyteD8wYX8ph6l+0R1T
P9tLHnIZ9YsU5Ex+1zypglBk81IueR+O5cuJnJXinWOdb6IE1sK29KpGPdEysr/zVOyjvdw8bdWk
cIw9b1fX8A2C8knJWgvCJJyvUauH4Ojwrh96dGwO2agVTxKMJs+r6L/oO62pjnqYqPdBBRGPTkoS
KLSr9+0SSNI2FEj3azqrDj3TNbQe/1Mq+VtSjpA8tO3u8ghA25a1nmlLp3R68+g+ldyunz32HyiS
ed8T+Ew0qjK/ej5cUn10Pk127/00EKBjtdAbnizXxXA0QW+lSNWI3VfYxBCPr02pnAzdm7+iyDCc
O84qgqdfoGVd5RphBpyvr1rrASds79HvNDa6lnNjXvGkc9c+gxuxcB0wjJPetONNr0M0uxfDHXHU
Wc11rLCAnMvkSwok6NHqPrqArGCi987VTM0ScZ3Wf8mcRHlBILo76BcPG7FkntF0MdCOQYTcMXcM
QeDFxGN9VqqsPzP5Qxbf+F2Z7Q8kRoavUYwTfNK1/VPU9NpFjdvs6o+p+RgGOp4YSjl/ScP0N6DD
7DcHh9jB3xTTRB0L698X/GTOxtgFj1XRNC/FEhgqw8OwQC5xqWDoCxWpAbJhteWjlsKLRzJZPQ5e
0T1KfamGwdMR08gJAzTEaZLFkx3IPF6yffISINaBr1qTPiM6hEGEhTGa0anjCR+0+tEKuuRcQa15
SDJIFcZozveOC7IYdrx952RDdC2QMr7zzMi6suxR3LxpHm5ZNY5XRY3Ku8woMPbx++g+aXwkngbH
vU/KCa/XmkWSqEv8U9y2Kg4Man1yvWKE6IroMgJQ/TP7E+UxjZ3uxUftCd1gsIP0OKCBqr5/nTus
fjB3Ht8iC3nkztz1XciiVFConxv2oPfhqBpfRtdFyxvd0694z/S7KprGBx8fKiSo8/RQTWGEEhb6
cXybIHz46fxH0rhHHz+yb+xeN+jaRAvXfo5ewZL+jmx1/kNJjD9Y+IVebgUslAeufspaPs7+YJ77
5QxujH8HOLASi4eRCZU9IdIJxOSPAlyi3pk/PbAGTAGz4Q5t1PG5xkh9UeOfEV2rHzxr6pBC5g1g
ZlReskZDSAbxvvExRq2FQfl4yU0levMVz3l0NNi0YgQfmj2UO8sfLn06TN9Mm7mTpgVvbsGbok15
gWyAOn6LAAAeg3LoL3KUHifX2hi0W+5ow4G1xOIGIyhmqroggy0PQw6/3a1Z5oQgolSR2LtMeymR
zI8lW/UxE31CLrCdR/KqyoWHxgbePsMx8NEqW6wcW6X70mFgeRt9NUO+gluSobfNuuUA02NJomjn
Hae2wOdySermBGnJtIqrJP201nawE+MdJg+Q5GyHScES6HmI31NpTuXd6CUVDhbEJNjqSEzycBqn
dqMDURpy0Fj/h+NmBKNKCOr/69ySfHdpBx+BKyOh3bu87RC5/hiV8y1LvzVTGL7R5/q7Inasq+7D
rehz41X1HP9sDKGyn3Mes+MV8bNdFRdJyUGm4b22XeY9WJZyQbpofvS6Bkphm7df+9GpdsbgBD/b
QHmDUOT9aWraKXfpDtAB3wdarkdUQJS3y+LfLGY8oQ4S/1FFdcxnp2m/LXb3+8TqygfWue9URNwf
IApUD7lWhSfkTOddYqrVw1YgpQyw/q5nYslTtM5e7b4AkcG5eTmDHCIVt2Rvj87OGWr2LP97kQ+n
VsYEvpDuf0nBqCKYuVxkO4Ek00G9sPkV3w7uoDj33RhgQIR1KI4vSh9CIdGdZxMlx+fUXnpfrQBh
YIbumgfTF0ul1L04LBU8OCrGJbGK1P+aXPJw6h4eoiWQPCCY2hFfNHZBltKtQOpJXlWr2ckccAWQ
ZGsb+TFCFubQxRPL+1X9RwRxwSvU+rsWTNDf+nL64pRM2uup8V/zOe8PQMX6F72LUcN0xuzJNRBV
iRFxe5isfrgUoGpRcIzA7GNbdbVSD02QpRcfHDV6zFO1OmXMdZ9VtHZZMWD1OrVqhYX1IvvMrwv3
rHm7XxMbBRRrNs0feIp+85vU/lVa/k1lITNACQdeU1InDKU/F2VrI9/HIgMbGt3vcfLu/TwvfhlN
/FMxWaWmtwRAD2rIsnrcsEykFiwkPbM5Gz779dCgac4EQkpHJyzvwgwqoJTmWHje+/3c7KQ0TsMM
z0s05aR0au30sVbMH8lyJnY88qe0rl6lLDZd1pwQWmJMHj2Vrao8xjgJEQ+sOXqSmARqFnyfdbW6
blkSww01PMT4+KxHbaWqkznnmI2oneQ5TYjcpNvAO0UcdL/V266jDtlDYxb2zZ916s4xrlQwkV7H
xCvZIvLZPNFS7c5zO+1OhUcFZz3SzumMVIwUSDC6qAbtlaVOrShTddqO0XzlVzmXKNv99zTvqlhO
DIdMTr6drcemY987U3lYzyvFfhpziXc1Z1tR9thhmQfD9iCCLadXhhqKIAzWdwdKwXpJ+YFhpvon
zzS/rHmG/ILt4pOX0AR9p1OvTdge/vE/bbX/Pq/2Zxag27D+huUuSOzdj11+3PqbpGS9aFdmTzHC
rlDFz1brqnfFUk0q+GbNMo9EpUSCSW6/RE23Q7ph+MNjR+hB6YYTow3s1MbmoUmial9jYBFEUM2C
Jv9pFc2Ehh6Yxl692qE/nx2v+wtY7nRIEVZUo1+9nmAdadr4UXjog3lDdw3T9s86870TY6Y7FwnT
qNKjg2ZPi5St98tWsMiOu51S05EjNGsih+96rDE2uFu5dfKFeeYFEt5ns+m9Xc9rh67H9Fb7FeDi
7rMWjJwMmh+K2Mljrzb3Tgz/sgL1xILOMWV1qzD1n2Ex3Cvsek4FlogTEgzlsuFXKGw6JPB9L/CI
maZ6yV2kaC91myjPasyUt8TP6Lny70zGItjLLVnD2EOTSpOHNU/DxGU3F0N23Y4KWMk7ZDWSS/im
Ks9SAAftZzvDuKraHirn/NpUr01qDs8DA6HWqdFCz5mSDzOQEcTLYn5I8FkpMVnBIQfbg6pzUHZo
x90I1dT0wBta6WOvjTiALcGU+i/1AI8/K+6cYLBA/RMUrBbv4ZiNJ71Aa0zychQYzjMuayyY/iev
mxlIIGmqnytc9ArX8p+yJUCOwiud6rm1kWtKW3RxRsYwz/MSRKlRXtzJmXaSpAcxnmPUKCAMNWvW
lt/Y5tfIao2bZLlKpaNLNs7YhTbFUfIkMHRfZ5sIzUap8q4AxTxjatYLS7alF+zvTkV+lQtLnh8O
O9trjUM71exYLz9SCqNEze8sGwHCJctiWf3RcZTDEITxS1EeCwjBz62mRS/smf8eo8q/DprxgBB5
ej9iVvUsgTuj9Y+slXXa8tKpzzFxQ5k/UZVYgdLoG3hed7fESqxnFvut9dguso9z4eN+FLYNLlou
kzY/xWNotkr3vKZxSKpOdZGae3C+lIelpd8tg+e4cZ9mj9FBP1fsFVWd+ex5ifJkRXfBkjCi+O9g
tOrvHauWt8lMl2khfB/c/wBmbPXGBJWjdKbrlRM5amHjXRE9Y3jXPZbFdFhb1FxGAVjjdocqcvNU
1FnwYrJI9qLHxWvpB+OdVJOAIZm+wxaovEhS6mqorB+sCuS4HCV5MCpSKAnJA3O4ce+pgfec5ob3
jC73fDOM7kfg16iELPm6k/U4ScU7P3Zh/ks1FDCv7NyHD1KDkd+zGmnGXTTT/oopai9K4NnPkEWd
ZxzEqqMWungZjLPzLAVai7inWrI5I0kpQDDFfKxSBow4bygox4YtW8mGse8j+t+kt+63uiFrp5iZ
Nc451av45E4gJpCzDF9K2BAH7FmSo+GgjLZ32so/GZ6Bcjj6LS9IPUcvZtvADTUS1g9G1kNdI8VU
aPEykYCxy4xbFm6e+jwy2igD7PAUzEL8RanPR3j479iSRF/va97i5Ye3hgf+brFW8TGHvkkMu+aM
/etbu7CEugXCKDEJBgFKLgGTWoCTkol0bXf2dHa8xxjBl2J6C1fg1YLzVhl2199UfWaZpWUWuxAf
toAxMlQHSWfCeujN7Ku5EI+6hUlTLz8BbyKYR7bwj6wKYTfUIFkUQHf3JoFeteOMwVG96G/8N6qn
3q8o0dHAaHJkH6W472cYohKNkZ1B8j+J2eZAOJ9NO1T21jvmTliQJOiMxK7NFqLcxbUYsZe7ZVXm
jPYJdgcwzKAvmEdlMhQodt1fU2f+6aMWkRbVecT+62BprwG+jrei67853Na7CDuwU6uZP8LJ9I7j
gqpNOE3h3dHjZEf5v9vdlpg8AfawwqMZcK8UXNLu1E4/1ElgXlqM2m62UZRXm0lCUsX1TlG782Da
n1P+tWWNMPQhdag8YZqAVjMmdxGknxXrENeQmBdSWr4grp3lYUksQ7ThWCELwne3124NyhZBZbPR
ZZQo8SXpeP/uxkBR5r7ZXoOEoqPtFSXzWe9nwa0KrV9mFipHw7ovhnq8NaE9rIFhRuPN15c7l00/
Mk2vblB+q5uXV4iOSzR3vV47SlSsVyUmQeL4FWgnDzWMBTtfLHYspVFB0GHQ8Y8Nq/Sc/BplCAEs
HNHlb0ogf3hLdpmBsoyGb6a/cJjmBaMot6MQzqlE25kFrzxzpsP2ZKSdbkmJedqAvRUEXjrvAp1A
AmOB/W2B1ZnhuTOtu2TB3ks7kOB/uDqvHUmBLYt+ERImcK9Ausos7+sFlcX7AAK+fhZ9Z3SleWl1
Z5clIeLEPvusnW3/nGlx7NdsuPx7qY1twh0Sj2rkX6zB9C/RwNEm3t+paR5KY+hJH7VqZsC2qbH/
/NUdzflUAPliSJ5ruvEhOkGMwb8//v0zz6AQG5n211NSzmeCIWWwDu5EKoqWq7PrNZFFTJds1BIk
FdG6KfnUke51nGJMPT6g/fz4pXoy2g2sSz1CbmxD4Byj9Aut851ZTcyNFtdV06UBjDIapWubXhy8
MNdJPIb024dgXqqbymCLqP3Ojnwoq2e9kyFLRksLHWWx7cYTuIHtaLvq90zfm8d1JkHI8cikdV9l
L+u9oAmDi32cyGIZkn0mCaIUdaBNFf0RbIIRGy6LRn4rTMMJF2PRdrEmiYWZzD3sf/B067MlylPd
tuh3RBJlg3jv5o7MwqXcg1/KdjaDfo0cL2nS6wGbI5PJadNEAwMZ6XgB/IqfJKelq+m0XpMcUYVZ
qhAoW7afuy0jWlq4cJEoaE6Ha2vO5Bt7Q9SCqBg8tMZJ/Q0uF8abfKJS+Px18i/JUuRhRsBWXOc6
XFMiSjMDuXrSAd9aOXR8QjO76S+PmcjWcVKFarW9QwzrRmvlUZopFwEOXSYcrrRImRUfZoEvZn7x
vU26JAiSemz4cdm6t7XFMGDHuM6pLg6WtjAIrOH3H2ftQEWxhvQfPyie0523ML/fak4BmwibjrdS
ewpmczzwaNg3+cWT2l+OhXevQCAd6XjqF8y0pGd4JDDoNW90y5QuM/NjAjDYSzydrK1RwJxi6inV
/mRMtkyvrrc7yMwdeV2m66/Nf4b1wEbZccjW3PimMcfvroKOZPKIhsY8Eda0zPQbU5fEHD0XEYLo
pSkGEnAd5sSY4I5K5ARLMBS+FnoZOnJDisBaDpQpX2P2iwjKa0AuM/mgFS0cj+/ldH4GE2KdQlw5
C0Qv+3rstH2VDPH9AnF97byvtiRVL9GTz2XS9tLjIDgbU7QVgJNjpWe8cnvbT380OKxBo8gmNtT6
5ncIFgiQhvbrEpEI18jKTpaBkufn+j3EBS+0ljKK0+lpMbw9QbjYR1KsWJrQ6bZyQtKK76Izxv3a
qTFa0rLda95LqtV1YOdVvOvLGn1mqve2ozWXNeULzhJlMDOM20TlEjTlchr1T07+aegv7rQb+8eh
IKq1J68LPX/n+O27ISfwLACSPIvQYzm94Mi1gB3laUiKZxVQDRrhCn818AlMDeSiqiB306MtND2Y
QHY5uXgBJNYJTJJgvkrqo06P6pz0FQ9iqG6MR8NKbP5veU386TNOuh6oU/OTr2+rWQBfK9NvzLlV
NJjPRCg+T/gl6bpAS53PPsjUrbch1ehFaG1qGV0kM0zATmz+Id+AMHHe89m+aRRN+9K/CJMPq4z5
2tKp/lnT891E6rBsh0u8jgTI1suBeF6HdNk6PS5fJGejVz8V9fhhjATK63K5EzmV/7huuN4GIZBo
dBp9ghW6BjI54hkGbJhwT4R9MwIEyz8nLlLQt4QCa5Z2ahVFViqMLpQHrr0elS6CP5ECZ6vd95Ud
35NtKHe0dvJQde6zo6rIqkcWAg0MbVm+kXFfRoZPw3voZRYMQ/WKX5QhR8kZWhUZeUm4N52eIOEt
JxZntNoNWvkCzP8edJoXDK+TA4Guywrm7ueTl5k/jVb8VJn5PXQWYYE9ZH6dMxQK96Gex2XvVTQL
MgMvu1fiI0qX5M1ABVUVsL95aR71vLvpNqGqXrZG7K81uEQvzPzAKVbZYRIB3Lt+pzRnG3dub6c0
D7LGQS3ZjLpdok6NwaZQ4RFygPfBemHVdJIwN059ld26GDGCtmxuqqL5qyz31HXO55Bx8FLiLvXK
KhJ6ecSogh4US/Ja5pi5em++kqSZJaCqow4H+m60cog881REjkYavanJJdDsWkWxpX17kI3SeMKI
nlk7QaiUKV3nsKj+iZg32tCVOKACHOwVJTOtn2ul7wWp3nsvdfAP41nJbG4zrXnz9Sa/msIk9TaG
2MNkpdDGy5dllWUEf+Yp7dfvRjmvZrPcT05oVk63dxJ1vYLmLBzIcwP5k4bjXDdgrL1mgDPYmHTU
xHAq4hibtnOYMy3yMrLu35es/fCT8slpx4ty8DTq80sqy+OAB6dQ3BO5HPYg2UDTTJcUcCCGNsBo
fWlHRcsJXOsjq+f5hCpvl8duaGZE3AVmHHxooAFkVyT2xyLVB9nUVeCW2vPgAbKRmfk+VMX3DE7P
6tQ782W/2HbxxVqHdcpOo6ieFsbIw1JvHtoReHkGh2kqcFRzPR4FIWKHhjYAnj8L7WhYDzQggakN
p2Qc78k0IkPQQx+fpfs7iAE0BTssGdtEvdcC5C8A5UATM5GXeg22qbyYsr4vQPMExjrbO+H7B+X4
p/dqANAHbejUKFvC2y8wyy/YI1JyNEljPxOK0dwwN4yFzwWbbvJEtjHKDqqwtL/1Sl4KfX4b+aE4
+r1mmDAgfZYvfq+dWfkeMZe1wTi6XPrkxiCZvrHNg8zno2ri/XAc5no/cFlYJDj50ztUAb29jPp/
BgXstjcZKtVRkqemDwSLKf9SNLA+R6ugn1Lv54ynd/bi37IkQrnAn1ar/tUZ5cX05d3olSF5Dvet
TD7sinMjI2REN8zlu8tMPXzSZgppzZDyIIj+XLk36AiAja8pG3pjpqJRO8/SMRiPB8E54+RzWm6q
G6JHe+qATEer4nEZXx2JqLyWngrg8NyWuRqCzoUIqAsMR1aVPDVO+dtK1QeVLOeo80cSIxk67FP9
NOn+g2tRRC4p5Ow6mc7WQJXdjvHHKHnu1tHcO8C83WG6tlDvIKcUEYg7RyvphnYxKFG8UyB3X2EQ
YnRKkNAstMN+srjILpeRyJOVBd2ootF0fQb+PS+Y8rmKqsehghE1FZq+Ny2YDUOfPRAAL2PY9mxw
VJL3/o+uxvFiACLjNGYfvVg+aWIBu+mPH0JCGl+0DN/L+NEP/j6ZQIoOGRnFfuFHJRJBT4OjxBgf
1brGw0MR1ok87BIUgVHXKxTr4litk3ciZPLVzYD3sIOPU/tjSGrjZebxbODr5NlFaA0JczMMxZzb
pcseDJafiOkkXE3k96xZd0my5o+Q0TQQxkhbyXqOB4+gkvrLgFznrT1TEgaJYHHmkc9ZX49Jd3Yo
FhNZ30w+TUPyRUBdXTNA9EKt/eLRtAjtZMuKMNX3YnMCKLxJ3Xg+W42zRIU3bgmD7OYOAVL5AEe1
ey3MjqdjDp1+1W/tqVIU42URCI8azCnxbSTZ34SeLc92sxGybAXvTc3PdjPvDNNWFFaEZmQubAdn
vNNm1Z4yrbizEgpyMmlr064PFspU160zBW06HRjStganihCEnp00+YJvBTu1wLOXGh1PADeN9ofo
95k1xSl2LEUysKRbeVO1YMxA3IugxG17XO2kjwaImP6ch/lqX/ejjzd1/LW1K6KWLxnBrDUiNMBH
vHdFu2OU8S6fhNjrdfcOZOFqrFeIz82GaP7oBMHVyjcY1m/S51a4VEJ4oDxEgqDTE+rOJgMziQW9
9g6YlmyiId05zB2Ge5yFqRD7Mx9BQE7zQma7Y+6FtTyZunPpcp7AlCtcCEIl6Er+2m48RaWEOFzt
UsM5ZI76WNUVzpnnEkdqQC5It6sMrhNR4jdMYmAbWTmvO8wqyWWT4O1XDTLf5m0LoYe8mcNZM/YO
gUeBb2uPohH7CcDttkg1ARxURqEWDNSHjS5H+kfBwqZZZ9CB71NqfZmOtuxjcwKWzAgpREOOp2UJ
3o6K0Pa5+xuN2QEKE2ITU+ZXqPFllsJIKqw/y5F14CjkfhtqEusmEqINXtDU7zNPN6HKuVFBymmg
+dwlrm1+Irj8kqHcnqeCrrVJ434hqqgwjQeAfVWEVYYBSsuI9KKxt0/YZWjEkWnS2PeKg7Dh0hpK
HV1j8qgD8jYENTdAT5FvudGBo5ZnLeNua3oRDGX7nJc140jOFWDMaG2on2fpk+qLSBE4ZXqYSRyH
2rneOFjYW/GzGP53W615hJGt5TYd7916fneH+RuS6HFdltAxjY9GZTa05BlEL8MXsept+CRzHdIH
0VvxOBXu/Th4jGXk1fXkjTRQOp1Gtv+e25JE+8p6iuXDKHRQ3TBESRAjcUd340il9XVpi4swHB7d
RJLnRB+j193bllPH1NRzlGb6HYEjz+ZEKqY/1vskXR7S2J7wArr3NFQIcMljmM3rm+c/eI6GScTc
WHyVVKGUOQU2BSb4uiTKzSZaoNgScx5M/Ui/IT1obX1dl89g83yanfGRezLs29TaqdzgJDYZfKiZ
1TvNdKzQuxoSgJ2IfngXyAb3RzwntbubO/1NK0taLaN5iBXMPRUThleCQevcMUwm+Z12WO9t60R9
MdQlBcbsBjZVJaev+VYvTlTSNtThkpSqzA+NZnL4NuQhlL4Wxnhz684yQs/LfxY3fUvpUy7LWIXa
BBsw983l5C6vjcjKXWweSkFDumYOlRnUZOeQA9OI8a2ok02h5uQf57xrvtOHbAj0SnoDpZW8Ou2Q
M0S6OMWzUuzeNqne+3am5JgcSZtwoD2cEhLtuz4M5Z82JiOjSNsbmaR7iyCRvb+oc1uYX6XGwG6a
Q37feEOd/MaR9ExDvNlreFSCjid+52suZ0OfR2meh5t62ftQgJcFuR0/VxfFRQKdrWEssGMSoaSr
lQ/M/pUxWkiW/TRxedFdDah53pIsFNu0nrLhmALYCDAtuUHfmD+zBXaqfDYctz4kjfHhGtrRXRX6
iY+bx2p/mgbUKbzuH3gzn1TU874z05sV5DBk36IISYOFQrDe9ikRrneK3ZRHkYHD+hNLDNbv6Y98
y5vYJ2I5Y40yCDqvJvfFN9R56YGRwJkjS97qb6defNa8WSBR7rPCNw/aFrmctsultHWo71k97rOM
c5pO7d+28wvPKDYQTPXbcujs+mQ58Hl0wccE8G16IlbouTBMLSIB6/DCIGkczF2Me+jHV6+dZ72i
bT+51Ui1iTHVXnGcEV3N6MS5LHyOqSxRsUXBy7OJyRatt+ux17zrjvnRGXipKjwTCLYPDRcvqGfr
XisLJENhvU30LY1kniLSfzaeip9cUls8JatzNEoKdJEQysfqRAUAaY8zrGfCbu1GC6MxJGEEqzs/
Te7bXxbemM7PzGSlSqf7UnBSc3rmafKZWBShv6U9QQ2L2ZAHNT8BIC33eLjucne60FZg0E8rb0SZ
yIhD4GXeyK2L9Wh8JrX36Y7Dy6BzYxb2C9kXj6ZTRyIhp5AIYCjgBMkuV0PP08JYFw7x42Dpb6O0
vzR3QlfG6TZYZNflOmJMzv7vrpnFxMR06sabooMDzgKADW6DNxvv8XZ49bTkskIqBKl9KUxnRbgb
vttO7TtXeymJJA7c1JrDuaHw1m3cDDF3C1XMWDc+o+JCD2xRXjWx/KoFIxTpuAKlxP7Uj49uKc5W
5QyhqY3UVDX2ex1Atco1LRJbPu/oGztGwYmiz5vvtEqPgCuu+izd64X9k3o9OlVPF5AkVaIUs4O5
tDeFQ6Bo35WndiIyddTbHa7wz8IYsIuaJHTb2S4vaDznEv9bXAMOtnf8COcxvXWzGpPwfKk1A76T
Y6QBQ4/xbD3EkhGKOP5ba+3JJEpIOU36pBUfMBNrezVDLdFxY83mzQJ7LLKk8e2O8mT62WMz01ln
AvBHxtvFTsuPxZhei5q5atIWoF81/M7ZfLMU83WTY8+Lk09KiE+CVdPAbaa93S4fY7vN5els5Frl
4whcG9jjJm47avNNqVQHunhpZC1Is3pmEgBvoiakH75NIkUx1JeqJE6psR8qbxZ00LX3NZkvegdC
2q+vTZZw4XoH2TReWM1A7mq5y+bsLSt7Ef51dvttW+VX3LZ4Lc3mvoLWKN2KxcXpSVuyJXi881rP
u5j8eFxOzGob7Zk5o0dTmzCnM/nLlMVxmcESpmSD5rmOqDfWE3cjnvNVWJFOTxUGV8IsSD2HeihX
lZOUmBX7NXHPTFB+OqL7KNf1doLzRVvNueYJeXUKaG3aGPl1gwfTSw5mn4fuPGI41kiLytcbhpeu
oNauh862djZ4A/YfgzzKMvRMnq5p1acjmQ5Q9LGBK28Ess4v1Vr+g3IRb1z0lMCiouMurq+t8mUU
RUSA6l2fyrd0ogW+3YLrQsQUxhJ9nzjcKMxP3KxlfEARf4tdeYNyexsDyueUwBxa2Rk7UojOpage
ZWq+V8oRHPRSylrmqTwfypOQbIx19vjPKpDoiDKIx+2R09gjodpvrcy/Of0+MQUqT2DzyVRe44i5
lze7vfRt/E55gB8jpUSJEeovGo2c3iBsZVzsYudV5hGXEbJevliUDF1CPqR2adxWu+Gs+aoqtN11
dPfkZddRYzszZ3rl76sVFM0qyuJY99d1o9Eg4AvsvEL75twbLMxCiCz2jmrVmJusQFYSkpUoL7ma
splDI+QEevta2OY2scWLfViGyrjSSjpYHZMIdCJcDmpeqjOeYRyWxe9OjMdlQb+QwaQMq3rQlgFo
vFsMh3///M9rYOhznsuhjCOXEQ5A/K3JXiUJG3erhiyDLf1JvXkiA8ZNgIXjqiXs/OXUuIykM+T0
4aAjGwL/qWuN2pHfZ78aFKqjiFH6gNhztHlZy344TFTo/cweNvUIkJl8JF/4c5TlNtnF7rNq80kY
k39w4z+XzM5wKY1PfGTsNQN2t1wXCTnH5bs2AlRtLEp7ZzZ+49rjoaHCruL4y8rFGCIReRHYAOFb
QJz1mt/JYVnyuqts3kq2VDunLh6+2P1OffN7GrBvLyzC8RifIDEDSEexkr756hdAv+19u2jX3fbt
sq0DYznYp2bI9773Aj8P7GFNssRah9OSX1bdeaja2zYXU5CX82Od0H0uPe/UtwJJ070tTKbJXe+n
VzYQ/6S7W+zyPt9aB75WIRuq/iz0ZA6H3uKJ8EmBZ6rsinyMOuqSTtHDlxHF9cxjbZ3qSRCoY3N6
O1pJKoBN4OzQHYgEhtvCRC0sF0Jj0u9yu73t8+lNVVvQosqnQ2xVf3O2DtcS0kaCvK3bnJStxGeD
XSz6A5a181P9LVvcaz/5MweLnmxPHprHgbPNvJrlMX+s5pfYyqALeZzR0sRKAkasAyVhOahGhZ6f
c3Z27Tmgp3rIM914LXxWa9ixnG6RWFRFPpSRncWI+uJM4oYz9pOjV69D5ZU7rRcZRovkDcYII+ye
eWCaSQ8xerAMbqZDl9ghlENEqjHcZM/dZDKsbvIem1u3ddUIhrSL4kCQKZ9lni16YXvdcz5XJvmr
GakynmiugFBhxJ2O+ywVZziN3CWvLr2wcByDiabpySgBAuoWyJepabFVIVjZ7U+Rd7Bf6vlYLujM
Rmn7J1OcZCXHYEloTA0r4pPrFp8jIh+7TaMFNaaHoWzSU5JPWwFtvtuMuASolQm4E9Xf6VVFY8W0
v5qt9RR/dCgsoVFo1K7yMqBZYpPtrxJGA0eKkfvY4a6sG8TOUWfuZLqZmK8L8ai0O7+2oaQvtD2c
LbFm7FD8snWc6Zdxw0BGKA59CqWC8i5QfTHed2SmRwPxRhuQ/4wuf53YXViO6DYKooYxI2tSS7Wn
fOogfrAjpJ2Iw27M9Gs56/uKmjJYXCans5XEcqHf+q2wDkIfuz2EyNPa5W7gFPUuNQlsWRM2hyQR
w3lGby88DO55oV6cGpOpLp/pmvH+1yvWHxTZOBvyq7JBVufcCqc2d4hemfawGKBIdHV2kS79065H
tG8tpTEUCw+y9KvdKi0243l4A9Gzq+2t/mwYjVunk12wkpZZ81I7q3V0zQY3s2iWKzFsPaEeOw3x
G3j43KKnri3JE2d2YydSbgttFgxgDwiBPGgcsxz7pSr7KnSNOg5BrtR4OZl6bfOQyLYaANT2SN6W
im9RLDzCVtnboRBiy1PoLrbIX6XDtY0N6RzzrMDAxGPPmM9L7/AbdzbfknkilJjEYVmjJeN406vt
2xiLi+oC6lOdk+ZeR0LhjqqDmHdllxYDuO+h57jH9zbaZU/QyETXmSrLpdezc7y2CfNkOgoO7sQL
V0SsjqI+0Cy2YMTs/em6SQlvYVb2U3eEfKjMeDfly6s1M3U5udPzEDPriQ2oP9QE0bBEy1uVrXyQ
9idICULWSb5ayxkj1xuvEnqoCIe+CRglWZDNnfYHfjOXaMnvJn3UCJ/2mICZPGI3agYTuhY/rYlC
ZxI2MpKwWXMn2zG4NR4kpv7ba7FIlhtVmydAJc1KWWFzz4nW+FGJ/ambf5Naf0DPEG4BKNzu7tbB
0SHjxOjQ8SfwLT5bmM5eL5mgoGUIvWZgyATdQ5unm5kes0OKT55OuyHV3v1eeLvR6Alcy4rmms6f
uytXj3Q8QU+HtleoG1Q6nHMY7qVi5Vx7AOwjQpgYRcS2fcqteLlyYp3eBkcfUWPJcZNG7TVY8PiQ
H6VW6vveu4NxQWGoLy+TMo7roKMKq/5ZTnREnFmGZlIPoZp9g0KxXPnpk+t0kO+lQ4vM+jOn7M7j
tM8hmF1xmhRWI44Do6IBnfoaNfuxZ278NiGPRGsIsybcKZoH7advpncrIderjK+LEW+lGH9mD0G/
zZHgcVc+SUQB8t58uL+1g/hhPU8xx8McesOOAZ1PbZteS93lrFyiC6o8v9dECz3fXrjl1rYJGqwo
kTFx5nM3Jv7Q1r+6NX/JSadiceajwdpz2KDbc1N+4d0gvRL6Kf1eTsam2z/wG+XcVWmO/GKXhxQE
LmbDqNDyY6UT6NzH1l03+PlVM3BvW12UcJGDpfWxB9IENzrf3qVynm9ab2fhno08JUjbGD+Xpbll
h82pgq1AtIzP9U2ND6TdL/k2sCs5dxDahkF+bX9yhqw4KuSPpu7HYdohvaaNnfE3hJMyacbb2mEy
V/tGa58/tORI91UH7SRupoE226rqb9fd2CyCo1E/YKybeFcMfT0k/jrcZtsfNupbhZP26t9LTtkR
ZYTy0BYOv+2wRdDE6lhhf8STa7KWEqzuaT4U/35aorZjHY5b4ykfs5z7QH8dwEtEhmm6YWIdPcex
I7H6r0mWCqbc0LSboZp3fcxBppqZg8iDXjXdqVPD0+S268HMrWw39eWNwjJG75junNWX3YGHh2Bj
byzgCCt6tXTiKOFYY5nSB1OBOryz+mG8mVrvoay5oPVaBlVr9DfSly0Z3nuPTd9rYbJI2htQx277
eEHkR2aUqfqaRwOKuEtbPh+NF8vBWdgOH20HyYWJLkqhauf37m1FRyxqVzGEFK27mNHBiRYrzJwt
aGP+zfslip1JEl94VfSj2gP+xrkY3/hrcp04nFU4lu0Ls03DWSvQY4z5yiB/gCJH/bLkAo9yvTvD
6u+7sUCGcZKXcqH/KdiXEgjSvbb8KfKD89gybjLbmiJZV8leK0lG6Azvz7XxaFbyRckpDgQY5NBd
9NAdFtZna/0Ryjv2FjHZ+Z/rcIOuVfndKWZrdVdS+2mEGNVLcp6t9rkvMFNIbi5zeGKO4+z3OHyS
ON3FWQ/FYzQD1xff28QJhTh0ksE3rTA23YuJ87qk/7KbEufkY/m5YlDx2dhixpNWo9vecAFc8TOU
DFsyR9Qgvu5V7AG1ycsn36FPbbpkFMECuXKa5Xay6B7YIn5P73CgsKqE8bzuRhPr/tRfL2NRHrBl
nJYpviUuhNEXtIjCUFh1XL5msiyvVW3/9qu6FmK8pUoFW5yei5iP4O7UMAQN+0KM3N1bdUYf5dbJ
U0E5O1QoJ9axs+XJUOSgV+pRW1bjesQLZOID3jfZseopcaVv/ZqFNQa1M7xqjVzRuQo2A66byWRm
h+mp99KzpJeG5vZpCikvBmGxeeote01KPxrWJvRFyt2S3ZeQGcKEtb7pD2CVTngm2coL3WS+v/0o
HeLEYmWROK39Jvb4WYjiS/bpyt1vHuaO90VkhBeSt7531uEjsRAh83wbp8/poFlkPJmNl4QCRBkK
Ax1bm8s89dMe4xMr7FUu82fe/wf3q297P0rQC5BpEf0HXw+0mWOVnfyqQT0MpvvblvLVW4ZHuhBx
aOYanHyX4CwfolQXcxwQxubeoY+qkRrsCCzZRB54wVitHUd+na6zG1tnQGlfRjx7YVfjE9u6WbVk
PJ+TWhkRu3OalAP84WqxloPLE1QnzaFi4Y4d7c0asz/gZjXKc6cOjY6tjfH3tP+t3eGVnCnU6Lq5
7cTeiNk5WdOhK/vHSkzQj+svs/Dwpqvd6GVY6nTRksvA3Gm7xc9oCwa72PhxzV8amt4uXf1rhSUt
qg3QCFivs07H0+unV8pejSDP0uu20UittKqLw7RaUXfVQS62vsM2Z1NdzOFYOwdjVgm0sbYjgqV7
MPnCENZ4/Atx1XMoTZjoJN0xZfDa7yQr/GFp89+06TbolDxZtcbvTSqncFBxKG85hG0ZaMv8Yqyp
f0bZCNVA9rhnZ8ZOufVT2vZ31kgQBJhqfowsmiu8rh5qOfPe9rVTcBTqaJeH2aITXGUVF5h699i/
gf6plo6VoomhCHfCOXXopNbu5vZWrrpxrqtpP9daEnUFRVk7HJvaoG5FE87qjHdP1TsvXa+zigUo
Trt6p7fyKvEIbk90YhdwHBm+Nuz8UmNceXorVb/rp4ESQCZ3mkHRP9fNT0JDr8sJo/QTLYu0xfx0
ZHcrdHms/HLZSYN6t5SFgx5kMSxUQmSJ5zuZWF+tOCcWqyY5gS7tsD8fj0MjbMbcJ/+XjJRPxC/R
eS90UA6KGDhmWs4Wh9I0oYxQiXnLwMptOuu32Tzi9jBObVJWewN5wKmcO2X6m5WHcrTtCFJc8Lq2
vfk6qOwJhyXlKBwqW04MatTOTb1aj7GVPwjWlL3njoeiXw9+a1zF7OQMi4ZjQ4OMaMpdnqNGktiZ
Z31gdsqKsFHyLy+h2GnxxQwVqjmz3FmTHpbJ2LtSUpUgNvpkFgStVl6E6n/ifPopBnoV+RoY3UPZ
jSMPDSN/cfNmps5PpuzfcWrg9ZuRpZftAfg9/bIFsELHqd1Jv5Bkadi3dY94pt1azfqU2u5L7qqj
blqnLqVU1aR5Ab/DuIfAozOyIdqDNwaXP0Nou05v2TBAQ0y+2NsdO6w+f/U12MDiS1iCHLbihKh7
77gocaVsXtfYj/plFYdUGs8+Oaxd57+n4+aIz9KLNmOkwGhHCkSlLnZF7mljInBX3rMOxW2Mm1uA
RxPOq+mxm9BiZMIwbOM61wyOEWgXtw8VgwyBvy6XevSjbLVJUeJD6JhcLDgptFm9ve31D5ZdffYD
WWWa7sLax5CmT0++QF62fMYKbO9xlgYFmx2x5NKBhpGADVc8FwR0Mm4CXsy2+s9aHyMNl2pHaqjK
zFvHcMkMhRuYo7mPbXzctjz6Aq9rXdiBSGtm0xn1iTv7vrOGG7tXXkivkWM3oXWB1ll35egMuxpP
z+zhfFTybI50gxPaKb32DcmBqEe01WDuIUjiSzVd3tqZfnlZGpxL3RMSPGtjZrTsa+thNMaXSkcC
g4q0TaQfNAa7B9+hKKFQnJlW2dqA8KQysBN6siAOUP3Gw0fnGfuxF5fRdeGhtCRDFqzZAC3cBkFz
lNdzK+S10WTjNQLESltv1o7YR+Zg0Fp1qgbRPuRCKx44Vm9///dCMzD/CKeIbdOJYUHGaWKEva0P
h//9bz5QU9OOWMPu9t9L2AHoQ9ji/b9fJJ+TnHXcUzt7HdoHdJjuAbvYY6sD7/j3kkW8603n68f/
fMD2USUBpnt+2jT67xdCSGdKfza107+Pw2yt7lVHfP32Vf/9wWzJMWWgkrY1P9m/1wZnkCEOOxuM
y/+9VmZeaAD1uf33EbC7FtwuOYK2Xcy3Qk3/+wdnu3tP1PPV/3tdUBuA0plpaP3fxxudA8VCXOiT
mjf/fbkkWu0mwWH074v+e71sFqKnUvuOs8i+Nbv4LifT86mLMU417Syv/v3T8Ztiy4Bbd5nKxye/
T8qz2aEl1sk8snNI754MhLBk/EaGtauuZ53F99+nLr3/P+yd127kWLamX6WQ18M+9ObgVAMT3ivk
U3lDKDOV9N7z6efjjqwMlaq60XM1NwMIBLdlRCiC3Hut31RzD7DeVhTD2AnXEBv0xWViz+0OeBUS
NJsuW8aozkXKpau4lO3kz2Rd9KO4Uhdg2Ti6tkdAgu5dUyQbttPSXBQDmKfHzlEfk0LidcjyjVYo
1b2YR2EkoYyyOIiJjBRQX5E67kq01qExH8D0wqqJs1txMOKiXEUlPy2ksnx/3pgZWhddUs1FM4jm
7JYLBpsSD2bu4lOfJBh9UFckta7zRNXQsx9I1wQp1FVda8ENIXZ/lXV9fCYFPyEH8vwWiTprkXlB
exchqbmoUFW4H8rCnLuwbx5Ye5VzrzPjp5roG787o3v2R/TsrNiwPqe9kc5iqcm+6GX+hqksdMky
fbbbMPnW5ym0wVD7no4A2WM7+1H3rCgScipkOLJ5K+fcOEb57PasaGblgWgVkNwEFRrdDIEfYE3M
cqel95itfXIhbyQi9lo9Ft/j0rq1QPh/DbrwxU798lVmT8DqrXJeVHK3syiMh1WQe1ijOEpxi5k8
upqxxS1oMlwWdV6UQ6kcJRY/bVHcigbFUyxuEm6+FEXRUAYEh0IvlljuMNWlX+71SxOI2UIU62mC
zFLtZdvbKOr9ugZezxnwafJoRldk/nwsLXklaQoqxFMfMb9DTnDdF0Z7eamiIa3cZp1W5LREFzF/
L8ng/FuffH9WgGeDkb4Z2wi7SFKgN7gFJZumMEIsQXP/yM9MWtZSH94jYhDMS8WovySxdFKNvPPI
Ed+Otuv/KBLjFYC389yZqo0Fcg1ttrNioipOsZfSTNtbamev2Ly2/P4Tlby41n7u3PazkSHl4htL
2AP8g8ZovE2t3HzpTTWbe1433jlKkK0cM0FuJ6naHeh+e41rs3uDrWm10IpIfgJRGCKY5J8LObpL
R1U9aXmC0IJmdqQmyAU2kV+c+OKQKPKy6BSxdVpraC0co0iP102BSkqckuBKom44RoZWr7UUVEGq
k/xvdCU5Ks2grlG28Y6Ko5prfijWIYogAmTccPmV7VJAJ+scav9GM0L/ltUISzrFMr958Q5dCfN7
zT58VtXecCe6BsYoEZX5o2vfVh+6atCc72Q8vtdtbXD3baJ70FPhAe+zdeeibYraMuEMUUfAc90W
eecvO+xCF3kpk/Vzu9tErXBWDt1xqQZjdysO2Mtacw05iZUoKlM/pYWJ62m5sc65tWHcHRLLRtXH
26pB0V/G+SFBZVt1yx1J8O8jbn4IVRHpB+t/rnMH2Rt4SuwG7U2GiwoYyw4yMLyEWw1V4QWgnX4p
6rrMdm9Z3YPRR3GTnBD9RJ3VaYtuQJ5JlDrfTU5IlG1ESUwEP83ZhLjnAWdmDnEwdMPFuJnf0LUO
PGdJKtdUt82vfuQ/FirSdjeiKnfsFEm3cpOVWKj3cVwvZLUDXUEApV5Joc7/DjtIfwkbET6mNEbE
stTqxuKxABBgqiQ2Gc0v5aooEeAjjnvpKYoI5xNqmg7XKURDZnj1jUlKHc1pGxmYrrpR3EHeiMB9
KsW8CL6Y/6LSM0x5IymE+MVA0VEcRAM8VNLB0+BxzIGPR4659aYNaOGX2qkl/nPjJQWwFlQDvxA1
rEjyGNlZzRGqMEb4OFlDwlGz0rdUzZzbwIN44xTE00V9Yjn3yH3I98603C0KaDGS39A/zfZZjiqU
MeA27Q5psRT1jc+OqGvyZ7I4FuJEPfaqIanLxMByVvE7aV9ZfJtm4rQecC5N+xYpc0Pai6oyjGgV
5cupqL22tw7EtTiRfnyoF8UPdYZqK9ukiJadTQwV36th76vDz4MsV7dBw3sddfDiiW8Zn5UQ8oGc
R/kXknbfDT03XyUrfaoVpd7qpqavbSX0l06iofqBBvyTnimkz2B4pKrN/dRT0GUq4+AZx0tMjblh
gsqQlpU27G1Uttwh1Bagwrn/pf1pKIrkbcgR9Wwq9bNnVDII0sxmx95Ju+55oyotsqIyqfuZ3Gne
xk1SttY11C5bTV5zR3nBn1y6QzA726cqMoOBNQJI6JtVkeTxcyuTRBukWFlJULi+mO6cCZJl89yW
Xr5TijJeyRDEtlnjJU/2MGwJRqavSqdlsJ5cd5/4bXjn6t4PcblRtfkPFn12Y2VJe3I9sgz9NGB6
HSAoyWmFYANT09PXyEl+DZEkPYqDlvbNsdAb4LWGjcSBxC69ACB51NRA72eiD1zO6RSYNhw4ff+z
+GsK0T3J8+ckibPNdepYAxasS229bAqoAX0/btFtcU6ilEYQ0KwW2XtRDEtQLMBTt51dnSwSgvW2
IgICOkwO5lkhlc9DS141TPXixRrJWwd9XL1mcfIMzKP7hkXzsWE9+la1JpSs1MPBPhtnmQ1NYCax
kZ/C0Y4HvyXpQcjYnj7R7RN44jU85UlcLrMKFOZUJZ8FWEuvRfHaEMVSgg8yOMuWcPdN8CS12Ihr
CFIfbNMvnFWVA/HterPa+lqzEyVxEF2MqZ8oFhO7SO884mW1dRv0srRNbXhdCSx1duktIgoq5KtF
MDWLPqXkyvM4JiZaGgZ9eKx+Y0sv7S5DVCWel6pn3Fw68386KThLGKVh3UIYYpJf17iM79yk5JvF
NSogBfs+r7vVvAaHfedFSXrnTluOQC7B6vyqs6umXkSEwIDuIAkHc0U9l7JtHwo1LA9wWZ7ZExsP
MrQq9MbMc15ZSMqG4MktvogH0Wigar8AB5Jv5BycYN1q+Tq1wLvGteY9Bm5mLfMWcQQ17OFRQe/E
PKeF6tYn5sMYg7JxMk96W5Ffc9/SliWpVtbGQ8JcSwCy0aE3NH+RhzEEIpAC90Qzlz1znTVDM+7H
0iVwaqnsMCHZsTdH1F3T63AmWi2NTOdQW+6B9DwCo0EQn/LKLE8WiDVS6GXwtbCSXZmGxlOp5Rac
Cg85kDEJnnOJAMLUwfrzSHKpFUF12/8KXuQy0uSONc+HSj2TWyLibhXxQxfDUELAM7gNXRfdKKXO
SJHE1robTHUf8owADpM0ZLTD7MD9rV4PiWyddD6fpRVF2m0WY38XyJL10E+SRejxzopCt9dV447D
LJk8GBprUI6kOmMCl6huTVUpCP5jPh0u/epSz/C2kH6OEC31MOCQ3OkuFoSQ28lxL0EkNnem1vj3
uYlmRYDQ21IUxYEOumU2d6zsJxYQwkPXDqKODopOOJAISLd1nUbHmbb19mYal8fO75JllMT1kxqE
38S/WtF+BEbnfw/5rhJMHzC6mMbYSBXt9WlMbBFTKEO9ehq1KX3QuW96ehmTOrEyU+3k55jCBJcS
xekeSpWzV+rB2ZPyJL/VqSQkijD1VhHPhhI3bJpS0fTxlEWwtpCaYBX3RdJgUqDD48NVd1bx7lF5
xkd98BBhmBmyzTGdKq6HOg4wAAb1+jBCpF02PY7rVdBrhyxVo2VghNIzJPmbjm/hdyNoz3rVac/w
FlLS4tVfurpJcyOWrrrfn3Mn+Nn1w6z6KOOxnhURYcRXtUy1R9kt8wevfVcI2lelNdVLi+K8a/k4
Jnfybl2VLiCUsWhxFq/knmcsjH8SorK+FKeRgiBAMB1yJ0Rh0r6R0e3al9G0XxOnKRq0Ep6qf64V
ZZThy92oEbJ2BmmXGt4eyoi+jkkV78jKSztRD/Gd4KmoVJLeRhd56k3Sz0lnoldjKo2xER0qUStO
xaGwDXJlVhPOcpQzfvYXLYPifWmc0t8P3OfPHj+NTdwTmFOSIj27qZKexRmr0KeaZOruWt+7nrKx
NRL3Yuif+4I2/dm3Rrt3hsZBg+yw7R3FwUDok+9Roi+tIkG7pG7gfovTa59qIN3xsY9oNmUDsZYW
Y5kAmKH3ICH+vk/TWiY+PZ2qEogvcSYOlcezC3iSP7vWtao9FMdrOTLHaBUm6JiJwVAcUWr6MA/h
SpI0VWVyu7LJkb2bg4WTNU+HXgZfk8PVQq6vdYIzQgbp2ZP99FzEgwVH3NUWzqAm7xs2dYuA37U2
1zRrQaZVW4iB4oC0cnquNuXUU1RUHfgwkyXHGp5GgtPM80i68YgZQjETRahM2brSUFoSRVWHMirB
1TyIYmAGCx6Q6kPuqOo5SvQHUd0FaLfWOh5y4ZAOz5VCqpcthLUVrZIh3+CkOd5ilK3fV+l4mdqJ
9WbfhU2OnhKDyHgMS3SF2I9OL0uJURPMDEk7dfgqPasuziR/fbX69GpZhvkrMkn98/XViikjXm1S
IdBcwNJfCyX0hMfFqs48cNGTWPpFHX3SU78Wi8qHieYAoRGtomHsY+7sohzL6UusxOlGlIak2HOr
hOITK0snZK0LLTAIzmi79YuKePayr6wBKJOfzF2ECk4ZSyGsk1yD9EOJfJbofRloaT7Y6cKefD2C
syFVwRm8mcfWoruN8L84ICC/b6TefpZVLj84PawjxzkXbfRYTdWpA8+mjEin101kP/e1Fs4JxAcH
0VqbIZ4YQ/TkKaCnax2Lnb6T7OcS0tgqLcN+JUapakc4sgnDkyPFztMYHsQlbamVDyi9kgGcLuWG
IYncMpXWojhEw8uI7ywaVlX+UHnuUlzSqcmNKSPO100bq086rLEosI91rJHxkGXIxRhZHXHKto5d
YZB7CRXTBReq3w9DrCM39Ku5l8AwXIeM4zhwE0Vi3+DRqhmwTvz23vOb9h6jJUKHMeBQ16OI5A0G
Mt3weu2hNO5jF2rxUfTH9aRaay1ES1EspwmnLO40lxjTlYkxR1PEWTuasa6bobzpU/j2LACA2pcS
v1YZkcxGM73v/m3jt9l3PJwScILe5DWgw7Ydaxuifxc+Gmb11dGk9HvkqsBfzOKzphrFskaZ8EA0
0jzmo1LggeRYX0KpWIiuhU2eT+1k+26M8YYb5IAniVF2d2PutDNxPROSYtyaxaubA1WUip7FmBQZ
+wpS5TILTPsZ4MBRdK1D9aW1ZTiIqqnwoojoiPeQuV0xt9hH/fEeIvZQl/eQJaypxHsoYQ09Bmnx
Ffhuu3KLSF/FcjRuAAckCxVhj0dRbMsoXai+rD7qdfWzdXQ87V1RjtRiQ9IoWcF2Jk+iSeGTjE/6
Qh7k8gQYvtsWSlRtkE1GR1QK4oWFbt7nYWifgUDrP+xqX8XS+FYX3CYQIQ8hlDN6dNzyVBHPzBoE
Fzotfe2Swl+jl5Ugfxd3+YHIHJZR09mHYoPIMzbDej1nH0DvougG2BHYQLt1Yp5iRVu6vRQcSBvZ
85i461LUF7YKFgiic3rQjGyZ1R2WEV7DCM0JMH5xevsyQbfVLB1XLWWy17Ms+aDrYEGnUhF6oHiy
crg0tqWvLMuyRZFgahBdRKvTqtmeBAIq+iEJKpTAVnHpGUed+ObRnA6i6MeduR8xlxQlUS96KAn5
I5I+FsrUaQj1fRrbZXgc+Uay8nG9mQsBdpiujzlC//eBB2CyUsBZCCF0a6weTceO7kmn+5f6PLbm
jaJWX1DbgG3efkdtnGcY8JdbL9fdjYd00Nr24/Q+6khy1JLcftc6eY4AdPMqo9q0QMZROSGdigNa
EwervpCqp1JWHr0y6pDUwShrSJ1nI8RDJVSs6NDkRYcHiDag2j94Z/YYkLFT7xZaeXfQ1Nq8NaaD
roJbNLLbIQzMSVGsOQLB3MP/A2tZ6lG5VUeWFdf+TVUFK7lmyybqxLDWB4U/BE2yFkXRIAflG7L1
xu7azQJJZVVZcgN507yNC7e6sVtpfu2AsgxLs3D4dp2m0qxiXY+Q+sQg0dA0Qb+IYt+FcsFEok6p
0x6z6yDZimKbueYqDXLQEDLeOI5nPNts6fadAwhAFKth8Jco1cgbUbSi7LEm3XWGTOXew1BfVXVj
POeDB4HNuVP6UD+SukCC35N/AMOS12GZs6URdeIQBGl1gHMFbZm+8phpK3cs823dpi9ggaGeO666
UGQ7vOuG1Djr6teG2ALEGewqtsiYQXmdGrMyi+5kPZAXMtmhpai7NLj5izaoyl6UkFI0zk76VXQX
NYGhyFsWre/nCeNMBhVRS8vSaluIpHX14sGhuszB5gK4djG+QH6x56VDZjok9a9MN6AAvdf7a8l1
LyVxr+pRubi2tX8q/RonbnK/eopx5Jy6e7UjVz3dAH/1vFxvapsEd/5mnNN7oB+9but1Q3SE2Rgd
jci9a5Kh3SDHEh2v9eLsUlf0JMw6kA10v1anJXf6mShXY/st9gDm489wdBMjO4ozcaiKAU0VNW4w
EPujwVXkoH9X1q1gk8lesgs7fCgv01xnaCtpWCrhpN03zS8OYi4WBe3s02//9c//+db/t/eWnbN4
8LL0N9iK5ww9rer3T6by6bf8Ur39/vsnC3SjYzq6rWqyDInUUEzav73eBalHb+V/pXLtu2GfO9/k
UDXML73bw1eYtl7toixq+dEA1/04QEDjXGzWiIs5/Y1qRjDFgV68uNOS2Z+W0cm0oIZm9uAQ+ttF
Yq2dqm3LAwZ4regiDnZS2PO0BO9bzKSgc1ioYBIQr7ww0k/laGiXQzIqJ51b647cMJ81akn6CVR+
vpYUr5ld+4kGcm4YaGYBksl5QFDUSDdFandHI036ozjTfp1NPVBOSVnGgTv12ZocXVXZ1kGT3eYB
UFpXH96VnFTeGr4zrP79J284Hz95S9dMU7cdQ7MtVbPtP3/ygTGA4/MC63uJjevRVJPs1DVyfMLd
YjqHvV2R35hqiqUx4EwGbKNHOmQ6/KwOSwfZwKJyjxLJzUWiywaCN3116wRWiYQCdb1rGsBJ5daH
1fdHOW/Kb0VcNrjP+E8FcP2bgGz4k6w+xVHdPGqQpu4isNyi1m7q8Ki4UAxFMVZIqvSahHj+NMaA
e7D04qqEvN8YT2At4vlopfFetKZZ9G7+Pn83v6TJ264pIVq6Cq6nrlsj1lG1R6LP//6DdrS/fNCm
IvM9t3RbgfKl63/+oBs7tVmweukbEZEOvRg+P/EJe4nDh2ogZQGxD7U88Rlfm7sMWdQqTXeXfn7V
wBRGR3Tn62N5IKwDHzbiC5eYQ4Np5lTZ2hN+WJy6rj6dWurPXrlhvrUF667Cy50tmlXasrXr8bWu
Z0NFPHzEIGYlJ2qzbRLdfjBc5SzaE3Y5RMzVHCana55K5I3nVWuPr24VPfTEmB+4B3yYMAZ+cCc7
GkDDeR+jWzoa/bm1LP/QdPlRlBAJHM4/69szPs8o8LV56s5aDeVHYC7awtWvXRha6+llqCrp5WJk
fbLJQlAePtIhSNgH/Z3sFg9DrygYvLXEkux6ei+e9NmylkNjyC8y6v8bwELmpWgOwSmFw3qv2ZgE
BZmRYJjK6L+bdRpeamghiK/Gf/3p9leJ2+G3LB/KwPPrD8V/PmQJf/8zjfnV588j/nkMvpVZBUjg
3/Zav2Wn1+St+tjpTzNz9Z+vbvFav/6psEzroB5um7dyuHurmrj+4zY+9fxPG397E7M8DPnb759e
0c8izIo5a/Ct/vSzabrtK6D53v2Ipgv8bJ3ewe+f/neJiUX6+tchb69V/fsnSZGdf0ARVXQDxDeQ
tukn1b1dmhT9H7aiE+UBQ2U7kNA//ZYif+b//kmz/iHLtmzaMkw8uOiO9em3CqbO1KT8Q1NtG3cE
JNgMR7E//fHmfz7DLv+1v3+mKabGu3n3VDNkxzZAVYOcUiF6QN758FRLCov0cWTi4/j/ZWv/n8jW
VpiOY4mT4C5iTDYktdnmu2sxxl4H0xTJD3cFuhRZjaH5GBkyNtecAuKAgilOxUFCE2Rn94UOUjZt
5PmY8TTLJsHe6wFFElR7PcW2oLpPgsHoKCDNleS4lylotvo5HgdWG+Yy0rlkUmaGZyrpRlSLDtde
Xak+GR0auyNf3hXp1juCBVDD06QCyjrJ2v46Q2IeEtKHZtZ6LmKyWpispF55cG3Ee6M6R9tXdBRl
XIrRsX3XdJ393ZzgUaZRdVGggpCAzPjz1SF0/TGpeElijsuVxOn1dYqBSb7OB+RoIylSd/hmKJcz
Sa/VnWbEmOyKU9EsDpgNf7F1mUzWNOJ6SH4VjUIaNmkWXnpc6699jQqx3wygzGRiQ2iLT77ySo6X
c1F9PcBFyhBtmdpF5d+W300lTgPIKiswOA/XIeLsMs/HKd5d9y+nofNdSzq8R68v9uNMsTkg9dJC
33k3+u+v9J9d+fqi373vd3Nf28WZOLxrfncqmgIzRFIp1lYWMsBz1Ua1+vr1Fmf/su7yu/jYjGJ+
uvlQKWX8mMRPB2fZBnuu6Rd2PeRVVspLCftXNILL3lyrKHFfx1w7fphWNJjjrY9dGPplfBXiSZ9Y
nCnpZFT0q/ihDssA3JHMachfTkVX0STOxEFMJKa8Fg0hcSzKiZhOnBpdzcz//uqioziIyxg6YhpN
h0Dt9HpUVEjaz+K0hb8oL8NqVNZyZ621WM53sOPz3TA6CTj2JkaZeqoUBztG43N+aRK9RG2N1RLa
uCOMh6oIu4VeSyESd9OoUUbs616coqSZZDfvplFNT0YvTIlISHgZCs3TgFqCLxfuS2CGq4gF2GKI
laMjlRB3zf4rajUv7pjXs4QMZOoDwevL5msUI7hV1n2P1tH3gThTQnZrmUh4Uw55Cr/XDvbIZkJd
7NEnJhzeJDsUN79pYwtHuO4RWIxQIXDLwoLa8etVXt7GoBOBHibt8WZSYm+n+zjyd8jCT8V/WVf9
ar10mUaIsf+y6FQ+pMcPU/8H02i4j60JN2/EzJAueOaIK11ORa2Yxk4muXpxgX/5SoCY7xCdyNbv
Xw0IWxDJw10unmTyJAvuJH2yE2f19M6udR/7XJuvfa51ZM1QeLqW/25atS15forR1yn+7y4jpr1e
5TqNqHPC6AUcW7ojf1jusEUpd+r0NBVnok4UeYKfgcYMq2t961cdz8Jp2OVUNIXiuSrGfJhRFBPx
hBTNl55i0DhdVpxd2q/ly5y+Li0GnEoWI6KJcCelkwGhjcjXF7+Xkr2P7VHWITgEJ92b9U3XryuQ
VjAIFWeFMM8isyMZwDZ2CrFuknrz869RiyCWPTjBnOcz6GcfdVn2YM6aqPmhcpxs09YKpBe5nUeR
/UXTvWiRB7uo+mJK9haz5AQAUqHOM1f1Ube5G1JtQAAaYUupKr6FI2jFlhXGMtBOtumNZ69w11Xe
27AsgRzEQfEgWxL0kaz6HAdQIhKys4PSOMtsNE4eiY95qI5zgp2VMyVhAsdZGhCDjMgHVZLNm1ie
VFrTdmZChKwK/1vkor08dOZGq6AcYnCHzku0SvK+Aogcd6vUwoExKs7kFX4g/IIj9pghZW6aB7YI
iN53DhzpKHodYhu5cjtKUc7pswUma7tYlZ8xnuhPSZAf5KEiuwLXazCt+5Zw2dYoVg74xHmRYQud
OFK/1GscqtouuDOhUS5MD3nI1zbNkoXfZD7/SVlZ6VkQwscZP2dx8GrVo7ZUuhe5um+8/FzoBsJv
myyRk2VuTfc5w1+PJYTFfEAYIgpk2Ow2wqCNi1KmNUIavdVNpGsJa+1UtVTnWp2BsbOzL+DbUTYC
98xt0dWQINVuVe07iTJtl6CrjXyiheokinhJbR7SoHgxDLdfNLY7a4ZbL/F2oZrvw7z/ARo53UkF
TuJkuxv+F3m9UurKncX+MM7c1A+2+MW4LHVRrxmiXVdzUy1QgV8hOz5PGgfBEYIJc6twvoVK5s/U
SrUPg5Ygel9gFOFkwZbgBPqKt26JXEIeBA1KoqW9AIq9Vlx5rXuGtdSQ2ET+IDSCHD1d3pY5dtu+
s19SXw1v2iYfb5vP9j0MwHZtBYRHjUp6k/yNWwDKwlf6KXNIHoNywtcFqdhq1M4aAvMZsoBGbiFn
mTvz2oD5rSAa0uY+WNO0TOc1qpYzHDtXfhpX2wJnsVkAg3BR2KW18BGskoIAUTTXW3ZGUmxQpnvx
ouYH5NwefDeSH2j1tBDBUN2rjBtD2ftg/vFwOOVabe5tz0VVLg7mff5dMj131TkxwFCgEkUmN/O6
UXZOlf9IC/1sNK6yynO+Dksww9VSH4N87UTnImxbclgqku7VJBztxwjrJLmzwC8M3Y6MRzREcURv
JjUe22v58YzKXT6iFk/8g3mwgkY77QVhqFuzNstlFYw8KtVmJ0YMue8vfHlAmKg6p66Xv9hIJQfK
CEnWWiX8PqooKacIzayC2t+w2oeNHdt78PzdwrWTWSQTE3ZUfVdkg7JXQ3JRvB8PTw/lW29MShSd
HqPFOuTnPjWJRyGgX8YO3G0cH/s+bm5hKhHqDRKc7WroA4YSJOcBr/AZNjYIKQz24wiuAl1n2ZvE
UeqVpXnKukBeTm2InxdhfV9qvr3BBioZcfvBPSBHGjMz2JCxhC7QDMQNcAcw3lj3WnzuO7Z/baQP
yywzHn18R1blOGzaDhnOXh9nqFMp89orq2Vu16sxbF91gjak19EbrvjhowJaZgjBzZIahSlDcteN
4WEhhcsqY/NHLFRgrNSafnCLiXg4fMFPZ2YS4eN+mseYt6H9YpZMELSlsfQQt6j0YqXYe1iwiDeV
8K9AquLhx/8bMSmy/vFzBkwUuHo2g7+ArLVeHYvOgYff1sVM9mXoCWB0ZrLSf67rNkF7t9vk/HNn
KpbvYwtiMPOPQTtuzLC/d9PiXLlA6u0aHJhUWKtcIT/NIk3Cdrx+yEC8wM3OSgRCUAatNe2+hc6x
GANnC0MFqUepH85dCC9bC6R1G3HT9f04WtUJAux5NonPWPmqdtVmlSUoHMT1sij6k6uZnxFUUOb6
pCCbOAj+Z+PLYkjVOyQRn/j1hWjSNPmsc1C+jinVMIiyTmc/GgXp3Bu9fajiQFNWKlLV6KD1CchJ
fqagRl6VTOlXSPmQhy0gxRF4uu9dJ1pYrW/PhxrmUFhbuD2ah8hTHoANsERx2oNsfHFiN13nqr/B
grxBTwphKqVM7jXMGmakLpHVTiO8eWU4I05t3INdbFtb3Tc3+ExK+44fGL80bV2EyCfbjjUnL9PM
qgQBiqFVZ4Zl20vPvG3HHgR0zm+yc6sKTSBJ3fbGmaD3qeiRmyksvntd1EDur6JtVD+jAwPYH4dM
l9tdXUdf2CBk86FFRbF2nFXmNnw/TKAOegT9tQY+vGQlvS3xsm/UoTpHdrAcQj1EOxzpBzAhs3EY
9D2UVfRVUW5oQBbPSXB3cz0Ij9qIaHntgO1Ay62xdGit7tNoDtlc750nZGxHZB2B0sUN7oaDi+Wy
sW9V9B26KJlMIM23pIQ+hEpYAGHYSzcuOwGEBtT7tJ9S56gVLGNrr5rwH/UCdVa00XAM8oG+h0pA
fsZUXwq7UeYOdlozlMSLWQlncDNg+cEWPnvBCCrZji0rosYMVpJhPvbtsEJC5zEde31Wo8eF7iN+
KkABED0ZD4UN7yEyqoe00dFC0ZAbJAN0QnSog3RqgHtUAnde2aBgRqy2tRQhijuk/JGJBlYE67je
Zfw2rMjtVtxI6kXdvrZNAHxT7xcol521SemODZ7BF1rGEqtOlyXhC2L1A+66erSuwuDJTcJ4N4bS
CWG0rzq6h74yejvZhhxqoEOgq/gej4N5ArcRr/UAxLY5HNzpk86V9pSlFpulnDsfGjAKSGWk40t7
ptnB91wJ0CfWWSggjgZYWdbBxWeovqAJguhim6+bMH2wCRA13I93pues/ErpjihCtDPXUJul3qWn
BmmlJfwalIrl7L5i5VCAeVvUdX12tKKcea2Gk4qa3xim+qSWOCfiYm8ibmBq6KFaYV4twIJCYLhv
IuVAJ/5t2m1vAMoeE+8QqO3XvONScmgj3BQNc8uwdiWq9AdF9e/0Pm75jtarLvS/TzpQXbQb1P5H
3GH0jUomWmiesq3Srp9rOiTXUE+aSXOSbMMPDb1W5HbiDJKt/mg7Ptwh2T+5LXaOvi0ps4Jk/ixN
QwddeOhhQZS624IltFxmhzwfge7KOmT5dh5jCQTAVts2PsnUJjpYXHE+NmgiBkpcLfSCDFJh9Svk
I7UN9zgkqR1gdml4Z+vtt8aCPB7BTA5sPjgf4EPYYD1gOM2+8E3sPgtzX+SbNB6CraPJC6/agopU
9rUzpqznJ2JCjzRxhOdmlmtrtg+oRnyBY6vdVMp064yxrTH7fpE07bdUxq8OfjCfuLsYPfuBHVvO
tg6+a74ePN1k45Lc9XpqLyTUkjxNvlM7snGanN4bTfOdxBfqfbmMDYD/OQ6dfGb3vnqAJL1EALPZ
wA5AoBajk8wP/b1s4YyNexpZ/pmtK59hLzvYWBQYdEf5gecgyy3T5uMGidFMIr4BC4VcJ5GE6La+
hjs+R94HB2UowwAZv7T18EUy2pWnkchStOwucexgjZSQuwDuumniESMmtcy5543WDEwrpr+tehOa
5Tn2eBj7ALibyAqPediejOB7aaunslPNZy2FHhvscon1dh956K6FbwOC5vMaENRMdwzMfYyR72ib
IXWBaKwd6zOWaNIMDwIfdw6lWRSdwo8PWWcJOcS+v1XUDq0sVz1JOXNkNQb3nkseKpRMDRl+d1kr
MZGGLkTuW8YZs268NbimZecNR7f05VXqxc+ItnrrtBwjpEiMk0q84rHO9roKRYufF6sDsLqLuCPc
0dcjGu7+azMED7KXmYvU7X6okNwtp1W2ytD+ML3HVk+iVVcNP7qk154MH6WmSMqnhWWv/R/2zmPJ
cSRrs68yL4A2dygHtiQoQBU6UmxgKaG1xtPPAbOsqyrbpv+ZxexqwyIZkSwGBeB+73fP2THUR+iu
bPur7SVSd48hKVitDS9VR+vU7UV4cLTrPzLTQTf1wz8y08M/MtN/ZKZP3T8y0/+PMtN/UgT/NykC
3ZBrnOzfcbP/iBHcfoz/61PZpH/NEfzxj/4IEij5L8ciJ6BYpiji/opG/h9BAuX+S7HUA2dJJIT/
6PzojyCBaf1LSMuxGGJV0qAkSMbgjyCBKf6FackgQmAIx3INHvD/JUnw93SchYae4VxlGYbF1Ipj
2+Lv0SGCcDVAxLD0ZxFmlJSy7jlYqffg0EYoXRSIUVXP1EP6MPiJQAHAYDY6v1Iqfwup/DWjJ0lT
/DXNcH8WjksUUzm8FvL3pNjQCg3pnyz8InPrfWUFL4OL0H6YJWPYgBfnvLk2oGYHdi92CA88tLqf
80TZKrIoK5k6C8K/vI9/RC7++pR0ohq/PyVTmLquCFbpruH89sI0mqGryhGFD6J+AChMHEz0i2Qg
VH3Pu0Q8ZlPPYFkLF8EIv5qWooZs2TZOHTYPlvYcFKSCekRvB4MSKA+QA0h3GZsvBBs3kO7joYJj
soW0Ee4cnKReqZojfLXjqMvgpIXT23//i+5Bxz+DkPe32hKKT5vDB4oEy29xvFoTtF7apvCFuwjg
xJOEz1U2u4rdqFG55pHZ8/jQppN+lJV5SOFDt5RHy666OFPxGsPgeGCa+0Ogw6z9H54bH/XfX21s
eo7BKOX6JVk/738NaXZtlzRMoud+F45MwtreCJfKh4o1H0JSncAFKXDOBuVkt+9OmaXnDDPUfmZH
7NCCdHnItYeQOZb/6Xn9xwfTlnwJ1wF22xW8Ub/FbBKhTZXeNu7RxIjSsdg3RE+pUJsbtsnFpYON
xzSzu1tkkRz0cHyv6K7DrIO7u1igAnNGnv/7S2Wtb9Pf3kZlCQPRkOUCUHCR+v79pZpb4J1hMBHv
TeS4t5JAO9tNDu2HNTY13+ZlZXjoRvhUj1nyWqxhNGuCjmJSvcibYdqIoJpuBcyLTcncr0czw2RC
NfQBO4sPDQQTiL3NldHOBZS4trZIzFeb4NrFHsTJXKdHZdJc5fSQOJblTxqWIASsixdP2m522A8M
wfy1XHUBVASmPcKEi4kGl7JK61tG+SnqOn0zoWffZIk8GlpLErTR9gwhzjdIMkzc/4yTWt+JCJrv
pKrBUyYJ9g5B+c52G0hBeMY2Y4H1Y9ad1//+8upUo//zBZaM1Uu+98IV+hr9+utnsWBvGCZgtY/6
2G9+JVXD4AxViMJaYjR+UqMfSGtneCRLfJsKczkv1GAfExLCWs+cn91pKZRALTy7Q/OjQW9MxoYX
aIZxG6Fln+Y6gD+5BOcIJnxF/e6AbsXl9dU9yzZHz6b29CnoyL9HjrvNJr090BZTp1E3qa7pr+4c
DX7UKnHTGi7u11I3DAkh9Y8D/Y+tEc0201MyerhfZJF7k4FT+mMpgx3MozOlhmfexv6W0ek+tp0l
XwezmJ+i4GHaKEaOupwefrrI1wUkX9o20YObMEs6zkLb8eFhzxh6AGkosXc51FAByUjKKtxaZVvv
I0LbfgVDwTSX9Nq5VXoFMj73ekEFUIZXnc7Jfln6jMKE8oTdJ3u+3PGWPXh6jObWvNgjeqRLKsvu
Yjs8e2wJCAFiOj96GD7lyYdZa/sjpzYA+3KZz0UzyBv9eB3N7s1W4tEhuUPHkH6P1Av3MkZ145tW
SfNNMBAqy0r6nNgTrxP5wLT1XJ6l08O0xbV96TEeJR3DYVpkToz40OnJe+OYAnIuhuENlrVzur9H
dhY12zpClqXGttsbhvhEkFqewprwF/V+65J0OLZy7RZWVOmUlqkLZ1XfrVX8pDrnnHe5cYlkGj8F
2hA/icSNNqWob0aDBUfTavnSFyrgyIwUz56gWFLcvGAYYd7HKebbiK/R08152vTZfNFVAr0tNGFQ
2zH8CpJbh77qPsddWFzaSRbe7PbtWmTduqk1nWZFDdaYOcsD7sx3zmDqK+U5uVAeSy7tLFAsjxQu
FxXsCajdyxUcZp3pORlJDQMOjR8mcsf7ZDAr6lYA5Qq7yXwAPMtjWeDJCmygDjS2/Hruv0xNPT/2
uUZSt8vf3TQ9L31nHBHdGs+mqDXGEaj1r7cMU7xSXOVFlqX7MMMltKvWPVnZ4vehqx7uF7jnqGs5
9GvuNxe3cH79ILX4Ozoo9Lv7fUy+jIjequmQ6+Vyuf+y4TKsazmFCbEEtV+u6EpXYRs+0QILn7J8
cXy+JKT215sMCvEDI4If29iH+10mxAVKo7jcSVNtCWtGB11PQwQgkTqEOCG3HGA0fINciMQ6Yfpe
bmL9jcgR/TFzumBjVFfVGvbj/aKjon2azfnb/VbeOAvOyNibWDie5hbf1BBH2cv9YhqCTw4B9P0K
ndwAiJgwsSQCCm+HNoThvtMy1dWjm8Hvsya3ewkRgnGCXS6oxU5Jb7jvMhZgAsd2fDFQJcoyfK+Q
sB9BPM7HHrsp5aiWYYO+SjbCbbVb36bUJyGhb6egplUH2j22v49xGr91Mx9iAa3BzKx3am4ujIpc
+QB54g31X2hsiBCzsncfKR9nSv/s5MbwCO876Of3nlFUBiAOKooaOkTkJbFZHhHgNZvAtbykd7Nz
FiT4yhN3p+HNsAgd+VbGsGM7dnAOcuvSQ5JGftg0B7hVMA4UksMZBNrGZfTukOUpzvQRfPOQAKAT
VfxT59C2Z6YeGHeH4TgbOU40umNv5WEpET9ERgHCaQqeaHl+7oAu0FoP9GOOK7VoegcdLcQxLYBo
KIb8wCyYuQVL+pZ09ozDt60f7agAmze+MuhnU5RbbShWFJxcCeUbTQAAZebQs4h29P3VZERVg84C
9scCrQkHdqQV/IGaafcoOgpqdRX+Oj6hCzVeZz7LTfvRERDOOFPdcmhRZ9IMAMed6UXZY0xX8Dyx
DzksGfeydEfYZUxkU8fps9maQFDi9tbrI1DekYOE7Tgrn9vdttWYQwVejpHj1EdpRFtcb8WnMFte
bMwJlzhs3V2BNg1oersRMOF3wo21E+rISFIZZ9QgP/P+PTphPJ67UD1C857o0wZqV89UmZ1IHYE/
NxtNgqJlKXwoAlqXpsOcAX/avF9y+G5THFIqjQqUUJr8KrSiYb3a7yoQxvR3+vKcDEbCb3XRZTIo
ZkcOpEG6KLJgyrEfzmQ1tQ/LcqQcbXqjHs1HEpnp0Yir28KgxJ4NWXZQWBz2phadlnGGWzV8iEv8
L84UvAoD7FcqrJc0nD2g0DAAOqm9h33oePjc0AUOihYpARSnfmqsBIZrG4d7VU0V/3sd4mXncGId
lrMzNakfzdN6IpDZg8gd++Rm8HCTZAtGe/RTCHGnyslZga/I2bkq3Uu0rgNybT91VkPrxLROS8ts
vwgLdFrCKVNPYHo4Gn11rTO9vAn3RzQawykIjI8saiwq/M2POCk1ohK24Wud+yB7QxFRXppdYee0
fTNatD3+2GfbXID4KpPTsUM3d9FTdRDMHz02PVGQobDNL2XrVJ9iFb3Ta2VcsW3wnZtV7PVgN7a2
NAwfIktz6oNTYzO35LTwXHAop76o7RscPVXFyBXbEiV0mx9p1pF5QvKjuYQwqtKv3WrGTFUiaU6S
BPh60Pj3J691YftU9e61DGFQiBotNgNCaKZW+4eb424NgdlF7usw1A2HAezIRgfwkNUymvQ4+VQz
iYprhjACf9msNR182IhAIZ608xRNjucmPS1e1qh1D+KbltND1gzNcWohLGiVX5I1AkH5o7EwVY2l
M5J2an5Wi2NsxpATOIabLQxrnyE2be+EZXPMSsM4cVIrdiZvHvX1lnBgCIk5ShXS2ZZDYR8AFxgq
CKAzf0Ia5zl8/VLz9YRP0/oYXRAU26KQ9YFPkG/0hgWxNkESoGOiNDCqhGPK/FPYce4JacWOmX3J
oYsFYOgvDOaQ52qs1CMHsONjotNN28aJ/SOjvfcYdTs9VsrXOxdYIGmFzJydUw/QBnGzkxxiahWb
gThj6w7Zaz96RP3oH1dNfR5HT5WR8dr0a9QDOcHUlx+CZaTVHruEIQi/YOLweiiMyMprY8Nxo9k7
NmPe/Sx+NgTRN8GskuemxyjczsaXYdBolZBd30sNOU+kkR9JugHJVsz/J7P46oIR4NTUJTe7VaxN
jTw5atEEEWK92ffDBAOJd9wenDMjMdptACH00ueoFDV3N4AZu4KuHM+VbQ1Ey+3gyjJV95Se5h9l
FDxqYzL8MFTrU3u4Ok010ftyMTflhX1m6sM6u23fr02g08Q27n5PPDIS7ejZvKkXg+5xFtP0vP+k
uv+rvjqDljY3Zq6ibVbE46UhfEWbEsw/8s/xbCvSdDEJux1gfm5qwXdX6tl+HCuxj638M1YM7TyE
cQhgmGv3C5AEkTcKlG9WSOMLE66pnd0EJa4+gAxff6+N09NUd9phWtyfqtOxGAnEkFZinGza278u
iox3rx7qwIsH2jWglxjLKjaJZ4kye3CW+JOAs73XxE2ypXsy68cps+1HDQ/iWMJPFpluHWsqODDx
5+r5fh8qYvilzQD2qDI0ltIakpg5QtSYRlun65CgrLfATIOYh1tKEICb4dEqwm7PxxjJlJ3H65D1
KhCif4uq3XgicwFKOWsIoCwzc5BUW3xmtSNEW3K6ibG70FGqX0CUbzltPCuJsqycQcaaJk+naWR9
Aaf2BlBeIdPAE23CYDVFFe5FGMnnLpXiObJJg2D2fAw6ANVkHdmB6SHETUjFer9+fYib6JU6st0o
Lw7H3y0KnHJjadqDBIRPoFmI07iUC0PN621VoU1UZlV7ztqqY4N01mYHlU6eQc6niHYytfDZ6B3G
CI3JOVfRNJ4GFnaEK5fT/aLMnJ4I3r9vR4xh832bQFXyOnPKnO0fsWznnS2Ptqrx/4KLzqp+OCm+
RGfW5dhq0miTrzEt/kVyxjHbAJGqb3qwhMAtrY+awKmVKWIurBt8glE44WPcV2AaLnqffWxK+2tA
4OmsZc1RuInNo8WXoRQxb2z4JEaAHkt8a4iw2Z3+ygrvmMj+NsU81VlCDs5y5MSjkV06zgKONTJB
O0+fa7TFW5hlHzRhYpMXUPmT+NWGIE/X3jdYow2BbW5xmIBTzd1v1mJ+UYs6js7wphURybnlUy4I
mNoFossQNDGo/IFYyqGYNHaATsintCV81Y7HxOyeWJx8iNYzTGaOh7nct0KvvaqGHJj4YebrTfSY
FnZw6FC8CB1euCxClEgjPiOGDelKQ8NTrdfWw0m04kvZP7POxxBaz4ACJlY1slHgjI0AauswHQeT
0EU2aLCLbL5T5DvOsSibrXD6H6amkNhZ6ZcJFtNGKOeDXtqQHQmXBKzQnTCzfUpt5GsyL6GmdGJk
dvU0c5Fbnt1EmEwT90e78HcmfXuoDduXjHvuTNN6suOJQEuDsBE764bGu4MRiqmkYQ3IGXgwqkQ/
Jrb2rBlRu4dsC0sM2w3uWBbxa3knx7mQOszFuhrqJgc1aju5nk0mnwgYHo8SaQwqz2gbD2yHylz+
DHipqzEovEXjvK1JFgJdWn9JPxlJlT8iEqyJmq5kSyrIRbV03zlwPHAYArxi6O6Do4UWCldFpjEv
f45rMpLMqb6Xk2u9h7Zxc2vLL+POpQJqS1SQWGOEGxlAI6qPTR9nJ6JM4cV0g3wboR2/6DUQD3iF
T6laV19F8zkuyuoDb8kVKcp7Uw+gPZr6i82QL6GBejm0I9R95oqCbRyluE45hrBpT8+M9E0bJzMo
mAHRucGt8bpYRx+TAglvO+194PBTxOza8RE4u6ri9OUEVePp0mjI+wfRscvQoi3i2V1uUDBAIKmq
eopjKoYIMfIeTYFpK8Wm3NYPA6Lzqgzyy5BV4Ef6NyE7cSFmXXl8hAlqFTUvoo6gr+6ac9WYmWdl
DSkz+Be+C0GzoHBEjKA9lfqKLmokxy8gSUYm1WNEgbrQ7EdsCzAIxJdKAGZBzWmeIXXPR4SeuN5i
cUgH50ks9nUJdILbliSbJxkZJs9r7dMRfiSoPIrKRw1Dg0eVun4o6/hFYb/S4HVfeNdQySCVO4P1
UqDlKSknxJJVv9hnE87kxldTSsZwUKuthfNGqOlv7uqdZqGA0T0cvbTl2TNz8eTYqDvKpNgz6Pqu
XGP0MEQjGJz7mkI1UGtCloUnx/RJai7HrSkswQJtLLzESGpGnHpIhQkp5+SUwvphKNtbquUIHRJ+
ns6saWMRBGyL6uPYkjQPisCBT+6PIMJwmS6jF1aTcZJ9yXkzV+U+UMubYzG9spaul+39aitjpu5a
os9xV312+izYTOK1LNy9BlEm5yjE1FmVZzrTQ+wpK2V6Wf3VWVBMUaBAb7tqZwbdck7329ADNlMU
R74dV+Wp0pkywtlTnu437xemXIeM/o8/Dtapvz9/e1Ruu5/H6AWgzEGivK8H+5NKiWu0ZqbbO1sz
9/lcpMehzt1js/4ClanTUmIfqK0ZEEeTkSVS9el+Adxc7ufvABR8QyD11DoiYn3sw2pj6fXQV3Rr
+nh4KoLqkrqJcypyFC9ZlX+Z8wkXjNE6fOx77bToDwQTe3aamgNAERyYtKMR20qyPAd1vvIqF+Qa
Y/ikDk0b5C+xGt4gXRqH+4SJWKdEJiQYU9Po51kCdTpU7qhe+oa2ijsAs5ry8tUN5vJ1URXprYmQ
6+gzkkVy3HDmWzTHtWcpLE1AsDZoMiUvTXYKyLAeQ6wmvHE9lYy58EG4aVS0u1zfaAxDnBxDB8AT
mi9wjouqSk9uuXznzUYqMmiWT5jNAQKdQAuo5o86cvvbGC3GIXPtio0iCPuFs3HTluwAZ2YYGJ3Y
RhmVlX7FmVpJe3XKsjjXfXFw+SR7mihcfguBCkAyPJntTneW9KOd5805KCg2YCcsIIgu9QWw4s2Q
pfYOvHncK9YIftaFw5Orucvafui+TUw3qKU7DEtnvjAeXx74ChCRjKLivSxWal2ifekDqneQBYbb
lEfZjVM0GyV32FUsxr+EFTWeHhCsmsxPQxg9YU5VP3JC2EPX4AnW7IcsMAbw+9CEGjEfa7O1v+aF
4bD1Ahaq4OEcsz56dicaOgPyaTKxcODLNWyqawCuVW4uxz5Ahr2sEw2zkRmcWzrEMBQmcRUkB4HZ
hxJHe8KATjY36u1bWIOcopggPc3utYtq0NDMrWt6bPZ/GnV7ZENp+3ZN2DlUxUMqB/lKse3EQAmn
+NydzxY7uNkoo5cGqM9uvaVq2nF93qlbR48XWSg48sbsu505o9Fhj4AYjF1w2OTxNnGGEtdkt7VB
F5NoLbWnKbzOiaWuSQP+Vmj2t8ZpZ9/6XExdd+tj2DeThotP6OfKqHhhXGn6I8xVvL0D5LImv4L1
jC8ygy+hxISX1Sx9jpnXQSb9k57bkGtZEptZ7pVUfB8TgVJSjzhJyQmgNQDQvuVk3IbC8SZn+d7W
ObrFAOq/RnF1Q9+q2NuCBm7TQBBs4PSqKW6vhpOOXjL27BIWYFeMWxz7fv4URZhlprGBq7SWpUB8
HGgb2c9SfKkNPEkFtvrD0DkfCQJXXlRFximLF2iu2M16HbJcMK3DG+HyHs8145VQcXi3Zh/xAHug
dFj2BQJI8rZkjF3V6we0aste8gHjEMHQQeJul5TqcFvy+5HRfHA7hRiQNlI9i/48ZN2FMqd1mYAx
9PlDYbXNU7Qg4AO03F21HF+mySmtGdvpYM2fZne8MfcjLmHa7Sxe3tMcFx8xKo7nwbZJdydYeubx
Q4hf6RF56UVFCBmMkSS0mGjZpLONXxSAZqrbm3QJAYpT2g4VHRtzhE26oAk5w1d5BhpOJd36XhsT
BlAdp1mosdhOSP23RrHu1Dsqk5rD+hjk9Giog21bIRyq7psY5+i8aBbjFcPEuNQR6EB8yMupvxI1
17dZSCVNW4DcOdbBmJvVwl2RL1wrB22OYjbo6mjjEoFu1Fj4Q8rESezU8jinvBwA8W9x7qhPzdvM
QdkKuoeZYbgTA0Av4aTHN9CR+jntpGfXptgxJ4YnNaqg/2hb6bKLdHXdPmpmDOSLjWdEQW/se3FY
Wrb/lIqrDxztWYWLZA9KtPjcLf4cx6feMOObzZT4jkVSa28EpJaHOGQlpOg8PUYth0Oj6bRL0mg8
qB4+jhbFgKlZro4ZyGPf9ulesgnZhXQlmM7h9WNhazPw4vRnsp9vI7zxQ603wVauqFVlzh4HHv5R
1VlME/TuQEclAZQXJD8GI7P3VZaA0uqfY/ThH4dZfOw7zrCqIBUbSd5iMzPloWpwfuBPmLcR/XmG
yucnmdgGdOqh2o5CDDd7ogeMTTBIOvOyhJXy3al8N8GgX6wW7RvjBe4ug7m5nfM25EOopU8OD+HF
DmMZupEEBxEdiGluhwmJLfv/c0ssfWO5s31GSbMNGIXxcNIxreSE9dXSRH+aIqqmKz84jux3kZv9
kWPVO60KjeI5krD9tC4tZEPDV0cW5aU6nz7dqXLGQUYTVfIY7zg7ANTqw5TCCebugVPvyYz15VSZ
6UAUfMZNx1yasV7EOkfkJuzPjLNhphaMsoFWx2xt02yuYvk6gg4+BMnq5qrPVFJzpFuF3Laj9jML
mOqHc1y9GqYzPGiYkS3nk7Bm67XVGuDSFP27Mf0Ehqy7qkw2F4aRjmqUgi1iEpx4RRbqdPFrN1fW
ra6ZfAMYk3oBhbNznpnMKYbIaosmNLe1rIvzhFOZPeV01eBKMjcB4iWz7H7y9DD+gV012/eRZZ5s
kTm+273jvaBzIBkcsnGUYxvmxE65Vedqk4XLKU6rCh8zO1u75YDBE5xORUtXAHeZ3E9DSNFPJbO5
1bVw8OEzbZqxDppj1bc1pmcI7CVZio0Vc35Z9CBEzNdVI94eHEpJRiN+KLo33YjHI9OD2E7HghZT
VhjjFVr64nJITlv10KwqhW69uB92Mr7B5FDSo5oeaFqyVq+ZQLipFahkTrK9WqCrQgseOBBroO2E
euZZpg/Rek3F2o8USj16PeYax0zSG3UHD7499wXFFTl0ezGT7OCwjD039mTtqiXN/CjJ2SlEEV1W
xQ7UNd6KJuM0aQqG4FdQNfA8+8oMTHIcc3ElUsx8WZGf3TGN/Bqk35HjHoJCVxIT59h8gBD/JWKc
ih1y7r70Mr5ivxCfAmPBJDPaqOIW+di3bPyBcFdkUNIJFXtdHJiI0k6VyD6PxPi9dHTPcPmKtWuu
3l2kxaz3T0oY4esKcovHaT6HFrq7KFH9hpDPtzkymwMIhhEjgw7KTzWfJhF6CyNqm4Yl6U1WYYDg
JUEuZq0CZqrbA0s9qUr5NR3r/RLndA9YhBYO1b+cwD29TZ3KzmEAwslAQuu+JuuAadRtR9auyKyp
Jwy5fpJYih7A+D1Qot+lqV59mQbxwwr7b2iUy2MAbvq1ojxNaeE1roz4OHYUl+6fh/snIxAVg9mi
20HnLDF35IGfrYl8Ptx84tv0zWwAbjiUMw5tYTZPBTvTOcL/LowZNxWlMvpQnwdQiVvJeYNZvKK5
YBV4pQEuPFwvlE3Zu+2pbLHto93JbFz7PKS56dcllYpkIkw+NOX0XrjWDw3dODLeTBxYZ+pvS8+q
Fc3McrgfhI2SrlLssKZDVfaN6cP4iihTMNtTl8xd0dlsEn2lvirrurTqPSoZ/yqEa14jQ39P6yeb
/v8LBLYYKRVaVkCZ8hAlLjGBdTzaHKtKUBbg6v02Ypg/rt0Hne83o5mhVxXHLue6jlMCRGofXpRa
tulKIbhfFMX4QTZp5k1EMEx3JUkwKJdtxMoO+HU1pa3tj/OVYnN5ul8wKVqe3HXbdb8m+pW1guUl
8PjKJwDjjOLkWBSTKZcohr1+XS+AHjPUZTA2o2uZH8RBfipGyCH3C6YRmEq3axDptfBbo/+edjk2
QJQ1KZELIAHdSgC4X5NpaXMMtz8kiqlMJvC78vTr6rRejVeCRK04GkWtBU91pUpITlqnZb243/zz
wlIRPLmUXm0MTON0f4D7A/56qH/f15hQUdFHH3FDNzBB0yzYWdP4fv+19H7f/QFSUfKU7k/htwdM
K8JZhBnfa2qkp9IeeSO0JKpPv26vd4YRwriRUIaH0KfdOkh8AYGxyad3BzNlvfbnzSDSWKiGHWul
v91/f/l/u+/Pm3/+e4M2D06/fz9yFloZtYOiZ2nPGxj9+S7eb2sMOzBo04YnPvyCxmVsngKzMU/Z
GNkGE745gQw3PYyj41I6fLn/gmZ+dfW28ic1Ve3ZlZBp7o+LjYRPx/1qUMJlu//kfk1GTrsTSfft
z7vu9zO5WZzu11rXaQ+zKv0/H+5+/6/HLCcKf2ZFfi7XOQhTwcP01tp/XLvfvP+gj9mBZ2lvbuPq
xaX56XcM5G7mwc4YsuRrldUgC1gXbfTQyPz724wFZn1v//2ZYO5yWL9U92/SFPf16X4xrNdMe8X7
L/GKER2nU10V00mnPE9Rj5t/Xtzvy6OFnSHS1yTtAkyRWQ4Bd/1DwoQvyf1iVk24C9NmIi7iFG9u
gvRqzQsgYQAmb5D+XHNNEbL7tEGVsTLhsXpsXDHvnBwOiWuR2HJecXszphbYhyRH/xAgLMnrGsRY
9Ab+5NlIKcGO0zoXxuo0CrXNEkpiB/OBBZp+BmHvxTKV25kd3obW4VuG2THXGTBDZvDdcdnv0Ah/
s0v+h3m3dhb5TiP6+uDMhj8U8KsLzIaH1jCuJh+3DSmwaxrWpI+s6V2vrYdOT8JLaIb7CAMUmuXg
EqR2dFI8wQ18+rn9Si2OXjmN0Q0BsLQKeGd4QDIZ2NjBFnQB1f+5RoBG5Q7+FFPvrLT9wDaugcks
otFjsKU33Hf5prWTB6Hcszm3wZZqHQO99Ej72bPa/oOZNY9UzA4wrqUIpRfNzrfK+tBhPt2WnQtb
PP3G0dqjCcjfE8aHRHPIa9Xzt2Whe2/mvN00ZsFBMFVaWW/6qL5o4iDaHDmO6r45zL8zMKa0jS7p
F0D6Wxi4poMT6WwWOI3HZraJrL7Yxn1qbhCx7HpqQNcwiD/XcZ2x9QD6IPXJLwlbJHRuhpy9ZRA8
xsxQbsOZpXxhBhtVqWrrYlRlvpZuDgUZgGp7yBa+ib9tzaMsbN1kR9TBecmQ2kuDV65lJ3YK9MGH
vZ2sfYVoX0UZ/XOMPiWsH/xGGyNniV81wb4dgqe4uxXlbOzKPN2aLoPEAOJyrzPQ8C37rMVCzfKL
RiACc9OQh4CwzWaq656OFVVJXY+vbmO8zJ3ubgO768EZps+UqK787S2IhphEccy+SjF4OTUurmFr
0SHYFO98O39KBkQX6qRJS4ObBb5vhny4pNSPwWLSwzCY7R/iemf34isbiJavrC7hG4bABlkflh51
+c0EXrr6MHdGQU06/hpXYKvJRHskJIPdYqmaP1g+z8r6HtiBh1uhSrWCuXle477BTB3o+UwTJQ8O
zWQeTUJeW0FyZy80ZPFd1E1v8GL1/aQBfmWVrB+KqBBeU5fDMQknd2tGnfk6zRWpJFGcQS+SBshz
65Xpclifabpf1m3D/S4kXpumH+UzVkKNs5AFNh9Orx7o1jVf0AWoBG56YlIuWEJd+aE1KWhFUU0H
HcUbfUXQo1bwOpEu9l02iZuyLviCGrGieGCtJA1T9wL+AkyeBRyMYnmJ8DGXDVPQ2gw4ghrOsnfJ
+JFrIa9k0EajMtEOr9M0J/jnoZu34fB6v+hwdUyteEEjEwc8UlIb32vHcNljBeOrwuzoJUzZasny
I4tjLDzoRx9jQ3M2Y743qkDnWJW5R6WW9WuixThNFXxO/CU0Zp3BGs71YtEj6Hptk6tnozPU8yTj
/Zwtw6Po9Ze6aL5FInf50UytejaKB9vsMLAIOfqOTA2OGg1hG6bYPZk3FcCR5lCarXFjBvQwlEV3
Jvj9hfUOhgrKiNT9ppjlojleVPKeV4nD6n9sdgE2u0AfXwl6YI4exnEjgSf6Y8WyMBPX2nbMq6XP
GD914ooTuYa9rc0232QknVSxM8r+agvfUl5MaT7Vw0B3ycZiR7mq3ZTaB2Ma7KvROZeJ3BXQhTr2
sHNOzLvKymuYgiStnqMg67sfc6a/kKyIXjrK81HQ5W/2eJ6X1n2xInieVvohl/N4Cdy5uiaafL6n
bmrIG2VcilO4NMfB5n//35PFcp0Y+Ftw2yF1pQyLaQ5pC/33UYtl0BOotUZ1TKWTHseBpjcDqBrk
KfXmEFp8mfK28Zpl3ltruGOyu/h/eAr6f0x7OI7DAVVIeNc0An+nRrpB1PUJgf5jrhF3Cnr9QYUc
AbQxij1OZJ8ynfU5gYBq70IgvJluuHX1XG61inHltgauklM4PK9hUzHI/GFwwteO5rLPdlXc1hTo
vRr13184fQ1c//bCOUoIpifI4UNz/i2QzTQDzoty4oVzO3uXWdLxwyHAtrUQey8z82ANTulNTKsO
9v9m70zW5ES2LvsuNS7yAzMwsEFNHO+jD0muCE34QlKIvu95+lq48t5sK2/d+T8h3SMjBI6DYXbO
3mvPcCOWPH1d5NGy068Qrm+D1tZv0w7IU/RVCYgtFHMo/jjvCFQcm/GLKTDVmEegJtAh4ng5/4fj
/4u5gbOuBS4CTys+xp8J1HOb4JmxFAFtYcHU3SbCPe5aPoRDFC2C6hOqDJAwWKT3S+a+DCpmeLDv
kk53u1KU9g5t/+3ofXXShFRS5b3otQJSJ9Urd94jbGsCzKty9Nsc0kiX2Pd2l/X+9UP8D0j24z+D
ZAW3CmaU/7cF7C5ucWY18R8sYD//6FcLmAdKVjvadoWCQ8DF8av/Szu/uK4Wv5rC/uX8Mn9RlrWO
Dy6NJVOuO/8XQlZBl7UFFh6Lu1dqnB//hfNLCPGnAYmOLCMRxGzH8yTjkvknQxD1jqTu6zA6C+Yc
nh0+IT/oKMSzgMwi0Z3nNHMO0OQP13fXjVpTJUwzORIBU50G6/t1DXzdeOXcLv7PNXHjYaXvlns0
bjB8gB7FXaaOCfyozsT2To26ubUWyrMyf1ctE7a4aO5MiH/xoEfcXpoHktkApsqTWxKMtxSot4Pq
rYcgp4E0qbC+RYGNHndEWqX7ZDdb60q7Xz5gGUsP1bLc9EiFNypV+hQYprOp4dWhdN6Sy0NREtfP
ttFU8mi2pg9pumM9eq6h/NNHPBf1PKJPzWhP88dF8LWt8HWFZXCLKqKVMXKOljmIWmo6MXEqqbTO
2FaQ5jPBRtUjIF5tKHgNkMrpP3WhlkcoMI1FwnMdK9+rx70wKExIM/XjFrBQplMU3uF0sAT2izB6
s+K0ZGBKCghO5rvE8dFa8544IoGpY053hEAhPXPg5sAkp9Bg1+EuS3gqVsMnJBiR3xENtPPEvEcw
S7spPSRh8kMl7nNaC3HqyMyIBzvdMVt4zKLw0atYAVrJhBWjOocpOj4bWYUlgF55y671lughzMC8
7Ey3FNscswQC2gqdyBjcgQlv/UiQ1gPQ/9E1XIvyIgsMnbYPjaFSFk10O4eUI2YSwzosSJnWJT2l
13GgXJGc8/IZEdHy1jJBrMd3As2CUx6Y5QbkLfm3dKTbDO57VmYfnBHpqEedq2Q9tQWEtTY8EOmm
uoQf4QYIapok2OddM2xiY5xOFMbRwz/NiAGPWQXiPXXtjzpvmnPQGSd78ChMVcaJU3NDDKVFuVC+
D+Q7gEKjFTIyP/INx3iMBw7TgXQ0W4cJ7hYVYqqaLh2Nve5pSoXpkBwD2y3QEBBAuIQFCqJyjndp
Yz0ti+X6ZSKij9ipdsVctL6gP7SpMxP2ZNcZD6bgZKZpeHLM4XXqnXkroUwjb5s2GLiK3Thvxdii
wLCZoIeEmZNtPEVUo4vvcfY0Rxn5oKk5PywjC53IcD4NpebohXM2E1TdpaTGOUzdyRAQpqRsnhXZ
4XxpSLc77jOPPPRT7jjzc6U6qiD29yyw8i9RSxKoc9Pb+Rmt6JqakDI3Y+nheh/DpXi1it6iGh/b
xygOFoxezyGLlT2TRwS1hbmpibk8CRY9Qs6HJIrzvROl8pATReZh9agjlmAd3P4t5j48DOSoWxGt
vTiYN3FW3Ze09il8R5tubo0DTIyhWdslj3JSe5Ic9soGzJoPRP92hc0dTo7GAZHnsXLFBDsPYXdl
1oie08Ifm5C2T+4PPcBRIfXJQZB2J/CvCJ6cO8ogsRzv8/lTR2P94FTw4gzvKHIj/CD59TsC1+5N
03t1B3K1xr7eWoZ7W+b245RzIee5Hm4qDE6mNrZQAKsDKrDWv40rMFwxr6kBmgRKxp9iVAaAXmjA
hnn7FAD/IAKbTO9oJAm6JNu+GAo/6yHyBHnKteE8zsOyPAxt+2IM0WdSmAM0zOW8W9q6PDWBt18B
IsRGfm2Q6lkms2hcAjsRLvOOuUa/MbT5FlrjxqgJuY0hIAUQh9ou/xFlw7nX1feAZf49CgPGptVc
66QOrhcypfxqXiKWfyxEgtlWfs1ab9OWgMaK2rdtA+NU5TUgbMa7zoiPuHDdPf6Lm2VRDzIOqkNJ
FWaX9u1XFoPlHkbLe1zbL32dEJtTUNCIYftYs6SjPS31NhJUt7EBQva1k23B0LadY0XjoTfwucxv
WGOkj5/gGLDQOpp5OezMOLqTobwZh5DVmzXdlnEv/LoYu72X5mfRDMeWCs1jI/A/BMfENcsDEDNK
JTNayCqc72s0x8sFYUPnB62JdGnxvo/4AEpgQkg2+9torAkHgpyYlNl3hGTfksJLbgLCm1iQFAOd
0M9ul3q7ZmaJ73isVWaMPbazvDUx2RNWAzyV6CN9qNBsragdkm7ibDySdIx7uSx3Vkp0TkvyRtxR
gk9giA0FwTYFVilEcOmTSWQqsLjv7nhRcfbSET36YYzpzGqHpyZptqEPt/K90zkanGR4DhwC5zw9
wR+S+qZdBN1MoJ5xw/QxvUuK4GyW03bqwJQhb0CQbp0tFfpdlVWbLAj1Fje6SSgLZ6kbhm+58xlk
Y/iB7JNj2baMKvn9rIU8mMts+ZM2L7KFzQdsT1HP3sSUPlCng2/UXy1vISxnJkbYG4fDHMsPJtWR
exFFDMx1euyqCcSVBT55CltuvxrrTll/wb1Hnwilkq81odjmUKV+FpRyF6npk4qWl9iu6AeBILRG
h8iVpP9SEv2yK83utcPKQiUL4SQCk9HvsmTfWgC1WJ9z86sWpRjNViuivzfHbYdEP36RrkhuHGV8
d+gs7uCzt7smkcvW9lzwh7qu7+PZoAZE4emONgaYyuHk5Z18LK0xP4UFX6uLlKwvVLudExd5ekVo
VNoOZ8dekh04dnIyK0cdciYbwLV4UrQmulMreXDq6EwPqSNOr4zOpshORo/mDZVTdVu5TU2pleSy
BuUxFVa1d0vz0pvDi4xNHiEtLTIIxxsEPoo2o/xGUx6xqHNvtJWNHIkucQUKSyjG86qgJtIbzyiw
H0cuI99pb8yGsDmMQMY3nYC4Go2P2kweQjmE9GO6e7PbZt1CFw9f6g57AKPOvLykFTevTbTkEd0W
4sWifVmtMvsCTieSEx5mrgNFtTGhNnUreUhi5GLYDB9KOpotcLoA2+nZaFBSmSXizg6MKoKcdj+o
6tRM7ZdgWQXAsxufG8d6j1E118FSHBOjTg4OgWy1LKm/th55Nbgwdk6O1hojZOm7UAUeMUZTOnSy
T9PqLFhcarWuMANITcWyw/YQ+pRR0ts0wZ5La6bzoxfDki8cJRJtChJQt4zw0jrNvHM1eFBXHkgc
3KgG9mnlmhE5uU5y5vaiDG6OOUmOy8nMisB3eFpvkWAwgnny1gaRCQM15ilYARTtYxrf1SjSJ9IX
z6RXUpZWYHQxsBAAFDIPVepQkNTdWs6xBXh4ZHVxT6lA3JhTQEXaseFNwc9VbbddWOre9c5Hrk+x
Q7aebGY0PVu7zM80GT0/H3vrxMObK0N2eO/wjXgaKXuC3nYwoxvNmpmuZc0ExhDvYSpbmGLqi93Z
OK+aljyslMy8cNqGRD3D77TnfZWin7bBzE5Id3cSsO4u5nzOoCn7cB06M1cjMWofZGV/mQTXSmw3
lPDyNRoU+ZMHSmxeq2NE1FBQ7Hk8Xt/WQ2HhyuNupOfFE4QMSuSu4jRjKu+4ObZ9Qv2XlK4PZmMX
eDTj5XY01/E7w1JX2RVAVtWEjILlc41TphNptk8xBNHYB7esKmfn1N3M5LhNbkyzYD3NhN1xotaf
621dPxl4ZChkudHeSamuxSxTWlUn5CK7jxZrDD8AFL6TfOV5wsidw0ngIiwvSCdXwWz8IPPlc2XY
CKstw76x0I8KAK5tefRGMe5c5Rg+tUjq8z2z4TJIbrFYfZ2ShdS8CKaqmsZ8m2lxY1uwcpmIPOho
aHeWRsqjNNjNHlwY3ZQ7hTjjoa1vw0nVOzKTaFXarD/cYbUDt5+XjLYjEc43wJeZFIDTKycZ7KxI
dptuLG46qyQgPV2mXZs2B3xISgMhFJ54nkT/2gLXFJH7OpcwUM00kgDVHLIIRegnI8PoZGk/1Inc
A6/dLjKOONK7xljSe9Pig3gL0M9w4TJr290SfonwJp+bDn4ZKxgWDi+NZyeHFiKlL7rhwND4LW5y
+ynDLIjSHxbpgkG6m3K/qQp1tp3qSP5Q6waHKBy+OTAs7ywe7H5ARRitRfABGPz3TOMxn5yYhozx
jA6ju0SOyg9x9J3AUHPf1810uywJjFEBC/O82FO9SftXTZTTA0sZc9HxnVuPPuYZkI3UZTcNJha/
Xl4GvrW3OZGbekqLHyG9uOGO73z2lWn1B10vD1Xnck9HCGHEIASh1MsKJNj3445LyTm55lhuskaE
p0bFx8rria8i1mhjht43geNnMxrC3gSKkbEe2k9h1SZHp9qGFjdpVDR6i1JuGy76GQEaokoj3iT1
wnPAJQDUtuaD7bXPhkklWk/afssTZ0ea0C5OSAMVySprt7i1qxqca1b4fDncyayBdxjH7qd5ug3D
+KHpRPaxUzEDtMPnh8HanCmuAogVSAoMSZpWYTJX5rz4grt7u2Cb3SyZhfMTGgS86odKjR/6OOIR
GVfhATUUnSp6c23OY3Uuu4dpXF4ldoDJFP3tYA9iHwtyoHJ6YAQ6rRMroLSBjXCDZ/IuXLPjonZ+
EoMc4aNkl9xt7L1icT/ZQu0bZ+52hTucpqFS+9h2pgOxS+NOKfG5k3G6i4IRrW9GE0Rb31rPy7hP
8x8JwvMIOumdNQwPxMOlzDJTY9Mnoj0NwfBRp5a6aWzwd4jZIMBCIgiZF9wWYmQyltNlkjJgalmG
d1XVvleYGHYlNjoncz/EPSc7kUa2Sz3L3M4VFQBdVPVdjVcC2eSlccN4pxkH9hN0kb1FuRSb2abp
TBjAtQYQWBhEV7k40DEOxW38GQdl7C/GVa8pPkQdKHusn+fZcDEfQtWOEoMpFgrmTcixrZTO9za2
PrUTAYBuuJFNeGMGKEQ7YIQHc4c1HJpuNjCYVLp3Dr1In+3ZvoEWUO/HuM131CCu+tUIaWpR3php
e3bn3tyYoJU3cWnVvpHOPPmgdSin+CTK+H1BhrrNJZrNXnLzT9lXZr5vQjgJFYfuNhy5touSu42G
g7WhuWHfI9/E0h8c1eyqVT8NXrPndnD5CAVYw01Vm59xHZKTGTK5nyvfqZsHw/sYr1bHJPBwxljg
KJQQ59o0xJlxys1p1PB+WZX611fXTYWDpy/6s6faAZnRU92UyVYbEbDrdVM7tXUu1831LYM36urV
NlCsav2fkv1slfB3TXRPKRqei02mKWbGRxWkwem6N0BF4nzdAO9pz1hzfzsIswOH7GSi3U2rpO6q
q7u++ru3LfnIZWG0J3c9NjN3zHPrvpVmgUl9fXP98SRAnqQwRMwGeANTEJbe88LEaT3i6ys5xA8Z
0/x9PwUy//l/jXjxuexD6DicpDzsxc+ThCoTDLmw6FH2SPVpNA7MRaRLnnL02HX0h/EO2itNvjsS
ygw6ecFbsm6urzT1uZ+vGr6m6290TADEDullvFWjTUuy6bozNZMOq3DYbwazHLdGP4QWWEzkbHL9
O7phLED5muxAm8dmCFdazoARO/p1M3WpRlDz7x+SWM9cs7bouXMhGE06otp3B6aRvNLr5refFczW
jwX5HQpzFRIB69dNZgyU2r3446TWcptrPYc1Ap6r1WKI4G/ioqMDMjUoZP69sVYV0DVGpNbduMUE
2CJPUfHJ0jUoZCOtjvMqdoBMXJ9d5uhc0NDe7QZ9ZJEjXmHi1f98a6SmtdU9ekh7rRCS9D6eU+7E
k6Ve+zAcz6YVFoc6Qi4mS3yB6+b6cxzfGNPSeDA2pbc4NN+LdQY8Y/rTLkv4OtM91zOi5nTJX63k
brQbdIOTk7VHkh77s+F6iT+O44IwHDHIb5tsFYikcH325VQ8XX/O/pMzJIDEXEbTDy3Znheg4ueq
MCOqeARAICWsDiEQFelgak2qCIHeKi/5bVOsO23tDnvp9YePcv0XrDrszvH6D17tJv2cmcyh1/eN
Mfd+kbmrgar8WDpcd4kNYNegyRjC1OrcMaZQyjKpKNA+YIcs91F30bjg/ZjG8Day7C8D7lfUIyN1
kUV9EzXVWTeRpzE17oKhPcHUJ0UioO2IpLzAw4naAMxt6w8OKA23fAqj5jCYg7PvE+tDLfVn9L7j
LiDdKk4g3NbJYzwPE0vpurujUU0kjFLfE+MDeKZ6h2lC+8rxLlABbmUC47Vntr7R0aj3+Yy6ZEJP
yX2cg1PYJCK7zwzb2SMwNI9jMSB2YtGAaZEAXOWdDZEnu1JmF9ycoBHQigMO23c91hlStsFmNNmH
svLkNsy7H0zpCCB0mJUa6YXw0Jo0GsZL8zBkM+RttDG+WsvldAY2SxkMe+25/UNS8s96wOCpUpZ3
cqKPn9cjzd2mQFsyDhAM1Gbq5fdOjpus06wnFHIl9Hqvtsl1UZJTwa1VwN2a0LyN+L2VVm9Gdmlz
d8HqoowNnINdh+x406sUstPonloNBsVLGojcWaPuXLAOaTKg2Rzu0BTOUPxZntl8sk3W1v1jC2Wr
NeSnOp99cp1TdAHG51IWNPLLBX78usoshoNlBM4G12mwOMWufAUahzqcAIHsnBfN59jJ+jO1e2ob
MM9dy3olXh14tBLuriwmQWbuJenG5iOVrI0S4yHVC+KLbFyXnRmGDkj+bZHsHZfnW62taedaKMYd
j+kecAPO0xsNm+yrGvrXwp2QLbvR125xSRdaDE12CF8GEhLMZWPxlRP+WWTJzsNMqDtRbVxIGuEg
vg/58CGGumWACA7D4HEJXHKpe+qeGjtehyk9oyyxmdQUHxoXTwXpmYzgPc/gpNRA3dUDiaKBOamt
M6BOkKWbHrQ9EmIUNtEhm8J3mSoHaVS5obewVteGp6U2lqMlUn+pe1Z2ZrUikbJbsN71Vrb6EyuE
aTNPLDFhCKi4/UKt4Ms4JfYWOUXpj1QYaYXwKIni8nGGtUiVozWPEpGpmKNPQ1OITes2FKqor/pt
Ed3k1mPzvAg+OGkDZEBrWrSQlVU1WyxIBwqh9VZN5XgnZZrsHIF5obnj1uLqcmzMCdDoCL19tfMY
kET/XOZqYco2XUwrt/fh0H0JjJ7UesfMWNtzmbVJROUiYeJTGnv8Tq8hXwzrcDh7YWTvk86kbMOK
EXXOqSlq0EXzkoHwX5tQefBxmTnSwPHKvYWVaGM50R0312ZtZWTu6gnyZuwokG6kXPFQMQ4LN++T
Z/uxysmZJxAqXUtbGLiFBGDhvYVead6uUj2W585DJSrM5Ekw+D2lvlnBCquTL6RDGWcCEqoN3tAm
xAMA9cd6IqzkRSXpFwrbxSYIS1yG1anyLFzafbsrSgT4BHZHDc1xY2JpF6kKyVYFFIpn78HpQNrP
ovkY0VhhafLdMPhvEBGvM0w43Xh6bVtTKtDUxjfHJnvAHYA2jK0/khxwKcmU2UeCQAPmRh/VOCKH
TwcqBUHa71y69fs8mEgIHKg/a4Zh5tPBRlPoBqWVVw94nshXOVeR+jSmnXg0jy3wnpIrL6hWp2/Z
hpCk1RuQkE8F4QCp23XbFKXBPoRCUzs2QIyUVIp4Lo7I3snAzkK8n6G3w+NJjWxkBO+jYe918K+k
A85MC0ydLG6ERBKTUZpkcXkfZRdniB1fNfVFrOYCQw77Wocd9dl4uYyrgIDcCCpri3NqBFj8WVKi
FftKNvMxs+JbO9aXtIobv/OgOFtRt6EeQqr7HN8NBDuw6EJ5mVU7N5q/hqijD0kwkVowqI9MPD+b
kTQoY00HV/P8L6NmN3Td6pYP7+KYxA9Tf+5xkoEkQtfGr1yioKKa7J5NQIjbrNLWgRDjD0RS4MMn
ukbMcpPQj2HB51Qslcu3Mhs+13QONlaEZNgd3uJyFKxrred2WgqqI+iDcCcQ2xOOt4PZ48fM3ikG
2oOCR7LGkNnUxehbIg0sg/iUrD+7/o/rJl71x3lGrlUSZhfqmgkqRWYp102NuZ4J0Dn38oiy2FyE
x1jZ9yNueVM3z3nejofQIWJ7PGdD0x8UDvjzdROYTFeur+agC0xIQiS1tYG1raadV2PPqAStld4Y
bubABiNOY8KzoIDFZriLqUnSprODLe3PehPQ8gvhLpxdu52OWZDe5RkPHq2rh2jiMU4AiGf5SJWm
c5XZp9Q0Z2b4MfosPdYMr/BSsjWbk4ck0teZSSy6k41IWigC68/JihSHfMTf4XlPNeX73dLTnozT
5zHo1N6UuT5LpZlYkw/SOUDhRU+lMIdVqGllndw1JVO1ZOZknUOeggFsQJhmtZvNLL+Ri5fdLFaf
39gh+YysPFExrlbjUXV6U4clSBlFb0aJNiHjhmmnWjfXV9fNmGQsqa4vC/yI53I/RNDhi5jC0JRK
i/6w9V71Nll8uDvI7WICN1sxsQZh+z00kwaJuarP4PsaXJK8ZalXbZTRHZt5pP6xfmUuoT4/vy13
QPlpJ81tPbkgL8AH+EuTpFvPdWcK9oDsNYs/7Gfsyp4KaudhATmBCMBwfDJz0lukrfJjEji7fGYa
+NtGwgY5tyKmlHt9ef0/s6r3gWC9kKYRtp8O0P5QEK4cVa/pek3O5lQj7I+bOwO2wP53P+tUi4Fy
SbhRWfmppQuxSA00VLm6rfVPr6/oR3envriM+LMwbk+EWQ0hdwL63VUhfrUGXDfWujpYFjtFnhp0
Wy1zajOrNeBqCLi+um6cBOePNZbVth3b+EYMxiEpqFPHSUOM2mq2MlpU5OjJY91Qy5OTi0C19qg2
r9N6uwtC4iUarrF1qn/duHGv9yJ07/N1WdfF3jvQk2jLY/3k0prvZcQ0nClcEXPtEAbWn92wdVm2
TJQNVk0HDTucClctd1+5eFrWoM/fvADXV9ozs6NFDtRUrPm1nNd8t8TGDxtt1/mq179u9Krcv76S
tXZ86XKNOqC49kjA71MZgGhdBSQK536WquqIEWVxCX1B9nLsAH0M6xoxX1eLGEtZz4TUca9fBIlx
iE+utoe2cdXWo31N5aMbaeIzJa9K8JpeUzg39cr+ogVEgTKfjMPiYBDHTE49VVfHCLQiUbmI1g79
bOMhJFQwr4LnQOtif93PmOch95azDnlgA+x9IMenzgOO4ro9c/WgpPBrdxzsYB89YsbG60LIIDFs
SMuX33wEZuwwb11tJVefwFWLX6+WhOtb0m/gA+sOrC2LvAFTwTaQJjbbxWaglOtaUEd1zJOjZwVC
/vkB2z3KvIGisOy/KjE/J0vS7sW6FHVXFEF2Dbe8vp9C+HNxE3MuhrK/cbM6PlWUFa4SnKmYIiKA
16sXPARL3VaiHeNBej30qH6ZVYZ1aT3SMqM47EuBCa/lKxxSgbLeWA0uNc6YpdZ7UIQ3BEHJEzCS
6z85X00v15fXjUlM/HXftKp+9dYIYMNEHP/7/bB6OmClPhl9+iUK5UGNEdygYeYyE+vVxRVCxlWE
6TqY1sFl/Vljq3rj0oXYXj+x7fZ4vK7nITHal8W2vG0yQbRdT09E3Fwqz8S1qnNHRFw5pvLnvXk9
xGGuobnONX26dVne5N5XaAGfsrU80qLjPai1lLK+C+b4+zDl0MvWdNOA9iHy5KDFAzZQHlgP63qr
XN/+5qwZ+wiWrqbmfj3yaTbqvZTiVrfED9oZ6hK+3Z8+HQeWUSUJJGUROIz9acjz9Kwkt3yO054K
+gtPMMA5Ks8OVdo8GYS31dUH2XvyqNP+3iqAvbhhsClY02yn1Xbb6eZuiM1HZhAUIxm5RAYNrBky
Qbc1RMutKF/XVsQ9aJwB0FC9roZvFXXNTUlui1eJF1wPryrz7uvK0ltWlDZhjQUObSCmWbIsBwh8
PM7N7uxU5Q1gk1enl/Q7HPPZcJCp5y6qnDlCY9DmX0JN1mI/iBwDbOwXEUGKMZXFAbP5oY7tT/18
I3E/lBnLSeGMWxJg7pMx+1K2GYOtfdcTpL1x0/Ib5fj2Gae0GLKJnjW5gllgHjvmY1hioZvBa3Br
0NyuZwbbJlN3lOmBngRy4z5ZboDq005nHu7xw5QxM45XCqs32zspWBgzSWWigmK+aspv3JHEDhpM
ykQMF0SY7cQaQjS+1yJ/oFtQ3My1o2AbFae5qPuvpfnouIH9LQqamdbE2uIpmaMOebj1RvMS2saD
pnCxS6w0Pamx+2ERemPV0fA01XC129LQmAe4/yg690f4dzTfGvMwKu9wHUV0AxfOv75Mp1BgMzwh
Q2BcmzvrwcoWg5DIQp+n3DVP/6P1/P/C/ZuOLf9R6/nWtm/for5977r2D4LPn3/5q+BT6V+0UB4Y
e5vr8/eST1f+gkNH4XNzpbDFFXT/L+Gn+AWZsOuCxVOOkLZEjfmr8NO2fhHS0xo4FBNIFJvqvxF+
/gVs71ku0k8JzAeoh6n/hFrXktVmWhnV0WzG+9I2t0HDXR4xIFGioHnr0cL/3Ul6/KnU/j1L/+/2
yEzWlqarJDCkP+0RrwDj/mRVx3EHOAdImVd9ErQkbYz+Y0AN8Z939xd+Nx+QHXFzIbm1yRb4I787
7IxgaaBSHK0MSRK9e8OdL/iY34A/Xf7rXXnSE7bpsEOTvf1xVwOudV02C4XgNv2RZumPgDDYWAJC
Cr/+857+qiG32JOzpkhwDfzlW+vQvrSRgwY+MDDqam+11kcq81NmXP/h/Flc83/S21uesjQaAk2D
FTHyHz8VCsacfj+fCjed8AdpXry62YIzuplM1KaqRvVSktnbkB3MHHTvDu49q3FM7sXdP39q/XdH
IgSSIk0Uh43i+Q8odhdJAwjTsTpqbezNlOyzfn6ew+liGfNlqqZnsJrvQRz+pzPwN5eQpyRNHtcT
Sus/Y/8NyymlCyP8aBnpKTG7k3AHEq7G57qbnpuermwR3ibFckm8OkALFr81drOvkMOu4ge5mTz1
MVHpx38+G38l0zOmKFs6EuW2rdSfb12EKD3k9KI6dnZbb8LMOSqXvVGoJdLa67735h3lJH6QBJlv
Iv3pStShaV6v/Y0PHnyneen3owrf/vnA/vZrclzB8IRPg+Hlj1/TglJjjsu8Ohq03o/VIEgEpKQ3
z7iARps7wu1Q4nSvlSjr/zC2WH+1tHBOfrfv9f9/e3uOi7D9P//L+t84L2xSDDIaS458GE1qdZAt
5CZkAiWa6TKZ4HTMZDqOSn2NY8AF6H7++dP/7cXyuyP40/A2pnlEWY8jWOgvs2ojTnBK3paVJZ0w
JPzzzoRp/fVsI/0nw0NrV68BJX+6PUHGOV5eVvmxNKu9W7s3WLN+jCaCq5ku896u80NdbIcs/tQj
AyefgvjqzBufnUYeSR6l7W/ONzSWfszZfKMDrh1pMI+gXUEJ91KFsa/T4T40+2fWIM9lgtKi/Dwx
wOk4eVNWK+lLT5cl2+uCQMPw0MOm8qkFUfDk9/vV+kt4oxjLA0W0D/Mc+FXJdLD1bsNiuamBMm3S
lF9yOqaEsr8vFsRuroNKdaTBRcPmekNNw/hs2+o0oAWMLMTbxPMCAqK2YuriDt86El17FfTPbzB+
HhGXUmuXmKTxhGqOkW4RBKHisXMJrEbASGB13lNMjtJTXofHOZB7fDkXtEdHu/2e9skbWMybFEWp
P2hEBshvq3HYCZ38yJ3sRymSH+v1JDSXsLVCbuPiSTrtN28ditczY6ajQFLd7quR2fkkvhnkaGyQ
N/9QUXwQrnvXstLcjHwu1EXHcRo+Zl0Peaplnj5droNHp6Yb6rikkiJK96c5fwM6crEbTpBgxBtX
j/E4z89W7PFl92+jwYfzlh7zFkSXoSN2HIXbZsQ55GPoo23i8rXQ4INgU4JpZgBbT3/gJD9GXA+i
ND46XciZLPMfTd7udRP96FyA0JKOmT2Dk0oiE8Fr9Q2eBfVsPqoBO2/jLOZliAdUau+TV8mN41Gx
ZNLrCapd5Etekkqf68h6qEr6FOSWUlj0lqdJelywy0V7w7PWyxGH58qM4e81bPGntC15ulThG3RD
0rGDelvEyG5XFFb2tu6iWMbnaFwvNEwY6/5gS31pWUVpI3uThNo465li8nM/VereTc2LMdITsI0f
aZm+gZ5+G1yHutJ0qfF4oDnYeGX4JEuEIzOF0oQcTQAbXFOhg64t7J+ImOUfl20OR53r04ZMhw3h
digwJwD9B15P8Zx+zWXhiFjndPu6imFw1clbkkYGvbL6QYXDu7cmhwvJl9Wg7DrU6X35noNEYgXR
BUhBFEkH7e316N2UzzdZw/P63E1qJNfxm6iIiq3rtxFfwjjbt1cW1mSh8LEFDbPIvKyX8rg+nFEi
3hs96qIloLxm8d3EPFQOVEjR8gwX2STVviVWmu7b/MnCdkPYwyrnyNA096zXGbBU0FT72mTxJEqs
waFMHq6XY+2EaGq4cRdc8+gHsxcpwie3K0Apuuz6OpSs/LVRTRedca+UR4ZbFK/jRUY8pyyDsbgO
aoydmBwx1CR0DqO3bmAeQTTz2kdMqdN9aBfmhNdhC0/MBU+A8EdSeDcVoB8ChAEFdPPFWr8ovwzN
bwHR2bELxpLyYu/2z7R1oh9uCVI9Mxn6OtABbpV+cpv0zYBXW8fdF6qzw8w9MHC5WGH65hlVx9p2
OqieRxZeRghUHkoqsgHk4foLuj+ENRQUzB4Xbx0zO4PDwqPJKZfsymIv1w4UwVH3rVeDu59vprm7
rUjWhbfcuLa9X5oJ5e3/Ze88miPHzqz9VyZmDwXcvQAWs8lE+qQvklXcIMgqEt57/Pp5Lrr1tdRS
qOPbz0IZWSxVMw3Ma855Tqz5JLXf6CQXgPfW+sOoo37ELdQ4JtvgmDRpVkRI98N4Dzf0xhU90JTJ
fJGZOrsk7kx1xUS/MW9FxZk+NRHyOQPpedUZ3i7uAr9kgekHN4sIxTXV+GAYWg87mlu3tDFvm8iv
9Gg8W1Z9ctAH+m2lbpOlipLQ+bVS175xbuHrl+jvNQ2Ocdfe1GSubNyogMBb2U8RPkXW9JWCXCXP
ahi1EYWd70ArIpox9F2icV5lEZ+VHOcXXcWGrQfkWrzIPvlStwM9z75g3R41nY+GS1zXgUyfO/1X
HWCajortoBsPY+BdZjJi2E6XPphatNvrVzR3r72XH6Y8PK8Hf6/Cl9wzix+XwS0HVJEU74aRzjsD
8xAa5pQgnhGUM4d1NA1gJub+sw8GbydKiVPaw7QD6tLAvbKPc3B42VypXXjQ7q2wecYsFx/CNt67
dX7tPM3BwG58yL4VgBAgyRpeCo+kw1WDsc709ZFj3gq1A1KTmC+wRy5najvXyTkpq8XcwtPDbGGF
Z2fk9CFUiisMQ+UhzCx2uwvOfObH5rwcE1JRODzb2a9B/xK57p1ikhg2UVeTzgttnBPZ3DayvCkq
iEDuQNnuzp+1292aPdetmXvmJhg+pZ4XO5b9pT8Q6FEB+cHsM1V7S/DLBi7mdWLVCuC/EymrvPW7
K0k+A7/cfRX2S9v0d+T3sCrLMUtbnvmeQobwUz3WNgMuDrNxyc9QOjzHMd75h7em3caHwhmPtq14
GqomsgkEQQxAk+QlHmojicbBQqWeEeRWiggJVUR/EUGGtPMOqaWqZYM+Iuj3c9LzaTu6mL94UzC2
H4tOvhRknGzhvD1hhn0w1bVcyNtFh/ELycLchqP13cGQtlkvQaIHXJoY+Q6CNOeyCde4+lm14mVy
3M9s4rSFevDsjI7usxNgab4AGipjKLfZyDO+FfCoLux52oO9XeVnGs3Ot+zQ3MKyRajRX0PXFD6J
O0gsq3iHzLz3ZULIg8190Sdxuzwu4bXFmckZTmHQcy775IWRZKJsMcWT2bnDU1FLPqiyvTEXoFX5
yDDLHT+SkMzjFIplOMu3ECTGyiUevyHpuDJfreBbWzEwx/i72w76BXnteNVccUnjLEAXkFxMIuvr
oIpvwnrSfQ/C27YzQ9u3M0B3VlT+jL2ZJIga1XKh4bAxXjyyruRMHpI5Zc8xt1Jfj/cOU+HTjL4O
KXsGnnOpdxzQMdHqBQFyOanWdaPpvozrmYiueVcCIWki60ZvSWVnCbBx3tae3OawHwtsiL1DdkRg
4IqC4J5ZTHLZ7jfCvBcTiWBGCTQLNzw6F/dYgWLw5gG1bBblu3h2SbOZSyyNlU8SOmaqvL/XjYH/
M9CKHLb3xc7rS233kGolfhPZzQMkDzdEWNv90kZ522NGRCTT7WMr9nBS5xfMvAxvRfoIuGor8hd3
RIRVqZKhmbijpoq8WQXsWiNQTDnJ375BmSecn93E7UMHTrEHbNejdb1rLOMakF+2jTUIxiA3sEOg
rZ3s77YG7ojNByVVCEwxCWlMavgNaGY4/8ltOQ556m6mEoSrxS8EjO0RYySAOqbcAga2i5sxJhcq
cTgu553w0O/Dv3LZFMeQxuPeD5tU9/uuHOn5UDI2iS6O0dTsR2euSZ1C3TeD9tObiZz5Fqun19yl
I0tlAYHZL2A9GF3q7Fpnxq8xDEoq3m2XBYkQW1zKKDfzCzdGbALu03Er3Ycw2wA2SCCogHtv0e96
rA4OYy+OpQabGW36BF04mH1ZAYLXCEtfU2WQ8XwMLfoUjw91a6vfLrvugAsg3gkZfVmNw55syA7r
nY4IGppMpXSVrbHFHmyfFoKuDyFzAi5nHnyV4tGs2dIveXSO3dA69p7lR9wVDuzslZk4uvEwxzFx
fwZSCPJsaD+yWgv2c5hHoJPStxIdAT6k77UsQKeawz41WoqiLg4PtgZ4o5PfXCeN93Rvch/Ew42c
22cP9jWwx4HMjzgqfcbPPsZOzqfePbpTSIHImnFj9Na2MDgIFlVSYhseDkPvXQTtw4aMzJfCxOTn
Ejq10SiTBcZEoKoZ/PLk9+lSt2xCAhJwx/hJyeHDuW5vdPt1EEoda4aU0HxPqcMyy1i0S6nV3N9N
6iycIpvBLTb6mHIRJFL9sJataP7J+Zh5Ze1r1s3cYelmkqGr9k0+3k8e9l5AQQfNmHilSJ5ZIWxS
arzt+pmg4gF/Xd5zTXpFw3W7lrpdQpvpmh0j9Dh5MV2KtzTsHlFJlOZnN/O+G71+96qDqpRJV3op
8DLZmPK2EksVkGIyz2PtB7wQalCapikIi91iiaP6n2fyptMm+VoIqqGITwpCbYI7LYvcjVfwo4rA
Fj+ve7al6XtTUGjkpKIYtRsfNd9ym+YauUB952Cv9ByJDSxzsGE0skbz3Z7+DirHLohyTly8m5rB
ElPja0S+oXTP1DO9+hQgArt+HzvPQZt8LLizRNJo29BK30kSAf63kFVHuNhGk16C7BEpY5IhHqIj
OZgFH26Z3TvDdLs44olooFuPySGmFi5L3W5w69syUKeYWF4E9+ltBb26TCqsK339JFQbMk7pt0ov
6qNG1tzecFvCEdryYg3FlaB55DO1C5AlLn7M9q0w6S8doEAp1Hx15Q1dWlMweZR7hNphR1AlVVc8
OAnXuUJF5tQ6olvIUJ5CC6m2FBnCm9kpACzfqU0QjDpCw75NYYYvFyA1Cg/Pjibnu1Yvu3eRD5QG
dFM0VUiBs6Np6XdytEp0jrB5ZDzrG1MipQdvk1bcqY18eEREMW7yyDiG1vhojfMlbiiOe4cPnsqe
Bm0PoONL87xpl/QDbnbqnjwLz2FeQq/s6Uzb4YLK7GX9DnqUXDurINJKSW+Bm1ERlqq3UP2xjnvT
lvN7n/eo0BuMbm6AaN2BrAtNmTdHAOZxcrRbXVBqSZ1h9cJ5aICK8tcXYbal76nWllylG1VM8TlR
iKtmtUoAEIhnJ/FIu0LdWJjmlaBdds1ifqi14opM4pKl3Z3JGAKc+Vmb+ZcpclAFIPlSA0URDh9j
+WzLZluhl/UTjpHCiu49RnqWKY9l775VA8SSCuursVDsYpt7t1SLTnQiqVuv6/htffHwY0GB2Ryv
yEvfsYQD54nNL0Sc/ljyL7U0Z87r9Scmz6rfLTdLywGfxvI2yJmlGNPFzY0HuELQc6zpxkq4Y2ri
DssZQtTyWV0w+qL6zjov1bnaEC0rN7HVcJDy8Wg1jY6btaDN0DXyFu3epbKqn9ZpMtIdi1v9m+ZK
hmeQ1DapPV/Ufdns2GsuxWczcE6rpn4oKdl7g22FQ1QW+RfcAUgl7ALypWoUYZQY3q6jE+YI5l+E
Voy45WDokCzVWbuo6Rg00l9V14EcUse8a9WX6rcTbe9Cfujbt3SiAVFj/Oq1iIdfTT08qkuJ+laj
pT/KUrxPWfSeGJiBiQprIURnWcFlRrubLfNG98rZX2LethpBDC1nTzhNj8L5lvbRz9rYLwVTlUaa
IXf1U9BzyVjUZwJFjFyR7+ptSk3NlLkoVp28FS7DTEfju1eDy7416SZNdSOBqTYzTGNQMZI+ggqZ
O9e6G7C62tkEHSYMQsHwcBjLS621X1OVPeI72S/jhN+e0x99AM19VJymGiScWmAkxhxumtY8JzpD
r6FAI8AG0s7oO9TAR4TR12wz1ZAjrzpqtROrnoNBkeioQ3t9iBs1nEJBWfYbXH0sjOfoKDN5O00c
gpjW+b1ojuQ43Tsym3frYCEi8Qn0VwCxeFuPHHgh9krGSHm7rTjAIV+UJioBVQn0vWFQmTFnT5l6
5Fnz28TD8vJ3wvlu2XfvB2YnUqjemqPSnPJDq8lD3DKcm9bxGVFXnqXwi6ArOjRQLVd10N6Picnb
5C1OzfjB8HBXN1i6VBJab1D45Ub+vcPDs54PXWDzFTZ09jEN1ay5vszlL0Co9EI1lC36wL3yUAr3
1ZLm0e2wF7Ig4PRrnW9WADR8bbUDhJmTlZ0NZoxDSc9GWByeXQ5o1d5zvx/q8EuGXLhJvgQWTlsk
3fTUjP1jNk6HucL4rDH8V8k74TaCKFypilowhV07rVCNyrKJK0OBkAwmB95wdX9k4cLWn/M617jr
xgzdCnEdNbrVJOJqIEOqt4LI7wEW7raL+EJExiFZLyYXUiZ3eQRcNK6OtKfaNkDlxGQwOtTs+7eN
p9Rqc/yEk9I7JKfRgjoPYVXzDRpk3SofIkk1WXQYGoL21iQ0QEBfwwf63IU4SiHmIkIX2a81z3Xt
PYtF4m9z8TK1fESdkz83aD3HBNHeHPTaNiOpdsvC9d0xciqG29ACgDTlX+uURtN4000W+zWEMS7i
rnsQsb7FBBpsC0aT682OUjHF7aIgqLTGnoDbnRCQps3OLwcgJ18nn2Me2Bw0ifvpprS8TY4ZC+j9
dp1kV3B7t43FZ4d1hbETNfKm8O7LJHf26lIyq7638tghRUbxak/yq59sBojYBEqmCLEVfSXVPUo3
iM0LE6UFhdHS3VUarXdQpjRRcKw3eE0YJ8xEZ1jxZe2ZsQ4wclb3tlQyQO0c+Vm3WPrUsHpRoylT
cGIWVupQMd4xZdiwrAZ03fZ+E5JY0lKQ4N3intXn780QMzTYR0AyMUfy71rNpEetlru1mlvfKKXX
7FfosWlSYUFMtJjqS7c6/qO2dhhCM34IjfqR2MAPjwXjIatvjBmwMxhu+AfIGcLszYkr17ciC/NA
Yvw2E5A21fUI8wBK9VYd9VP6WJOlRwmccVYCfm6L+YcWUKtUTny7eA+jg+a2QoN3sTL60E6axbm/
abmXciltzGNc5OeEt3a2p5PuVjQFzfwrsJxXzS7IrcNtA3mZi5uH/aT28u9V3Z3DKgcPyNtyObRE
ke1z8gGj+ifcf7mPxF0wEMigQ90KXcI/HHrdoGuvrR1WpyJ1NKzYhOSIObuMZmzeTPrQP816/pzj
+tdyMR1TrPcVqo9FTI+VF2k7h/HdNtZJH+lBnGO81ZqXFiLlJM5l0Lp+uVj11bCy5C4o7UvO7KHH
srvXh/p2SDOoHtlQ7VNzcPcSbRAxkr3Y1nXW7jODsiHpp7s2tvQrciV4odGy1102c1UQDMcwGb81
PVFSOZHKI+U27dF7MVogPd1nYad7kSNobyvtrStxOxkY/oELud6u0tPXvEYcNPYivZKxZh4wmtwX
o4vLC8zJo6z7bl8oc9Hq/0mVPUgsoj4l5L+F5uSc14fA4Fn/A4yqceZYkL8/qIDmLpkp/2GpMOgo
LGePa+wBbasESsuDVPouwZkD/KI8rb4lrK53WSzB9A8afkxEdpExMj+ImBfLiCvNaj8ada52Qerh
syl1Yh6z7Odq5Otz/UdRsVDIktjY5RFcqXIEzLw+xGnww2tAF5tWLc6TG/3jw/qzpKLyiGpQc+h5
5wyULp+mfe7y0T6vz/70RyvqLcTQzTkGO3mx8YPtJCR9QLGJfv7joRrRJ6IYSsgyDBjh1FPcnhJS
Ysni2wltIPtaS0vO/nrEzO9wFbDiaxpaTzmyuv3o9fvJmiYy1ONr3s3YANVDHyGQa1p1XjHw3/3x
F0nAL8pSpR7XLJgg6oFxP9By9axPU7yFi3rqjGo2qZs2Z2tc33uaznKv0h9bFaqHUSrcpzDiiV2A
3VIUzjU142dLNvXV7rqGxhHzhpbp4Zlv6bEkxjLHevKky+bKX0+3iNSirZVmycnLhp5BZIGj2SXF
1lXhgMLQzIc4QjEtgQnt0HIWZJ+Idm9TEXDRmT3SYXq344BSf2TQXt+P/I71T9MojB0Tfs0fyWE6
9D0vJxwJpFqsvHqcbdthNM6cYv2ZQxvWeb28R8M1pXqJXeaWodi8d4hJtEEO3hHNTGsocblFKk0R
QTDOZvURt70mGX+rp6KIfhkot3aSUGdaAMNCUc6zQX0L//AzXQLACO3v7rhE23QMesBNzg9Ndwhg
8dL6YhdOeMkFzEzE6oN6WJ9NQ/TE4AwfTsUd3FERBaHMvhIW7buUteF5/dH6oKfe73/EoZmQvFGB
LvVygvDYM5jMJM8ieuMFPqQDR7kJIJI7vn07P3hdMLBt4sGd55/cjmz0yUvwNJuHcmyeBDkS2PaI
2LWtnanO4t/Ul0DZD72dXIFIhxx+wc7Vim7PxP0qZoOfmKFJ/S/0XTfdOn2TXoTFONwifAoERxj6
Ua3q02aH0i38DWLdKmC17JCUj7FunOz4IVcK5yGVLm48dbXJ1IWmDEg4SnsPdXmdGAT5BpFfmSBS
YKIZWKHM28jFXOSOwHG7feWkLsLfFuuNISnoBm+Tqv+UBJm3T3LixJMuuqQZstR4wfU0LBq2RVn8
rGt+93ywexI5BhsHwyq3Ds2UGmN9CnxzgH6AU4VRxAT3ObbPzqLb5/XZH/Tw9VksKnOfey53zv40
OxWp1cr8GsG3OhPl9fuz9WcifAZFs5yYHnvc5yZFIohxd7SEzW0IiSfjFTEmnpb2DQ7eRcQOt+h5
uK+i+HsW4Xi0pgZnEJYWIyR7InX45rHez7O+SzmYGTyM4TWI3bPZW9NWguO+Vp5gSCfDk03LU2Ro
/ONK/whcGzHrpU30Y1ROb15dvSyie0WoSAzLbB1H6lI6XzM5zyYlfDhbzwKB5wbwOCmgGgyGghlG
q2nMPew33UT/PQztr5qivGuy/pCFZrX7sioSkwzBOTu6gixlAswMBxmZgdFAQnMuU7JnPKf9noj8
o5XuB40JlB8H1E8ffkx1ADeqATjdPhZEYmzKRbAPmfahFp3UG8D9faAuczklpsg6LCm1XjJT3PYu
Ni+UF986cq4YsmyrIdzHXJAbEHlRUHtbw3JuAeft00a+xZn1o1n4jxAZ8+VO3OZIBMK5xajREPlr
WBFoLSL3m+mFHyjlP8hHYe71EKcSAnVIBYd23dwuefN91NLrYp2X2mQZZ7LvlXmzF0tBMwsc+pqX
8XeuQjepHjUnDcZL5tTVwez7e7OucuKr+/m4gLjLGw2F6xBgV46xqyumDrs4ojYfpgLnCdVsc10k
E3BWUV+JibN1nfLYWu8XpX5RbyNSjUCWfBucBnE6O2XCd9Z9XYB3cZsQBBA0DwYc7d6hfVoneokX
fqlR0LQ2VDoTFjeHamritSJEYpuI8aXxdOy3erVJkFvoXUADaW0FjY6JKJyYyZqi04E8XoNDk+l7
7OlPFsUis0N6ZrBL29iBpTYwFxDrCAkpQc9YKIuzd7N2tc3Rrr2/gLfaSmL2T/BZT6crQNaEE8G0
DPtP+qJ2WUK7bxlfWaU4wu6zGLiAAjKWZjOxI3Gq/INKL6CNybidkem0jrs8Fmq9iSY4gtDRUnUz
oIgxOqrOYP0ogV2RfO5n1ngKTdpZSh41Fm5vp0SyZRY0l31Av10JFCPzl7Q4CPqEmlB3jnGJQ3Bk
2lMm0ti39Q/pmu8TXoatRgDNpgQCx+Wakh8CD+FoEhnLfxYhGX8ih9qQm3UXDanh2ELpH/+sywvN
cHYZiRyb3IBKNV+alJZVvSRClW4M57KMx9Br/Gnq/wqjbP6b3w3IzuSXGgigvD9TS1t7EMA/quxY
qY13HjAx4hcZ0YtgzKCZ4rbENSFRi8yT8QIm6eSNEAPowliL4gBBDN/YEDfQtcx9d9Nk3mmyGfn8
509I/osozNMN3RGe6+qeZbE0/GdZWtFAUrJlymHj8iqjjgYRQs644TJMMzmr8VqBfbaSPehGD10V
kjFc2F9KzAENjTdWsB3pMwh/dMRoDd4t1cu5GepPpyzekyZ/Bxj+xTGxt02KsjCJkM8DYijvVwli
qKu+XY0Du9q+rb8nMwwRMpd/12nQJnyxCJa+k0X4L2jkwSdVh4QbbrhMl1S9SteKzG07KKNtk5Ec
YB/HmZSMXAyPcx59xsV498OT2aNq2JjzvMtmfMyadtja06uphoyxhENTUN9G7+XC6rGx5qdsio7/
+bM2rH8Rx/Jhg+lVaG1Hh477J0VcNcWl5jL6wHWY4pPT7R0aVbpfpTdp1JXMbpUqKq9OzGiGTVrM
uZ9Ax7g1BjAzk15yO2Ci7DoxlXFGVgdq8vHYYtrCymZzE2aes+SZk5+jkPlJ4w2PdsACuDLKK1Tx
fA/n/4u4wIGLW1fuZT1DNFPfScTEwgqjbU6QYqshhDOYV8M/elcLxSJmSIa/iQaaHkVHo7Kxcqou
2KAbKzHhWDJ9Y8xQNozbJLfQXdLdjxGLqdQAipCX2XeH9DXudfl7rvzEMe51sI2ILwPnLQMWCHCV
v48yHtZ9a699Zgmx7cwcNKOrdknR/czh0DKuz3OTSsHaZWN8iPTivTcZN+aWfnCjjpWXnuO5HXSQ
N45ajcThfiz0527mAzaZ+NiM5lKzITi5IfeR/ht2Xve4ztorjWAqJz1FlfaJ1wPcSkGgRBmIH8ZA
uRcA5OySlAZLR1fWhi1ClrLcFDhGtdyE7pbUhA123I+1BNPzu2kl83lENkVCuHgR/CUbgnNYjh/2
CGFWFvvA7m8s0tgqJRKQMasGCGtHq9HeQjJn15dan8Iy+gQP+9in5XCHFQpnd68jBuinFyvAQjMR
qZGOHUEoZfv8F4frv7mjGMKUho4TQHjAl//50hD2aExsApuOlnrL6m7g8DNqOO+X1l0KB3pJhDsM
RQ427VIt79TCrFRKOlvJqOou+wv97r8qvj0LDLUpOI9MJpLmn15SN8sRsYIRHzMR/qjy5J7y+aRG
39k4o0WcT2TRZTiqhhclvcrd7D3Q61fLFX/x2fybi7vlobc2sUjYSCL/fCb3cU8QeFHGxy6aSMju
Oav6jZ60YJ4Vmhal+M+GVm1YxE/ZsH8JkZy3ar4hlX4MPcUWU3Dh54H7Te/jbxB8YIJQx27javoL
Ja73LzJ5yExcc1DIe4Zh2X/W4VJg26zBx+g4pUngQzXco6zw9aFNQOubapm9YrOksxN8bZdCv5DG
NZ4d3W5g5jC+8eIrWffjro/dnKC1GAuomkbh2OXSaxNvEOHy1luEeWXvvRA6jOBBH3Oax6LUNtXg
tSBOpud8TkofoEJxY0LnZ8RhQz0S3otHL2Tqj2bzpMHc2K0zcYBi3H2a5Wimls+kj8yvkcFa9lqJ
Lj1mddHvKsBee06LbYey8lnm5l7m3q3EBX7jDZC8Z/YWGqDK0K7kOWk4bSzyfbamYSz72NNem6rN
/Bj5Lkew/n3OEOtqFvDCHkQk4omCmZrrad8gc33p3CMiM7oH25+jtymevAhtVGjlM5Ap7eTp4h4v
85codTzj1jFICKUvWxghczkl+5pwdAIh62vtVdVjNmNWkylXq3zupmMTx5+EHZb+evL+Hwb/LzD4
ho3t/R+uc/579/5fn6up6vY9//yf/z6VIxed335y+oXy/rd/8LsjytP/ZghOZxwceJ/+IODLv0kA
bgbAFWo5E6/Uf//X3+1Qq1PKcB2MUCQ+uKrE/LsdSv8bPgMunDpAV047/tX/BwffQDT/zyW+KtAw
fklMVx7Yfaq1f74gzyC4h8Kh662t9HXqDEUAo2pHMt4rUpseJAibZyyHGtPeeGkvUSWGrTOb71rC
jlGrZ3jNJKXiPx6ulfsWoRQ6WX7SphCfFxZIVfYFsik+zrP3a3LeukYzLnaGbIeB5REZifnN0pfd
BP3mUunNNSaU9LYfn4NGR6xeEGkFy/4bDivrgfHAVWtJr63GAnZ6zHys0MaDLALvnI7uk10RVN50
juWn+cEMGzT3DdvAZphOokrDPdJIZjuBzX6qYXkESo2axInV/Lr1CUB6jbxEvytNwq8z5gFVEi63
wjH8hLSaTVDZ1kNdyE9Wd962jYbPGF7FbmnEFWXQdIJN+FxPS7h3Mi5aVpCjIS8tjSHnfOzH7sdI
rs1t3DdAg8xoyxIPpY4xPQPfww5r35hsIT64T10oY49hucwPU1DoJ6PvTq6V1VsnTxc/YKYA7oSM
027Q4b44oIyFc3LrKvMzcqIgtNyNy66IgYDVHhCpwSWsaRbxpamgEzH5YYNKkUTHYh3t7DR3hO/W
RnuYEJZETruDcLkDxx/7LiAPsqjM69x7+g4dvUrkLm7toQcBj/MKZdqb3bTPs8lCEwzFoUWQdjAC
sn+LnLx1iMOwXBLkMubskFHuAAsZEcKV6X3HJuvcS2ukjXzsc6M+t+UukTPIAOEmhyx2Lla0M00K
LlggBKZ3Q8huz/6yrOJiBSNVgtZcyY72rsHI8P8FrFV4WLzpJps0kHRZRDVUD35j6mcbP/e5C8Wt
LQh3LEQ80T9+svqR255F3z6dcu2gJ4pgNGLEXeZ8N0A7M4pAnEzTuIy1XpxaJ8x2idWQRxBlikLb
WvtYCmY2zq+iFICObRbdehj8Ijp2xDcG6DEN3dhP4zlmSBuj79ScB1EMzHlGpKXoko29K4c30GLA
OuyOJLSlvATMI2GfdSeY4SeAvx5aDrmjlyUjPXgt57sqbMMHmQCz9Xwjasozt30Etobti8r9LjRr
uczsWQeFsqQmfmiawboZKFyuifFlN1N2E2k92YUFTuhGC6itChK2HIC1sOKKC2fc5CcN0km76k+V
x16k6+LXXlbR1k4BF0ROLq96+VOb2ubgDfmPcIZF5bjZgvgVAkOLUNJzxK1uBtdGqxKIknXAUTf/
sNycdVhnjCpP4G7MbYdTGxAXkAU8FqecsK1+sJ+KzC5uWDYznJGSZFjkZbLCXg1UBW6f2zl7gxEb
4LN+CxZfHHFK7Ccn+ygAFRwg0YW4mrMQ2En6vcsAjTo4eSY0gzNjqhjDcUH/F7mPzciFy5hnidgT
GY4bXxAVaRvE+QOhYG9kc5A/SjLXhhsygjgzI2infcjM5csOdB+++iVEJdx7EzGfQv90mQ/KUhN4
DKrAD+b6OCX5T163C36UUryMIZLXLZEUzE/gqZaXRSzUk/Pkl8S8Hrr4xyTZngattmtz9JTD4u4m
PXrOuWijP+2AzGalwpFRUjVtNW8fG0IvMDn0qS/klN5qEP26vVMU8cmssju7HYd9L+TPIYrIqzQS
1PmyLvaiZ6Ayp715IiuTziMzQaok900rB4TrabWzxxAYMywqTFbwKhCcJvad9BTRNjXQiWE42PYB
hKpZi/bwYFmQszxcmnTPjare5gktpD4BaquXK4XpCFNmWXba/AuRe+pPqbKWh+E+t1kiz7J5kxPH
jz3xLuvOqbbt4rzmJGAgEmORspyajgxnBmZgtuarhxYQxVnxs5y8qx446W3aazO08w5V7kD2X9Cf
GDu6x3KAJ2Y3pXcqctMhGUEQyq59Lh4w1XiKahxBeuNb42fqjB6qA69F02WFL9xz96R73S+NRyHb
kRKXzPM1SSKuSUX+YUvtWdMDSMetb4RiQSlgUiZqgIemfqfpHr0baKWsMUi5gGtM4xk+gaZ/BPUs
2GoiCLJske6Gvrb2E4uTjTs5TySqtXu3JFGAXYV5h5xmeJktNzgzfXe2LX46MkDQkrUV+FuynPJb
NiPQ50wAz3bbAip0inZX2st9kDYd+V+sTFme7iahWxtiCeb71CBR0iDGGvzKcu3Knq1F6Hhn18ZS
ljY4vaaKwAHTy5otNAGDrXBtHgCYHG1MsNCHTxrCUF/33MWv26EhsatvtmybuvMAPRYE03Jryar2
B6plRPv9JQ5G7glKWo8z6dmdkcVrQ/0Mcsjw3bCNdij/6HbnafDVMo21PGTgjpiQXbMYKDiGMrsl
5oGLL2uKUTY3cV9dcxnaF7IuWVyZ7VW2nCaw2JK7kZw2GVq3S+URPqMR+RfFK/gn3JnxcQgcdhZa
Z+wmFZDMnZ2gzpEk5WpquKMDR3MhV0/JKLkjL8Deyugh1gkyacHzplpdX5wuP3p1jCUG6u0OmKJ3
MPr4oGUaTsECORZJVN2JcFAfDFqJysbmQHDxykQmrPLKNo90IHGlHSOcMoAgwm8BdnMCdZb6IInJ
2Y4RcffKMOpG6FWENK4iqFlZJ4m4sSvErUp6W2nTFSMeQ+9BnGjbBSKiBpyJXeRsuSkDvFT4Wn0I
w0x7cuMoPOmd66Axlghi+yW79u18mGu2SyKb9W091WSyqD1vpFJG3SxL+qdu4QAIK/MYLopFMmQE
i6Jrxd5RwfcnPI2lskqq7Rv3l9nN5JHDEExB4aw/XZ/Z7QwMFGCMo+O6y9rhaaW/uj30yboE5Qsq
SWLAkYxIgIAzGVKcnMp6w1nVkNeNiMeiS2q4iB31Du2j3s/n9WHJemMniDJL87HdhWL4qS0B1CNq
g/Ksw7PZwUiJ0fOAfMkFUrWAxYnEdu+TYp0RhewBAurT4pIAZjx0rWtmm3oFdaYO9wEgazHAX3SR
IRmNRtd9dNTgxMogDltfJPydhtORLhw8mH2eegHpeEDVY7XPTY4KOmwZxGjNc5B20CQV+AU/O+HD
XntNEJof1j+FlXs1l0HbJyA4zis/dX1mKmrq+uyPh9ym5Kpi74iHpTmvD+3/ezabdIhxuGuGIL5E
Loib0nu0Aj2B3Rikp4HrSdED/BJFmmyLBHVAKXTFmi/k3rCr+/Xljo7lHqI0PEqFemHp9PuDNSLW
ZTnz9z9LUhd3YSBfJ8WNshU3CnFUVhwDddpPccNyhV6Ge2tDEnxTNIjO4KUxH+Bn61PG1jHiyGza
rsebbrwaCGMJYCQUeBiws8M142kmENTip3D99WtVYgY+xZ7V02+P6w8Mu7xfpM4ozZx+rCBbjk84
IviM/uHB8sizXgm3tp770iSYle3DvMXKDtZWYWyEelj/2Mzpp15B5vvjR2mFto4wU+osFSG9fhZi
/VjWz6o1xVVAStmb32AcLedINCQiLzaI1iUpuEuZ0WV9aNWz1v2qsVng6kEdmeo2w7WQHmWF/E7s
n3A7SxCWUH3/eFjRvnrmlHuwnM+5VhH8HkUaicvqmIs5P5E1skuEqrY+uOyqduzSP7MVX7uM/8ve
eS03kmVZ9ou8xrV4dQEHQGhqvriRjKBrrf3rZzmyuqI6p9t65n3M0pAgGIS8uOKcvdeuFx+QPPpo
iGZkgP3zwvxzrVBxPIqLrBLURXxIZNT7+4VBDBppMDDH2Dgy9/UtfLvSWlbHyLLXQVwFTRP6k7r0
IKfb5mYZI+lc6y/v0GeFbCYHa5bsqOHS0vTMJtyFZc6GfJ099HWKaNZHu1+TZhN13v1nOlsvINOI
p1k/o/tncf+gBvQXG2IJHlviFzI7uOdmkyFhxJK+tkpLwGb/afy2I/jPqk3o4f7rF4bFKWsA9t/X
xYK3mIGMaJSRBRC83TZsCMz7G8I6/u/vFwBPMjCIOYp2HCf+egvur/L+etUVZfbnlTNtFxuziXY0
nd1qaAi+FZVfUGtQvk2FusVreJU4ERsq+bia3LD3ViyIs4v63pJlY8qD7nUdKe+QmYSCLmpiEhIh
L8uEWq77vWb00EWxJ8qSbw36MC8zQ4uSEpXStMHj0cxdevxzgeATaaAUPyC7ti01Q3i6WLSLyi05
ZpMjx9ptiFAW9taxFuoTGWaXRufsJkQs9HTfwwQtqyDrO7VVkauUj7W6YcVEyqYuoLhTNu9STjYt
pbdpIF6n+JYM6YXAZBwy1NzgLsevOS7eCAZRZlZvIZpa2Qh0yuh8BaQ8OTVRkW1LdbqKDa6bOtmM
U36IQ7SNObVHthbKKxJ7Wg7s3ulitJvegLUqLlq6CbN+OwYzWx9jeEoAij4QhHBEDmpuwyx6rqXZ
cNeNqqiSgwKgy9jRt4SKJkK6M43CR7xLq366WLn5lCi56FCIeDC/BOoEuMXz7dyvzAD6d+NsDvtW
VY9Z8z3JV3O5VVkWb4JIKOw6Tw+RNn1xIMmxOAl4j0MaLyrRXaHKaR13PJUIABR6QHxL2Ah8Ys1j
EmrnIrvMZvoL2NZiV3PEBJqFn23PZkWAOufgZT6Y2mTSvR+2WlLdzGZnrUc9mVQCiBAlb1d3SQ04
UdGkLLaaZ14w5kfsGz27vuEoTi+BYZCAEerHmU1G1zR8JaQZ+wISCPbMrlFVz8gLPUkhOxDiIain
NN4tXZm7k9Op6WerDU+oCj4G3oQlopOGBJeBqGuPTZbuzVy81RleCYW2SdUs36nMmRoXZUFTp73S
ILITfTV4EvEBqyN+6SfFnQb5eQ7A3ocW+qFc+900SuP2Sr3r5cigL9hfcoIDI3Ta6vTQWcka//vT
xmCrUdYiZmlXiYp2qJPMa7USNnIE072ODS/RkAJVYnvLKyyV81ZOCDuigPdF6MgtsYjPmlL9mM0q
uqoUA0IwbRXArF0+P6RqT3BKCoxMnb7JdDtFefO8NMZjKlk0+PrAkfkeLcgnduJKEa5q85JVuU9S
w2lMqeGyJ/UbvX8ry/zGsyQozqL9LBENXEQcvFQMKhM2DHcWaWLTn6F3xcmdQBd3RXeFmIwylY1j
6olbaVio1wy6sYlB2SnqgMdZ1QwHY8glnmC+zcHe0IKZxK72jSxaeAhtuutkTEq5CW95aULD7qZ0
eJBj3Lqkab03RWq5gVSyFOwwAvw2yhZZron6Ap3Rpyj3TH4CIAbZIo5uYTrQewnxY9ZderIkSIEh
HwIvDpBVYSNkMfkw0lNrrmXsGrpAlNBLxPiKfIl+Fu8amm7Kck0+jA99i3Te7KBNkGdjQ0Un1nIU
a98cJCx7xU9W41Id9OoNpGyFyMTySknCH2W1LkiRU8UWC9cCOo4so9HWoyB2wqEGxItbM41vM+7b
hz4f0NcMvoL2xq4AJm/FVAeeZgj7BPv6QZTDAw29yA6Bo1yqPp1Bcyp+qxk3K2po6gzy4NLpB15L
Ilcy6z/sLEJP6YcaLvvFkEOJdeJlbuMr5+KFYNr4ADKOnbXe/yi9VWNMpCDRKCgQwJctDWrKmEgS
IJkPPTolJ6kFzPRRyyj/pWaN4S0JUTRmOLopCFJ67zhFzKNW5bi8gA+riy5vkILYuINJWBfx3xlB
8UwQ1aUtqMbmqTL4YqdKezawL6waxBAFFALn4tCGwPSIyziUvXizkuVLFxWaIshrnGW1UHSZdkbm
AQRZWMXeSOqabtgO6RDuSM61qTKAxgjMnyTJJo9jiAaCHBdlYsRr01vyIq16a6lYH5jW6HDwaWph
g1lHmzfNVLkKSNWtGAREttX9vrBqQvaIIVMCls+8+R1RRbHr8cdMsNhhAYK02XmQAZE0QoFPaRjb
Wi4eOjzWao1JRaWAwES2ydne63H31g/mb5b0AQ0X/EBLU/dSLu6S5Feq6bM3Lv2I0oO1kfhLuVcB
sLRmS/Vqk7QqW1mWNL5ILYRowN50liM7LZGwWIMQ7nN4AaZ1kYY+BvzHLMOudoXuI03qVDNmPyp8
IdPT3GqG7y3qPfNBfGtSLT/pBW5QzA+BA5DcwCtiS5lxyThYO51ZVbA38HEPqtf0xzKYHElVP5rJ
KNhn9qNf5tpWXH43xIvir7DInIZvoUiYc0yeWtkNsw0HNnfGtocPH72XYl04C9TVWsPtMBZnZSE0
JtCI1wnzmNy4KRShlU60oJUz4ZCxPdQGLxgdTikCAxtk/dYmlWEThpfAlt6CP8AgjW4ssrSjwCnM
1dW8sgv1qUgXuIVJuoptmNDCfrgEQG36BvVZHCSOnE8nst/Vo8KojsFVEnAxH1RlhNswI9GO9inm
FESi2UPMLOEIekkeXlYDPytDwPRob1v1gYI3KIXeVjUCKRj6Gd4W8PCaMX6nSvpUImgvsEoRkpW6
WU/MwACeEjM2duV8oQKny3Zhdn6MuuUyD/4kLSIN67HAbmcRwKtplhs3+jUmBTHK597N1NeU+rZ9
xw7eLwzoz3VaBFupqJ5UJrbRxRxcrkkgVLwoDlWwhD1qwaAgmsCboR1XWfiTT0H1EIyq6BsBwrK2
B8tcj9NWULIjy5yTRr11IqcQL8dUPCbDV9w9BHKteR1bItuoAvxXioKRAy9XBfYarcKnhbwegn7c
bOdseF+k6Yt9kydhGICsY48wfa8BjU5lYN/SxFdk/wHW5PHXFKk7KpUHnB6qRwIB+2P1U8NQtO/o
GXNQ3i2AJRwSiH/3qoFIuRjsjig1TUm+Kln9Wqh4uFWH1WJSOWr2jDrTFI4yka9eVwa1M/Vl6PCZ
MA2nsC/IgyS1ogd3nkWYRDB2jrOEfmDRbgrCUKepc0/LFa+TSA/W8V5D/a83y7KWksb8pZFkTGxI
6ylmKjtdyVELa/3DPAGBQfJ5NqSo9nIzIfAjt0iVi8vq3GUp9DNE8ZwGOtsYMnYoTYqFW0exKuYV
CJqo3cTaZzEMhSuK33UFA8Tic8yrSF5974AwRetzrEjXAJdT5w5VJ5ivdJMxclIwx+N0MOoTxPfC
swjiQOzScL6iHR1J4Jm7e2AHsZDd/v6zuOZ5INpr9y/Zqrtt7nWEuyT3/vOfi3jNCJHXtBChMPbT
LEErX5NEyjVTZF7vQRB5gPh+ZjMZb2sGSbM+UEEsCT2RCYMDmtz7TX8uhjXRJFizTe562+QeeHKX
4orJMSEKxVwzUao1HQWl4MADg1Eu7uEphbloThIjuTHu4Sp3NG9P12GPNxU2Cop5YvkK/367qL8n
MjktcU5iy53Xa652m2XWiNcNy2YPyxOYbEdn5P6jgU0WmlIFNQS7zj5eixyRWINGq9jOhHWc7Gh3
ETEAysg11vII6dwcwleA7Z+LrBMJFZOX1X7Dmf5Onibf5yZ1GTu1OHvSRhlh6Jpxc7+g/z7tF4z7
SayDz10zcZKVmRytF/drf24rxfHSjSptM4OQgWJVGofBTJyMLhG7c//5z41FE7mllklbPKM9XObO
a1JwzmiM+/0yVRGre0CzqNESElEbcM537HNdmLId1BBNtSzRZK+nuyUk/J0ugFav6qXd36+p64/3
a+u/qGWz20K+U922I4uoiy6mQjaRdo8pUtbEInHNLkr0BvOdiK71zsGu1mtDUofw1anYtaa0D9I1
xYmkaGED84fwXG5LVrDv/ZpEpBiIBqyvbdH/RoA6eYUGGtxcc5jUYJB2af11/+F+s9oVHayklqDi
QtzfL0ge+ee1v/3Ihrf10krBRLk+K4EYPsatK7W8YLEvyYFYL+43zx3q16m89u2yGrKgkvlVlpyk
vxKn1id7f8YpmwQH9KSEEZLnqK7hT/p6cf/xfqHXXeLWzS2tWIkh3vd7NLL3x/+3J7E+Hd0kFM2e
16dw/83MQIB0yzd8TdpCMKMSvGVhtkFTThaXBo2lFl/zNaNrWdO64qiBvIQMXluTvMQ10wsJsdKQ
8bWsaV/5mvslDFSziTQ/SDKZKRPhYOmUfbEHguqBi3Je88PI8/utEShWdoySNWEsWrPGAOisfGaQ
cAtBZBRPywe2+Zwl1pSyISavTFqTyxQizEh6vIEa0fx04O4aYs5+RHJT1cVf1gA0xOQPFH0bbtk1
sfRckpQmrHB8fUDgHSZI6u5ayDVYrRnwI61Ra8YgPsKjSLB+E8P2/0Ujd+nH/ygaMU1giP/rP9QZ
/6dohHjyz+JvupH73/xTN2Kq/0CugcZKtiDPq+g9/qUdMc1/iBBxVVWUTE3761f/oR2R/oHyFsm2
YWiSuopH/qUdUYx/IBEVLQs+rGnJiLf+X7QjinVXOv8nebikSKB5iczEdG/Kf1fO9TLNliWahN0c
eIuKcQFlG1LFOD8zeCFfWSJhn71xohYX41ui50Lnj26ulF8zNZFdZVJ9NaNPGIlxaAsrCg6xh5/3
euK0zWfX5mCTUvkLu8PsskG7Nrqs4nuJP2sjijbEscROSV/4AX1gSGohUJgEaB2ty0g8cHzxcAIX
pGK37a6b3rrVtCemwLx7hUiNkfgBU26o0KyCY6NAtJGXBysrog15wodhtth3YPSheCUeNUuXXUGm
Dc0u52uWO7zl6tQ6LdAwkgw4q3X9TcB33Vj0q4140N2AUxMiF8smc56DtNzjG44Cd9aMj1KYos2c
S25YNdlDLahg1MzaJ5zEF0LAcP0glUeJNGZ6/FWiFr80XXtPMrZfOQawdKl+hlfUjBvONNlDXyYc
yFSO+TLCHQvbrU9qMzpK0AO0+lTeYlBbkCi07diQhGGNihfQZEMJku/E4ZPd6u8UGmAtG4c8S/2h
kM5iSNxHTTr7gpQCoSn5e1W67bMuOuJd7E5q0h/oWUHjiaNL3qgZpBL1K1Sj7hypukZ1UK+3dIsf
hUe8R9hH6FRRxag4c64ZhZHkzXJhnSzCc651/5N0Z0uWw9dxIokmB87oKob8zYbV2I8cuJQatiO2
r+Wk5r2fL8YNxg+G8VzVz3V2TUFVGQN0IRTnQJYXI7y0CIB3ALRuAn4Tpy7TX3qtZSgn19YlydZY
Qmh1x0Z+g6oQYkyWwGTECR7wOqC9ayjX1oxLJ9MT0R2q7DsorWyfGGTbr6wWaRxltzWEdhubwnNc
BJ61WvSiKEOtOOQEms9h8TBQ/gKnsHjtSzmV+k7O5lunDJLLRqvdoaBuXVmvDoRqeFZLZ1xQKN5N
4NRkbR4fWKDCU2FBtCMap/c6UX8cIR+9InSGVuCawPrdKivJbhBJccBBt1DvWtUpUcV5nzAok7xL
G9nsloR6sntKwIIVAQxTOO5kSqlCZrSOLGr6FiYjtdC0qDccjkQykOyC2Lp9lBPmlkTLSdc+CCGY
nnpkOBaGN3sJZWjs2CXNHs7VLAs+tQe27WV9NrB+OVOBa6XP64Zui3GQSvy0baY5wO44X4l5dIjF
9jNedIq79CIFivWG1X/IyXBOZgVYRgzGNu2qm2CG0PfrqzEm5ilNYDRSm1j7w2LiDsbvNGQ/OdJX
CJYBEoNKS0Xowi9IOJu0nYm8WfJvIU1PkSLMPqHyW5nP25P7iJkG4YCiNYCdTCdGFEItBjigJAFA
kxLdm2aqt/o4swhjg5zZrFOlLjmKlkTdjLEzdsaKpOywFdQPSW/CZ4VU2ZsLFjFTdeNeRw2HFKSY
KozdYXfttf53KoZsjuUOq2Q8s/sVphUcSU8ORW+mG+qtPiq8XSqnLnsoehiWCvSx7iDL7SkkZbUI
51NHZIVLItRGzJdtagQmlbIlxYaz5plrWHEJnt8OXXIUFDRmdOUjDyvpHjG2inGHXqaQiwjvxoPE
6NiRkrFNQoodQqiPCF/qa1QQYDOYpLX3uMJ6TTmqGVM7yAgBrHLkDpJyIy3tXQswAoR5/kAuXSb3
8SbvU7zl7H406jnOPLKvWVL1KlgE/nTKHL6lxOrRTAGJwZbyHOnlUyRab9E4aV4hDRX7/QE+VVN/
hrV8GuJo9EgaeTHnysCJQCs3SottM8a/kcePV8yvKJIW8ykfwFapQmc+EtQFOCMffaUML8HS3yYQ
hnaoi2gfGs4BFvO41BfU43Fy2P1CtqD5E5K3REBI/1x1uXrV4t9mN6EmoA5TjVoNwnHS/ETt3xaO
qe2iv2FIPpZidiNm+daJ9S8VXpIdDznSm9E8BBlLXoytZj9PZ2mVdUica8JqAj4qUNY2adPiVPbD
BeFZQn+jEk9jG1fnXjKei0hajqbUzmB2IvKB6vdCVOOHRBIOSspennrV54TUwF+k6LeylNMhMX6k
JdR3WHgKgUxvkN67uZK8IpH6q6FkJYnOZyVIFtwaa9EqDbx+6hHZgUvbNlAU7ZrjtR+P2pkCOZQN
gya9mKHMXhp28i1aNLxfIEeNR2zBO1kQARjh5lEmDVVO1lPeWuWUkYgGuTWXTwKNk31apS9QsseT
VWm7kDA4W6um6pZPMeFFJBOrKrOBTtSVGYfasamLK2JI3clbkCe9hYujaEgVbsXqd2UV4qFJ0RIQ
GAS1Q+9x2OjNfmZnbeZycqwDgnMDU+59raeTmRVEdnewKnVNmR0psKBBieMXyKyTSBH2BR+216vW
12CEk9fVpuYbiVxttJzI4aIsLoKm76WQ9Ta2ll/p0H8lc4+qUeXwU3cFKKYk4VSisI7n0QN1qcc5
sSYXzSUKg56lol8Qksxd/SRCyIB4gKQKX69XSTHeZdqdrlwsT3WVCl7fZcTksRYKc6tv5JLsjlB6
iipLdiz4aW5XTcmR2iwNFEHfTU1OzGdCzbtadYVLgiZqkn5koph8syJLEplE2BMWNEsgMRfMy2nO
Al1vrUWatxCdyZSudHZfimj4Sc9CGkZphF3bPBcCrVBpfmsb9D3rMYDY3PSotUDg2D89zIZ4wXcT
04Ec1FNHrObOGOTPoCZxRTd644glBo1rK0i+ZqSWI6rdL4RR4CHzkVJqhgBW45UkTyUSdUcqG9S/
fUlcfPmsq/VHRz92m7YsIyHyZK+zwLd12WPcNYrLbIgux3QrIX+NgFsD2YfpN5M1GA0I3SdxYs6u
JsGTheUrbqOVLVicmlLTWd07CSKo+iJ3kryRYZzZ1D6t5qW6iIHgl2YOS6SjIC9VkroxO4hwyZB5
PcZiutTLdzQmMt4psgYzpEyJnIaku+XM8BVpWVVa+9WMuYr45Heh71o2cZwLLeiXaBkhCs0Ex1sx
gWEdpbMA9cki1TqYk4pe1SCeYWxuslIxoZnoJN9o8YiCWWamRZsRwiralgtqa6UWz0mOVtN6jNNO
2ClxN7i6NHsqxVTgVA95Yi5UpeLBXZbBzScaJRYUZiZ6YOVslCi7mXjnBgkAWSEk8oYsaJROJbtA
Y6p3XVPLuy44RkDrT6kqfoCzKfczu3xq8FQ9ExU82UMQaTXEQJFWFVhOQyk3E7xDqGxNV+6NmY67
JYuV6FUVAjRiYH/lgkStHh4JNcPgKVajpzhACzgPCJWycE3yNVHlUVWMIE/fs9TWC9iz3X6DLIFs
tX/dyB6bSkQDAw2fPqojikQ1QsA9f5t4IIEi3NWxstb0p8wzR3o/918XcScichTPdY+2g1Wk3t+v
/Vc//le30Z80UJfGWGzWv80aJHEVQXDOf3sv938X1BJwF33qM4cd0fBv/1pLc1Rnf/4aXU3uRuhl
7X/7zb9d/fOkQp22bm02mfvnrwVBFlBkwb0QTTZTf93v/+2rlEIAgVqF0I2vwMdc65L359H+egX3
uwJGx/CGif/XA99vKxuS1VBcmk4LqZrUMs5UXalstftQgOELXXj9RbmOgPu1NquBowUsZ39+0TRM
N8Y6yjIVEh8iK/R20sKQiqwUwdFdrXO/CJLioWQz799DqNep7u/B1JYyRW5YpDJO0WTxux7A3qpL
6lfhUboqTroo7tijy9niwAmMNlmePeM7ahzau9AI11A0K5/yPX2C/K9rf7tNVc2tmAy9PxvsW4DH
asgGLWRNM1jUUUOFexcpQZEt95R40aKJDaffqJDpz6AEHOK4t+UyHJz74/y5mNdHvIvv/txWomfJ
jEXzg1UHJZCogBEVnRis7UO8yqD+3D4Mk7WBdHm4S6l6g44OXkGNuit/ZEX6DcpSuaFDhtYjDGu6
+/ffKEbvKvLQbO9PuFpT0e7X/vajjFWD7vsDI/qgrRqq9RlkLfjZu5IolclGvF+7K4nuP0bVALsz
SnDf/kvb80fq89dtjDs36G0/3V3mzbK/lLF9SZBY5d1eUDevAJr9jGp8G93A5m3SAy3c4ytIOjvc
zZvabV3NH2YaHtuxx0u/uSz713Hjdx5lLXuaKXWjIz9YAY6CXfDoD+k+P2Sm4wePjadd0SBtDrpN
2qyLEmK2/WXfurrdeO/rgx2YnOvSvqSN+5qYzgGy5+61MNxXU9jo5/mbG3qXB6Sz8qhR5ih/AVAW
UrTqtp8fXoPHLqN8QEeVWqLpLPt4xy74ynOTfLYAV5/7Zmz/tC56EVfaE77tdgSfuaQXluTKWI/5
QpAw7wUiBV7d+BbXR7U487Ys0NuWS6l98/bMKc29ZWdpbxn76I9pPhfWSLuv20byvm49MCPlvBGF
DQV5EsOs+VwvF93YBaE3LTtRJhmxPPHYwTHrQi9jpz5exg0fiRR4o+LUySFLt4h7h5/CBPePAMBF
8E1uuzm+8jzSQ2/6PA3UCw1qHsIDNzqLwi4ZeVm0K4n0wspthh5X1sYqSqFlt8wYJqgQ2F3uqeeo
8MXxwZrJYAWZAHTO0a2jyYH5WwHDImyoAgF2lD4GgCk9M5VTjW4Quk36OCIzqRVHpVGSIXIn+PL+
YNNJAsELc4QovA3zB6YAHr1sPUF3450eujMVncwVzwvr2rEPPSveMSxoZzrFjEea+akDz++Zj+YZ
LaJ5zgJKwpPH/9TX0pN95jv5StalRspB5i6dn77MtNJelDPGxMrB0JzY6o0eu+QMx2gv8Er3qmmP
T5wwqemO5pf4LfZbkCQjOssv8QKdgjds+F1HTvHBu5PPL8GNWdG2ZHgan0BYN9ETab+pM39t2ydx
403MrIdyFzfHTvCs/HdVurKwyx3lhlL8q8iPKJc3efoiNZsGv0JaH8Vbb9P4dEXb+gm+2Swi/mIO
PFXHSH7oTsVzhodq94Pqmnb8+7Cbsmsnb41Nme80ZowqcAxnYkQP0eSiv/ZyBWGZDhFnr/xMPzDT
C7s8EBfCl0ojlcjYqdLiJl7/OJzyX8TdNS9SsqMtm4NtnfFI2MmLXl0thIBp9STlflhf2+KdP+/o
CBFWPLrquYUCgACPwcgZO/em6UPIaLefGY98ZL3zuuzFb59f9m/USj6kZDs4A4d3AqBaj4EEqrT4
sYhrdJb2JlVOXpx57IRWJkXBHz7+qkD2sA45SohqhdzCCSM3Ih6UgcYnaz4WyzEipsHhLvlCRHyw
RnvrZq9W1xGdKs4sbBj4y3IsYNuAc+NOi2bTjg8qspgUJNAPOFC76z8ZyW2zkyVcqIcoPK4cbGDx
laOpG27skTlXxYPZ7sE88S4VKTCo57p6sqpveulR7fhWDnxxVzY7OgLAD41mw13GyUFovtqA1YeI
S/NRAQUrHwY290PWwlLwpRGqTf+pBJcBgClf+by+pjPylOmjLt5FkRCc8iJXR/OR/kmNyw8PlD1m
pc33WypmKiu7gbM4nCDuIip/vSK5Kl9apNZE1RMMgszU4TU3fCfTjYlfHzGRA+vg25TsGRDMrl8u
1od55hOWmy3v6+B8QtQ7d/Ypjm6aP3/zDdYJJl9LhhyIHKKEYbUY29w6j6r3qVwVH3k8QBoGymGh
30FLaP2EDX/YD946dzPHvjOUeAwfKtc38+rEoWj2+KNlX/xo/ODxVA7FC3WmmcazgxSCVxpanxiY
5EfhNz1zRg8fW2zP3+Km8vBVNFt4b1l5mjfqo342jgBwGCdx7ysUDHJP2TMIeSaYDt/Q9J94D6i7
UcWAHv3WSy7K6uA8b6BXh0/MnKiDmh0KBN4to3/mKaj8YwRcpE8weM1pM28ycqi+mX2YSie+a72b
miyLaBD2kr+uHGroDl7sVOusWbwwWfYuh/seTC2ASlatwAMXHx/0s4n2cs+oF55VBtKP8AEYXBc2
5Oe27M8d+axLrhp6+Q7hFH+fJx/v6qNw/D0FnvjNWweZv+bU6PJN4uu43n3ySiWFaVdDCBjwzSci
2WWqvj+8kvuY68oDNp1P48Pj3ReejWtnj29wpz+MK8sfn6NBFq0dfY7fXPFxSTfrKgJvm6j5zi5Y
h1nYRT7odSVUUZ7a0l54HghtsBkbSnGpcI6b58RwWcyW68InytDiuSKTcvIDB3uGQ2PDhd8rvF1s
JQmX5CU74vcnI4/lwnCwkuzrA+uXeeZTsq58mgsrcbshIvlgXHPuj/XAfzU+OIYdKu4YzBH/nElB
8cWzcBSepT0fEv+9Ji+T882boD9OqJmxiLKQ8I5zldfPy2Lws4QOaPL4qj5UUPl5kdKV5UXTXa18
yV7kRz7G8sDyHDwax85jRCvMUVjUmLJ4r4wjq5925VuWH7jb5DMqHmQ+P0cO8U1tecQFe4trohLl
SY8WY4bBwpmUv2SqpM66YRZt3975Y/YoOOltK39gqgx3kJ9x7bIGMkG+MA1Ke7559EsOvDLmgDcW
d+34zqtQPng1IVB0Kro2b04HmgqIHjkF7017iFlQP7ig4olMH4D8E8M+383kylx78lH4GvG5oM5Q
N9En2cQt6+Su81SEhOtgpefDEzB83uG8cZUr8z9/Na2DVJ82DLPsh6fF4s9DcBRftj14++DSfvO1
DgyfT6VYdizZM9LLDr6Qax0HT4h37KKEA38569vJfFxHqeplEjwom3Ei+gHIRfOEY7UA1nfJSKGy
TXZ74Q1LwuLPy/RI/SCi8No/s25iyTTrD0wYtqahx9RY4uJLMjtwOPrByXdQU0IPgySMaGr6jPrO
clXgJii4Eyc3GhrLR+GGDSfeTrzFGi1qfB8UPwZqJVGLaLtqoCgP+kMWxWDcOcLvMDPS1KpBCLYX
1Lcw9SvaB5lskpnqaMdP85FDuo1hj6lhWic5eKQWUUCn0Hi+zPVbkfuo1+MPeNcLHfnZCQU8hAIp
25qTdt3OCJbD+uZLxX2LhqL08TXLqSxu2DZVHsuqiUz0UZYOen5misIMYo/f015CIkniRaJWDh2R
d5bTkbsZ48RRE3TKrGpT7QWb0jpW5Yt21K19xYdIQ0Tyg2BTFCdYMuqwDgOzPEIWpzbsPIctrFPz
FDWI2y/szMXRl8sjRIeKHTFSMFdUvJLJn50rn88tPGpEUJN1nv/GwCy8sLQaz0hNGaSYXhS+p6FL
64c9zTrAQCDYPPjjN2OW5Zx9NmM3306WO14addO+I6MN2PmDgBf9TNvUb3O/E3cB0W52T/isupnU
DWtgUWClOXX8eJ3MkwTOm5Qsy9UVz/d9JrmuuQnPTbNhpJVvzFeMgAmaLjVtIiSsY852KHTj6gi8
AkoNjEBnYRZgWpmdhQKYvKMpyAljBas74i8z9hXRE8SncXjgCXPiYGz5JCfgt2hZXtm72XJlm09F
AlffYZPOitH2W+kEpZW9QcY+hY0wwdqNoxwnNM+hmx/a76n9gTymC1e6e4XGm9lpe/lJ+qhdvpSG
j1ESbX7UPHR2arI1ZkJW94pK+i9V9kycLjUVaRDPW+Nr9Q+0avRe40JOPkNsnRxlYusxW3UpL6nP
H4YcUQkLui0N6ZiOucs/qnIH21TVMBJ7UQ/7yUEanz0s6Tm+Agxz0JYyuLZsbPHDDg/w7jg8HUQ2
JMqxfQdJzbhmIWXX2t3gvEM4xqotOKJdnUy7/eYrV2K4ZrHCVQ780EFAkqw6d5vE58Vyi2JH5Qud
+iv1ppl6PARMqkPf3Q/LlPFgFV7HWndkMuHDjVQfxwSgsFAgYc/Jj+OR4iPNzvYqxjDpPmju1ns6
LXRPoo1IAZGtCzC2JSQRxFN1L3Jm0CK0xEbKtfoOOjGYGqLrMNLlJ1O5iO/IfxlCE1/l3B76XyZy
ykst+JG6wXiecEN06URgzC8jnW5tnwhvKcMGbJ9yFGp8wggefeEF8692mqH7EAvEzI+CanqbNBn6
kNO6Yu+11m9dZxZ67zUHjVlS7sG7wwPtyA0qNjhB1f7aRWdL/KShzkvRY78qtiG7ZxBYpaeLm9Qx
n25gDTbR6b4xkTm12eGHdeKLg1Za8/Pf4fN8YcHDCYRhWhUfEiq7MvDlcDvsKcSAvBViuy8OicI2
xAeq/iukSH/rVRc/JsugXbwK/cbCNPQUbDl0T/2mjwhEKPVsLyYox4VuxU5dtVtLYVh1k9rPkbvS
+rTb+gMwEEXjAZJVF3JyijDnsofFcuZot+AKdVT5RVJE/hJ8qAJTBnkvpp08hkfqu9rN6lGHf5kV
jbVdVfskLYqPsJKVwWUakz6Cg3XraskpOxN/jDeQR40U94OPWR12sW/Kh6BjfgExig0F/bDNPfFZ
Z8q2Ng5ad2potDcP83CNtUs4Pi3Zmzp4ZTT7UYTzHWgfuVLQznMVu4SO6OAgAXo6Z9+L4vbX4n38
qOFIxC4rMLPkw2Rzfj2AvQalvsc9iG2VILDObr74f3TOzvJzd6ERg9s+zW2K0fqAcumE7CEgy2h0
JuaLxBOOuHHjzkPtiNIt+mTGAMCWiMSRYcV0kC4Ustc62qHa6f68570b/zd7Z7akOJRl2V/pD2il
6WrWKyAEiMnn4UXmU2ieZ319LxHZFVnRZVlW7/1CAOHu4HJ0de45e69d4Qx+n7fjUSceZ6U57TEg
9sDq4SKugg/LPQW7+TGBoMjeMiR2hCPSA0fYBMY76oVNRQ6SedjFJbUy+731HH40knWVTc6pcq+t
i3d7K7asmVzMnYoUjo11Mp5osjhIlJFYaDo7jIPCp/al7bfkIeVM2mncMUe1t3KMvH9Ft4OwD6Ty
G0PCWnKKcMxuEy+goLcvkudN2Z4xhnEXeFhhn/A2VPEmcROkeDTmLqym2ltyGj0dC90uSxx1h73/
3pbrVXgkZ4jEH0Bbnn4RGzrerAogyXbjsQA+GHyQWkaEe76uX/N9zvBn479VrlzRAXALGIeH0tWO
3Z6Iper64J/1TXg0LxIthZV5IWnNI1BkfIh2neSEVKHQLH+NbO8uJJiNj5GTbo1hHcyvxlvw3j21
8kYOD+janjSO+I533KyxbsvoEQhJGldcVl/EvR5wZyJLUfEK0h+aB/7Qzdpi9VjBm8wBrGEkWA3S
DsNXEVBsucVpocazJhZrmzX/XLYrZW86AERfWEXlNyZkBEZwlNV9FLN+e4WGDmNVgTqo3svo0QBm
ka3EfaVdCSwQ5mrWsHD+ouqy6h01glzvY3TjVN1ZBu6+VuXVG1snLn9UCBIG58X6guijHtdYyl+X
fwu95YinnM1Hy8kPs7PkJOzrdQ0tAAs9iFD6KrwXPAoQElDczcaaIIjj8GoiQaCmtV5wjLkLrqCL
Jrd+QaNQBI4GR11eBU4peQyz2FUx0mHUtjANcBmtujvgk9NJsdGfrwsQnyj6cmds93m3U0hxMd0B
RZ8WP1FuskOfXhOFbCmHUr90TPs6izta/fI+X/bsKEmciBdBbYytd9hIp2n7wadAQb3KVcBlbDPF
70Bq03XrhOdwN3wz+mPXlK9Il8KUTApTz97TdNoXG+b3yl5hljK3Qb7TTsXKf1tW7+CpZTS0ghvw
mvyKXrpPINYF7feN+NLpnmzsHR4731778LebYzK9N7/SsiRelpEeteoJmGJGLt8dgQpkGBLhQ4tu
lR8Fbhr8/Bwc0D4sM7RRQgeC/54xE/og2gcogKgQWOVRdJTSJn4tH8Jk3bgDE4ydtafIf5jht6yz
e2ACIoYB9lHc1SG6dsQ4HvonmkP2ObxoZK7ku/TF4lo1rC0whXB5vuNcODB+rO7YqLoKNBbT8mY8
RG/dRqJTpC67l/C5F26nkMGxju8lZExsn+3qrXympfrVxndUWpKbadeuhcl1touDaGgJl4yZ5h1L
R3LAYenD2On3w1m8WG+dtHIrl+39kVNS3fYP7YvxFrKKMhLfFgEcesgZI4j4awLcK9VdpALdD0eA
XeCv7KwUqDc5ptpRvR+pJ55ME4Dkidgj9r2BM/MRQce/BVC49muHIUHBePml/Cw/iy/7pB9qdvb0
NS7IBVALqNVDygndjet+NTqUKj8xSPyIavtqn1WPT0e0AxpIbMNlLO/Iv4sO7UEWv/xj+xk9lS+l
s1RlF/8xV3dBewlIPVnyapKN4f9UjcbZsiwGXJJwLObKkxW1qx+yAOP1vAs8WgOmo2ARcTQWtxUV
AAvwLnL7T0IWVz2nDz81ZOjmjbt2N6JFWC/HccdKEtxR3p7sM2LwR7Kczon5SrqftZU1QGb9CvHG
w719Dt6ZV4UY8+Q3+YEe2/MHAyBjWW2fwxdKqJi/Mi9rEjn7hKfO3kKFJV6MZb9/Mc96saEvflFZ
yXGW0/xcxVuFfbybnfSX8Rs7UfGu3hO/s+/wUbxEh/GRTyIhjtc+r2hoP2vBwbx/1IAor76qdfRE
utEZjtPcrKVzcpDOBEpkfBT8K6GGOF7dHtLcOnjPkCyuLkm46xWwjK+zZ6yNA8UZ3Y1EuWsHf5cM
+9Z+NAvp2ErBNVgGQEE2sve/3R3UZRZUT9SQBIdtg6HANdQiTx+Wuc/UgZ9UFphpNoBfuD0HXsIr
0fG4uDzyA6i5nFHooupaoDqs/AN+t//4n2y59+ehFgAViuVHxNiYjpYh3O37bze3L221mJ80JXqI
2rJiHfjP3w+3UuyDAQsCg51WMjCBLzfB8vD2nI90nwmdpX+Qy03bnO2w2YX/8qV/feft2/UC1/mf
n1bUfrFNk+YBuT/ivzokpVXe+RVO8NsN2bK8xu2uzsBeOLe7EAUa4ZhyTv7FGHp/vrz/j7f55zk7
IAns94+4PXn7GkxI0Y5LzfbP192e//Pw970wA4j01/8kWghsEqoVOCUOyO0LLbXlRW6Pi4G6TJQl
3srl1/iXl7/92ihC0WBLE6dVE1BAck5nJSm3KKNofi093CgHk1raNPSqjHSIaqfrZrhlsi+7ilqd
goyZVxTTu5rVR5EQa6IOD43AolOy/UtUbS/1rb7pkE/UoKjalku7AdooCqRPK2lPjaa822brTjk6
yhbAeS3Z6GrVl1CtB/AxYm1LNoIRjf7PJGnJGi0vqbj4Buk1W26fCUHHGEBs3+N/qJEVJL5p71Qd
mWyYvKTD4q5v9H071Wjw5MfypvVJemyl2vik2oJVsIgfMKp4mU95JldO3k+bWOyU2HZGjdqySq5x
9hoQuKvR5RjYvOmWvYfvRqlIKks4pPXWron4CqNL2GRbTWBoVtXgOn9AmD+YHTZGsM8HDb8uudMf
sjHf5VjD/eBzwK3WqDn7ZhYcW7nMdV7g8LYtpqRYMgzQx2YnaIDONHXAxY7IRdHr51ekZsG6qEui
EBLUkewAmL5yFdHttyBArAfUiQJj6KVTiPvXN3+gLSqbpFS+UZKc5MB8DRIkrEo3u2PyJcQhGNIv
0CGEKecLqT5s0K92v8Lc+mSMnHudjJ+zkOfQDaNoCyVmxnZEE4rtdEu+kd/mLyYOMdGKQ11NB8Qk
+yxjzjL7xzFS7pu6v06A03ALo47KD1PCRAinVCi326xN8Nsa1GIs936NqlFTnggH6K1HQ1vSZk28
KfrsCsPyAnqerf7OYfpsEP3hhbkIJf7EjbpOR4zBWIIchfSBkq5HxjFTY/FTxt1nE+BpHmeNao9r
fI3IhSM2GeaxNQXZb7UeeuFskccFJ2dCOruyK9XYlONdRYby15wwLvL1e5I4XrOypg9qd3RT1RSd
Uf6DC4nI+07yBkino1bku6QySTumDaZ37Kmwbc8ahWUcS9M+rOLvgiQfhejaIBueSour69RCCs/7
Ztz3SXwEbYhoVx83DbFbAAbS8hw18ttcKskG9420Id2xWWXK89gJolWy+T0xZpYURaCVwTWPDACi
TDa8sddn+hSsRYryEqL/1la1Hz5JjhDtM0S6D4CyF5+p9Gwi1Zjl8Wkce69PI6c2KpS7fYYrRj5N
ZvBghvkhE2pLx4r2B3lG9+Mz3mlSYEkW2sfMMkulJcU30p5UgEqrSlc+qi9ZtX9VSdbvk4LDNWKr
DM3JU3Thb4lDCbC+TVy8et9r9YjwHaCEmHcPIpQIBva3KHz9M+JXz47bHzGQCOOzeUhL4wk1eY0Q
E/UtpKDT3OsfBtjj9VhQRzMRw+dSEVkGngCP5HcMKm/y1e6SyIW1TuYz4ueLqBLqDxJjtlrg//LV
IT4O3atOTOiqkscDjHIyDFSm2yGmQdTohJuk2a/ahCNmD1zFLeuu9iHI9mDE8v4X4OoH1M44vAO2
hb4fjcD3Y88wmpeoY3eRKQMMORS9TKwZdqRWlTjlMwncuttCpSol6Tnk3OTo6q8ROTNbIdGRieS9
FUzMKo1o3XXx+zSIlz5E/qXUbeDKEjvmKNQxJ0wq7SHcxn4D0LIxTrolPCNSGnY08jkLUyrVIbgW
P31dfvstcx6dAWRGls8sbyoNoG1oBmtTwR1sgFZU+pReG6GerG5MXEA/HGyrey9AaJN+TdsTMl6w
q9OFPA2FLEyrd71snqp8OHPMzzOxThUF7djFTE0l+SXAWr9K7Ed/qK6Q9V2pLGGfE6JF2oi+qc2Z
vJ8s+qWND2oxanBlDcwRRXhVNDVBGpzSkSfpLLYJK1RQmK4lHRucYsgrApDgIPXpl1SAA/AJv9YM
2ltVCjhaSz4TFm983eGnVc/xHmnw6IFTOEys32kFvLqE/I4oHJdR+9B00a82UqaraPn0kyUAn9qG
S71cBZE9FNvMAgwUpZC14qZ6TcZyWDct1uYrlvxZggkeZD/kQyjrb0NjXFCFb2n7aYTYoqETg4We
iKcQ2ewg1D8o2Z3k1wD/quaMunpRldJQF8XEzsavd/6QMq1ps2cp7D51RS03prKMupZenQaVMyN9
bigw3MMvfSKBuaE6tS/IPvFpIZwrmXuWEwJ2xQGSfpBG03TlQmMMnEirgZBsHCA0QSy0vWNZXNWc
2RdS3Bwg+PAijyAhIs3a14VPutyoNGiq9Re5lqnYZTKgy66lEVInjwB5voo+dApc3zaIqYBmbalT
PZHvCswFWhuQAv2oxnTSW3afIR0xp8iI3u39tN/nWiFwjK9VnHbd0cR9j82VMUPgk0dQjulOJLp/
Cmg52hmiT1OdvuyU7pTc0DLKMlq0PQ39xDoTC+pvwr6zebfMSfJ8nKh0BI32Mr/vmqrZ9poMA6+h
BWApB9mHtyGicdxgx14ZtYgBvbc0RrrySyTGb+b9/+cQ/3eWMiGr/9ZSxqC6jr7/s6Xs9/f8X0uZ
/A8ZyxboB13ohvIHRmyZ/zDwcOm2LRQBE3jhFP/TUKaKf8gyHGLLUGSDq4Nh/4ehTNH+wZliLDkP
hmkoaPf+J4Yy5S8UsYYvDRSxJnQd0K0qC37X8uvjPsqDBqby/w6GUZ4tCII7PcHJUmV1dJGWBb8p
q0s74pwx0jB0o4ygmMiXMVcpdDILrqnkB2rlHHqkwZylNqHHUVLlmnqd055V1lUaoJDtclxgoj81
emUBPckr1w6hCP6Lhe/62/v2v/IuQ6GWt7wrjYPxr4kpuqxYOOEM0i9U07A0/a/foQ16X1FzuXan
LojxaUzhXsr1fQrNYoMPGy9cazMAiYKF38u8SA4A+ysEueLxza4Tww9Fjx5IL/vp4nB46ERwF0J7
OWMookaYvcpChGDICkOvigLWR5UYNaZ8hl5Q27E4tRZrTmSH9mkuOyhwPVfuSJ6YVRh2/9JUp7zs
ZycaiRmCAtp+pKP+Oncp2X5qbD4rVfA9kzue9CJ0hzyEqSt6+DP1XB6LktHUEDj//oD9F8cLxLVB
6jGGRQBRf6VXAOyMSBs02H7Te1HnCCmRNvfOkHNVLzr9MQq7O0Oqf8VD+t/8qYT4f/9UmOQ0EyOl
IOXG+Iv7H8Wkmlcga1xjTM1dLHfaLiKo3SWWmGZIYYj9UNfw6bLhkPo+u6YlBQ8q/fV/fARszkdy
hJbPvWz+dQTKvES1b2mVCy74UmsZl9pElp1oWPYsofhgXyLOU8FgRaP2+PevLf7Kk1k+rrw4JHFF
x4yl3Rye/3LKKbMfxEXHi7dLzn0XhK5iFZ9xGQTHDCuOE0nUaAHKw5gQqDJEufbv3wAY9b9PF0Js
DFuDgy40XJR/nfKBnMNMQmmedlzUS3uPWRojOROumPlFLf+3v7FKOsF/8ZqCRY4AHdMixeevU9RK
NNyiCPPdtM/sz0JhtDSUrXEdg3LY4j94SPMe+eNY2Y8SHHY+hv63it/UM0efbtTo29dY+iCxMHS6
jNDgARMks2J2pp3SHhtRUW0VzCxbM4w2qalKT5ZPmO/EDkeRm+QIhMZEWtWuGtkvH5QwfWkmRtRm
U8cfLeJedWrSuyZdcDDELm0421tXy8foiSSQwYnKLNgR+qa+JJr2iclQdwZlZMgPqOsUiOUHacL/
IJLTBZcjFFm+n/RaetR8QobNQX+OUFvvB7PzT36UspstNOmqy319NyvAerpBvdPHtnpqf6kF/Vey
DIwXS33G3xL/9E3BnlJZ1aRLmG1o3BWDLp2GmiFhmeVMZa3Qt+9jcwFgBZMXdtB050k8N7nAWzip
9ivVfe6qZmGsWjKOELGmz2Edd/t6Ya2PiuzpZScOLXHrFmirUynG+GjNeC5Vxcqfxyl+lGucjxnt
gq0t2ultCQtZMg8+MOhh4yDMlm4eg0hok8MaMXPxEEfmlxKW85ecIM2x0rc2i5CbKlrEHqyLTt3Y
fpcTbekQ7zHDTdKbnawEzBZosDMItjQRK6ZzjS4TCWAsspFIXrCNZgq6Yy7K+uh36UsrxZ0rlke3
p0z2vWy7tWyD7yY668tNWxR4w1rlcHtKWKV+aC0FuHA0HOPlppA1UN3LvdtzfsJmta99F6jPNk5U
/Zij2z/e7v25GbKgd8oBv5YFRmo7RXRJeqWITv4wRadAw4IxBFPFuC4pmKjIErBYqS28yqzfR6Ow
oQL6LTR92Am3e5jdUgcvi7wCDTVfpKKeL1gCFGAwl9sz2EqmS5QSiGTNya6ojWMLIuf654YcDTjc
rXI2M7xEepOMbj6Nya6Z8pGiu9SexkQNd4QZu0PbzSt6qrBO4VZYNOur54m/wDY0TWTKQvcfNKvY
iikXL1IIObtBn4c7FaJkWUr3bSmk+7Go7vrUbBnk59JV1Ml6tiPmtaOkEmmt+48YnuCQNA0cm+Vh
lmfaaVriZOkM1L3ESHw0k+FKj78epnRxOkbdFY+tCU4Vh7t/V6UozRppTPd9Ce6LLkyxjWUjvtOK
Pr6L9a7HMgrPbZ7oj5RGH2I9i3rPn1EHtappP6dTnLpEhTLkyRX/2YgbaZ1rbYaX2XIbY5yfJ43B
Wxz0CEwlf35WkgxhvLDvMrmun7N34P7zs9aE6X7s6I+rpeliBqyeqOunB6OFeWGK6onGItqRJMi3
5azGjlF0BTuxBiUggOvL7Z4e9rTALbbaTbQVtDKWDYVag7+Zza1ZJe9qaukH02qNAztcg8+3hojS
L879mJGyLdra1cUy7irNJ0IzwFMmFrNVPei3ca6KB5nEBjgY164okebO/Np279tI/HJjI4+W6ULH
j7Z9hEF5FEN5ghfFxLskkVbxRD2A4bM7/67t++49GLVXQFmeIBvlYgyKei4aPieFYuG7qzN6nAPZ
23hcv0MjA5alBfrDACVrmeKA8W8aDmjeZg9z1t1N1mi80VzNnaYvx700Ss2rPj7Tc82e1Yi8wFJq
XRitvetnFUOi8FApk/Eua0h7RuINd40UJK+6sTCAed5QJcKiyhbmCiyolWqRk2RocJaUWpl2pFKi
98LJlU8Rc9M5fc9VJFJl8hArRY2GIjGew3ir4lel2TR0d6oVoTt9LrVKPFq1XVysbHwKutp/0qM5
Ocet9HV7BFksOuUNfYSMJIjNQA6Cq8+JdMdFZmUGhv9gLzcTc4BVEaKrSg3wICWAPmiHDMggm2e7
UhHTk+0b+JSjUnUVs5ie0gVMnpry5wiBEzdE3Dx0YyhOthbd103fPLTLjVhmHGNh0ZAKaBEUvR4/
1NgQDkOu1IyJeYjBMH6IcqZ/g/xuZ3XvVlDOd4Nhv8JATPrNYHAuKgmfEc3ciSCJPpsf/tDDrpcI
6O4GS7v6hllcLVoYaaOf8xodTz6ikbWqllCxocZoHvTGUZcsooBbZoZjFEyXwKqmy+1eH1LIFEva
9CzBUh3V5FqPTXIdoUFdjPQZSzIE+l4nQlQNFE/uVeGVSiCvzIqIDEMygMUIrr12Zc87DJmmp0YS
Ld7wbE5m4QUiKT2tzGSnaWLbHejOdokO97VRmjslkkEXjJrp0VEsvcwg2qEx5/Byu9gVGv8bxoO/
MX15Pt9udEl+FgmJsTIuzCPoddiAKMU03//A3OEZIfLRuPoppP7L8MG5ps3DwC/g2X2zJ8WYDjkB
TZvCHJ1IawNPyAviO0fHkBfZQZlmyOLQ7nSNoJaeYFi1/I6S5D5JmBN26bQN5uhHmuBXliNNKEZc
eaPxLqj7+nFhq1o7QEwaYavxkd71S4vewVfq77g/alzH2cCsx1Z76yPjHsoYssKou6Ocx/he0FZJ
iBeY6JRuKmpIKdMY57YvytRe56HfBF15SaFfctXVvwoCROrKRCmdvFiKD3le/1KU0NWayB2Vg4+E
qkmkX3kfERBnfc/tOAIpKNbAMihaTUQPNfqtUUY+1rSMBZSg6B2zQ0eFM5o+ih0fREFc5mRcK6Of
NyItUbXPe3VK7+g1avSTo7Qc9njD0aCOYguv020iyZl6bCABKr5UOgbm9KPP4V0Jv4FuMCCmrNTI
pFqC4yCMkFLBr1Xm1Mpy4vVtD5GwfEqSql8bsX4f0y5Zdw2tctH7VAX6GDp+Jm+ayEJDnyIQijDM
EmB6l9v+PZijaiMBDHObmMpkSaAzKmFCHmg4PbGqQB3ADzS069xGStrQRlYNRsG5dKEJs8AVtnox
i41cT/xCqnjPMZvbCXWaBZZUVja0B2kUN/N3SErqCgzmvu35fHFNwr8o0feGamptJ6k6KQmDWsEy
sa5KFG01KtMGstUa4MY6VV6VzjpP4BacXuejCvevdBSIUU4VAlQzJdRn42JO0fplDA/qEfsi3bnF
AVOX0bbpFdubmK8pmvkjtYAACkv9JeUqYkK9QM862+ekn+/khmZYJ9Bx+LSQNQWZa5KDFk18gMAp
KdUYOpi49REo08lEK2TMJ5P21WEMQcRAUnCroTgqInpqZwb6eq4f4IT+WhLFlzFD0yE0jeNfakOY
9DATlNdRWQAVqbdJxt9Y65tnaMTvFeI6iU0hkjLtEklttA1srLnDgIwHcPQqUkhqtUp5FdLMxR7U
ejYRlklTbuShS0+9H2yJdPloAhyrbcWsitkd6sSu57IrYEPFg0X7saW9p6WbWB5pnUuSaw7DpS57
FciLRgOuAq1acF0qexAnSlSTI4TIJpDnfVN1XzkXwLicojsmc5c+ZpZNopm5yauSXEsiR7zbvSaS
N3Vg40FuuPSMNYn2c1B65agWXmSyzSXiQGe86cGzkFxrClFOIhKvEHNho7LzDaFkiLZgnTPNqD2r
C5ipKA3TgkJvFBxoPNnFauWVbXBUSfEBKNdVnpBqezWUcrWRl2xvhf0NjeChVNxO7k7m8oKVNpWe
CfDHy3Azc5Za5HXUcAjh/Kxv7z3MxnwLHO1LCwoICcEIlJa9O4KnBoNfjRmR4yyjZU0aT69ijUbS
iKSgZgzSR9a5SBKksrCYGz/77AOggGaQIAXou8JjfFV6SZwNGzuntSv5UueFgBF2xaS7IdnG2agM
CFYCejlcM2m1x/LBqiHOqkYjbSy7200l7LBh8AmGM5XGu93YQbM1G8Xe1ZLujE0WkWxCl31fZSkD
kNDy11Vt5V6kkx8n+QMGIh7dnmILfoxyM3bmOvMi6I3enOEQsMb53dIpltQOyAuNqNLpDKNaFXTr
C6YDHOWqYWwmSoZ1vL0cPwfnPIhXVPFc+EM59doA9FCy3BNDiG0jbHdJjkelZ1bPI/9wuylmgtgh
Lz3nKf1iBsGovpb/jFObpfJ2d1gSkFTF3FX5FHhTkoTe7Z4dzjspMtgFDYiwNTHsorJ3zbpCRtzX
1UtYNiOMuuWhFNqpx0eqW2vEca7VkF0eMgcyNmLvdjNJZFiNxUtaBNnvp61Ws1a5EdebYS7TfNtq
KhPzBhpq1nUS09Lkk7QEn1kv7Dx4vkTKBP0ZlsZ4IOjqBB3ZyuEWU01DCrS4rgmTjw9USmkn+Iuj
NoySnWAH5yiDtqRKSZvIkq1TSseKoClGE7Etk8whlQonOXmCRYNVKwh/Zkv4qN/t2kkTdP11vo/J
Y93qPvyhTrUOk2Tjw0wszEmkeUsVe9U0kb+GThqY87KwTrL9DWBqCzZ4dBIkx8NA4kttCyC2tzQF
C5P+P4MV5kgrGo+TGMnI7VmECOi7+kVDcnv2ZoiGnhc7qk+rQpqEM8vwbG7Pq2EuOCmW75aNzlJh
cCz+6dvN7ZVu9+RB1ZgTJXhNlv/9/Tq/b2/fius7X2edVK9/P3n7qvL2dm93fz+uQVQoi2jiz3sb
b2/+9t+/34k+pS+6Mpu/39KfLwz9kPH1iCtT6SNq7uUNJ5K+Y5rLZfqGy1wombd76XKPaIh/Przd
uz3319cRppluuy5/uj1/uxmCGlXRn+81gwazwBhebk9hVJ+dOis+GVCxVbYgA2a/eY08vD13uwGF
2x0Id+GvfbvLmt7BsBx1kE3qoRDU4mHVIIAj3WZTF9WxlyXtVI8Gc3GSxbZJG2dMuYXPuAbKEIBu
JuzxxPBda3+NsQDUGgh9DZLziwsRTjQWZzchdEDNYIyTpape20k0yGbz8WQAOIzg1W+zjOZM3dhY
zEoE8EOBuiEZCIsYgVaHGZpZi4AHImS6Eh2e/GmxdbmEtDrYZz9k5hsVW7ipWcihp87kEmVqvJIX
wBQu/Z8G3kitK3ckhRbksEcpYTHklcGMA5M944qYTbQoV13IWyiJnyCo0gMpWZ0DIJvdv98+pSTL
S12NPrlHmk7S+z6sZwPDsf6Qt7hp87nasbW6zhPJa1AaV03gwz6neaKK9gingbj1Tsa4Qj9fNXzs
OhpJMgNYMQDGYA7zek0CXb3O0uozehh68uc1X1mVKqnjdnBlQHpV4uJXq4EmzpCgcf38Qfjiu2HL
xgPZz6ZvtEM8V+wq4gCIFlJSNnY0i+ix0BEj6gGkvlRLvQOgyDpmavk2dpdOzu998tzdOoCZTTPS
vpp98dnncegkVvVdBt2j1FbYZOUBz2E+euRYf2TxVsrILZStsccZoJGtFtZOVnUu0dc2OQczWx5q
I5Ej7u2UH+IPxS7sn0JNru4DQTlTRj5g59L2xLSf+sI4j6p8tG0yjxMbhW7UFfiDq2wJKokEl+dz
XH4XGlychi3wVugBg2UdO85MwgY05d507aBGG0H0SDqB/BVNxcW+TmhrieQsSXWwa/z5x1wemRpy
OK22vKwfkRbp/XCn6mTXZ+XLLVza1FA7dnFHtaNVxSmNyh1RH/J+SjBGZUxneQueTusDK3IvbzTf
Gp1ZS7VtYcb+rlHKD3a3MNtrpXADU+kvEeLdjpIvl8wesl8L8mQ0meeaKkFChHugaMaeVxTs3WmB
ZU5Nd4D/iB7Z0ExuFCKRiH298fz+TpuB6FHHUfenk2fUxlOvAM1EWztJCxRd3sRdJu3nQkrXEYke
iJLz8phHiGPzrKQOxlOi+iq5LHQS99ocvpmxwRV+VqMNE9v62NIfaiw0W1pmgRbRF/f5YL0SU5Qe
rE/kHPWl8t3YJ6xh1pVzF9BhaEYp2iGyOMsC6GCvk5DVhCFKiKnPgB01KHpSUNdhor0Pqdzj2GFa
HUbU+x35A2wr1rOIXtSRWKIo7/DlFGycwoIitQ7ydJ1W6VaS0obuR8RIvBgG2lj55BZld9UVknND
fohNn2vfdc1Kk5slhC21nAlTQJdaGNcVku9ItaG0J/F57UOE36Xyx2DyOZQIdZI4Ouzr6Oin86+8
iT9At7wBCf7VDaN26MQsrajk0SkZ6YeRzeU20LFAE1iQATpombaL8CskameESOtQchebMLLx6Q5g
ZFIVW0WVo07Q64KYCjs69s3CDQJ+yaVTAw5W44yqi2J24zZKNr4yfEekyd2xAiKO7tEb1dXYHaIE
SvU0oNKs58xAhNashIbcI2PvHhhV4YmeAkyVlWdNyvxtxgR1X4gObfQs2bsJrU3VIf4myz58aEf1
29dPRXluYuY4Uo+0mToivs6FsIHu4FKZEbeKOuPUXs6iARD7vhrFxQxqNnEEKyIzN10DAcqqoFA+
VcvNsI5DjdZc3pqHFm4oQI762Nhlcvp9o7A2tiiD/CqkomII4chILTAtCHqprlmFGBngXCMqRL9j
oFwaU5qDJI3pQ9J5jWg7jw3luFEs5heAb3E1qTmq7oyVaqkmFVevgz25RDgRSTqDzZRbeHEGJzfN
nTHlGOQj2EI+2vIx/9AEcuGS/Cp3sEJl89z0JE+lOQYF6Okwdq1wC0A62BQKq7WEnYIW0bDT5O5j
yucQ82LPz8rWkm83DtcVxeFZxyojPNsdjCWrsaO1bLYA5pdMjjyM8DQFzdeQ9V8KCqUoodjJZdgy
9UiGTm5MxK/DRzNUd0qQZ9FFWI21VBIkF7s9FexVKAHs0KBGjM0nUunUxSQ3v0YKohViDV9mqHqh
z1AjGLLYZZYj8XEDqYNQAv4WqT3SrqmnR+i/pZOGre6UWvBGsxEwS2hbmxSglDTO+AgMu/byxLVr
hahFhTWq48y0+ZlqWjaQi7BxhRfK1GFbdvJC2oKFmiXC3DbxEy1vxtz2tsvViz1b9ibW8dWaSoRP
vhzOQLgxIyq25SDJZI9lpRMGcWltSt14DRuPbI11oUD+SqgAg1Sq72q1/IoSJPI2SamnMWlekyqO
3InmyxZiFZRtPovUyfgai4J8vqm0tlUiTqHGLqQIAOEUQ+KZgkCWlEV7E8Ch3JJMdwAfoTgTnXoM
el10aTCFNmp/D7GuIW6PPJByonroiV13pjfCfrL7ngHSJk5ybU2OZb4uaHltC3wDvdVuj2PXzfs+
SL4HgWVDFYa24pxgwJOqn8SDKK421Kyx9Lp2osZU3JpkQDJQ2/8f9s5kuW1k29qvcuPOcQJAZgKJ
wR38Yi+KlKjGsj1ByI3Q9z2e/v+gOnHKJTvsuPM7KJZEWSIJgomde6/1Lfoy00F1dXJsamz4bekf
DNRSeMjHL8SEiyMAae9m9Lxgm1o0Z+rZZtgGQuvKHd32TCvAvEmI37U6P76rJHtYf7JvLa8Y9ZUB
efUOp+A4XyWMV/eBirGyzxa6GFI57b1t6vpO+Pd9LbIHggPWaRzYd7KN8wdtCTAKeduure5T3fnl
o4rj7jSG0Sc+btVjqzvKehVCYfBf7R6dLNnw1dEsoUaay7ctuJx169gJYWbFeCBsslxXhAwN42C9
GhgudQmuHEJdXyn3YzYhW50ZDZLkxl51KsZbjfrjyiIAmJehN8qP471tVzjhrQFsIIcZba3MDmlO
CTnxh3ZkOW6nKvysMH2lse4vpRMGZ2am53Yss0dEXHtaUNaVpdPXVqGRFF0dbGVmvibtbZyTUFIN
X2hINKckBifVpt4NLjLvOs46uVKdsDdxNB5MC4XsVC9MPKPrjzHDrCFOgl3ml4LZFmXnVJnoSPuB
IQmblzzwo70oSRf1KVMUJ+61aX+N8JmoqQfTkgbWRkY+G1y//WyL4uzYWXFWFu1CPyO1WTXzYYjz
7RhZe9Jh5q1Rhs5dH6udnIRzYGgLT3O4VxKb3xTXJlcQqycGC4FbQExt5BO/POUixMtresBKqWGH
/GNthyMVUsRsD8l2VtpfwPSJgxdj1BW0EcQoNs7Q1TtzIfOnzJvIEQzZxGt5k43BdxSMNERdd9gk
8exsICTvUhOELFCrnOirlqSfDqajG+CZ8/0ppZ8wyj2INncJQmWOEt/2rLpWZCnyLxSoFJ/MmgyU
8NbO6YgYjMAQmiDnRzGIGRtb8Yzy8DCGVDdhaiOlxLkmWCmG2tkKWlXQDMzyUCf4ch1/+hBWljqK
hGCdDHD/Ohwzb5tDK8NXGJUPFhyCxqGlXKBu2ZXOkofle8g4vYx1i/Y4jiKygVwGb5bZHFiRRqQf
Tk/jow/vtQyvTAsftPK+WzDpDz0mNIVD6ArkHUXfEJdrm132qiTtcRtoLqNmJmEByu6EUn7CcF7h
UGS7fJzZsF7Fts+QQEWfUeFnxHR7n4PB70+12lhwFe8ICLa2aaepkxyiAsPIpaNSsrtjR1vvTZtx
9VjlNwPqa8dm4xeTUeiGqt6JKCIABKZP6owH0lfRGTUuKJDcS9YD2va4cnGGOqj2kACbzcqPa+MZ
AP+RdIkL5Fh/a4jx60SteJMXbDxprt3o2J83CXKcHW+Mv6/ls18AnTJQ1X12hm++mzvPVvy1nDJQ
JmqcbqTuURWCEAJUCBkkSsJTmBcRWTP5U5aPzclvE+u+Hx7LxDYpzjqU67FOzlm78GftepcgOLlk
IQ4rN42cU5+elWYvF+gE73lGvlCeNe3Fp4J5ndLaPRsR9IheTfToBPYkbXD+lrQXeuXXuO5ncaOW
m0YG7RYRqovDvsHzZ14Ye91kE7DKukj29Tw/lmEb3zCimO5r4MXGTHBX3yH8r5T8WDWzvrzd0Lbb
x4kN+UgwvCMRcSVrF2ZHM51NnMCPsx+PJ64H/b3szevQDj8PtInpWvdMaEJssq7hNae5gziXj0a9
Rg3EYRX5pRAJhia3G2gNd8zYZyywBQDztS4HfaBiAAtW+/WdPa87BU/N9jYyF9PGdcwc43IW34gQ
7lai52NOo3gT2aaATEnP0zTIaGpQiKtKhRgA/eECN5K6AUhFPOqbtktGHCM5qIhy+B5VQ8XMaJab
tyALxYa1iKJm3YdVsUPODTQotANsr7QVrWOSBuUDOeYcpZXos+lmAtY7CZjltSrBpEaK+t0PvVVr
+AHouPwuCUW0R028dEABU4ryI8N3VhGJQXSMgSo4UTvdimLCVzk5eKxSv9vkXQwpb2IYZKkvgRkZ
JNyWAHqt6Bq9QX18uzHqJSJn5MAQcZ1dsgknuWdZjz2f+Ou4bzqQXGaPg11/yv3gu2FpXF4ChTK7
pgNiKhyGSMQpGfNyM5OTt54G0QFFQx3rVQ6WzzYgMiyrgp07dxhkyiGi/U/nbpogNxjhMuOPmD2r
bRv7za4dqA6rSH+cm/mUdvglZzFgpHABGrBb+2gUErJJ6EWb0LC+TNKk/p3S4ZqcOfJ9LMS7sZNd
bBDhZ1LFxluC6o7ThGlgyoTa5qxCu3xI4IHDnUU9FD5PoE9ZJNNmIwwEfL6OKYXiwYUXVKe3Knjx
7NfKJcQQICe6Pif9VBgeS6Qc40/01SGIcYoNEktHYjqs3i7rRigqJAPgncJseMysuD4VlBQqi3ad
0xIvyjp6kB2mQ3OXtH20R835mIchITiejYXbXYyZrSboOmm7Q5xgV2o9szp3RzNzv+vOxlJX+W+I
8UfpZPLQtSTimQ1iBdsdgSnmi465Zd+h0Ql0CN6Q2rTqKiJImHHtjAybOOKC4Ti7R5yONsS/XUF6
EPMJ2Pdz+NoGRbn147TGyuKu8QmRdNYCdG8R4dHXmm3efR8ffN0RsBxZLxU5RpZNpW8w9mtLb5eW
WHDB9+5LSVRYVoTdqgxUv0t90NY5qVrIq/HOlutBB0w/QbLLQr4O5kEpcnzp9Cs/EneGZRGnWhl7
eM0bgJDDFRjJFVFd3anOjE9jNn7FUwBUqFtwcDPo43KW1qEwptu5d71TaSQ16PJWr1FTZQw0GaJW
Fp50YUf4IsPlo5uvkjGrt2L8GBc2ZYoLWCtjvZcVxLSq4lLvQhDw4nIvKKeiadiQToWXUlhI4H0b
ySUtGWoJ9HXo3mGbAvWC5X8F6vxj1Rl0aunxs0lFz4PyHCWWBv0xT9eliVXQn9xjoLaW1WDPMZp8
7eY0v2zltXvDi8AxFLnY+bUPdoJr1DVG62/0w80dLILmyhYAtgeGbGlSvDAmgwAQCNpaBsgpqqBN
YGN+ixzzmCmcxqPo/PuK5tIEPH4J4muPmM8A4eTtfZWENrnKAXKIzpAPbf7i2jK9RgZLzlQGOqkK
MVN1y77eoLHWt5HYTyEnjBERYKpohVvOHNNGx5pIo+YZ6C2U0azMd5W5EOhKgA+ZTzYfq+GRN2uE
2FyzNzErcUtQwfXY6wU+Cj6adZbT0Nb0euQsV2HYiBuJKueQDdkdVrjiJs9jOj9NXZ9dl5rTaccb
FuEZnEDi3aawBY2I3loUVxCbm/aRCqrmZAWLQ77UQWiIAJIoc4afwSZoa283mwSFUuXoqnAxC1T1
uXPnR4tJ2dKRcq8tG9qr7Aj9tTUHbigntv/OknXuW49VMkPMaAOIbk6yp3P00g248uIY5EkjaO+F
G+l74cauKN+CwvoSpi0QLbIgGjbtu7HMfcxs3/OkCW+Q2Omtq+Jvg1paXXaQ7mPM9UoPWNE8suWk
9r/Ydn7rx299WxrZk82crAltcdNxVnuG6RysPFTklzN/yYq0WQVtaRAdG1PIGkyd5wCSEr3p78x5
2WSRmbH1yTIk2Z1mkTZiGgvleBLtZ3oYq5hC5NkdDlNbu9cJ7rWVpWLeHV0xFQ2zamNr89qbxUvt
xuY2Ipn1eiwd3H2FRWp73x2qPAaPVrOUUEdecv/VcuviYkoF1g8q7iYv43jnBHwyXexp9Bw9NtQI
VD2I1IFYLqyZdyAN4lOLBfQYtNOlzImPrKvyJpWGsYqdggnhzH5YN8iwBiU4xtQDUUozaErkV9+i
RYMRhnd5UPvCHeC7KKA1Se+Ja6WNL6kOn0g15vPL5n/ZW+njKHh5ctTOSuZVu858bCUBI8dbbwr3
wkXSRYc2WMvKFzuXYUsS4vfPNPSYCceZNvDkxLT9cFZ8MidDH6ux9TBVDNHBlWcCPFEdseIYxiWw
MIUPtscZYDd8kNP6WbjEYTnoHnblbML4Zfw0SoeBvqhKVCQl675svePbTTqobyW9NXp/UbWleREd
mBfd+bqUN2EtvlBTml/TWl6Ub0IsmCq9tcLo5PZDzPW1tza0hPpt7rP/6TvJG9z4KXtNZ0+/JXqO
PUCjA0ksKU2wuFzGY23w2CJnpWACHWTn2aFKmhSPMdSzfFQXkbvjzq5YtOakYrwHITUJMbaTuDV+
xShcd7V+9tOa4nwQCcZK7KqZZ4zUAeIpdvN91jUvdtEkjyUtoR3jMhQevagwsdSPFFUkHcDXTuY8
/ZBTI00hgIveq8EPju0GrDHbtDLEFR4NckW2TLSa9HTHeAZsSmuH15h0mNyNPnvDihzMqEnYCswF
W/cgvq6U0KBm1XYRsm/yMdAXcOT9yhhLE9YVZDyEa6RGEuUgx7kEbRpDhCzafWUX4jhOgbry2Iu1
Me23xLEI4ugGa1sL9jRzYZ682eI66JY73Drj1UR6GnmgvQt1K9k1hcdWBwAO77F/f0791NnGXmdv
ZMWnvCltOjRh7p8yc9ybo/TgWcOF7NNwVTtlg97JTs9hnxr7MdjyPNiXG/H9VLjAhvspPC+pIGEs
9dYOLCJ5mFMyghqbw1xKtsrGCXeiWClTxmthzeWBWAeo45IekMYTGrTs26rR+ZjyWbnLLBzPdhMe
chRUt1lpnLOp7g+dkzRnLwja5finp4HPZShG61oRkAvnxL+IFi1cSIJHSxBBk6roJvFBjE59a+/q
nEiRMTcxxy4LP/nn6DUM2AoEa9kHrh3naKJUNKvyrgjiW2HT9J0lJHIj7o+8mS6nECTcoCzNfZl0
J7ryFemFtfNAWoKzDmv7ocipUfwB8VGfMBnqI+tLHpf5XYSbry8q+UnTaFn1GBTpQzX0IqpMfDD7
fdt/b8tWPlbCbO903D7mDfop9sM2JNEg/aDS8HvhOP33gugZR0HbnTH675XBVjiapxsM5uLQ2GNy
0rbczcRmfOIymKNBtONNQmDjdSdwFHvd5J7DBE2JH+B9HfuOHIEqPRiM0v3Ifmwi7z7MZk4ik935
VIDhUz2cOJSc4kxmn8+OtFW3fTn3qzDvNiRrJLfVcjNBFwetWo93ciQG1RxM+TSjGr8Khw9DyB9j
jwu9ZyDEuhTjvhnL1ww0/kpDcYJ2byIokmRrD54V4F008XIX97nPzpfWjXtU9DnXGjMD7fuQMFHi
eTdG0ME/izGUV00dYQLYFNFcUvfXaGljilp0cJCiJE72xh6M9VAGyWdLWbdlS/wM8Vnh1q4RubHc
f3atWVGRF+0hKoDjtVGdbGY7cXbskpq9VI58SLL5teT8jnSfP0qvA+TEPhpbvb6ZTTj9EOWZChFi
xKdwcdNFSXHK6kXYInXHaHX2j1m98PFmQJzL1AuKXlAz3C5aqHVJ7F3aNChuB6eor5Oesw7HUHPU
UB1Ovcybs92kB7MqHoQyaD/jzDloorBvcfSvbJeKy/IC8TRO3j3N/va6x4YpsQhcTQXMJTTCH+Sg
B8hPVXKsHD+92A0f+EJ4EYa+iA4Z3byTFxc0/2xM2WNow4VjqZuTst8TVjdtu7i1L8XIERgY+lZd
6tyMTtCcO9M8WawZ66Yr7E26XEWMlNatE0Qo79A2DQywVDoX9AW79j4wCvPihdeNs4v6Nv2a0J6C
g282d01/R5hDekNAEQC0OrE+IkzM161Vt9eEgQ7P7Bf74eSXUn8ScVsw/eGiaNH+oTp0mS4FwYqe
ZfeSjzHSRaeU+KSbz+wIzCM2XXPvRWJjBt3ZXVJ6SLwWvCssTknah3fDKB4LTa0nrZAOyXKjGVDt
CfO+xFy/77BBXCwRXTlOp65J+EBFRNb9kcQvd9VW+I0aNZDqFQyctdwE+KjpTwzDPu26Xd8n1gFH
cXzvI4xzABss6UirTPTz0aGBsZ+cYKAlA9zDcOlzeyL4UEe0XUE6+De86/neaQGGaZnkn1MyUhmq
utElyzt71zAdJdV5keld6Ow5Mrm1MwR3YNJL7ZYfADiwe75K6bBDUJvbkwzMJ5+B5mshKi6Brrpz
Ojp9fWPyV30tzkyFLslAMaRbHxLRSABZ0WXnYu4j6ie26EVSmieTXv9VkHQPLQJljmsePYcV7Z1K
4xcbphr2wiTY0QKmpAjts748lQkJvxmqTOZQHotwrPy7OnNedOAUu9DpH2wjuK1DBLddko873yHx
PfF5GMLCLmrS+sicntiUmPgnhbF5T7AWbnYJRW3AXTLgO/gI0mDYJUl0wWqPxL2znSVYDJeHfxjA
1DuN7XwjMjFx/E1S0Jt6u4mV5Z5lIM1T7nvrYG0wD/qYyqo+OiknPEFX5se27hdMeqiPgrTMTdeE
7i41+uxURgCTSqW6p5CTm2Zv8gExVbyjfciWag7cQ9kEMPAGr/wyMSKaIssExE9kU6k94GVi7tjI
Oeg7ies+ikx81UiFnhpaOFQDqlq5rgaUVQ7j/TQ5xdFo/e8j7aB7YpXnbZkjVPDe+lU5GtO8DAWz
G9pXTt1kN3p6dV0Di60QKDuLrLNWeCm7XdUuroMoFk9qHuCt2724bshrfqos89/fOiXXO6+fieom
D2pvFsjC03yE4kpS0xZD0eepE9FTWt57Jdjn3vaD+0EMaC5iCEtDaNwGIt6Vof9IV2eC1uSFyPM8
90J4cvjBeptFdCORG36OsbhxHsN0vmk95dJOSabHBFOygcnsWKeIMNjmiOPgYokKvLr6OPuMsDAX
lNdyRh9W1/QcPNRsK/pQ3jaB3CcVIux8kZfPqh53TTYAQhrS/KwmfJC5YJJLDAuQaCysW6a7KCpV
U4Bqyl5pNehdZRN949mDOFCR85Gg2ADjyIDfn6B90NWUAHrGedt57GWpraeTQ8G/KuF8UN8Z1t6z
ZHvbz2x5yySwP0zMHtpOd/c8sdeprr31jDxk0yXhsM+RoV3VbeLfIPtuN0w1GbBC37hNUBTrhMyI
zj/2AQVv1nSvvJ00CIOm4UTqxDbPkuVSbIk7drryjm1lh+VHHTNDkVk0FslGPk8qSx6rwKgfqd+A
KBF3BiSX+gjACGFjczuf1UijrJ3cZxgJ3RMSW7a4bjZdGO1Y59kv1l3ixicsHIoJ5PS5dlrr9HZj
9BbDHjyQ9C+4jzHZvq68Htw0edtenV6j1rPufXUddV1yKRtfHP1sZE2z2NY4rnicrYfWM+xn62va
dGc9esGH0LCDW21MzyMAhnWq3AJ/WzjcdnUz3GZ6vsEB63vXxLPG8KroG0BipUSdMb4yJs7NbVPV
zW2bKv9IdCNXZdG0KyhB9l0n05fYQ3s5xqV4RicVIrJ7aHt2JLFD5mAh+voUNvmtK3vjlg0DIqCw
p8czg7azAuO6KXnn5Rw9O7PV7WXvRtvE7T+xs7AOS1LskZZdsB9HK9t6I56ZOgXy4aEDpXEC5GBk
qxpC0Ar8al3gncNtVn8I6YqvGHa/pNIOn+buzmmh3Lq+Iqyh6b73ZXs/lZZeAzQZTiR4XveFIGTM
DJ4CrzKPXdZCq5sMeFRFrneDLfs/GC5/9ttKbTNeZPjo4gB/H9lZVcHMQjC2OxMv+QpAwzYhPgSp
a7dI3+x+NYOu6zz3G3yr9E+O25/dpjy4p5W5RJfiGX/nuK1FjHksU+2uJpFF9/S3U2JuatTjqU1T
rPOD29IpDXIMciLSQYr/3mxq/erx8ZV7wnExwUvxzm1KrHpSTlICKNTNnZBDsuYjAXKCeWTmBgbY
wUMVDWszyhDmKEID/vD47wzuyrSlFrx6id/XFmoJdP3R4D72tP5T3JU7RRNlFdf9fVAzQxMEaiOn
Q00gRAvDXEdfa/paRKszI2d3qM1NnrGuiLI2/nBIfv2MhGRaYzsWmfT/fEYtBYEv6Pju6I4T6h7j
SsgtWd384YVDD3hn81W2iUkAo7FjC+2+e5gm0KLpK7/bjTOTvUnD8EXyGH8osVUnDl0wag7/PGMv
1TbAqW4whju3poeVuiigSyHDXYpE8hgD0dj9/rktx/wvH//h2//8t+I9UTaTBzQGFl0n570DWlU9
3VDUL7um+ub6gbjCM/VVCu9qmpYUK9NcOX5c/uFM+PmwK9tGYqoQEUnLdJYT9QfbNew/pP6i6Pjk
K7WiUIHyYXrFH7z1vzrqtlzSg13Tk0osP//hUUw8SbGVJLy0YEQdpXkZdQEBMhXEk/zvj+KPD/Xu
DXakGVSBAiqgp8hDGLYYfOJvZcwUUbgk4k4iRHY+nX7/qOJn+7iytasduiwOcJr3xAhChh09oIzF
xkb1SF8533uZeWwjN9vOJSk3vXcbkuR3KsvhsXVlvJmqfs/SgLzQYN6CdE5shpgidnDsfZK66A46
OnCEZa91xwgE3+pNpRb/QAe+zTei1xqo2M7w7ZM/LfrMOnhtaGHTwb2rdYHCIkH/b0026P2rNGgv
Vmd8lpWK9n945csBfXfaClMiqXSUdu2fTlvdBI5dEKG1S230Q9YY0S3J6RoHvCoj7C8tnMUKUNnG
7b3HJpXpVSzpauW9ux5H1W+c/IFYp4oCgvTyDiNnqSk5xRQ3UNYF2CxOFruHotrUc7VKVXHW7ky3
m5zgylxbM51jZcsYNu3XKMuNVaAHkH4fJwRVVzbpwPQqnn//ki3r52uXEibXrmWxUvy3fKp+OJ9j
L3WSWaXtrqhIckUSdByq+PtYTMVVMzzNMarmudPGQloc9yhOxJWhXmERMykGrjbHeLiKb3nC/03z
kx05xbourU+gn+jqCYbmHkoAtoTFSpDzGojUfcSMuvfML7FBt5duIVZqonVBanWwt1nNWiawK+mz
2TLb7Jh5ePo7g5/JOLswmbh4RfnUdjcWrROJdxsQtHuyW9MCzE6j+BjPRMKK0F0AbtX10PUXCARP
UNGTkbYeFX5Ey+PBNNWTVulDHSvFHhasrEO3pu2xjRR4JBBhrGppuNvZLXEh2APXURl9QJasLUb4
LSELOngScXTXuf0trT8Y7khQ9DR8nUq7XBk0SDdWAPUKeGnqJte2vnPXk5MZ+77sHqWJencwgIsO
0TFpZAbe6KmKoHpOEj9m0adLVxsX8dxCXFM1XZ3euEe+6V0V3tewxtzn1ndKPjoFFvWsUp9ty3lk
QvORVEXER954yCxniZcTiII0f4S92ZMTgJ2OVR3taLELQgww9eV1e5uG0x/Oqp+Xf801QNgsxfBn
XPcdDGJsAtWpgc9RJ1t2QuNO94mxoIwe/bHW6wAypJ/m+R/W/18+quKqq0zlLheCf57JoI977c0J
l13zQyOGS1ekr12NUHsmYUAmz4nnfPzDp+fn2ocaerFkM/DxHGm/u+Q0ONVyI+2ovSQTxRx0+DTG
DzWznU39olygMJ55NFvEyaWa737/4D9/cLWixQU/yIM2Ipx3H9ygU308kJ68M9ziY1nb23gixgq5
tbGlgXdttnvX+GYskuHfP+6vUB+KkkNT5wohONT/PM4ZkZ9ZO3CcmZmfPT5hpErgcEyDaTwkefSS
ObazdEUR8ZB03bB4InpFh9x/wNVv/enZ/HzV5zBoy9K2AnVD3fHPZ5NExmwhy2927CmKtbksG0GZ
bLCHgQcl65jGTmOdofnQjJHFbeL7RM5owFzh8Fg4KJEUWqvfHyH7V28N9bAFvE7BSpHvTouqYloa
9W6zsyFsrNLU2JSOtHDo9x/KYHpFTu2A36fBgfop4LqXPmeiuJ8wL4OMtj4lI6PtfSNbTFSQK5PO
AuPnwBzifWXmHzxasX1qI9M9U4r0O+bwfutnpwqlQCgJW1MJf/r3L+mtrPnnpVErzyWvxNOARtX7
mjZgwGf4oWggus/ejq4jfULL9Zltg0i5Sq0EWFocoaUXEkQA7tH93Eiw12r54GfgpBrTeaFxUV45
PYrlpKHdXLZrx2u8zZyRTjvgqDFVbq7RXAnww/rRpPe2CQDTsbGDsF6jbUQ+ulcFLziQB7onyF7T
dB9wjIoozP5QfclfoIwWdJclhCsky9ny8x+ujL6Fs3+CmEL0YbNqw3AfAi1xQ2NChWHd9BgHAhXK
QzjgXOiAuYEHeI2xtauQgp8hHuLlviJQwR+dNRtAVLdLJAhTzaVDXHzMxgq1/ELbAvqybdMvhh6e
6jDV1wgcm003LPUP0ikonuLqjW6sbIxEDkGMTL7hsPsNLfxoepmbDPZhQlc69RuxBocDssH59vsT
4K3q++kE+OFovPucDYhj8YZOzS7oLLL00okk+hkgKZ6CYV0mGtO2z2V0IBvTsfp45cHIoDOnnnoc
Q79/LupXKz0FOBdpViHLfb/06amXw6S6hlw3/CkwTqYjjJrnzvc2ToUeP1LwtfDNo54JgBCYqXWb
0em5db3y4Ml0P/PEb/wCQLlCeMFWFeUdMkq0NgZs76XGIbgdTVHyRS1WsagqXlqr6w9eIOH9VA7S
80E+8mcfa2aP6xnFItBAFDSWRoCR6eg1pQlE1JL91mRBXuF8zEpFf9ojVEnM/rhL6JdNwjyENkuU
FppMQVN729HDAhyZz0L6L5ZLqDMsTdsqvY3bVs8dkgFRhdFNtCQ31sE3jUb8+g/HlpP63dvsmKbF
TNFRTFkWNN6PJ/2yM0j8mOWUVvoLYY7F2piZ/xczNf3vH+kXiyRINSJT2SjzV83lTf7h49WkmMXr
wmp2ZZC/wl2BgV3uWTrvNOOwq7AEkJhJIulz+fj7B/5Fyat5ZO3ZnpQEp7/fOFc+nAS6RyzPudp0
PWnkcGDlIWmbr7ZAsTVraBI2PBwnT0hpRKq3ySZ28j51PdRwbBqu/iYVdu65BIk5AVtitLb1HSv8
w7L7ixPdMaVNm09QXLCx/ecxaoOosv3YbHa4jjB5V8cCr09vpncj/qAsil4bF4vO7w/PW9Hy0ymA
9FJbtiOU8/6K6vXgosnZxeTVd2dT4BczjLXrRtgs3JtAMxhm8Ib0yBMMXYJ729cHONdgSGAhoDaR
dyNx1uswJHCkRmF+NUfTY2QNx9b4Uwn0836NN5LZItd9Nrzm+/Ir6lrk/MyK8cMgHTBLlzFOwnzI
MaEgqzB+/f2R+eUZyxZJexbtNjp9/3w3HA/RfNaNDUPP09DaJyl5VDt3zqDnxVXK+bvyZhxAxp9O
2J935NqxoNlxuvKGSC3/+cBxYyFWkmUD2qh9HiZ5sVx2h37ookAZCb1JALYi59skaM1XDjoBbKfN
OuwB6gw+6R+a8QHM0n5r6oRRIeHbvz8w1s9NEZ4gfnR6cNLVmFD/+QQZHAHxaBI+UYZ8YVVhrIol
Y5uUzYl943f8gOjtkD048KC0Oz3g41n7jCY2WA5nOmTpq5g4hG/P6v+Ipn8imtIK/eH9W7+0L//1
PW9RHJ9fsu//89//L31pkn/yTN9+4984U8v2/uWxIjvsa+iGOEtDdfjetNBCXftfUpqWSY+N7ZW3
QEv/zTN1rX8J2rA0TyRvv4KD+h+eqeJHilbZsllYPqRC/m94psJdiue/l6fl+aC/xffkWJqnrd/3
m7XbT1nWmfL73LSvyK+Dm3BW0bnv0nRNutr8EsVoVq02/gYzDWVsaIlLHTfxwXIpFgqCysdwGC8B
lF/aHdmI5l8VD3XdN5eOgaSv0/Lh7SbokA50aQalIpjKh6Aq5alTbOSxZpUMnTxggwla7L/+saGn
6w4tD3m2AekiZVpuRdSD/KZiaNLi9PeNW/bFSYctdhbmQuSDDeS6//3jt6/e/s3bVz0inBu/+euP
vN290M5qNyP7MDCGdYNt5GPqWmdV1d13KxmPk9V1nyY8emvSZ51zCu74OjHJGg1AOz1Is5+vKky+
G3emRZ+bRU2qlV+dIJKVe7/wn/6+6+3+t5u/76t0umkq5V2/3Q+LogFHfjFE4fho3wCi/MVCSYLx
+PYtZ1q69zB6vr9f20mFab5ERQ9ebTy+3fz1fTGC+Ll6+4VIM/dPh27vvv17dsTLb1Ft0+4RpD1B
0qL/2jQXSuJgJSfSbLJUZohp6TmRqtAjHZkYn//0pR9lGcwpIz3QLnKTTZ3r4eTk2Xh6+2rGzErW
MTwqcCMJnT1+0FZFsMuRgpOcRR5andTVp2iBgPh9j+bUC/RHNIFB5pWfPL8MdiMjWtfrxjNWnglB
olt+sqwI+nMtEa7Enfxg2eBIh7L6NNpOvncFcsu3fzZE5gWGpLjH6zz88OtV0MuVISCKlm6nINAY
mAe0ru7++taPEnl2fCI3M9/pd05uGvaV1LeOY/t8QMqeM6Iy4Kh7+ta1Cu9WLTdg3qFKWiiJ/nM/
Q0L/2rWDy9tdbzfdPHu3MsUmHmWIhd7uC71gBvYzZtsmj4cbXOYD6AXVkzXcpxtj5Px694O3f/L3
fU2UkcAUNtDw3dg9NstMAiP889t33SzJs3778v33oZHyo46EiWPKdfcKRz95aMufeLvJ68wGktjb
//7+7U7WRzJQAkAeLJX3bzcmbc/aNdwzQpH2viut9ljn0aXKvPhbbzXnyQyzF/y21lVaesHTBKIB
zyZVPePueecwxDz68QBaJwrGHSaT7hiYpTE8hW1HUJGPzOQcNiYm1Wqy9mM/RXd/3aQ5icrpIrT+
z13LV4bGgAKBhiyP//wg6r3o7psNL/zfv7v8JIsbMhryFIQIA/mrqq2WgFPvkcqQV7bcSJv3uXNC
ufn7vojwUi8mE4Eapr1HMtLdmNr465f8iDgwl6Yzeihb3njdnN8k2e7tmyimmfHX/X99+eZhmbxS
b4J6udQvvzEsN7FNl/xKhvQgJhix6MLRuuopyMyrSp7ijnXv/xN2XsuNG90afSJUIYdbkmKmSGVp
blCTjJwznv6sbtrmjH4fu8qFQgeAY1ECuvfe3/q6tArvW9FP5Qv9vmsiKqY6mCSHmNchtLmOZ436
w8i0/dQjSlFaU31s6nR6pCpcnF8Pg15ugmZylhUC2msfm7HXOvHrIwxr7XEMshzjjOT9dlFL/JRy
x99uCixIzC6C/lwFVFIEaphf3JTyLlXvTv5M69qVdM0aNUq/lM1Ua/ILNZ3Zbe6t35ryZp0pCqJN
/qb3WHxEi9ns/dMQY5IWjlb2HVcTMAHzN7XFNVrpMooTp5QJ1p9vhf+eYMUrSg6C/9h2aOrnl6yn
evjViN21DT1c//ySLRobnUYzWz9tz+m2LT/xI6t67YgWorfXTmrZmyprXxRdI0WUmQTc2mimTlr8
FMkWrKZRt85BxxeFrq3YqVNuAgVgUPaFgdaiBc7D/TxE1knL4h12AQkKsTj+lgJAAs5WU3QdfE0w
EXlO+2p8KCmqkS15GNDLUpX1fG2UmJ2Gc3RpicU8Wy2YGEDF3VEOUogzLKkBwnJd3EtFvNjYBWa2
gCvPaWope2OeCNClavw2p9UlQIX2Q1Ojd3J82kthR5SQRImzRg5wzMLeXpZDrF6iGNvXGlTC3m96
7WSixbijEjF/0VDT4E48Jhu8aDrYFqiJ9SHH5rzvzUfkt+aj42rUYWeOvyNYLJroA7M5OMqWnOY2
abVKSz56ahwTiYiYtuu0KFmgLoCj7jbmhlQvVZpk5V4sRz3bddB/84NEI6TkzZe5qudD5wX+CjZA
8c0HG6d1d1qGs+QMlG98aBP7/pdF5OW6AvuV0k6E/dPKjPggoUHHtFwSSWySPu2PnFgfM0yqgh8D
KbZVSoniYx9o84MRILnV4UBUvfC9aauL7U5Qdf2mvTPiMXtWy6w9OjllSUMQjwejolhFmU3/wPME
70iSsdhuKOheCqAQtwF5JvvkPNn81He79tPAP02+9bHChHg2Ors00vO7MjKtU2kmyo6Ir78RxaeX
TKlcyv8V831yuiePkrc/auTxZWME3xEyahgGBcCFhzBB2uA0xh6dkItjkWiHLBEwXxa911PZa7ci
IkF05zpdTJT9FFmN+KJ36XGI7Zgad9S9pZ+VZ5TP+H8nAKDZ/Z6RO/g/IyVn116Vu8yzsa70BhWU
SDeTje0bKmgymq2Qi8nTMa3OMSrvvZwnuyZKJ++sLOY1lzgZrwbr21gl3rE1+Fubiyy8a4oeC6VY
TR6ChINaiurhglVBbRbJg9EryQNa4wzuukPpt+iT80yYXFuMSfC/FZfJw4ByZd/FE/ZOf3UBVs5O
zmzs4MciqAOLDaWFtD41YsZLQnUwnGj7IA8mgI87PyUCCcrNufbdRmVfE3VgBf9pGHaBvhj1UFnd
LpFnrR40CJQa4+tMQejR9oKfZjpq96PbWa9OirklhNlniAvDU4g0M4st6BHgn48lJalLrQ21b7Zj
bv3A1d+cOUPC0AdYP5LxeuLl8l1O0ME7lZbVPHkWcA+ATyomVQaYus7dmOWgffPgx2Mn5g1nO3HL
I2+feSUH0k0A5SKYkfZRE4ciBYeQUzLl4WkicQ2qLdR3Q6MH9yyNw6fKby9REaqnCnrNk4ZOchs7
wBTkoDz0Sn2ZanyTZOs2ozIiLhdX/X0POUPPc/96jzYOzMWgZ/pd5VeYcLmJ7+6vp3GhuXvFcOn9
5XS8zMMEdpFi27vK6pRXvyewzzbO2hpkOV7JcMEMdXkbyFG7Bl7luArOmLnyOGTdxhKzeqBVm/96
bP3+1HLIU7KdFOFk4Zn0P2lDykbGSEnS/Geie1RY6z1Ookhfv5Uw93ro5Hh732sRArlFH/THuHXw
fOwKc9+S8iZaD2E/MkYYBmVaoPvhjecmQMmaKUz3UZ+jJ4nbYSKRnKSAvfLhP6KoMgvxy3bYUS3D
di3yTEjeHeF48HvoRaHozilgFX8PDAW8UpG61K0m/TbJMFS+tr0oDC9NRcXISFn49trpVm55Guea
yPIEhi4MjfAyq5irTxNPWnkJKnd/WRcI//hLjM8VqvZVXuvTylDs+Cz75MFOPRuyq0pZihiwxIHA
ToAt2uwjsvz3L0wWdP32fyyyjiKxbGkExvnefv8/RpwNRdgefZKb8QkMbgHCPmej7hrvjVF2u3zA
Btkmovoeq+zR+75iC0WI4LkqMpiNpfluuMi3wX2BexVNvyt+wJ2HK+IiBHOs4Ol6NfK2tUniZyPv
XXnFQ4OjctTt8+ELgJIGoVnZHFR+IiWF6Jxe263z51liVcDjLTj4hxZIwF0xESUtiiLuz6GH+MYK
7UXcWfwjzG6XuFYP5adP3EOUOs71EI8NZrKyPcSIqSm/0RZ9BhRbvu9NP8D1sXXfqcdv1qMOtITq
iPqJp8YPOaHmebZwVMV9nOfU2flFnayb0Ws+kBAtTUwLvjZNmKyTkYe6Nbf6y+yp6jpvSoQAvf1r
E0UlLB9DAVxnBicq+8OTPJOHsGSD7brIOD4NRDNoyX//+mVy59PXzy6fikOLyg6brPvvX79mBMAc
x9j+0TdQQu8tOB9Bb9enMVPPTRRNjwZJlkcI8SbcCZA7qHenRzmQKu1drNvTdVrQDP4uDLCzsrHm
9TR1RxFKq7sPeHv6D9D/vAM81te+cH0gZoP/MGllsrECT1v2KeC0pZoPBoV2QugurpAT5yCgKNe2
DvIK2W8vPHFX2ZEHpivvKlvyCnnXTAt1TI//uks41XggW0it5DyUMvsK3CnyfiznUH6by+upaMsz
eQAKZe0Hmx3PQp528bxSawOlcJLk63//FrRPvkIUSRHMc0HGyeyNQcDw969Bj/I0KSNL/4HyqF5G
fpWcszp99NyIkmaURGd56CctOccgZpZF6ZZr2SfnyrO6dYhQa14PaYkrbgNjNbQ7oOPvn/qnEbRX
OTx96k7Ep+tBfGwLqLq328hpjRKTP00N5frpsu96MPrkrsEk7Prpt4FGyeet3iLFvPXJs7wJklPA
ju7Wf/swRSvBn2rKQQ7K/gj0Mzn8GqlfXvVsdkIObeKlQAFE+/OpnEAaiQmfT3+ZGxpFpS3/52bi
5q2CoTTFvt6qq0cUjWrqnuSZky1BuYwnK+6eojF4MoLaPVYFzEF36Iq1FbZIofQidI9yhNJD9yib
ExG5NRSICgU9EFRPCYeXRtfeZq8JHom5jfdO4aB7JEv4kVKstdSQ8hznwM2fy1Q/yH7CB/F6aN1y
m4WR9qHbjyilUaIQl9uVWk1ySVz9D3fV8mr+r+yWrIf+/fnhyUptElu8Q3ie/f6LGxeFlgy9nv0g
zMM3bPuo1btOd0/JUK9bH6qVbBWxHgLh0THuIMYMx0NM+WVkiLejn1bXrnZSgT+bZI5YdJvQ/P6e
PFKOdp3TlEl2nGKU6iFVburAc0unjDTSIH1q80BhG2WXZ6qp8PHOvQfZlbd5s8dHQJS64eOoi0M5
2zANYgUZvGjKeQlsKwSxdoenDX1DGhwyViAo4HLrkGuDdZBnt4Pss0OYJTyig4UccPQKG9xPc27N
X4YtoNcQEdi+R775+f7/78fdbgWoqIFQvvqnqV4Liy/lZ3SY1VE5Ip1V0A9yFkXNa59YCoiA3/pH
0bz1GUDWYSuaYjFG5Px2/ad5VDOUUEZtC8r4bzcoigp8nrxhE+Cd7vKvhZz2d6e8o01QcOsROQw7
yzz4+KwcCMrFhxmWaJPUzVpp6ZeD7phE9SIzIus673YF8cYH31enza3rdpm8Z2huIv+JeLZ6dPm3
3KlKO7y2uvVhiGB/QmFJS2SF0ipciQibYLxNXPYyBkjHbbf64k7uvKJSgz1VVznHsHGg0Zq+/eER
mpKBDjsNS6gvavoEhDvZOlXcbiGproa08s86dJDSRSIHuhERQdp+YJFRvcZBUh67CmKsbAoUOrQV
UE3XuRmau7qbUdWKyUO9U5xjBmZb6GGHizHG9W7CVnhTWgrY2IIgPmZAzg/V+4jdsSGHoJGEUaL5
0a1md9fH+CXViSHe6N38iG7bWQCoVrayz4qb+QIL53qB7CK90a3zEB+3IIjnR3knKtAfvLIIT3JG
Pxb8DxLUw76nGpakdYmLTzXektcn3mhh7+P4xL0mrSJ4wZNSHuTo7cl4G0h4t1APH+1vXYO8ye2B
evukW5+crf19e3+LN5p4heMMxnu89ZDnyff6tS1GJs0ii6NhNimniK7b61/7h9WAnHdbHHy63e1a
fgQYoMi2Cbn8PxYLMv372yMXRy+qSfgPVIjw8vv9kWvgOoLgL2m+U7Sy0+0IYETp6+tOFBrX3gzI
u2rK4/U08N6AZDh7npTq90Dxnwue4q9aaKh3/mh5h8aDNM4C11xlNX4tdVLhIdZpGK42dn+aR8N7
tjN9DY7dfc+1PN/2jgno2gm9dxTvX6masi8Qz9OHwAs+COs//PvCSORAf01Psh+j6M8jC87iiELy
z5FTDaa3PqK//m7HmG7X8WiDK/ahMIT2RbZUFcRyTuRimWKkAeXbLoBPsBmTo9lg1/tUz2pwPY65
hhyJDZrQRo/AzQ7yrDSGc6/OBKJEPxlPG/NycSoP1tRgwT2p+wFfJpIStr+vlL4+tEmrbigXbc9h
hOmyQxTi2cXfYdl5pbnokMzA/3KBy/pWFBwDyJ/YPFrKQZ7JvtnUAdY6/ubWdZsm53Z4WTUL2anU
4l5R1N8HU1S9sAiz1mhw8vUcV8prO2Vwckwfry/RNA3tTVE86yxbOGlgr9y+eoC/Ll01P7Aei7f/
/jVpn9PIfE8ev5C67SKhMXXtc7DSVzR1LCGOfosUqwTUq2AX0ecP8uBDJSFBE1/4Z3rCgzVTT5Ga
b2F55Q+RFecPdRdk58TKUJZSTrRs/cC+RO6SCs8I8nT31RoU/yzvpYm7YqxNKsGs72+fYUV8py4L
Lnk/2Q8q5wXW9KpN9PmhA2TN1+97h863tEMRtzNybFt/TOMMBerQD1+HVttmqMH/cNNhk6e2+1VH
G7mA9Rs8TfHcrnstFwo/p73rcR5ZmTaWU7cU0Swg2YaW/Joiqu1Hz7OMo0wRTV7e4VVZ/eNFFN+o
EJu5wBEXyPsq7tidxKe0YaqhvgEL+8snWEp1AaWGCLQq2scM+Papjur7KFHbR9nFH8WEx4mBda+Y
ofVesSaMEozFqpoc+2j6NWwejIAHI/IeRsN9Gvireq/tBp3pyNsv9zv7vQq7U9978dOI2da5Htwc
6jX9PQ7Qd+bkprvcn/CcS1KA3Qr2Z+aUru12UE63Q6jafzbrdnzxk54Y+1OICPhAHPvPg+6bxiHt
LA+74QDL3tRKV7JPTpnazDiETaht4JAFixpDyDf9ey3IZSp08lNWUZAsm4pSjsBJJntt15HxVvOC
XAx9DuXhek0RVOajFoT2BjxzdQ9rylym/G98b+zTrJbqF8DBi8FW+mNfd8WTPbHZV+P8SzVZE1bM
irl3hnZ6ofhhm5Fz+WKQfblTjCTbFaDK32PKEOT8LISHO8cldAxxOe5s4uKP3OAZSiD3P3WDuCL+
XmFrOvzVORRSEc3xXPSTn5fiVjCUNTyZ4pvbsKMxStc+a+JAJfO4bDMVPy/RHLoSdHut6tva5T1x
mxeCFTz4qX+sBqM9uIRCUN2M2iaYOu+tB6Mco9NFz5pRbay6WEEV/rQ3pnwXKHp9yS2bF1Ju77CU
bC6yqzVjb9NbjUad7199csCCGDqraX/y4TteqhrwZp0V2holHFujzKDsgnTBcNBCrECsnjoS2QyC
Mq6Iwk3D4Xoqe227Qdn6ywR5WpbkfOJ43MlWK+52nS2u9uoaLwE/sQ+9qRAoVTC5NCHbbhuwQVtC
wCqqRxsJAtYi4PRBZsZNER7lwWficSqpaCWRka9uffLMFaP/b5+RgCL27efbLDmVHNm0dFUoLiHU
G1KQnXOnKBXgGBNx4aKDxLazxE7EF1sZu2zXja9RoiK6JictzvCCV4ZoyS60veDNMhySIsodL7oz
8NpnW2YUzfRR1QiGzcCo1l1pTx9hhCUxy6lnn5Jn0n6w/eQ0vhh8w90kuh9y33jsa/NR9lMNM9zV
kxPsZBP8mBvP2YcFE64pugVIj+RAtVyDh0YYPrfiAI1ppLrn6doTUhgcYE6yD+3aQnKeldjXtAd9
7Gq+Ag6KyXeThkO8R4lQPzVhoO7rWAPsLkbDuae6QZ3KncLCYTXFQXRPmUq9b0aIpG2edI/6rHoL
FZLJt6GC6t+a/k/brt5ISddvQzNYK1VcVIVKQ3EfNMk0iDDX0uuEjZI8dQS//HpQyMMDe6ZtqNju
lnE9Ci1wRV045aVkobxtYLaJuqHqFktnJQOdR24Hc9aK9EEAvF8kfnAcHHYUwOxdqnLeWERAWJy9
9OSH7vxEQPMeOLj2EfjUzyatMq5MdJB7jEOci4BhwbeEbSlaVVngUSHOXLVYeuB27900IivhjutE
nXzMzsWDF7tiCD969CGfuxbSzT8HZDubR/D5MK8+PZ8jy3iEiYUAKo5K3lHgW0OokA9OEReroNZh
L3gketskCz9MCuKdRC2/I2yD/ZL58PeHBwXxO05zNGycuu7lwa3s7Bj79p3qAJm/DiiK5d8XufYe
zQbJbDmgdJ5+X1b9xss99ehPMwc3046y6eJt2lHbQLtu7GZbOeXlOk90XUdlmz8PXCTEQc7jV+wi
bzU26TmqKTUGp2su51jtn+RBIzRP2dejXZCB8uMqFeZ/9UaOBUVYYO7aI9pjeufn/VNVx98gI6lL
0NgwKVzLP8uDV6GdcClDubv1QY5SzoPvrWGq2Mdbv5M4Yg/X/+STlLOuVuzAeJZnS4Ch2lp2yskq
8kYsZ/P7xAETRCFI+o457ba1MnJfhFgvXRd/k90IjoEtZm23ls2eX3QM4sLoDMXSffZaRYgt0/fW
dYo9WfRkhdY4fae4VVviaAERC7rDfLEL7UuhlNDXSx4EOWSfS5lnFIdpXv3VT0jDU74TPFD7RNmC
MYASGPthDQslWo2+0sKr4pBQAl0CK/yrPSoz1swD6IVe9GVyOIhLARLT24NWOumuw53hroqV/OJ4
CmCCWol+4CnhjJDVyPGOiBej7ozfo01mteMdhgT2dczGBzkTpO1rPHjui6VN01qBMLb3QvXTvQKq
7wktlxfYo9phSDWnWstTc0yMaiFPRzPalGUX7FRhqmD338EjOovGs/sdtpXVS5Vhn2KnQ7TtSfO8
qH4EOoM3yJpla/1SoGxZu2Gj3clRLxt47/u4cchRgCrJrrHhxstmk/FIM7URiIC4NuzV/EjdPNsO
0cz5wpzUtB+DGQa9mffhTw/fts4fAKSraJrIDDhfYj8PlpHm5k9z0yjA0TWf3/m+2CMDDbaDttS7
JUga576ayvBu8Ar92cxbbdE65fS1acE41IbyJdHNHaHp4NluQvcygw4mUh03y0JJPsDhZCddicPn
AqfYO6szA8ScZg7jHueRAmPgbMqO8qCR77ueyWanOdlxEIfbFMUHRqFZOaEgkMhrLY/vVMo7D/JA
HLg9mIigS+SVNumdzEXuXJvg2tk+n+Wh8PAk6/P2661Lns1Kra3NqNC2Spa1K5jU05dM984U4iTI
qaPqIPsD0R+ryllJpqcR3P1hoGRnVQeJD0Q4LO4JrxaABDlT4Tjep+iKrqPYKP7ZJ0e9lFKYwcd3
Aa/bcqlPqnVv2FCsYXt5KFWb6lsPAmEGMPwxBV29bvSs31llpT+VRoBmixUw5aLb0Gvr+wJe+708
04l+rdhk20siR3xPisuwHHFtcHxIQLE5EZfcBuTFU2NBqnWmfCMHZN/1DpYePTks0Tam3hw9XmNU
6EZn6uvIWVeucW0CsILHI5o+gWu4AuVxqEcfd6h6OrTlABNac5LLXPYD8Vgg4Qh4IcN2Y3dpWide
JVpkXcE+uWtVROjQTtWC83NrKrU9rP2JIFf21XcLfolh0D2jRos+UHBBpQIm82C2kAHHqjUPRao2
B7hxEA9dtXygXANrksomHByFxYa/3PTce+ZrHuXqzhAt2RXlQYpXZxcvkfjU69wiFc6PheEsTDAs
BbWxxKLv5OII8KgN/bxpkbKsKWnuPsIspZzM7p41RIbHEujIUs+q/qN1MFoeu2g8Rbo9w50yT17m
dh86vqXA+HWKR8Tl1O/gJpzHDxWgNJm4J0Dh7mWyXh4caSEg0vhyAJNqcvm3OWYK+z3HOEaDP/SE
Xn3dp337lvL3ecgot1r6Zti+xcYAOgeC43WUrxKbnmpwjnJURQOYG5n7bLaVf8kr6vriST0Vqh9T
ilX4F5KU8amwyeaKluyShzz/mEbbOJsUCl5mBUFXknoXFd3pqtKzYufjqvKqg/qHlFs7B9nEquxr
Ow3WvWzlvr5V1QrUmJjqKneAg7onNbOjZVxBDS9t+9hMg30UGat+UYlT2ZaHaBj9BfScFHvjvybK
gU/NzikMasPKX+53u8mnuf90z7YiI4jBZcg6JLXOnR5gyVBH7SIisIKvMOvmZYQk/k5N3ibgij/a
nj8r04jwmKiwPIlS5aPxrBqfTgPulPht7Qd1OkxpSRy6gIepTWqy9UeiviP+VnjEk5yueYp8wXLj
XAdK+Sz7hZnTtT/XAHCzTnrU+6/YvYcX7HXsRVmO9bfWqu6deAxeLb9hsZ6zB2sAfr4CRDzICXBY
xdPfHM/RFGtHe+5K/j6C5hvY9cVIbdqXTLHNuzp2i70WpsOjDUb9em83jn8EelY+jUFjCE53uoaw
M37MEEHlvQ38HZdjO5ek5kznvgRLuczFv2pIzW1YRPhH9WRQYFRmB1kQLg+y/luWisuz28CneZ+a
cnIVhcnStccAhyhuervBp/vdPkNnQU9l3lyuIEAna6uYQDziSvrh1uui75IvjW1QApsK3Cgiwi8E
eZa970zEQo2ZioaqupPTsqI9egRRnn07jfa5oaiLCFPSwzg49QGj5OZwa/aiL3Gxn1vIYdm+Tvz7
kltfKWS1RVL7q3+aHLZ1tK2tiKKyolhECQ4s1Adqz10Tfw9LKz9BTEENObnYVg3WvIWUDygi4pWF
drDNAIOKmmN+PJhe2JH/S8gJb7tDFdnhNcjkekTegAe+XSNItwuu7VgJDo2YrM6lCtreCvcKfsnk
uzro4ToekPJM9ClmXP1hwuekJMA7Ai9iWyIOsnk7FAGF763289bzadZsjtZyRv1KmVuHBXnR4PTM
Fmmilohyvrbby6bWKiaLS7zOPNQJzzZWm9RdKR/xQEFOZczeMipS7aRowO6Vwss/sDXZAxq1f0yj
82qAN3zNA9u6M2tM2+PMUU9dBBOkwRsOc9dM2etORoW2r8FsMGzlbAv+ljyMUKGQBtrZxtbS4CL7
WmVozyo0PzFrik3fWThTPawJ2u0byIKYg9XC3jb5qUFBDL30jz4Kf0aqS65HSdgVhPOMM5M67et5
yDazO5SPlCaCEOMF/S0dU2ZwEWukC3h5+11tQNZ6uTWdO5tCcmM077QI3j5OU6tQmdtvVb+WFc9R
5TrLMauie1tU9WnIcqZiLh5MJYUmb+b6t3ZWziGstxetjcyNpZqsXxOtfgG3/djkdvllRFMMJbx4
dJI+f1Qdl4VCZaQb2ZQDSt1sMzQZ97JLcTJy2aTFWuON3TJVAFr5Q0uatzrzEbs4Tbs2vGDcq3My
n9ka4gKHs8F3szi4oJN/ZCCW4P1ryUPqK9WOfzqyY9LHzzhtRAs5pZngoLba8IGUw14FleMfZ093
jwOvu1UH4+7D6rOt/FwC4vyiskZ9RA5s3zW5P9yP9vznoaDY6YATO3KKv/o9d4wJJsVU+Fdsm5a3
ybc500C6oJg0H2g83jQgNDfxWIWvLPVUHC/DbHttug0wgpD/CdmctThfxn4672XTSgyAPI3qHQim
ha9WS7a/0pL6JEej1n8nIO3c8yiFgzIb9+XodJfrjUg7B1mQPMoLNZAj/tBmD900Lq/v7YyisyHB
10G+tGVfN8TkEGv7dOuS/RTJDRXR5BarCjZ8MUqGugs3lGt+1dqe8tFqSqtdkc7fKRyet53aZOdC
wHMqYJ2v3YRJe5I0eL2SctWnghKOygDBSiT5S5Rb+VKdq+7R98VGUKHU1vaH/IDpFxxGLW8fiKqr
S5WCUzDmaIBhGVLZUlFrXQo0qTx4HZRZ6oLur62oIU5rKzt7TpPrBFex5g1MNpyEsA0GfLRXrGQ8
yYOvtylAANGevPceRv8MmPS18J3wMDSIysxk9l4jffKwFHLA74qmN/gO8BwNjwrRrI30R5mbLmAv
LrXSftGphMsIfJSPRmpdJ9luKQhfybyQ1xSBnW7zLA/usHe5802WJvNg1og2Jk9bT6VT3Y08nRYQ
FVyNXWHUHNW4QJUmhwqv0BZyviG/ggzY3ipIM33ZCIyg1rn9PjayB9kqrKA9/96v6oj1WfsxV0/x
BhFzjVBvrtOoWf3lHrJfdo14OxwJVb0U+LTLzRBZLP2u78goO3oWvY1zeu2Hxa3f2UVR7zzR//t8
2d9jVviMM+MGCLR/6AQuUp7pGeXleLNA5E0Ilo8wArdFNfNg+nvRaYEAO84or2WXK+xG5a9s7e9b
Mny7qqyUmvTK8Pb/Lu/kgN5aP8tGC1kX/baevC0Fu2TQiD2DQmrsd4ImcPYzwNe+FaP+F80wGs7E
R1kIpbF+ChpSPbIf/2V+seuZd5tq58896/ya/UagGy9KmEWI3DDPUDJV+Uh05Uvt99DhPSO5jzx8
wGW/7bKQY2teEtCCyKUXvb0fVM/f86tHoPtv3UajOZhbJlOLOx+Frqw3lIuPpFe2pPajjNV6PQ/6
CPKLGbiE6ndz3OE3WIGJqWv9Uo+19RSnTrmyIJVu+PFaTwTNVajLRrIISgwv5JS/LxgpbmSrHFOw
CHT7ecTJZtaB++qilQD2AeoUP8cKQOumcfa9DaoA98vRv8+czEdmlF1GSy/2ZP33eZq2kEJxN53L
9oQRDVxucdDFxiuxnHd/6Jud7IrFBi0UB5ug1lI4SpCgIYWnzL6ymJVg8lZ50Wl7wx9P16aMH5pJ
eYpKW9/LVj3rPFBd3B7JE25YBPlP8kCB45sx2hWyAs9/mhNc11i8YwYomp3PisUsYZwlrYPDalmu
WV1NFzm3iDxvGc+dcr2bEYm4sxNbaEkr5cnAguJp/j4OKtasCmTnhW1G/X5sB+yWsBPYmfFrTrXK
H6qPVsWz2vcgLKEj5vYPO2rwzsSnnexi0pLEMG3sUePmoc7N+kELu2tXnvfsx8WMdmydezkop4ku
19f2aDvKLTtACsqQA7tHB7h6vYq06Emt1WLLggbiKGbxjIjh68xKm8G8GEaz/OVKOQnj3B8JRt7L
kbDaY90YD5lpTu+zylaf8FG/lk30Al9SHl6XBny4nKW1xNTclrLziI2iOLCm4Zdx7imj/bsvD/Jw
R4a0QsbYgtVW0xlzXipdQWTzImyiA/SW8CCb8jAXQU5aKS0WVVGyFJadWqqE4VqeJlSk4NUhLpdX
trgGqeW2bexqm4Z98xhUIfpb0+l/UCjEid5/U1OVYoDaaM44fQ77QOP15A82hXa98oXURP9Dj3X2
4tpDlqrqHtuCLth0vUUKPSLbj+d6eCJWx4Kq7+aLMajDnV7nxkuPgiFLLfUCVsd4GWkBylQvcmxA
cSPHVDFTjJUQxa9j/3udHNNERfDf15keLm19mITLBpn/0hhzMmqT3+2ouR42vAbKJ+jpDXwYints
RZj2YFxrt3ddFpnfBqqEFlOX6RdlrovDkFQFvDQCfBVrs3I2vmEhxFeODyS53Ci5p+gSzLQY0Ixw
aWvsmOqBP5q6CY19ZLX8guIKtZD3TuPhPAZK9BpqhE30QSu2WpsoR0p6IFEF+L3GVWbtm7T/82y0
i62vDPiJFJkogxFTbqPy7HZZaJYqejI/vme5vhgrw34PHH3alEkybkYv9d/HTFuEuZl95TXV3ula
luxtHs/P/JguNg++RRD6ONPFc//sw/u5q3H0WnuT0j8rcTISOW/ypRzt1QY9IlEGzDygblRusxw6
I3m0kNc+o5MnEKya8+F2JyhX2IGLGzMftK5RH2o/6Y6Z5xnLoI8xipHNxuHLF4fetQ0sO8TpdaI4
w7LiFfTHDE35r3nyrJqDB2rPkNqX9SuP/eaPWsQcUDb8YMnbL/rIS59LG8NMK+xK6PiRejCjOF5i
sHmf1M74gF/49DCmNUsiCgVklzxYY7XUw6Y7yxYR7PHhOiovwDaioeClXd7uUXs8vtNq3N/uEQkK
kBfWr7Ir41Fyr5UDRUJCCky5tnPohVy4FYdbE2PytwiS4SaQimI5QJW72q5NoR6WbXloEj9BrISR
mLjB57v+0o6j4LECWYsg3cq2GiW1K82BSGfqlGHYLbwuP2i1116rKkpvRmtfzVq6m0RwPdCpVArz
qMDUN8xeQsebN2lna6vQztMXkET6zg5ruNaDmr70VhIecVLC2lY2Q1RKule8yFalUMvqVXW7xGIC
RHiMg548ux2UyCVFItsxuSz3OhN7gOoQt7jvRGWn3dlK9+x7eHtnQTu8RE3c7OsR4rZsxraVHnIY
OotKzcaXIgTF4JsmelAx2RkV99jD58LK0Rpehsi1TiAlvueilRPuuI/j6VWOtRCLz15UXuSFgv91
mYLwIMdSM7IeKkdZy7GiLJ1HP4A0IO6CKZSCO9ZPOTSaYfKi8TQK4mhaxsk2dzLzWc7LJ0BbNRFR
+dnOYK5Is7ursINiY3R2/uIP0w5zdudC7XzxAmP8TS0gXMoxF9s14JsgS+Ugf+YZLid1vJejioN3
tsmKeiubkBvxbh5HdW3GGnn//+PsvJYc15Uu/USMoAPNrbwtlcpX3zDa0nvPp/8/Qr1b+/Sc+WNi
bhBEIgGpVBIJZK5cq3COGeoq5+I/m3FcdWqvnaR5aquCCDWMcTe3CK67AxQOq9YP9XolfeAbwAce
8mmX6NX1d1dOlONydtSi++QF8K8RkXEPhdWrB7YDxJx4ZAPpEYlxMmA6Wiok01eNZ7j8q2ZjjyYj
KEzp5ITgitWJ4GKvT+d7Mw2+etYjZMhA+O21uScHpT0eiX9TB+5W235CaVQaM40qdkg4WeY2GQXG
dV2184ZG+dUVoNtI+YJb7bV4lQ9WcpJN4AOT7m7VSrJ12ia9DaVl9hSO9szH8cdHXipKlJ5sPuzc
HodLbI8dctqQ35dmVL+FJU93JLh84jF0K718mmJ1Fh6mZ7bJajK68ZndC0eN/BT7ULb1VTnrFJAg
DyfFmO9Y5jUo43Ezhqm/ihAkj5ZsdbKV0eX5Jjb5zsFeRabdV8mb3fqwx12CmYs9NXXzKtdxCh7g
mfE4zevlUdhAtu8BwOYlpInyowmhrOaXNN3sUwJnSWDWS/kmpK1zcsp6O79dw7yebzQXiSVzPkXF
CEFf/IlqUdMzYKuo6ks1N9KuQEERaKpxlq5m2fdiwSd1s93d5Kw/vtIOi2J50nS+920Rjl88D0ID
LVc/hhA2vqF1m01EbZ+0+541fTjVBEufWrYb14RilI1KcDLLCDW+sjS3bdp1UB2m/VOg7QKnMa/S
wg5F3xHnRHBocqFTizKYHBVH1HvFt7snExDfo8b5/zYKIIhSnBBJTjk5SOOfHcDaldWO8Vs7lPsh
S/Wr0SYxhYUIXHBIe9bS0HkNvkpjjZjxcwVJnJyQDYQrcqs5yjGL/f7FhVxfjvmEa886/FYLJL30
J6cTb/5U/dC9vHuJSt96LqxNrTSwyLHcq+J6ytmcx6yktpdOjCiVdO0cCI4hK6m5WTCaTp57+rOO
PtZynShmv9qHlA6j3ngx5pNROZ+Wisx41qLeOMuerzbEgpqhXys5hyU39KqH2V8O5rM/Oql/+xO/
RSlxHvSMCa2+0bxAFQtoKfEQWnMG52AV6CIWfWE+8ZAyn6ArEItodPN9UwXiKUPK/TIWIYxfDEq3
ANndFeyeyeY+S/TPSMKrVzkHtsJ2i1SFQBXwn0mDVj05nh6d5RxPyZ2DM7+wOXv89cKy60fRKa7C
V8vqtEslqnqlxoH3Bl3KL7cypp8BsjSKgWgD4pJXSEKnzyZEfXKYDMBHPGY2ZSWmI4SYBNYUDkE5
CMlraCPM2kNk9eYV6c7POugfhvS5npvK76nAUEDIZHmSPkOHibRQKJATpic97LK2F65rNns5y+2Q
ra1G95tt2tAc93bOkTkuW5BaqPVRDQznc4zgVucM+j6FLhhEBNzXlWxDz/XPGsTJs8fNRCEi2kdz
vyTLBDJOPWqzSdqticNJFpXDapaXueRGzREkicvPqTaqValq46GuDe+9r16cVC8+p171dn3XtGsR
xiUxSNjECQnV3EIVdVm6RfGUz43pNeoimIICFR66hqYR8OUY1Dr+E2Vp+ZNHEBZ0R97BG8yY9Cog
eqBMoTyLvjPQN6cRmeiWvYD7S9pqLTYukEkYFzuwrxxc9MPdVBqt+RBqV71mX7CQ0wug4vzgEbdK
YwpMfkxWLE6yURyXUJe8zLuSy9z0x1XK6Wh5d6qH9rc7+V7BDvSfbuC3+4HM7N70ou/cN36iokHG
c5imk+YFIb/gvHum4Ncmna96XzPL3mq6ofwSnbtRfLX8NlrWrBiUimfo0WEsVWzrFBm1doDMvpth
1f4VyoVDJHxwWgLp4dr+DJIUkb9IDFtt7iok72BJEu+O4dl7RBv8dR6TZM8DKCmSyTN2IlHQtfWz
V4h3xaM+ZNHLRHZVmus4iI5KkKFAOXv5Bjo8aZea/+sko4AZTqBCvhwIThda8M0KhL4qmsbg1zD6
Fz/zF3SKD86Vn6YKqqYzhXgqS+8kzZVGJTFqLNCRhkn5AR0imq5Db5FgHsI3MjG32YOuE0a00/Yx
cdLDQDLmk1AMDB7ghDZJMfqfxhg8ej2YPIXb6IUwPtSwsx22G8TtkDsmbukHn+W0QTyr+ECvxWKj
MUWrIB88ji6mtgZveVI9AigdJ8Zzp+noR83Z7aonBDR2BrTpURW/8Hg5yjR3FQYdNN2N2MrkONVe
y54sz1sD6v04FpW/km4GtTBUgVXZxYTJ44qg0IdctsxjNEZ0HyjT/CotKoNe+Vkn8FHZVhOtZWa9
m7xPMts9sc+65o46lQu56FQo4UqADtjX4zfRqRH63sb4HKEbvSvITaLmpDvBLqMC6DQJ8ghxiyqm
2gQmZQ1N1zw0HSUMQ9QfCa5qGt88acvDc+PPgmj0hNl1G/bD8V6xRuVYFTk8Wn3qvoTlqFyEm5xk
L4Zz9mXmPJmHnK5vj3mewiw+RNTWULB2yivy9LA9+k8eRMZ8u/LgI3Xc70UnlB8egkIkK8IA6dt8
4/TV+B2eERQ7w168wR0TzgCjEmju0K37cKieJ2UYodIqoZyYux11uo+uGqxGTWsIbxugNTMKFtaB
4XkPhe50zz7QKm7kT+HQ0+nTchUbkBzIMSUohnNglpQsMgjBIB6x9iN2x/gUU1Kw4XVJasVGsyw6
zhdTmZqXolW1GwhMH8pfmTqm8AeQVEPLF47KGRymdcMm49D/rlV1sTNMAeZtMKzPKifkWtdf+RUP
6ySguJpb6y+U7kcq2dGrhMuhMla1MXIHjkM2QYN9kA3lGwAy5SWOXOajhXDx3Pw9/i/X+3yjabvf
86VRTr8NVw3xgjLTr05L3Ggo4u6rrQILsdV8JiZwSrglAGoHl9BVgq+6n+mLsjPdFzSGTA6esXoh
PK5tXepHYWCr6qMS1YijqFZyqFLhXaGc6raBG7BjHhrvKm19C7sk32Vj02UqgeGk43uYwL+TFVO5
bYE8f4wVqmQwLD1WlDA8I6SyDbhBcFptp2U8WSCRue9Z63YgSASKoT15et0757EAxuAG/UqMJCAz
sB9PDSCJnRro+Q7cjfIU9PyGCvZNr0jJO/xq6pTcmle9T8WAaq4l4rOYu4qroKSWh69Q/gAx7ewn
aW6yAY3aIg1WHnuFd57xHqB8o9vJUeTEflGk6j7IQWmS3Sbvjyb176/DAOuy28fO2uxb7ZOI2Lnt
PPGsZ5p/RrH4JR4cGzHGLppBDry4rkWbNh/ctT53wdih7uRlMaWZdClMUA4KWjAzwVX4aoSF/6AF
xPUV8ZnlwbsqRvFS15m+ASuWr2s+gBcDxXMIY6pg2dWKeHFITjyYRfQKi7m70Jt+2CiVcWoFpDMI
g3XPGQQ1AHxRSR9n1CdsUv5+StQY9ACj0i9q0C1gA3iVvX7UYUeAkRuJZfcKSBiNsKyxHgOgAHxv
6+G71pYcL7L0i2dGwZq9PdsbVF4e2kLoS+lRwCqn5NH3hqjVsnbIxyNbrJ3sytZXkwttU93ai16Z
HhCWP3lVnX3YkRaAFovbgzC89KM3nWXPY+i1ta3uoS8Ccgh8EB9Ih3hrdqL61qjGCuEN4iOQfvmL
SQPikndoGpV8zUMdYgrbNJSHCGQnMsc8Zvj9ixdkVf2FURbF1UyCaJcainJ2e+13oyblk4CTY3+3
NyAvE3No9mOGKKfBd+xTmfJLC8b5l5fGaHapyfcsJKJnVYCdqEGMN13LOVEd1P6IxpW6UfXUemoK
3VsgHux/swuY+HUx/jJ87zASjflS64hCqaPvnoSIUGeIqxadyb56C40sOkDNMy5lF2E/awtmhSzd
PKqjnLkOUk9swKdVbyRu85Wt2c4OXevqzdIJGFlmSXBnHmUzRBVvw39CITjxNoF5zcsivsqVipYa
hLzuX4DpjC+jkc+IN17A0LOdV+TWpR2GrwC62l9Q+ZpqU/8kGZwuhlgrXi3Kadb1aGbnVCO4L4I0
247Eea8qcMnlGIj8a+xUO2r0ml9pKfY9gZYvUeBXywzh72ush5Q4K2gtIrw3nk01zqG7aPVXY07V
omvj/LTaJfu/5he3gB+pFatvaFzagAmQPKYGytonlKJuB3gMHoULAliP7I2o+RyB8XcHJXsBNKqF
+9JuqiNsNTUxrdGOSJGYcXWUjRy6dy0UxtaqA2/Zv+ZkCVUVWukqOx4f+UM1NzWYk5VW9d0Kzsn8
gfgSEDY5rNUOKld/RkLOdOzY8ZGjVLW8upwkmmGfOzyLb43IfXZHfbMpe4TApQ05ZIAZWa1/Qpjl
7VvZRR3QgYUQwOo8VxWTCT2m15F8QU2TjHiVL+Tl6Gvz5ZTV29zrHm4jZeeFx67zUAKTl//yD5zL
SIDl6pr1JiQ68j6p0BiTUwRSNnfDxq93BuTHK83r/He11Y0VQZNpJ0d5UpeLKW/7sxwlqQ5zl6I+
i7Esn+clh0ZT3uSSYTs1C9mVS/Zkv1ay67O9uS0pu3AlbIVZ2jt+g+qhbohWIQ9JGiBVUdr7Y5NX
KBtOB9FXQ3obkca/fP6bjQ3LrnabMxkek9L61wYJc+ipO+ex9W3n0aGWK7FyZBX/2M1h0BdpAmZC
enC+dR6TGZXYEIklQ/XPVL3io9Et1Iyk33AwDZKy3J/jbR+0zrmarzQn+n0lbRyVfo/+5fffRgEl
OLf18sQ/e7C5xrFuH5qBekKYiKiQdaA3R1x7vjTNiV2HvLw5SF+SefoicLr6NlXaKjlfXv5rEukS
+1BoolmNASpPHOyqXdgB1E2Tyn+cUt+nZkNjW1kB0ykzl+Tjn4Extv0HismX0u1ud2M4ZrlfALcn
VO0s5HBj6mdQxf3x7qdEeniow/FjEMLeN56rbuxaHQ567A6HTpgZVGlzf3KS8RCquWeu7+Mm8p4p
52tcpfHmf+vrpq+DCwQECuvTIlIvmZNNX/3cqtYq/PyHIAz7Z11rPqTdqwpEAscB1YIgY5uX6L5/
TWtNecwcGNT4sjerqrYUth2BUe9IPaqw1Q2Qzk6IhR5BWd685RQ2l+4lLl5kh9wfs3qhbNBuhn1z
XlM2RgK2GAgvdxU18BadU8/B07lKdtHXmUmQJ3b5ZWXKoetjSlP98dUz0uZaqHp5TYr4zSyK8QMG
AdgJN2VQqK/Na+XZ3atUKm1e9bjrXqWI6e9ry4B4MvWnC2XazjKycn3TG4XO+QraJCBLPyujtU96
mAwvYQVCM1A5PYWRN7yw1fV3LTvwlRxV6jw515P7TQ4mpaGxRTqCS0jaZThVG83wL8bYgWg0S/cs
m7QlyY1s59hsO8WNFrf+fVxe2SVCqmaiH9DCVJGCUkJvVWREV92o6I6iI1ax8DylPcq+PRvl1V82
J9EhvyIyyUbMgFBDN8H7OEZ4ajrbv7RO/7sRNnTBQzSVm78GKBiA9al01MV9gPief0nNLDrzfVn+
ZZdrekH+PMJcsZe9wdJ7smoEkufaIFnjM2l9vhdmTq3WP2U/0i44pFGKdi8kwmdv4Hc33a4cqofu
y0mbXPOPrzT9tboe+EfNKpHpHhAHopoZ6grhtTs3TqOCSoR2JE3X5/m+c+L5kr68ymBKXRhJeNKD
gruP7RkPEFqZD6Y+oegHDZjWKcWDNXoQEWthpq0iJcoA3c+jJvuHvnMX9cQXBawyf101hu+jztco
M7t0LbuZJ/IVVCblHtxw9G5o0U99hjbJwVg88SuxX/HxHkkwPpaaEr6DZXQPVgedoXTyh7LidlXq
oBtYn591sgQPWR+lM0KM54p09NWxLPJpfCekGb2UClpaK7y9Kd3kLKd8uUEfiuyzjK34UUIa2KPU
VyxU8CSPd6QDGPS/LLn2GcVd/AhYuL7hJf7v69xepxYf9zX6gWIxypUPbTaCKSDQHBwr1RutJQB6
oGFzQ2Vjs8qmhPtEVrSUKyptdEopWD3Jq0Ya4fbncK43ASe32UmOh7Xe/Pa/eckJcUpGHeIvoLl/
LSKHb5MiO4hP7QH9eucYu0hCdK37QoBXOQbmIKqzvAz7zKfCCuPID5KbBkUNoP3sDowdhY58D0KP
aEjkKceQ6Mgizx4G90fjeNFqDiMWC5l0lJnI/56UlEMAAsqj9FSMYNP0VXYwXbQsSwpUS31Gk1ac
z2+kZLf+n+Fa7ZX+4U93COGpXkimMg02oHqVxMOyL0V8HLSo8bd3XrPGGG8vgP612z/86d5WgM9n
gDwG+RuK7fur9mkJYVxlU1l6e47MALh9wN2rC2plH9pVyv+uNa4Z0oHXuPSpGFE8dXm3udyDV3Vs
k3idl5IDuV15i1Enw3i3qar14cZTc5QrSTv31VUNfpwyImYaWh49KnZ1ez1pqhwzIz3bPsk5kU3B
bdfo+5AzFsX7xXAyGu5Xned27FDLaJFB2IEGtN5HtGolSHbNDqOH+ncRDQd/nlhIJ3np+SQetcip
1/eNWDXv4u7d/4cN2//ugsJEgx4L1PdDx8FnAt/gt3518YAzwzY8N1b/6I9iOLQ85gXANGxIPr8R
gUUxau7ZcVVdMsTvUAMqfwyiBFX9xyQ9Rt1IQJJMxW4UUBHHXaGcYVkNF17Qje/JRDnl0HrN09Cn
1jopFO/sNuirmlqdHHQInE+1M/lbI2+qR8UU/SpKw/R1mpAANjvhvCXt0B2VVgUfRYLEAaZJ46dD
eirKo5aF7gmlcAahCv49KD10fYxO6B8vVA7GaiKix3xOLEZhZD84VreWPdko3AUOidH86EY/jpZ2
E/bbwi1rKhY8a1VbiXmofYrN/TBQtuY4OS+dMsvHZfqxEWAKSWk/uuGDLUQMGSJNPCtTN1D3po7d
XGTvZvfdA2dB5UQCYppr7eovnhWKg/RQkyS5OpAvL0hdi51p+6q/pEADSEJdBdv76moKEWifkTi/
2/IazbTJSNKVXEYu2JbtuCWtzl80vykxN0MWN/siCHJ0X+a34KoGewNLezHrafSXFswU56Dptvf3
3FpG9pgTPv3Pv64fRghkUkDz89uW7vCw3/66u+nPX3h/B5HpkBKJfGt3e8mM4wZAFbYP99eMbBvO
zIwM3P1VOxTB15TC/f4L5YJVmP3+C2+fVhg4UP3Of91tbV347Hf466S3XF/+hTU0Yvc32c9/Ydrc
/n+3j6UvKAKPh99/nZyNvM1B8R1QUfMHIWfnafYl0itxuC9vk3ZcDJUSrYDhlc/gjuZ6V7U4F1br
PJEqe6512/2k+AbGOWTrD5nmle+5li0LS0kfchSY1u6ElEBj5xduTOI504nIBZPHXSaMyXoi6X1S
NOOrHJRNCRjDEO548686iuYbAqAbmQ/to6A9OUX84+7vasQPeeaz4XTUVWso7PXKmaY9HYZVHTna
U+Dn+hOMUidnaJRzNPfG0u4PQcRHKwelm+VBWc9uO4AVEhcPWbaL5kB5PK8hG70phnXa2cW/bF5c
b1zLri+3V0HrlZi/py/ky8hZjRmiCmIV6UF2B22sHwA333py1tBAZ1RaJeScf95vgGBcOGnOozRF
ED7sIJPIl/f3C2f4r1xN6qP0SJooONt6fXun0gS3O3HQIQ7I9vEHSZvxGftde/tIAPsXWzVKgfEb
Xwb3bHhZ9lArGgWsox9e5JVIUkqn+qrYya4tEpjcSx0EQmg20eovbzdWh31FteN9AekhG17BQ0D2
9gp3sxWjbOj+eYX7QFK2v18lpwgF/nj2Q2oHR7KK+jtQZkLbbDo2ulAMSur9eM92HjLryR2OZJ0d
0u1V+eC6SCUMatBcDdAFK/I51osSOD5ChdnwIeo+WGiDMX6L8uZcOZ33y53I1WTBwJ6wI6vM1sxf
JI4OfEoNvtum9rNB1PwjSN1ZWLzNXnXqelYpbKNXSpc4mhqG+sDb1bZW0NlHW+mcvZs51X5Q+OYa
qOXNMizsvDTvOz+u8QRUq2gXtWw1tvyN0aV7OTIY7lxxlJFLRjU4HU83q42M9sCDYA2iIuNf0PBf
zpZh3RDvV7Rk06JbDIAwm5PV2jWLa/OphH9oG9bFPqy0kJip619UFzwI+GIFOsYuWcZ62pyn2lKf
IrV+lXbHj41VNFXNgVurRk2lscoKW/kEz6ptXN2zSCQzfejPud5CQdubwZ6fhraWZk6Ix74c1Jfo
ijSUQxmYlTRQobrUWW7YJhKEJOObHPvBTI51XaDoKy8nHdYKR2iHHs0r4osoXDtdsZ7GLH11LdJn
7YA4gmNbyWuhIKtg5eA7ZLdrKbmKcvWX7E1K48CQ7p7lTDhfxBMs6UuYgnkWz42T7UCWNC+y08fF
Fub25irnptH0avqhijozL8NfAi+vF0Qn6Zr0gABbQvV7wgfKS8r5c89PoVAXZlGHxOppjEELl6qd
GespDH/bppR6Lhiua4DCgrCfdIwG/Z/h2dFqp+LgjTl44z/2QsyBhk5F0nSa3mLUVoBVl8l7p4w6
9P88+WXXKIh5GpHpH3xAWu/sAd5UUUaPlKtPb61YSSctc5OLUXR8j1nB0SPqmSyNncA8JXEE6XzF
AyUwj44aN8fenpyzHJ3If4ND8l9H0FVXYTQPVZOk76bmhMepCSvC8UzKuynfWGAsNnKSKFQFlG/I
4QGFlSPs/d7GnysmZRNJXR43RIcnmSV7pNEAS0h0FCqYya+q54iw1hi3+rWNjQru4TBe53zCGznY
j453Ic9460lT1fb+MktGfkLzdJeU9lFrBBmvoSABqavOq9L6EccEViIQ7O4jigtAMP/SRP0NZgdg
P+FcJm7axWNslmJredNcMzdAAogC6tptrXqurHYXUHsXX2ub8iltTqNrLWJRQJe+W15ZLOI0V1+L
AKVIy9R1Atmmu+thiNq7yjTjSYpwDbNq/lonHM34Uvbfia+tbiuVWbwv+s78GptUKlgUhj+3DVGv
JgnTs6HmZO7iwd+Fqu1dAtvIV44Wp++hpfxIbVv8TIbrbR1Er64oEaufLVrMgK865erC+rDypgmV
piF5nZC1egnRg3jpapSgYjt7kqaonnVKoxZk9TxYtmm5yQmnr+Uo98b41Jk9ENF5tIBd+KU53tci
HzdHteLmJMcR1kRW3OZLpnxmbtu9jF26KqEzfm+FowG/QBhddo1C2BsraEuIrJv6nZMYUk6Idh9v
o6m3IfHRPWteWj1RWnUzD1YaHLN8RkfPSyY5vznKR4btqLbiiMR2sjCF0p9nfoqVWgf90rSm4Sxt
sgGKMJyTuZmixloh6YTLPKOHyHYEu8qI7OsqhKX3YWmTo9DBgZ7KrKNaJ9ES2VbvobZ8+9zk9rAc
jcn5Sgju4A/e9FZMCDjkXl1uqckMP3xzQlsicb4qFDSvMn0yT2GnRY8Z6RvKenX7axaN7xriEz6Z
jUXgZT24xj58vDd2451rNjpHihlLZxE7bryfFCtYSJcktH87+yEcxKaanWOL0qaFRahuUYqm5vcv
+5wuNmXKxxOKbHysITQ7TD1QHlkd0I3J92qCWUlWDjT0gPQEsDlRVTC64XfVasMHWR0wjzWz5//H
PLmKKYa9o1XhRZ0oFVBqEvGeiN2nQPTuk1MDH3Gsq7SMKkEfaHJQmpzHpM1yGhRUm+kie2gPx7u6
h7ksQAQuW1pe/Qhp7XCO5gm5pzubCRWpUBfWU4DGCqT3KQcTo7Ge9HxyrokNzIUxaaktoaw96tlX
SV7D2hjF0dqgAOSsgcp2qipaRlFcvWl59vtK2iizap/HoViCoQi/uP0vw8qrD7uwsr1Ngdtamj0/
PLp2a5Ls5W6FdAxUBmkffokm9Tsl+901iNv8YTRGeyH968yAKiK3+wfXUNOrp5s/pV24hcc+oLSg
reF35jrlSdq5tzZwZ6btPhKp/xGZJOfnt6MgXLxNoGDbyi7vTvx5d33vDOt8fhcwzBzL1v797jq2
Uste9zY1VCpR2ec/S1u7EJHNP6YoFysrHtSz17jlscwhe+z7MH6dOiAKxGnyn1SDL+NmMC+toaer
1jQ8qC59REDmq3uTtsq4tbr45Frtv+3S11TNN990gteuM49aYukf3lDCQ5bFwbnUWsrjVS9f66ln
vw96cvFCR/sRoa4NKi59N3z+rL7KlWNkTP0ZdgoqR82g/gQrv/fZe//QvOIL0lzmq1op2cYpCL4b
YaM+9P4UzqSZ3pdY8dfSFTokFJ3con7Jqf7edGbrH1RK2S+wRw1LXRv5EY9mBxX36IFqm0x7b0Tu
jgNGLMmC3qesahb9NCZfRBF+K9La+0Yk4SGHoONnqU9rldt+sHC7M6QnebRoLehvqBhZUPqxMfO0
+ukG6iNiau03owt/Tl0gdorl9hsV5ZFnNEDbvHiGLiJ/7qqSA+joaRtp6yazulA4tsvyPr95QFfI
6TkxCWOgMDfm4VOQRe6lCAUo5vmKSvx61SZ5uG4c6ETWAQxj/AfcY6WTlObxyrlRlPHTbbTxqEuK
nCZcxzbkRaS7W9b5Z8rNxqd6myLXD7RcW0dD2GwSp1MWkZIoF8/p9WMyApSL/bz62kVv4I/tb0nV
ekuot7Uz/zDrbEI7vKzmgXb8nlKH/DWy+mjtV5wDrBGISqH20KvFkf1tMgsqMtrgo+jjbhM6kbpX
CoFiR4Qas/QYOuvFoAbzNcxMfwc/qAN4z6pe21R7lg5QEqULSP2AnNV1hd5pqPMRkC8Cigm8rv6w
wWTvlCQtNhVCMHYbB2/w3+v7xHT7tTOo4os1tqvQzsZ3rxrMnaOjGyLtlfqtGcLks0XObdsCP9pq
bmh9SdJUfDEcIgpDotrbsu2TzzH5Jsdiapw3HKuNHZIt0/to1Ctp1wQH1ahOdWJeQ/BGQHknX4L4
jr0KlXBrWImyrESA1BlniaO8Kubu3SYHzKD6P1x60zWpp2jN1V9zB5D2B1jdUbSE4k82VQROuQzR
Lb/bsrTPL7yJaEumAC2iP87JPABbvwPrtPjxl11vKLkN/Ob8l93z8+zcgvjvYmtc1lQtL/u+f89E
XV3LuXLRgcPn+MdE1Xt9RZzmZiLLVhFEoipW4VgbmKO2KlDUu/o5cteNOUB40rnupjDM4uxy0ttR
FTsc1Yb/J2lxb+9bbnFM86Db1bB8noUHo04TF2QwFFT8YriQH4OohhPAq/znVOtgiI3YjEa6+gAM
IL9UlqFuLK3zFlkmPA7Wt89CHXdwJHAytazsIm3yyktccaAy6EH2DDfyoTJKg/Jck5AKkz673GxR
lSIhmKrJKhhH9ZlicP/QTKjIp545lpz1giUA6P4qR0XSlCs7RB5Udo3Y6U/FmH/Lq1R9rqm+f4Bs
8ZT4Hqy9ehSS0RXxTnZNU+sXWRF5t9Gwn7YmEtBPZE/9l0ZvV9LLmdi/VCb7eJVqRYBfcM2MYiJP
2HvRKajM5i1Euj4eDeiYbSKFk9m1a9ltm/gHtfHjo5N28TXj7CmaBJCoaxrrwiobeC+ZlKJWlZMx
2ak5+q62JeqnyiEKbCbhuZ3ZbuNGhOeOh78ck43fN9W61YNqbVnalACEbh9NYalbFM/rfRZ66UU2
mlnGK7W0ELQz8uxmC5sppVrJD1ABtYAzzs7SJq+o4Kx2akuC827zlMBbwfaiLUAeFtO6SwZyIzMH
T+q26SGiqGmb0H9kHnR2Xdtyg3JfXd3wfoXJgQeG8zMqvV96O6hvaaVMwJLq4NLktbODHz2Ea9Ey
H3qN+t3CKMo3LSpC8htl9xMsrzAM95dRRS/RS1apJk+o0bo1TWrDUNel1zLOkTT9T3s3D/5lI7aB
/ki7SETwqxR+rT+44JkpyVCntQmw4JxPhgY2MvqJJNEIq8s4HuXVvbGFlm61uKWKGnk3d24C9iFU
Pc6XkVG9dDoZ4rvQm7TrCnX60nZz/uMnR+/OQ6WV60Q1vZ1CNdoWsdURtJEVvuuaosAdqIp9VPvh
exCnX0PLrS88uMN3c86CJ/Wb79kDoeH0WU6Zylo/kDLsl9Ip4QQL8otqD6KwPFNGHhtTT2WRGGzj
1YpMDSm2sb4kmp7sNLVMwS8Y1qmMkmQTVIP2ZFMktuwpJ/nsJ/uJIPsM5Gf7RdIKYfn0JfTYhgSm
US0pd2yezJonSFpq6kmDq/aQOYq/m0p1uhRBNq5GhEzf+p5TcvHBPSc9maIgBRDV/YIAlxqvgLcm
J38uk3JbSiEXsi8bIHkRCId2QqMx/mdEriHdpc9tjuzrCoytffc51mZ6DWbqa23o89OQlRdpimYT
CARxjvpmK02y6U29vRArWMg5d7u80mdO7JsNj5vrn/WhBtveFlRT4nRpXF+cIMtP0l+dQmXjiakG
iGW4W0Fg6ziVUXlo8t4lBN8GZ6c2jA34tvgRJStnxcFlfM5H0ZAwNsr5mVsgVWT4K6el7syMTe0I
Y8v/sHZeS27rTNe+IlYxh1PlLE229wnL9raZc+bVfw8h25x3avsN9f8nKKLRADUaSQS6V68FiUEy
sYUoZR1thDFUUru4X9oeDM0u0bThKA8qEDSF83TmNdVT28UgwXWXYHUiJ1u56SBG7HN9PyRlsU+n
yGQII+NmdMr4lksilK16z7qcJUtTropP6Aj78IQSWmwhJqWaM2WrPGzd6RC1AFi4brsCqjE3s7aW
PSyMCfDRFlJw4ACO3tvUtfzGXVAvIZ3COGlff7s1FuhCu6diJvO1n25uZbqIluHmsJqwi9XMyQ1c
y3s3diEmOIExPkV1XW6l2Ca5Hw3qU2Ca5YPPL7hZ+0axdFWKAloYCQ6lE6tPlpmqu8wzqOSfnG2k
Xp5SSnsmVz1PsqUC1m0nXBW5jg+NBFxbdHWrRvDSKdRdZ5ESgjZIfkp8mDUNx4hec49TTzOq5qc6
ZDPMv1/5Eo1QSfi18reUtuy5Yoi2iVUsbMJc4cIrtxwzEF0FT7OuoqR4kKRKX1YNpeZl2MLR1CSE
DkkCfKGI/Jz5DXGL0N55ZWb/ID/34vZh8TlPjHxpSYX+qIGS29TwqJ7NMNL2zZBoO0TT2otYEaqf
FFIuF9bstve/lBm7U55dU+z4vmKRgN6ZVtRbJ18OE0mhDixqL844/3QK+mAjI1Yc/ITQ9mjsfIoU
w0zvU/RmhmSdwD8ES7ek5clDUOfZS9EUL1mnqZfBbdMXXmUGuNEgIjMNjlIG1Z2tlQcxajVVCH+n
0e7EKFmPAnYn10Sfk7mEYY1NRay7r5oLGJoC/LsWf7YD+WRMGiSmxfHEc51PqW5OdKNBc3HCCmBm
q7gcz2sKwqKiXVSaVX8fN64n5d/LOO4BiECJJefdZ0o7nJMrlT+buqmGdZzF2uLDwIeuWVactiiO
FPYxyOAOcZAQTEbdOfk1YWjI1zm0hgYn/CLo/2ZHBiFz3/2A+fAVQXH/k5PAE0xdUXcN497YVdTl
UOti59eEhPAKmm1za+qDs+Txxts+NQ0FBkdTseGR6zXkxYUxsywHYekhIjNtuDy/xmAR6B6SyFXl
PrteN31R1BphRrpJ65TrsjGQvJicUQkwt6OmQ7cxdf3GgccZMeT7UlbuNBdfal7E1JFT8SOER0tr
cjXrpluy9Qk2MecJ6iK9MVrlMQfPTJN67a1J+PmpVpwben8BJLlH+SGAdMBY5dHQfZdz5Skly/jF
bc1qoVqm84qe17BEczd5khs5WEM8fXQSC55Af4CzNRyzfQ8SB+YTRcqWddke2GrY4NkZVSw93kqG
Ha+yyE2fkqkZyCyQaXgQFtn1To417mWGzr5vOmdVyYwR3W7Kp2XTTVZAhDp5JcbLgYhw1sJXXDXu
OSQuvyz03l6kvvwcWVRfmVAybAfSTxvTTculYBYSxEHhVABbZ/kkHQ+sVR4rFBFj9dXS+fPsSL2K
nkwIHeT1M5qq1U2Bc/hQZmm58lLL+Dy02d9WYiQPuVNJF+ihSXobHd8jdB6maOQD2eTqa+I3fxu8
Z595uDRoXwILCLUmWMLYfENtvrtkFDGtA9sGSexYSGYqXbUvPcqtXfgmB7RzkNuRxxPflr+UkR9I
dEDQf6tbb2M6ICzhewv+dvjHaKWk7CIllHYEAL8OJcTmiQ4BeQEf+s9aFhgiUzW33vRBd7dInaRb
s8ibB9/Mz7E7qIhyaRz9y+SbXMPsQtDZv1lh8dBJfrjv+8A8QuINI+TUGPHVy79khV97C6+jXjQL
2h+dupE1edsHhfPJz9xuXWtyebQ5QFw9XuIybNhkaTA4bFDd1q/l2HjLjlgk1UJFCFO040eLuoks
yj7lq6Y04xfYm6EryzM4Ra085xM1bDLZfvPh2v1q2wHMKh0FZzxQwq1Zwoziykb35pjAtUrdb795
xrAtvYLEXaM9t6nuUKUnPXhmuqt1yBYGC9KRIVKXdY3IdJf49jaCk/yY9VW/M23p4I5ZulYG5zjG
VbuQCXoQiGn6TRto5iZzm0++ldYovNvBokqH4Cu8TDfbKKzvOV8eqJzRgIUGfeNIdX2A+vXgUN98
wWESM6dC4ZIO4NIjYCC954cPooGgTDlKEaz0kymSJGjFEttYk9tRzp01KGe5yz/1dn4rzJRofFY+
Uz4eXyF2ll8ySXmFpdC6qGFenQejvHUhUJ48CcNj4HwP5SY9yZBOOGE/7D0LdhXg/Zl+ki5uQ6Wi
byafO1AZW7DpUDNNXWkwr1Nk69FU2+7SmDWF6xKgNl0Kg1UpN/5RdZqzUjc2nPUT4nACJvoOV2wR
/o5yH4zUAH2BsIuGYizw9MJF9B2/+otNfwqL9vDSoy10LeLwpVay6kKglW/S2JHh66r2VbbTcEGR
RbItg/Zvm0zIAzLB2rnvLUobdT9YstvITlw9iEFI47sHdBGAK4/RV8L6eHSKMeydIMoX936gWv1i
qNQYUF3arvPeLl4LLWzWiELmW9E1NZPHj6PAL+uN1L85+bDsaspAibJp6fF+aXFqPbo6lX7LCVRx
jDz9kVSwtPQ7RAh955BWw60YQuNqJ6Bau3qtO9rfnOuKhRzWXzvdaG9jnZB2yqD5LIPPY8n3MJTU
5dCE1Y9Of+psC5afyHdOBWmmBSxU7aqPKJ5pQqTIA6lxdwjFEXDi63xLYPK8pdMVaehbosYFRZyY
xGCbUSjVdfxWiq6s6slFUsqvEaieDN2v5zKSW55B0EKJrhV443mwCZbxnHsG89k9Jk22pAzCfM4z
OVkEwARInPfvtdXGqRtHGk9d3/zyT9JqwkMMODwe9trA3X8ruFkwZQ9B/KNwc/vQF3A/2g36NlTd
JLtAp8KK+kwqk0u4yThyDxst14rraJcWxZZyQwzHuzl1ke0yturH1CYv5/P13/EMITmXQaUA4eF4
hZQ5W7tBID82Y2ShMtTJz3n8UJZsQCe53oe2DcNdq6MIH3pOfR2CKfnixOVn1U3PcsE3PYp71NaB
MxHl0pampSU3rTH0XeOO8g6sNErmmRqvFcMq9orJaoC7p0dGV5CZZl9K1fJalUvzu50nT8qATFCV
yTKyNdK6M8L8B6e8i89v4Wev5RV2fpRB0RQ0u3KoLzZfpW2k2t22N+zhJlu2t4IDWn2TSVCqZhL+
SM0zmSyg43yZb2ZfW58tH57TolWqRxJMzaaI6wysSwk2mjAWe67qllV6s0wrK/paZP3Sz8r4u+yX
iCCkQfxiAg3ctFCfHMdRg6XFAMvrO51CTn84q7VuP9uOo/CTvSHKVXwJfIPyTlsuDq7eWeAJu++K
F/FDaVtA8Y3KBAjfhEeoiMM1kZvhkjhmvmgN42uo5N4zpYjDToE4dQvpqfPCGR2qyNT7Bo0FAMI0
GR6HRO8o+ynlTZm2zRu8qAfhEZj1SNUa8Tm1q7Jt01c72fLiPZwQ5l4h/3DifxmR+qvNK9QTziqA
yH/d9ATdBzUYTilh30UfOO6zoeuEg8r+MGFPOg2G4KIHLdjX8TkAqEdFTVmvSwOZao/3cmWif7nn
4SK9NuHoL+zWJv09jVaNjeKMoT/L8sRF6mZsimoepCWQCk1vu33TEL0ebSX97MTW9w6k6a1wQv2W
af7fiLWnFEA7ixwc9ZI6PhgWHNncIyI1bPs2Sh89dYpcZ031zYQ8Kwka5TunnO+FHFgvBdRPa0WJ
PttDma/Iezq3ZGrALMOkSu5o55qSKsHvUSmrsQSz5LulcxOOjmMCzQ9JYs+2XOpNor/8sEyrCLeY
uNLNvq99Xyw2Eddprn3bEWyWPH9tZ3l6lrwKAYIxhvip1eITqIu/LACT50Az1plfPUFBHSzVUT2N
lXPUE+K4lmMr5xxR9+U4+MrKqOt+58SVukeHZLjmUxPs0oGQCyiDYJd7TrDSzUZ9Mwf49Mu+/0Ex
3Oh3nNihtXopibcvqtrJ1h0ESfxcxt54IIOw9HXJQCgq13byAIgtLkyFWI1n7dxISpd85Pm+KvEn
31GhgbERgdHkfDiNFKsuE410dGhq/aozIiL08mBRUtc07SKqmyfIgpKdsM0NVWG/XCpb7dad1WkL
diNnnVTBm111hGEsPXid2ChXbWJot8jxnY1PcbabGFsyUuOJAqN05xko3nRqAeNPUJ+7UkueYFRg
X43KHtgrvd8Lm5IAfYFdFjioZN84CljfFZUw1DjJkdmPnsYuGbWJL7IkDQdfz8YDeGzeHZcMRkBR
/6kBe8RGMPokVaQdOopw1y0EzLuk6O0HGXlP2VJbDj0ozVP3Sqw04IzjB80y9pLgBGY43QcjAQsb
mMeqsEZ1pfmOC7lL9+gRDXcMkxT+GErmuQah6FKv9iBlXvbAXnqqdkY2YjTZNXmgd19MhACQI/fZ
5MV1+YLKF0H0SH/m82OC0VnC8J7e7GbSFW5eLIqRb0Q+k3tTkJdeFTCErYfJSwyEReVe6vyb6CB0
Kq9JmEYryyrHGwxTzkJT6p4sizbe7jbZMLdqbOvgX3ERA5wW9KsBRHKy5F0YLWUDAfdaaspT71jF
qWnin1cxVAswdEPDCOk1IGXhc7/kl4jPVSy3m5gn4bk0UPeVZCPfJorjUlVJw8fA2Te1Rfw+Hc9G
afIASMKHupAivv78LLKDtVB6haEbYRNKSErDehC22s4INFbQloa2yjGpcknSEdUF9bcd5TRdZcVw
aaADuskwGyw11/cefF71ltBcTLawgzXfG282YKITX7qqU1bwCuo8pl396ORqsq1D/XPrt9HZb/8m
CF5e4mbIN47twhYToEBUuZBuiis4laHJEZdzU1uXvugHQqfIj/SmbCI0YcFXLcWfXThO/jKQt1gY
ulS/8nuvLOvQ9Z4Ku0SpLSzdqynzoQgiSHuC6Gg2aPOqjcGjZeqKpoPUgypIJ+uzhRhSe+LWabeS
uli9adVjIMiZZDNGnoc3+M7dJBOO21MVRvpipKiEU686hfoQcBMES6IpfIVtgW82G8WTtTuBU1k3
iJH2KvxCE4WT8OvQtYIv2jxFGTwCeejFq8ZS9EMdUK/vAOZ6VnyzeuQ4vZD7JHuG+XENTFJ6mDbq
blMpb1rsFKcyCdx718iTZBkOXbiBwAWNlbTtpTXipdI2Bqb7WOnZN0onwIilXXfguxYsOjJVD0YW
gZdz4nFrOC6Aq1J69dG2euyGZKk3ZfXsDUP5nCX2LYdM+JJ7UvnsaJ2xbIeh4ReWrm0r7pYURbhy
a/diZHl3bvPBvaSIrcPPGb55SVjuA9nPKdzwojczIjZJHDLYidGIOmow8qTKxKgrIVyVRtKTbOvy
I8+PnTD3VpueYj8D2cRBE4Dk6EPeQAbT0Kp4RT2E+WLEEQTeKtzhVFSZL0lF7Bugmbyyp64xyMo2
z3i8S5FlvCRUKQEJVeK1mKs6rbeF4btZ3+c2IId52msw/OLMDq/aZKPrwZPGUlHbB5C2U/8luioi
lWuY+eWNcE47MOk6tKP3UdmLUkI3fr69z+17dwXhj7wVzhrFFKvSt937aGxWzcqizH4nnOWgA/TU
TmlYcd/Rl5Z6XUdbcKM7w3Laa+sN1iYJxvxkR8eMCN0zal+tInfPUyXNc1L2r+TnnHMGs8AOhgfY
9bW+uzZ1vKek3TlamgQbi7DVypdipDLrbmq1LrroIBVcOVcDqEtT/Uh25GB3qE0L/7QM4hXn5wD5
ctRNrLRjixeQJ5bDGNk6cheJ0n9Lc6P9kue+iky4ZlypSw93AbxRNemwW2NEL42MVJjppOqBmHq7
DJ3eeysJHW80eA42YlSpkP2oi9g5iNFMB9JXZe3NC2zttflSFYm3U/0M0vKOsF2YmOWqkopyC3KZ
55btjcPBQabCWIeG9esyni51JSnU5TuHd5d6ouSbaKr28oxHd+i8V5M/j6LlYSVBA/Sq8Wl7cGOE
iKaeZHT6NfSGR9ELxzS7FKDzRA+MlXHSUOhZBBO9+lhC8mT3PXzn06oIdGqbiV1rFZqSdh1c+Wej
S3tLouRwNrPhzw+xC5hycprtsQ7noj8E5vLDQOaF8qJwk2E7OwsX4hGcdUy45n/fzm05MBqlorwg
TLChvnv4bI+muxprpzsNSiqfZZVwV6MCHAw5I/sDZBPBpCMkmmKSFRJXsWZMPBgIw44WikLCpvy+
irMpydwiT/thQDiLUVh7Ef2YVhbT0Pz14FGAyGI9AqK+r1oRWwb2RFKqWYBkXkXDmB6yKvjZUBuY
Hoh8pwdxNQ/MfvPAB7//wmVeHrgZhPdi/Xme6M4+853+C5cPS81z//gq/3i3+RXMLh+Wrzzp18v/
453mZWaXD8vMLv/b+/HHZf79ncQ08X4o7YC+ox88CtP8MubuH2/xR5d54MNb/r8vNf8ZH5b6p1f6
weWf7vbB9v/xlf5xqX//Sm3PL9kdahmivQNbu2D6Gorm3/TfDUWVz6yUHOF91r3f6FH2vn+f8G7a
P95BGMVS91X+k/981/lVyx0qNOt55P1K/2m9/3R/DjMcvTs9ZHc+3/G+6sf34b31//W+9zu+/0vE
3ethvBlF127mv3Z+VR9sc/fjC/3jFDHw7qXPS4iRePqXf7CJgf/C9l+4/O9L2U4JdW6pfRkkIzg2
UjsxJAI2O8a/GzESDUNxULWbMAuLuKrEhNnXdMvwKIZLEkh7J0aWTeu8x0xr9KVXGdRW1Yb0kAUx
BGp1/8wpGCLbqRfnVBK24FumcTFnDHTzQPb9hxgXdheeqM1YwoglbKKpetgyTB0QWA3Z/gm66Cuk
HvG1sKV439kOgs8ddb62Gd0bGCrjc57CQDp5aVGEkpwYDSwJOJsnn+42MaxG+vcWABWRswZqGbFU
7vfUOeeqvL47urBKriojsOFJNqgvyUYkdjjZg8NETHXjR2i52vDdGNTPd8VVJ2hA3j6kumfqDoFV
XAslLq6K0mhbTy+ArovZrVYNO7cA2fButtU7AJPT5jPkgqwoJlZmjiyRUT/Ma4ml/U6rCGp6x/t6
QVI0pzCNoeX9dUvhlvZdf1bZWNzd9JEjmqXuHLnsKWJGL8ib1O3vYvXQI1Oi/k64vpGpvxqHbmvw
fzsCyvVOfjVp2bsGk4RRTJ+HC3AijuToh6RrQFXYeUHRaQrTR2bt88Ly7x1HCRzQMJM9B44LwRXB
q/sMYZynSdYYLUl61Ot3c+6e1VCuuzhJjx8njsrg75tQeviwlugamXkm0m3slcpAqz5GaG2UO+8S
NIl3EVeAvTx0W0tv6wKZJa/N6Dwg/DpnjM4jlaWT6zzzvpDWPtp2FBM3DfSDaEZCZweUkfWDuEIw
bdgnUrIQg8lvN9F1dd1LKThhRkZxNGKz0qJ1ZOBlqI35EI81hXppJUm5CGuLmNwaTK22FAP30cld
XHWjTMhb9U7Cd/Yg42RupBxKD/AaP33n0UjxnxAZUgnY/sugNmb6TlftL7PdBE+owqeVZmR5XHkr
RuabOWgYgqrroDCZXvXv13XvppTqUWpor8WLMCxP5R0pExi2bPcgGiPLUKy/t7O1i0ysGTUhRAsn
3wRkC8LXA8p3Y9xJ7xbQi5yAQdzF0n3B+6R3C5Y9XK8SDA0rFWb0oz41YZg3R9EVV3PzwUadHrSx
HMSW88D/tMA87X4PtXc2GdR2KQefsj8lHBFRQFaTmy/76S00Uk5XIYISYoB4W4QGNSK1kzglvLT2
gVIAxClFH+zpT6Nl+M8ILcgbYQc95hzmGbNvKYQtxTJi7uzzoZt7PdUYTr0f5eiz1KRkMnIDJjc9
jJ4CAGp72yJoIPMJeytabSc8KOByOHM7/s2aYOxpRnVdbsYlkCoLCv8JTtJOcJJmANSTj7lJ6nG6
FMZ6GhFXs4+YUvUbq0e+aXYV5n/qBgKiMq8Uy+PFbevhYXSMm14n3XPBgfuQ62q5Hso4/eLpBikl
AFaEzgZI3qYUlBy5nwoD4GpUQL8W1rW7kOphL8DGAoUsmrqy3aVhOMl6tgnYckpV3ToBv7UUA3d4
suu44Vaz+ei/Az17dRvtYV78endsqOKuAhhzEbhyD07hOAdOrnq6EJeigYvdAEJQoWl/t5aUafeF
amy02ROyUxcZzsmHvBEysVMjpttFHQCwJCyQm1UPY2gKobo8ejWyOUF1KXN4n8WVaPIhodo21UF1
uNXPgej3VewBcoDJWd8KZ1nTkIOOfDhRa6u69mn8GrqOBflwDORUilHD+m0LSWVdxYA/Xf3JnvTp
a/x7jah9JmyZn2onj85w/0fnprRWlUPoE1KvnyYxOBbdCJ6kUvI9JLQnebSHbiF8qg4ENXlPlOFT
J6I+cForaesq2IrLuDG+24Gabd/ZxK3CHzm84CdxLREy7XstgehOdw7J1PSmAiPl3BdX6ASjS2JW
u492qXUO/2TrDd89SIg+oek++dxXFVbRF3NE0w6UnizFSFEM8o6scmuYyk3X/fy1Jt7sywDZzdjX
X4h61GaTv3peKqOg3oHrl7NXBQn5q9GZT2JGmNvxuczZNOY60Vqz4YdGp+T66Ke+exRXSZf/NXi2
uRG9bijco1cBSebh/ssl/H012zpgpqjhuKhPTKPzwH2yWEes+OF2NdU6q7ROJk78f5k3O/+cG8io
UFjBRvaDbFuMuvcgySUs9IUTfyJ699nodeUH4tqOoZP6tb3wKbai+rPTRqR0wtZ/9EOb30wjlI5m
bcbHD+s0kH4d/a6E74YP8UmRK2vfSTnxJ2gHFjXiOacAeYnh3MAKuGlDoJdgEczyLYwkZx3D1rWw
CJSTME2iNbxjzamZGpJ175vZJlwUWVlHpS3tZ7uYMHeFm7CluWbuxshBq+1fljTy8f0d5vlaSDqi
TpKbaxgUQsWIO1iwkm9FN5bz5OIk8QWAbZQvmxQ1C89HbcvXani+ehS4FC3oF5BqdSTO/6XJ0OtF
79WA23shhsJOgcdaXOZeggpsQVjtndEtMnOtdSEoN6dqNoESKVPJgf8kmkaHQAKt+wfR8woIcGaP
bnLr8Ais8ZcHuybwjwry3kqRVivSjt65FCRJRR2zbXezfi2MUGf650EQIsWTkzD+2WeeM/tUE+2S
GAhDzdvJYPVgEMq1F7hCIlfJX9oKJbpfnV8jhVRIm5TqKIphpt89zcvWIVQOS/EzOP8qZgPMuP40
MNvuv6PTgD64BNKnn1XRzEvNA/O0eanZOUOwiXhtkvK7Xo9P1Pr3C5uM+2GM0ItRE8sj10pJUWy5
TbGs4CrxG/WxnwYhxrCXjQIyW/j2kmkcg2rSu820tiCtEhztUg2uYjTI+Y+kCTTmomuRmb/oXj8J
CclP5bBuqY+pQNIBWZjkzu1MW7mN6e9ThC5OiQULF2eiPFqJS4jFh2phZyA7KUMtN/WQ9tWi0OSf
rvfxeaq46oKJg2HgrCK6RNmpZuoB4UVS9mhTbXxxa015Hkh6LrXI0vegppRnv7Rs2O49F8XpHKow
We+W5pR9NZB83Rta8a0YZZvj6mQD0+gBAmvK/TjlYUWje4q+D+r6m+g1U85W+AaU7vyj77TmPF1c
iXWVTCr3sHTFxz7qCurX2U8pvA9XvQQwI2ytQrVm7bjOdiwy6ZJTp7se6ha1ud7Ll32VKIdRNHEF
wCmb5AQXwvBuaBrP4Po4eEn780q4vPPWouBTmsnlDvROeVBliCV/qw0KyUHRzYLsSFrEPwpTLVQJ
q4TUmSmnEwX/L31C4VyaVM5JvQr0GMnCdzN6JT8apuUd7wuIkXmVMYXuevX7ZQxtRaJ89OKlEeTf
SaXmT2SgiidJiv8i19+e9KmnyEa/AzKJlNXkkRdq8ZQFzQrq8/Em/JViRIi4p0RKDEqGWT2oNaH7
abqY5LqxAuAIre/7Dew4OSepQW2/lufLjlDJwoyc7CicQRGMe3WgUkjcH4UIeT/YpCUhrrZa7a2p
Su1sScBjRdfyIFUea6pyRLdwrGoh65F1Tj1Jfvs5p20V7Swl8Iy7haO9zXPYxIY3VUXtz4fTMrDi
rwkYnGs2NaQwlauvJsa6n9RLZ5sYSPQMnYQIlR/RFY1w8fXgqQedeJhN4oqa0d4kODOvQ+7QPrgp
lL+/b3f3VKk1d3sHrOv0EkTTWzoM6qm/7VypPhqcPXPYBtT6qPblzuy8YWcrdQ09LaZYNTWqVkRf
XArrfY6YblYkEYHiFtXaH8E/N3X2DxMymZrPKJB2SsMRQjRx67mgrqZ+JUvq3Ui5y8/h2fGDbZxm
NGbj/JwshnUtVrcKuPyPSxuxYydoe/7LsjmlLzttgL8RXpB4FaE480lpnI4nrY5Ip+llnxT7BVJk
6xWis/JchUgGWn2cfkrdIV/bHuXlHLEhei7lhZXJysqZkPlIQadHY0JuiithGwGiAyueRkST/b4S
XWjSGHaMGFqebnrwZt1eZs98gpe6uSl+0t5UxXBXXYfizWwz5cI7V7m7FaaOoktYZidKV22w+70w
iiaEGGJrAuiYeK6b29yYT2HtZjfQmRZHRYMizqwqHQD33LAITfmcGKDZKDFdhdBr7nKy1a9NxTtU
hQaSw5MSM/W/VFe7TX3Up25Xg2ClQtg9iVHT9r90gzNcxFQQsNekVIubGLP1fNvoZvwoxgKpXoDA
iZ8VR3FeOuSHYXhxTOk5gCnvBmCzOmYuiNSpl0BtcL9qnBgRAqWt9mKgN7zy5pR2s4NJi/3I5DwP
NL60lxW9QfACN+ELjs3bNB7AlNlXrI6IXBH5/n32fcwvgWNImrKWPM/dOJ0PD0HsZVfRyAbSUGON
gK7oImj8c6DKK6hpZNnbzM7pNIrkRLfyoxzqud+rRL2SXT1fddZdkyMQ9HtAzDA6onahZEHGpEsb
E6btPfcx96mCasxETilPUnvIcqEVLGgt5/48jHAhhJeiP9R1sat0ipf9aNxm5P9hefLam6upfN6m
Ky06h2gAXskp/7SEbtZNUR/+QcJhGmjzuqSCATAp0eK1K8XU6YcOPIEQ0O47p7Zuw9RQlYsKcEl0
LFYC6+YnhnUzFNfa1n1kLWabrkjKiQqnozCJqcIXGptFnao+GEVWE4OK5wX328y2+TZOS8VxCzfN
0fGtdk9hNsXpcT6+mWy5V4neEI+cujZsVJTt6w99K1VPkW5tPVkdwZq03jEGYboMRFe3onXceNVO
jAZF/yV0p1Q96JyXgk+v8IJbBeJ7DoSIVrB0USnpBlqOYCu6Y1iAolR85yy6SgniU0rfUs1vLjyp
4vsk9FlgHoapYS28cs2QFmUJnl90UwvCThXBbb3gY2vmGUoL0AHtq9xKt/zoak8kG/glh0jg78CE
fhtC/K9wBPZLC73u6wdfHZ4AtFjwTWNU3tk+rijedVa1PGrHdmrElWgCpKiOVuG7BRzojEjArRat
FtUQbtKNyupRc+rwrYtqJ3zO06Z+y+Xmu9IEG9sqioe8k9VnytKBR5YVO8XA15570B4rz+jcrRgN
dM77qJZoADBwHlD+PkYuMKloci6JId4oAT+IQTE/LL7FNqchYfHz8LNXSjBcT95SDrH/CLG8bBjy
Kuar9igaiq9kw3/sjDZ/pJhzJJYkQ3Y5ulG8tGOOq6muQ4z6279us63mG8ZFtdTvboIgWd8p8bXL
+KVkOwk7PmjEazM1YqBPU3Pv9clLbRa/TNOENLXzc2mGy7t/Y3qH0B/PjaAoncjnxdXc1P9gGxLj
P/nN08KQz38m1f1Kj70IrLQL486gUzE81Zyqla/CGEQjrtqcPMlC9D8MgwUNdn7gnoT9voKY8sFv
tr3zyeHq2PB9+K7Ihcomgxu/u9M8RVx9fDWpTmyoZ1u3+KOjWHFeW/hpvmSsC35VYOpGI2DZ2bBK
86mN8o0xcUuLPtQmAeBhAI2zres1NIze9aeJjTCKOXNT2lZ4yPNOegA4aDy1VfpNyozuJHqEXNUN
ZzNj1fK5eUI4ZBdEWX9KG1tBJYdKjcEMVfRNU/UqbKJpUwOSS1vN1qKbSyPY3aId98Rs+fw3pf8K
GjqgQk1p0ArM0o3uDGjYRpVDnUrgHaSJ+ZVFCVwDEPLH0gOD7vlXcWWoPG0ypYEd+V8HUBkjeuwa
b8JujkkIDcXkosQ/qo5EklgjyWwfcohe5WdOMlGQpTb0vrDwLQcSBu63GGGSY1LH2dHqw4dAN5Jt
+Nsk7IVZ+vni42VPRTtW3uj7bDH+zun3asL25yVz1/m1ep17W0BO9lrpnPRcxUEL0QKVBjk1JovA
bP3vKTBPioh+8J/5pMGN9TYqWb1yFTu+ZhlMgpD7qbvBLJSryR5tZbZNvqR03yH5UI8nXweevSl9
SomsyupX74ziUjSaB0C9rTUXuBaYbbDd6niahwco7ptF4/I2oZv8ZR4IoIdFYw3NSznJHnna8nMM
HanoUSmhH6ts/Cx6oulyffrQdOVarYbsUdjkACKYcrT5cmNyEc0mVRusxZg+maA/UbejpDXL2ZYk
tb0YWsDq80J99NVV0C6/r0o52IEyuXAh1hC21IFb1o37cCNsbI6CZaEG9Q6ekWuWD0h8ILP02Dpm
f4Y38xxOPcrki8cBFv4NpGnjSnRFQwz/O0D5kOgkbnFlOFeXjLeYJEw11dZbmA3aZQkxNHXC/QCS
zEWasc/Vaww6Xs/H4FJPPWFXfVM/snc4iJ4tjzooRXUothaSWwthvDeVrF5dFakwrYFpTtj8TtYu
+hAuqqQM16YjFZcgN8jOQs27iy1Fu/B32wCeLeWlNf+PtPNYchuJ1vQTIQLebOldkeVVpQ2iSgbe
Awnz9PdDUi1KfXtmFqNFBtKSYpFA5jm/IYGiCjP8PpbaMkMMBTK3MA+5GRUfYQVx1UWVCrEjRVkn
U+WcTBRKDl6jmluHoMi9gA+5QoJF/WIV0ScZrvqnE29x1Ag23GfqrQN77r7zdHtZVAFtdtd5i4K9
+alrvYPstZUExft05CuO16i9U8FC7lMsblaGXtsnaPM/kFQIIVBoWHrPTbfi1maj0b4r1A6+OSNk
uzKMpUDL+p9pcDf/f5b7r1eVbfM75NylrwOQ8vWcvmznopszr7KAbLSKAfyebk1yRKCP2qbTVf6g
81jZJufLKkTQR/Du1l7WbuvCksnRAtkW0KUOHbDy2WY5e65EClnU+YqUvXdpyLCNTV7tCl2Nznnf
wv61DPuBaBDOU56PuBI+pAtsMayvg9U99QnfYGVollZPjpNT/vGqr/qH1Kq8HL1MX9eVCVVmVlbV
DYtCXs2FHDLN6qzdHLWOpuznpJfjhTsaMtdDKD4hqxwqaJVfAsSNtvDLxa6K/BgbG/XT4ju2y10H
+Z3CKV4HCEhbz53Gtaw2QyvWGDXlW1n1pz5eqZYR72XV02fxK4wujiO3ytcAJSvoRkhvVaqq3OH/
DK45R36tUl39ZdDyX9V6jrfKqpd4PlJk4levrGb3pbkeA/WHmCYP5VdbxXUoNcH6tnkCOrrnBGNr
OJbwn1llilDvZE0WWZjNQhb6j7g38mw9OHvdJtBP2MCADqMa16t5sw4xpupJAkE0kx0mVg7XXn5q
JhSleXRaW/q61Hu0Z393e5VllCu54nVZmLWLMfeVdYtVzFKkojhYSYZPIHaxqwn8+adqIcKge1+V
qbfWkxZGh6528ycjMT4x8cy2ZRCA0+mC4k4Wrj+0p969yMrYVFW3unUaSqAtrRqLpaGr+h2Chq9+
XkEm9Gp94emOcm5nwxCyAcElT1FbsjTjj/ayygNz0buIT0ZtR9yAYXIWCrRiPwmcLklfxO+djkal
bbkfbR/woEtKdOIFvIyubwWaEYX3gUzQh1aK+sk0xuTAVklbI/HcfyRsj1PD+zCJ1JGpLVWwsLr2
aE7uDzmPcwCPb2gnDwOMR/IRnclzN7KukmTq8GRqtvYVRinenUBE9vLoKIuMo1DolDym5tOkLKIK
2qfaVhiE546L0nA5OXelZ6/kIdSNZ7u2PFhqfqtemiRWL0Xjv9dRoO1lTRayM078RQ837u7Wbui6
eepKY6qwqlQb79WejOnO9qNxIVRMBSdE5taePrhbWc0U6wVX5yVurHhizLI1phaHfGp6eJJXyRRm
zUJeBoGbNItbl+q2HFpqDWQ4U/4Y+OsS27+F2doeao7TcIrnIiAKk69qo39zCrvbyg7ct3ysT6Li
i23mMA7LOmz4W/egh+RlOMvuxLOpxfzAOV2LWcnnWr8O6ki5aXh9IYg1Y6YlKrpBz03j+Bk6eIyi
S60QKsbPddJ3rS+Mlwa4PE/12Ni1ma6/qML/1Yv0XXwYe5zh2Ce4C7h0wefkJNs6Ns2fKOzvm7gj
yIdIA8dHf283TnEvA/mpXk0LNcjDo6wGWhiuKxVpMjdxXpphwh8pmb7avltu0nYg+Og59dvcXlT6
+BXKLLKsfIVJ7ywrEFKHQh2iN9NNEDP2muduRAUyi8QP2exmfbgtjWFhZTubM9oB5W6Umucr8+/q
qAz9bF9I9/XyOjwEboV1OOK5v+f8a53raA17gXxxWzPwnAcHHsS2zp3+pARFj+E9VlZWr106vMxN
zHxpk72JOvQnWRR1/qwMgbNNmtj272Qb0iBgaPSyXsgZgEwiwtPzqlU+JTuN/E+J+Ste33CSyrTf
JL/JXPwBnWkhe60ofi8atdtNrabDaphnRGFLJqi0I1h6vwdKFhiSPjYAsw+OsUmCtKVgQ1OyCalb
khhbpU7sTYmeGWrXuqaugqD9WZaE8pW0wicQ3gvMin/M3vm/Yvve9b86pAH8tW1WyPhXh5s7kF9v
y8jR0iX+ahz/9/r/tcyt7Wof/3tGbqGswm+XdxPN7yaa7aHl6Nt7tUL9MTBzY6EpTbUixlDc4zCW
3zvzFfgCCEz2RbbIYgpxkat72/ljqJe2I+eh3XXK7xWGasy4jfndWs6US5uuKs4jsSzZZGYixPHC
MgkjR2G8mWIr8BYaz9W70u3XmqzKeVmZFqQzVXOjBtDGofmJ7hSBCL29M/nq8H0dbviT2N46vLYT
x4ag4/VtmOpsAqasMHJ2HjLCTp1HoFS3KvchbTzzDtzLQfapc1PROwh1GCO7o7kqO9qy69e15nkr
PWYfvuQE5y8a+mc3aOc6hj/qxUa85yRX4a7QPeBmc+sH+9fuUXW5c9xk50addW6tIuX5mpEC1RoV
iA7KBud4Mq2zvHKD2tgHbft0HSenBH36PffzaZfxzyDwzQyHn8SubYxoYc+rynG3pWZc6OiUxeH6
khpaGRGsrFU/Zxt70QVQ8MpyJ6t4nWMEbEFFklU3Q+qj7p4wDHCP+Es41+JfVdkh24QXR5tyDGOU
B8H+GXGfLvC3qR/wmKsfopicl1nqML76seZjpoBn8mebHMxTsF2lPWodsirHybltzN7DJMB8nfuv
9ZombLdlAxdbw/X8aBbiV+F1zrFn0wAFHqUlyFT/dMyW5RVGCMhxWnFT1Bu0y9GcQGaw0qpgJVf4
41IuK0fLHh8FEX5oWCNNKuZRmG9iiVlmeMK3sXeCMk2QrbdwSy/7TF1d67BQ3dN11OgFKFjY4ecf
PZacVMzzUT3n+A1PkG14yn7FrH3lOMEqZH9FYSWlgg0zWT8EfXTtkAxldIrguaI+bxziLN0ExDh3
sQOtaior60DO1t4FZv+oGD0sa1SRF8Yk2g0HqPFrQhQB/un4pgdoIvANaTd1Kq7tuV1P1/Y+0/9o
l+Mn4CTX8WbaKXe4KiLJMiCf1FfVuZ7dddOE43FbjtFhmr13ewdrAQ0DvU0zm+0aHFx2/KLClewN
kGY9+XbCA2qeW+Wjfa8q0a6bx2J94B7cwH9FwnR6aGxhLJoa1R604BYodhsfhtZhjxGICDlzE4qr
3uiLNPaSs4jK9AnHpUuFmvg7MKt8YweNgsCaV757MJmJH5WQ/fBoJ+GPa2J2B0WzvkO6GgOhChOg
3q2vTYEdIlBEJr++02qFWFoGPFsOlmNkh6zKonTgsfsBjjxBOGu+3AbKK2WWdC76b7flZbNc5NbW
h9HXznlPh2La1EYTaJtqsiEtKhzXVhiRVkvuow3bqLnLipPqNHQGd/HMi9MNAaRs8b9mgaWKD4Zn
rK6LyPWug8xEfNEUo97FRhydb4VdgKLux+WtBXmk6IyOJV4JU2Q9E5IM9rLtNkReNaU7LX1NU1a3
Dm10mUbUNNhaIoN3OL/YtVFeFjXIDtSbVkZq/vkuDIdQXFd2H26d9IfAH8XBU51fhWyTVdlxq/4x
JK6UdPFH/fcyyuSbSx9bLQyNWPA2+f+4ljOPU9oy3OHZvEfaY9pGgxMu6llCq0XZHykAt1yVimcc
89BDektKbSWIRt0l5HeWoxUR7PXrUcXlkjlqwR9lnPSjHIL8QISyEgZMQVBauyF1HHaPtfLe99oe
5hxq3Go4kPyatcvn9mqqfhgJSh1RHOrnsjUPTdhtekUc4sYqPsPMbXhKGspLFJvVamiU/t5WrWjr
oK1xdLGeWHbpWGJtpyN+37YfWePEL0apOPcFROIcubcXn3zMcxEcZJcskH4A0qw2+AYymn3FQ9OY
Czx3v1V4BT8nhs7z01CWsmZhZvTsDPzI3KRbjey1V46xsJUoeQrCTjwlQxav3Mxvt2lmiye1KOI7
7oCvslMWQ+B/ddktnmQNOQ5n25hwN2OVsNCSxdx5Mc8Jfy02NWm3JRB8N3YtCb+pYA8zi/gIFLLB
nMxVlE/WTqtvqxQ1oChSeh7C/zjxSGMcLW0QdrbAl946qqb8wObFQWKZKICShWSZhuReIq1AGV6q
NkvuJQhr7mvmmuwL4vjSqKm6GFt2HY7VlqQLE3UBVr98dAqzeGQvDVkin/KtrMoOo4AnHMfOWTY1
lqhPeus8X8fPkwJltksNOPSko4jTZW+2n7EXdEc5hEyGe2kne3mboKntUuUmeWo0c5E4bIKTMhIW
UsGpv/cy5RLXgcJhCeDnGcsycc76hvy/mkJa8ZHy3BoOnAU8iuqt72sGH6LfLCsrJEU2P0xTPUHb
OMb2Z67JQnYW84jbsP972yhw4RsayL2Jsi5sF3VCztQuciPrMc7c4zCE1QWPkmqJS2v27f89ImON
4e81Oq3Ck8Qogl2VpO1TMypvPu/xVMy1Ou/C3dQP2lJRzObJKIb2KUnfdDNNHmWLhccIToZWv5F9
0eg5Z3NAJylo2oc01oE1V+aZsynO3JkQnz2P7NBS4rfW8YxN4xnRvkhU+9xxM7B71z/WPOZq6Lpc
DpOnrN0SACSu7y5ymBNmS1Orv4xIL12rurD1l074zh/VW68c/F9zc2J/OzRvs0lvT7LwVJQPeOgW
SDn+0yav1A7FC0LBPlmQfAZ4jhm2uirKkqtrYzejSePO2WW2MR2mEnVsKcre4YDEM8l5Ftqk7EbR
AdXP9ehdrYwlop/hJ8BJ4GCR+6I7MRaJJRicRCDsakRnq1f0c4KCDOQmfianLCjX1047bp29Hahf
QigNpHr816LhFuHZU7cVGNisCm8ynqvQbI6kP8RCVnXEwe+jJsGkp1a6pWF80fSye5J9NQILiVKF
Z1nTyrFcuucp4lZ+jwaOexwTJVkCAMBeZLTHO1FNxhK7pfDTMZwNOyXri2hLVEV0FLLsUQlfy9kQ
bB4gZyazMUk9oOgkZ7K1jj6nytrko2N96fu+3IpkHQZIf08ghuvvUYXP4dhqyqst+s/aqpOLrKn6
a9O16guQuu6B5NpdmhY4f3c+mUw9DZayqud9tgUKbK/B6b1l8OP3VW3nEyh7ZdqVoK71lNCQOhdW
OKA59ftqyFDK4DDQb2SHLLQyta/jHAQ/joiGLW/z04YkCvZHXYMChB9unBwXrcHtOBnXY3L2OlXn
jplqjyg198ukbFw+9ClYNE5tIsdlDMvSDYqj3VWVe73M/LI4aq5FCNopUWRUvnUG6twE3AqshgZg
4CNPqcLoscXp2v5J92fP8MyMv6W+vyT02P3MYnFvIkb1Po38YEyjKu9bLyl3oreJEWqZfjbiSl2F
Ggl7NLs/5KTR3ZeoEP1wrD5bhGpev+QCo/Xa8cWiDnAAJz8oUBTlN9eMZr1rE7t7JiYxe42BbZe9
dREGJHnMb7LTKQLviQ9GdskCu/NX/Lu9O1kz7MZdGm4P4mxeGuni/1xLdlbK5P69VoThiWlo3p05
T5ZrxfpzkGbmSobdhNWluBtF7a943R91MSjuMutQHGrmvXWro/0xoQezQyvCek612NlUIk/W7bzX
FnGN9K3CHVjMVXUwpjNRa/K+1BSt1J+G5EFOlIs5VrnHwaPnmUc/BkEVbK3MO8q1VGP471cKXsog
4tFjBP61CPTWAjoaJtGmE023kD2eqH51y+p1jJo12h6cx/42OS45WQToBy200eA2WoNxO+o23mbA
WMkFptxf5yZ/lj1XQ22MsGXi8jo6iwDXKlp8mJDIU13t3VJDYMZt52/6oBi/GhPaU/80dxVKu7JZ
df6z+a/RcpF8jun9NVo2h3H83SvQNh5UV+w4OVnbBDX6Z3MMvgm7Hr8hEvKoIED0auqxBbnKUmFu
1hx/umlayBHILG564cHm9MMSQHv3xYi1YWmQgb9jN4nyqqq0xZ2sd+DG+1kXyuu/sbXGtqswf+ZB
ecZXxn3v9Rq3o4qotkM8dVujs3Nwmk45CeHp66nom2eEzXt05ZrhW1Eb843H/ElgaIvq8KLLvelZ
AGxBn0QF4zV/alYN3OM/2vFQu2vNUn0OXLRge8v6NT7CKOo2/tY+jxfzeN9hvFxffqB/j7+9bsA6
/xov38/f4/9jffn+6/n9O2OxHkigPBue9SM0uv5bhwr0lKT4w7gLmHQRgv9WviNkoH/DP/37EJvO
AZFbwYbTsnaoB8Ub3/XHr+i1IcVWK18cHc3jam7HvHj8iiLP0vzdnkO0u7bP4yfXFDuiJ+0iw3Dl
2JhJXS/STLGPVW84GHgIfSV7ZCE7blV5VTcGU/7VXcTdoQuHYXdrH7XeIlIWqk/YOqPLlCX6eyma
F5es6k/0djPFQW+sm/rdgEfNckCGZZOWXo20HwV+WvVJVuWVLJSedHlgtg1KKDySFCha5dTeySIp
vfYumgtZ9a3BWiLx0q5ubbXZEceW9UCZ4o1hBtNCzpNTZMdYoioLp7NG3t9R38VkYPVWBy+Fa0Un
0TvatX2MkTgZUhs7TRVHEs4G5ln0yL8kaXaonA4X9RQ019bLMe5Gu105EeiFN+dARZ6MWf8un56G
iOONV3DccsYn3EGmJxfvAiilAvPFuQ3azYixKxuOyIbmZ+v3kNvGp3bwkMAFloHysVdXy2BwYRSk
+ln22tHMswIlttaMcHrqEOKaT8NsJtuloRreWxyOXzR0CX+myb2DkmGwsG3wEdPME0RWf92l7Fv0
AtiBULuvOgy3fovzXHhGAmo+Yho9Vr4ocQ071QlBBmgIu6lVeZC1gdDIRV5Vl0ZUw/Va4Rm7svSU
z2wACASHH9ZQFkA9r2Am3tV5ORTbWoxsmRHUW5KcHO4saFs5WlAo/Rji02+K5VCOJnq3pbIO1Cw6
JFo/PTZWjOQswnK7QbW8tduGzcYdcIzVlGB4bZNZ8LHNw70ed8Pr6MbaggNgjg8DvVOV8ETBAM/M
ogGXkoonxu8CE8hfVc5H8UHxKvTo0QI6Q4MSL43TLdmLkDWJNW4bSYAnzlyFZ4/onchX8WDwXzKc
WV2zAEtMCH5tl43+Viqzh3iTeBcSbvXRBF2CN5Qi4EuG4YbF20XVwo7IXVd/kAWb+4uhakgZBmiX
XduRHTCV8r4Buf1QpBBTIn1CdvufKWZU9cQNw7db04RI5041CGjfliFPirENT8br1AZhymU6dflK
8zFCrgHj3CWTbnxBir8K1PZLYenB2UXMcyGb1UTHQcO03zRULcn3uxss2MFNJQQUV4o+w5XVfF8n
taesurjmjFTk5mYSWnZxkyC/FhlWJxhDI4FtA0U5FyArt6qBD5vVdOMlC4QN+0ZzviLRvCnNoPhR
9O1bUWvDq+mo/VrR4+aEw1t/KtqiWvV61z6LKvNXpMijXaNF0yvxBWA0QQ35otfG19DtvipgTaAJ
UlMDi/1N1j+ZeWs+q2Cn+PNOrznOPPfh5D3KQdX8lYHzoC2cCKVlPe+2ijokm8pEvw/uy/BiCO+k
8Nz9sF10MI0BcE4U4ToJJRNduqFvP6oRCl3hpO7DgLLYsdfAAYwgtT8qgm+G55RfUN5Pd4ETRNum
tdr3OWUkB+DSiwbumItDLXT9SY+q14646zYgFrCrZ+HX1tO05xlxtElqJzpg+gsJEjGrJWZf+ueg
/Kx0ZfwOoJS7H3zxx9Bzop1RRsbObXz1oQ3Q9kZ4bPoOfggBLeVbHbgpuJtGvw8cbKsb4WA5C9Qh
L5r46M0K0rLwx0k9gf3JNuMMrbi1Xa9cRKbdli/UtceaB4YaH7FjmDQ6v9fhs7ExQsVerSrz4RBM
DqHFf1/Kuix00xwOKjSS/z1IbRWVtHPQDwcrrlgFAGMIRgipBBWQmRFp4hzUkfVQ1oO4j72P2DSw
VU+zMD8Fo/8o+xyvtR7CUqi7OgeT2kMpiJeJFZprUdgaOay5HqAyu+TWXCD7xnDPROOxdLdZhcrf
WOrabqpJSUNmd9gHa2R8mgn8NwaWortvmgjYv9qfZQ3B2+6+tF0izHmir2WbLGY9BbwKtDNGJiwl
21pff8s0pT1cR1hvehYciFBMaIkKuFsFWAu8Y2b8Y6U7D2Tv40uqepjMhO5DZlTOQ55Z7QFP7Wgh
q4Ez6BfcFAnhCXf6aLT+MOggXRQvmXatYpobNh3qOwBE5E+VfTMoD0SexMPgVMnBtXRvEfjBT7NM
5i3f7GFtPdkVe5OWvNliQEH5RU/idNX4VcPrpxgBgBK8cxo2LI4DZV3NavfYhWpDxrYQF3+2K0Ai
dnzqOlCCo6lkb0GAbbPjIFRn26gLwPN+KP0m+cTFL1iIzMTYo0dSLXEbHTOIGGiGI7Jn5GLxwupi
56Ej8LceB+CH0Ma1TVs1sDEAHuzsXDeOgk3vPhB8jK463yNUu92ZU5/cQf/mVmQPyQWrRR6LnAIe
xtnMpArK6Ql7M5XwCIZsg+NaaK8M2hv+CQmMQ37UDkK2behU30113Jf5LMLvWzCGuwmLgywcF7bQ
nJfJxh436moO1UENQ1pPVl4T1G8gkHCGMArEhw2nfivTBWeh4G1U7eKElEi6lKNSB863kbrYjsyT
kHxZuWmOLKreiLPV+DW/abvGCrVSXt3QgxTpEZ0odPFkBcpSHU+hdRZpGeFZM+QHHQulb0aZf7dU
K35XNeCLUeziK6vZ5F3TdAIoayN1kQX1Wdr16Ij2O7ZblcZC7RtxcWcamWTSSsYtWEyBHL54dGc6
rmzqkwB1llToB89Ny6cJ7uIBk2mxqOpE7AYwcRvskdRL0kYR+hXaWdZAygJMmQuUC9ttgj4xT8jA
jNeV0esLpczsR+RY9MU42P5X0VUXXCDcYMGj1p4FbXnVuyhPYI5UebTJjYInZW8kCuCoFE9XPXYg
ZrTOHWEqY1oFEK7YJ3ana7USvr5pLQSZXNLS/BnieOMmmqoe1KTBZwuZ0UWq+9WdLLI5eVPzyQ/X
xiTfoV5jnmSnmpmojxAjW1cWZh6pCyqkNYP4nBrZxlaQvh/BgfEzLsz7WHjGfViI6gzBEFXXf5qa
+apFYdIfRud4ax8SxVzajSg3WpQE6ERj2Lm7LscdEezOaF2XkgtjOdqdmrr/qTUT2vpDWPzIzk3v
tj+UxOoWpluNT249efxPzf7AydZb9W3xyQ7AxkWDFLJQ85BMGBQ7Wb11XKskrxKvye/+1T6YnbqK
0dVeyWG3oigIYZj5vWwx3ax0V8OodUvd9PL14B9UPRCPsghdPlpfF+peVlEq11D8RYlnaMSjwrfw
EZnLfBu4Lu7y8yzZhpom7HUt9g5yXN9CfEkmf3OdMA8r9DDfNJM/ruSsvjbFY12rr1iSFifZNLh4
zYomPstJYPcK3EbCXUmG4qz1BOJGDedKo+4JxiLLz91Tf1eCLNiYthEcCCtrj9qEvKscMTjNJ9Et
9alR3XpfW02/8Vu8gtUi3jdFaRmYvOj+uWrh+3eedUKVBAlXvARWljmLVGFNuEIGtt4Tt3TfbB4u
UemYr2GkxaceDNqy9G33zQgbboVqHXPKLqxXy8f+JHPDZVuAmNc0N9k3maGdwKdF2ziO+0vRtuUa
tVH1kWi9vTSbJn6tqkhDXyZDl94evyoYQnxrRLwvE8Pg2eaO28iffHglFF3IzdnLR53TDdF420dY
Px3ffSt1l+3kTccqEc5LlNrrsJxoR39lq03oplq5MbznOlFpgayrTyQCF3KDFMg8fSyAhYXlUF66
cqof/LD/kNNLV7dXmYUsu072OomyO4LNxt7zgJp35SDOhuPk6xC33Wer0iworHn00di4R8sjT93v
I9HbPxE5eLHspHiPiqJaqo2mP+bDGGzkij1Hj+uKDrqtZyXrMZ8a7OK5GgYLaL8WfVihuNMTnUMU
K+agKr5rZLzGb7P3jKGH7rsdGfw9ets4GVloPoU9MIw+dd57AyiLgvrA3kRF+kkNUk6RCBRMpZpj
6JVfUXRBbnZH7hzdUqLoQLV2yzH/9N0qwoDKd5e1Vuu7wKPaixSxpL7HNZl4DRjq1txGChbhsndI
OKGFQLKXsteoILU7UAvx9rOOiqe7KzSLg880XPPw1z6rTmsx7crUkxU16WVUzHymqg3PM8KsLPR9
3djjC2f98hDocbiWwLK/26O5XQLR/m4v2S/8V7scrwxlTUYys3ZqGgebzNNCLOiN+CUUhrLtEvQP
HD9OXnpdKQ+2jvml7C20VOHcMfJEmns9T8dNfUjvJm1O4rTNp4R7mIpID32PTMEN/SHbyHeSjv+N
/lAGMz3INgkQkR2NRV6gARzqGAgdezi03bmTQRpZifX3yuXO3ug2lifle4vj9Ws9C+gTBEThbB6a
/rCSTVeAapSRAnPszLO80ucrBP0vgzKlB9l0ay9yu932v2fJDhLiv6b6rfXHLD2cvtdTY+50TYsv
XZY4qwK6z8oqUVmXbbIIoDbs9NLD1QoSz6WpRccGF+4fPC9zKaZE8D/8PQV3sK1Xde7xOk6u5fuQ
JtuZuPJHo6L69sqZwDt0VhMpK2EW9a5G6HaRek2I4eb8CgmvINeW61xnz69glsJZZb5G3MnovAd7
0mDaaUP93TN+lEU8fFplbiz5GLILqWXrEGIQttGx272EWmLhkdY4ayXzOFlqIn+1VQE7p9K73TBX
c6tGejlx64PsRcxBAGUK+9OoRvmr1WVfvbi3z3C681cz5ijPr+rQhnxt1JRXbSa1fAfDh7xRaMbn
WPGyJ5hDF9luuUUBQgPS8ISj0rvTl6vRs/NXbN/NY9lHv6b7GRJjESrqZ8NO/3N6AKjl3Z6K63RE
2M1j4Hj60skM0BhG5C8Tj2hPYoycBdwu/tJ0bx6iRi9t3Sj3QUoiPXPjL50RugdCPC2eNmXyZeDU
ulGdBrQUf5OFp9jNVh99HOaMOjwPLe7sA/rQu2bEIkkJRrFqw9J6nSL7Z5niTlGlD1CT2WLPJAz4
GovYLs6uYQ4n6bQr/XjnJr7v2HFY/1j0/m6qKzwL+yz2gbDW3b5Oq8cYdWp1Cyeg/aOKd0y3xyrq
serU4hwmNQxD38tWhmmigDgXWdZ9TZFL2Y+iwjhwbOPsoqE4vowdp9vIqhynzh3ZqJNErI38ukA9
1CvPSEHhCWN8HnyiCLHRvOFAWJEhH60VaKQ5oIDgNprc6d3AQ+3VatNFYiXtm2nY6sEfXGUpZwWB
3i0zC5to2au+jcj7vRFoiU5ZipMaHO+W3XucrcbGLw9NpNorwprhRqQ8wdEYEDY8Rk5gjnm9LBDq
bgDknsAPESURZP+TsMn2xiyTs2Lv7S7avub5jkbZkuhj/OK2CcgsvFJ/ZA1IPd/+HgNDIGzsTE9G
jg3tMJjB0bTgsyEVEa0VB869VRf4FU2Em8mmo49offbchUkNBkhbYpuwHfzS2cPdts9N5FUrb0z1
t1q3LvKFzCjcJXAhsYbjQVqqE1CDwo8v8spuqu+KEjokAv9qr+rWw8Aed/GM0OduUDhwCtUSJ2E3
/UledXn868rpLeWoRkDFGXBr/tdQ3NH7a28nZl0VuyQwmZA2S7ow23lYWV3TZj1/oLtKj99kZznD
RYpoMaZu+iyTX45ifrBVyu9kF/4B+UrH32IrO9mCpNe1qshTDtlAOjlM9OAeEztrhVET0KYINrts
8+cr4u5rRdVJF+NSeG2vfL3ZCbK3CzniNiGNkJbynKECpfnPIlHGW3EjRH7ml5HtclYiXHPlJdiR
y44/VucFzUsUq+UDR4nupcndu2gUIEHmmqtlL4oaeWdZc5riu5/NmhxjJl4cHN3xmiynkzVXS/DM
i8p0e6ATzFQRrVnqgScOXTOJl0SE4zLDJ28v5xLxxloyNqednDuo3LDHPjS31/egoTDiC1wT5FyX
JNemM9R0I3v7xLeAPs7+ehUWnHVmY6Eo+vLVt+PdpOrOV9tU7FUK+AHyUFg+wx+8v7ajyrFKOM+f
1CFvH11T/5Dtcp1obFDn9Nrp3s7hXot2cr8Onalxt23rSxgl3tnWLZswhIaGYJsNq2bAVrJyw/4e
FmZ/r8z0/JrH5KR6QM5+t1u6Fa5IXFrs0BghOwJLw6wiR4FlbgpKVfEQdh0vOWYlR9mWmUm84I5p
rap9GwP+1tjFrytPH/cJic3nvpge2rrHJ6glFjg6jXi2HciIOASc+rl2bQpRM6nRnJW1GL4aXuZp
f5TV0Y/zdZCG48ZPwCC6XWdvcsncUUO/W5TzJebxG7MW4byFoa2b2T0auN5y1cYhIJwZh6tNyTbz
pkNeOsp7yy3VytiRc7TeITLKtwtE5HubeTtM1IoXHhLNEYXY2WGXdjSCvo243qjak9XnRbga78Oq
0o4R2+yjAU/G7YiQ69y0F1Y/1I+5knu7cIyH7RCn43OmD98I/dvfYpv7CHoJX4rSTDcuyIsDwfTo
Hglc5GTsxP7m5o+2OnSfrY7Fr+Pb6dnTAAU0DahXxcnMI9oIzcJn38Ntjqos/KQ3j3NgBrj/3PjH
pSdbja7KNuSH0Xyc+1tLS5befNRke7/EkMA/Eb/+H87Oa0luI23TtzKh40UsvPljZw/Ke9O+eYIg
xRa897j6fZDFUZGtCSlidQClRbELBSDz+16j24vOkoNFIEnWoklq64SDd8OeJ+Ru8fNi02qaBb6G
Ds+oAIy2Rg9JkYf1RjSS0bJv3YbvQzZxzHbWo9S1aBT0TmTNHB/wzjXWk7EUFl5DnfA07j8wdymx
aQjHB89hw4nIyknUxASyh/Kin7aqspQ3CQvbZl7EVXkRQ1zeYdsxU8yZhhrwgzEdPBXxDS+NnK2o
aq0Xn3x5A+P5AuWesH75YqC+4M0gzj/I/JPffS+KsEsKskcZ7spSTrAYyFFl2Vru6G/ZLXmn2Anw
QyL28uh7hTTjxq+/tEX844wqOZD/nLFCN2vtjKm8xCpU3ehKhKZFWbpvCDF/lKZWXnyYBNg9Oi+i
edBkwivJ6KztaVRuaWtDDZQndtsjpu+qwbWmvUUfd9GD5d7hTFW9pclC/D+ID11vamx5odNZWQ4X
O+5/ruJuKc1IQpnzZBgxWur08hBKEE5Xw1RsJysgcaiUwsI7hDE5Aij1TDTex2go966NPJHnQUrY
UTgDK+qwSWsSVSH35MwAo/k8WLFKHmiEB+xl3rIra/ulNqdfUPaKsZhz8rrgj1sN0OamYrW38PUm
ex2KpObR6qZbz5WChe267UoqwF2rDk5dScubyu3aNT/Z7C1F9KSZArc6FJhFlEfYfyJEezU8K5ph
bTZ+bUCS8gZL4qsaRTHpUw+24p9SjaIkBBdvqoy3HjbarHLd1X1cG3bJPDATbZ7izdc1aXcZpkNc
2MTRvfyjSdAAETXRrnkBLNJiYC2K/vJtmBOXxTk33sSoe3M9sMAx1CzZ3DuKnABWaAFgFGcTn1fJ
rQLeVUujr3nnLXUeDae46vG5aobgIQXLM1dNUKhDCYCh87Pii6LUL5heBh+pRjZUbXjqOso6bZSc
LaDu7VS7wlRKMj60wdfenGLwieAk/ZPaRf0izQv90iIBs1KrsDo2KowStdMnQmfXLu54+dbvm7md
O1D0SJiRYen86ii6K/igOMN0HxUbxHVBOBgpnizCJi67jo2Jj44CjCuVcmLvkYr5G0aTXO2g3jXg
8d5g5onhIXGWbdRW/rysumzDUwrZxSrUF/70wBWHug5z/1aPjDItZ1oFk/y3f/3v//t/fu//x/vI
LoRSvCz9V9oklyxI6+rfv5n2b//Kb83b7//+TbcUVpvkhx1NdlTLUHSZ/t+/PgSADv/9m/K/bFbG
nYuj7bdYYXXTpzyfxMGwkVZUpWrrZWV/lAxN7xZKpvRHJQtPlZPW2/tY0S7n6jM/VGL3tst1MQoZ
4llvPeGJEm9IIMcLUW0UQ92XmO/wldMLMsE9a254ELWucq0naO/gjW69GitLJC/PoiNTe6hVRYau
mY1Ql97Gy6bW8jfPDuytPcb1QlTRGkznpZ2Eh17P87dmAaI6eYs0kkHxqMRzMUiO2nbhEArd6mnw
nNrpaaz78qLobr5xvKydKVoGfVw0poUNXc13D6JGSLW8lIo0LNPKiRZ2kZSXzGq//v11Ed/75+ti
I/Np27qi2pal/npdhhw1FEKz9bca5Rwwddk1H8r22knZszCF11IwRelomCthMR+28osYxW4iZjPN
jsBT0o984syIg9EqDZ4+0QfQvPLKJac9jJrdn6OMKVLyZ5PsmTqqvHIzz72wf4nRrRhd0gWiBjYY
Mkrw4tdx85CONmRexniSW51CQycqcvmHL0P7/CPVNFVWdEeRNV2Bh6f/+mX0pZvUXmcZX3vXXWqT
GrYyHdg/NSzeKBlIFLkgDP7TWNi9vyhJcvzUJkY35Pj3USbpcMan2aIuSn6POLA8JoQQRw2BqLpZ
EcOIWQiY0an04/h2aPs0RPVcNECOlWXkFBgl6l7pgA332r2YI9pvQ0gEP6NK4qGLUCnyLDNSWAka
dqV//z2Z1ufvib2araqOZiuqYmvydLP/dDOrgEPHli31t7Gs6pWiN8lKZw29JdwbP4dddrb1UP6a
2gmJqMYIiPv74dl3YmkmOnJbf0aD2H2Elh3u2sQZllFfYEdY1o+YtGLtOcb+Q1uH8fZW9acUi8iz
yASu140UYtDjxw1c1T97RC5mQPc+6rB0u2dmREmVNOt4nytm3U/602Dmi88VI+7tbg/sF4lFngtA
XvZ5Onh7C0Z+dqv7GnaffFtr0WtOQ+7jEBL0bzMcMePeHYdJas47TfX+4WmrqtPj9Nfb2tEsRTNU
awoy2Jr56xWqZKVC9x0SfCsFxapLZAeXJXSSbAfiKeEY9u9YyJ1Ct2wPee0gZtBm9ZtVqcFei9v0
GhhhelViXFLjztG3ou12aGHIeH6Oces0TrQhApwQ42mbtag2g5leu1y1CTbH9WoQH+66OcnvrGiX
UGdc5EKgc0e6ltazvpTQr9YiigXMA0LJdjWPLCU/OHEOX+inYo0w8yYc3YsrV7ACwpRvvIuNDc8w
8zD2RbTuOy04Z2GsLoHXdteQJ8cCw8royWsJ5RHNcF+kvIOK14/Se+z73yQZkL6k2gd0uccnOGsP
pa7UmxEAGeHgJrqoxIQvogSn6DsnQMHyz6asRgwyrJMX3Rl7+zYhLzwYrAn42fv8uoV+6RKuDCSe
WtkkjDeaWRF9JfwEgdtCjMqTC2uuGx1+yKoBPXoqRdaIpL0oVmPg3BpFFUC+vqv/MCJy5N4cTHs0
hU3jpVP7QL3FwYs2uj1IW5LAEUrfUqXNFdvHKgGxgQNWAe4hlup2T1weoQBqot30SvYaPxUBfy9R
rR939zGZw+J2Ieqman4Lda9au1m9DeTcf/blJl8Y5CgO2ajbJ4c8+lybkgJNMhlvxsYbr+JsRZZV
32JcTh7ZbcjrluZwozMIBkPvelgZ2lBeJ8LD0DrEoytgWaITkHJ47kp0EQx3zOd6mQyzQQ6xCZsG
a7VDOjoNvliaVR9Gp5NPoEp/HNIUox5iAtaa/fyozqo2kU+hAnwRefuVGGcqH/JQ+2erjuzjkGJh
37um/8XpYMdEg8G2rK2Mi9Wjd+dkWvClbDMIWq4dgyPSpUfScSe9dd1nYlftzAl35NKGk+SWsrds
8dgk/QvczinysybBr0C6F4vxZCz2oi0F84omqJKfieg8dzkaGyU7dW/JVpgAGBjYzYCYs7fMDRa3
Ugp+RMwTU0TJ8UMIRzF/zf1co41wfszNsoz9mC82BIO31EfXX1hsK5ZKrbLCQV3/BBsk2xtuaZ4r
SzXPQwjq8O/fHGI58ctzSTMtzbEN03YUVbfFMvGnN4dRhLgbS2b+VdLDdG4RFVpnRY63KECm99ZA
wQ5du5fMtps98WT0C6Z2O0QpUc6N8RyPknvxDP17l5sDPrXsX1hOVDtD7eXXsMhnot13tWBDNDRf
iaqSYhEKguOJqJ120P2+vJ22UHIW5LWcnEbDT1axqnQYL8TBSrU9m2dKZL12yBtFEyj2U3vizfW8
yb54Q2QvO4yBtjG6i6+BnN0AxiFapbd23Myb15h4sgD6fhqf0i4Aw04gheg47IPSzh6nvOQiTwN9
JarSUGdnWKmbiHhXjvCyCsPbb7Nt2GT5IwbZZFjq6mMYJGX591fL/st7nneIRSLM4HoZKmmMX98i
ZVFpNllM/2vrNzhBK9nraFbuNUwK69RlZTerjaZ77xsf/IDnmLCVbeUZjZwVltjdu9H28dpu1GBt
6Em9rHyQLhr4kr0yHWwya3tRFSXR5hsquRrL2oVqlF54jyPpIrPgKvBCviAWiF1sz03TFXJ+cJWh
O+SYZTzXg3H2y3A8I0qUPTuq8UG+oz6Kmj8FKevcr/aimjRBNy8dq9uW08zCY6vmjZq1Fr0BuPGl
lpTVynPUZOdPkDMwkM2hnfhE5qQd38zrqqsOoPaAWooW0XcfVXQqMuI2u4W0QmmqCbvvPMzMKb+X
qCb5MWKbDzyf800UVgRTYpkQRiQzVIvaaWhVexvLhZxZOYN1tJByG2eGnlnHrNRPZWYM22LqEL2i
XalN6x8uvLiwP9+mKjFKQ5EtTdbZrCmfF3gdUtRt53jal0H1ykVm5iBqDam7HSJ+8KiROC9ZGZor
thTh0Sxs85qMCO9aCCyKGnnw+Gy0OnBQtsCTqVS7zFw9mKUVuJqhQ8pMHNCKSk+2xTPNq3WJRRae
4zaqU4Ra+lPLUm/79z9q/fMiXzU0mZ+zJsOE1TRN+bQ0inSjsDUlVL5YivtaQWo+1jxlfjr0Hep8
8B0VFiijNUsQlz6CGukWeuo6lyJRs1XE9h4jJTRIjTRzd4UdmDsZCM2mjcfx6LZ9ucqxZr5AP+tm
nTbU+zxQiMXrebUBdA1KKB6Xtpu4Wx383k6UcjmE4Du1pX+W/lvvve0+jsRa9A+P6r/c/KrhmKqt
6LZmONPm/dNmiIXJyJ59KL+ESfKRpmfC8+6xD0PzFExYHoHPMdQkWqB4ZCzubaIUNbZ6UDDYuk0o
0KiZiWI4TiBirRhW4gRisOhAyWaKfrj7gaT18APq3aIwUPiDj9aK3R1v8G9RlPtqkmoa4mVHDBTc
AYRRFUAP3DC1OltCx2Rqs4JGOd6GgPq6VbVpiIfmygyt2QEZ2Cq9lFXypNqGvhNmQzgRpxdPNuqN
gYguBCyq4iDGZkl0G5uA97dnRuE3G0/qV12oVtB97UaZNX1xBClvf/HlGHt6GzAeERKLTazxptee
88XsrHoOcwF1EaWzL2WMGKs6dSA2RDg489MzyBrvnI8uoptTRzqwdqndATNww8+OTS9P4SE6wjF/
1QFE/v1tYon74JdngMlu2AHYalk2IETtc2QAycpYQcv2i9mDHC+qgOAX7gLLUOqsl0J3u4VRVebG
n6pSB4Zb1ur0KHp5dePeS1R4yA3jKWXpJJoHE+wUL7dvqIFaL40C/sPOdHkuOh0VGxaXW4XD1Gtn
V7/rnnAnKk5GYVhHwwvUeYOy8jdg7jCqtOFtrHJQf7imbNPAy59KqXwVA1oprWZmM9RX5B6jve+N
8TJ2e+lrHczEgExNnUXu+MPezVMHn3iXV/90avz0nljfmk+sYrRNr0m4kQnipZ2YhP28juuLzNFa
VsLqOkwH6D8/2spUL6/igFTKz21i8H2uFLbVbdy9TQ1RSmJN8cu5Pp+/sEAFsU1SyZ4/WpZ88uGE
vMca9kJR0afbrJKsty5EN76y3tsaDl3cyiVqTa75bhXYgUNZZGHagivBYASRM9qhV0JNqFLz0qY9
mtcx1FDHKbZtTuIPoZCY20TzsIuG7h9CnyuHbs/Co/NfnKx+tFWwL2pWvTgQBI6jXtuPwNm0Zecg
7hbgRvw4eGWLzR2+RyHSFXMWLiDM++YsxvYjDl5xKbmwVhnrKSTDymyMZ6L3dsjque6E4zVmQ3Qw
ekVbq38KpQi9k0/yJ3eRFYy0xzVWzJd7k5jwaf6n6qfTNTD6FoWhmjMxV8is3M+XYDm2k3MsjTKr
XrZdpl2MXKlJcPCx2lTqpzbRK+eOeiv9/bgMzfCVI5NjcyeMuyng7qLoZe6z1pj6rYPYtHJwBEJe
9NrTaFHKew9wCuMickSjBgliZC0GiloOr+KQuTViBm6QzCc0za2tNvRxa6UTXHga10wHuW7gt0Tq
+T41tBrppI7NvAsHdYm60bNuO8PVksdqrnRttRZVcehTpZl1rZ1s2zofr6JNSYAHS5CeRE2054Oz
zex8ON6bGiNEP78JL6lm1Bcj/XAVUsVVjKMRodbhDVuvD/KN3sWRFP2hV/xTPVj9m1GYGmga1Jtw
SPl5VBfxpIFaeRqSHFw+jMF5OGhJMY+9k4u02YMjS/1j5YXsokkZrr127B/VYtAOE//Qdtq0ID6J
BxQ4F5CCjG0zyYaMwstJiR5V3hHo8g9XtoH5o9wnzdJUOnUpqoMTBdd0KOaidhsxFMpc91RpDWOZ
0JnHHhlhL6tcaa6u7QO1ZfXXpRtsIq2NoZtdtRUd4hB3wD5XjqFNWlZdOROjRU9tyUc/zosHxUE8
u6iN7hhZtnJyGwBJgEiLbzECZAmyjq9ZkqTrFD3FjSFn+TPWX1cx4EugetbOtyopQI0OXodT68fe
tntiKkN/hgKbnCADzG4jFFYyeynSD/cRYpiXp7iomTXIZF22WSyXNrtjH2vy3uin7ywu94qHiLyf
UI3NmiVP2mlL1BoKlDUJVFi9m3zTENApIrP/jlERwGIsNR/a0UMeJ6nNjRvKA89e27oNibnnHNP6
3SSpLNgVlzRNhi3v4wTFitcGphcmfT0CgFX24+BM1XtbnuhcxolouQLh5sx8crlvWPXNhXJAUlro
7skAMcMis86+zGtZKAaMQ/xgJYV6yDu+5THvUHxGtfHLaE+UJUXqT4lMqErHTETV2aSC/J7ntVJ8
gTcE+sh3Mrg0TfMONdeM0+LLCMh/7VZjvhbVWN3lvQs8rB+KzTjo1UpMRhJynsFze+0kCXknNxqW
ot2vgk0dKsZzPsrtLu50YyFOo5TWSY4Jg7lph3RAg+5kbJg6bEG3f9exMZ4VljAoGocrRu5fRLvi
gd0G3y2MDfq3qN/703C1luSNg2HfUozKZeOsVyYpXxDQR83MJRQ7u/59MGokAIpZhN/avIts49mU
G2vW19X4VntVhNtTMHw1Qg/eeql+18J0Q5rEA4Qp/ZHBjQwJVJwLduz+jDT3qsuS8iPykqvUt9p1
9IIUxrTRX1Jg83MIE+4qitRJ21dq3M2g1hlrvd6vlm4Yz0r0E8+OIaXuTFNgCJZ8paso9VDJD99V
X3bYYRWldHQ7RTr2FjpgkVrsRdO9XZTkzu34o1hwfurQfU1ajnzYuuxNHLrG6GzHAbI9uuQ+D6kW
g2h2pIuT5d6VHY4906BwkImlzfS69GSo/pUU5SGUtW6v9Yp+lmvPOOMXEk2ybEvRJA4JQBtsWvpm
RyqSyGzDksGRFf+5iwDcAn2JQJE0wTNKHdY5agueV3SabtQ/etpHVgTBcy6r5cIeEjyPnL4+9tMh
V0PkHdJyI7tpfZRti8NUEp1iWKFr+dyAxLcUbZ/GFXGP7aX5BGlHOZSqPO47Jykw0KnCp7EnDe4B
vvgI8M2odfejNfxg5iI9Rb7VG5ceiLHbJAh8xSqMlZkBVHpvqQjHKjDSWgQrtXYj6fXlVkVVXj8M
FeowM2upw7d7rlMMDMqc2yQ0kvK5gCi4xBjMX9ueWTynGnKWPNUt3GKoqoWOkaidIXo5VQPLsjY+
WtJzUbWbttixwAxvVRQVnT28RPBH0+BkNOWjmnvfY/XJjUb5K1Dw30Mgmu99VbgzrzSsp7hUq0Vm
m/4V9l+2CrtePvZS0RO8HuRdPHCRYjNHYgU/n7kpq80Fhm20kflvaypDfYKUZyy8clDYZLffFcXv
/uDWkMo4/iNkZTeLsEZ4KYLBX5Y5EOE/7FRNFpEZcwfIoekcukLdYLPIDZDr5ktapNoud4fhMtWK
Oueb8vz0GRRwPJMUbUTEVE6eLU8HEu1J5U70OkqK5iK69kDi6VXbvkPlzhlXokrWOFx3BPSW45Am
z+hR6bOkkaKDk1X+WVWVP3gYtq+Bn2SbHJ7N0kSY8tXLHIWwXy6jykKv0/oH1a+zhzrlCWJ4CNtM
zVahl3vYzOKB2r7W6N0u876S16KXHwsq93EZg8/ilF23KIEpvejI6J2tTv/pcyEFJksxR2v6lYo9
oym31QOOYxnQ5ALLrsgMTh5Siwu7TKpX5NJfYSbx+wy7ORlv55s9ugC1pkkG3JN17xtYhU+TfBuk
loat8evox7dJpt3N7TK3v3ldgkCFFVYP3vRJier//EmA4KrXtPReTcmTPpKi/emTYPVuRsmc8Sw1
QIlOyXiRoheHMqlX/7DJm2IdmUjW37LypIdUXTYJnAFA+mucp0nd3Jdk+BRW6GsIfzbRXi1T9SVR
w/fRC6szwn/qi69FIFir8qkvWPp0g7sQg+BiY2sM1Po2xa+HXaiDKhLVCTC5RoVO48JxCruXugXa
JNpGnBGJSFAWeUTyaeodgvAcYUFzUdiV74j+BKcsc9ONH+OzwGoN4Q9jDA6eE2czP2RLmQU97NKk
xxkrNp/ECK9/RfOtfRT9PrYjfHZ9ErVA4VWUDHK8Gxz/xa4cE8EUjd24bK7dUpMmIKF9gFsKPWiq
VlIabqIoDMEbUXXiokde07E2oqrXJszQvFb3vj088iB+UW0zfbCiNn2I2HKAxCRC3+bcC3Mv5OYN
0mQvekGMNMe/v4KK9pdwFhk+x5ENYjUmLCHjUzgrtHiaFJXdscPrhzUBwlEjKznyYHQTxLFqzLTD
Y2PI+t4sU35U/K0Q7VwSqOZgXNz0myrb4UNeZtFDgYn11o6MmvRYCLHcQUtURph4XcmBtByyvH2T
W17MTaLVZ6+yUVvJx20sqe3b2HbjZjSAcfqIw70VGsobIyGwk6njkAM+/DYdeki9tStunW46W97A
kHVsszh22JO8DMCzxfQqH7NdTnYYAy6GFROcItWT8pCAPn21f3ym41TR3nZSfS5GeQaCfgpPx704
B5pIJOuGhWSH/bwnEnhRUZi75JgveDzeTvcmxwATo/WItok2cXCx4lnpqOvepiLnrBz0wnyVMdE9
ePgrbjItQe9tKt3b/lvp78dZofPjfM6fpU9niQLHWAOdJocoX6tWctehHwRzNmjjtEsbr0rixyuj
abPFvc1TmnHRNoq2FNNER6urxVxPrHZ9b7MMG8G0QS1WRjd+BweOPGalGNx5nrw1NMJYo9GhVF0F
9gP679ncTP3mXW2NJ/BjPiAcaUkDBCbZLk5a0VZf/v73/ZdEtqaxRwCQYcJCJ2wr+n9KGKUmm5xA
rf13hGqCaGdam0pLnyB41R+m3ayNoVK+yJ5tzH3V0s4Fmvrb0h/NNWT/7JChfj/LAA7OQFjxI58O
ErL+CzMCCSqqalWf/v6frH3OmmiWY1gawU1Ts3VbNz4FzkxF9gKfrNSXcegXoTNWQB846HGO57Nl
1Ru2ydGsk90fbXJvYfGNn91MTfT23UqrPdQ+4OYKFCvSCJCnkqR798DrzxIjkY8dmmGP0pCczUTu
3vOSC6RiKbNJ/AW06dxL1eNQl4Q2ex1/7SzmJW86toJtIj2iJA5iIBn4Dt+qIPsHCIJmf3ow8Yfb
lomIsmnp4GlAqPyaPIJFD8IgnewHTB6YRlxkB/Iz3mTkTdGaDonqZQc3h3NOAHv7qV1UxYj7WNEW
GxlarbGO1990kk/j7tX73MyBuAOrKUQTVu8eNMTN977hvEMcIAZS6QMGDZZnrGy9oncaAhN03sOc
v4gm0Fr9lifpiDYtneIknYyNU2UH+gY5uv5BzosOMY2LEWacUmr5bXplg2rLNEGcRHILfwYswNuL
k8AwG04R1nGi06iaaOnmnS4SJfuYGCFLTtLz0XQQpbrSsxkyy83yU0eaoNU+EwNNbpW5qiAkWza5
hZxeNM59LWifrNgcTnwhD03Sou41HYr+HcZU9HjrNwmNskiuDqIPcIaapvUhi/G8MYsaLVfPV/Bs
0ORDrBQ/SqJNHKKp99Ng0SZ6q1q3toaHOk03evledhqCD0N8NZQ8Jy7+n4PoHG0E71eZPuR7Ub93
yyGSxiQNepK0Dn670iittOnNq0wHGVxGqDTJyZ7ew8BDouNYp+fu9hoGJL/CrLUh/z71Tm4+SHCm
ZBJBC4iTtEUiX41mJfrEqCAZyy2qqwMLleld/t8+VWmHbeDqPz41THp5bvcGUIRkHFHQxaAxRnLv
vQLJAistd84QN+2zqHbqIL2rHVF8DQGGQ9ur6TlJ66/4C2snVOX1kyiZrs4OEJcMs8h1tokj4BLR
EbLPx0aiKpaiej+IGSW6rvcmmeTDrFEiZFLqTjoCcEGMTU3tlS+b0lG03Q++6flzLw/iHdHjaI+G
Fw6AU0kcKskdspkokquKV2ijnsPGjw+hl6KAZefp0uYyLMowL5cJMhuoSqAHTZCrh/jW/OEVGfoZ
XZs+VjVx625Q5eWtWjXN1cE2SNV0N5sbaUnopchb/OgY7Dtdc0rD8UDwJz565PCQPTXsmVvr2mvf
q+ayMapxLaoZ5oAzfRyic+FX3kvJikVxYv01HocWwvIvs8z2kkCSYblZh8QF1Oobd/NuALT26ppZ
uc46tj9Z5ucoWgYPYgBKb8PM8l3z0gdOuzfyDAnh3sm/gQadTmDnkr1IAQTtERZSL82gjzPRAQTq
SqSkfm5dL0ddBkHZKAW9HtjqTgwwCjSpJYIurY2faj6PEldvnzqHTauLRhs753I1kXC+9guEEwEP
RRDYWDJrGzdQ9Re9AnI0dYd2BJrbZL+SdKW5tH2j303gYnhfSM9JvrQvhOJcLy9SC/EsQczw8mjr
V3kCL9ep933m/SBsqH37nXxCfsUDbTiVRUF6Cgjme6WPSyWopTN6C8PD4BBXysGQbqJU7R9UVBav
jX4QfaKlVKwc1I1vzkWV2MVV13Vzh6eiv60CTVtFspK9DWm1Et+F2Tft3K/H6pTEBSm8wTBuXy9C
zIs0zdJ3ReOmxpVH3vZ+XzwaGD6JmakSIYGWG3ASKgA4ku45S6cf/C9wNW4XQnUR2etsNDo1vDrO
clykc7NEGEFqkbxMdbRNqwKeHOTWwrkVBlHASehW+LNrkP9/xvz1IzhPWjXltCy4f4TkqcY/vJbV
v76VcabSZMCbuqWZzue3smF4tZOYTf+s66N9juLmjH1H8a40+GO2aLSsRTVFtsMsVQJmJZnBedcQ
ghy6hZt5Uhvx9Vj5PEUQD5KgFAKJ/09J0i2HVcYQrkXp1luY/5CaRKbk123rtLIiLWlaGOQCIdI+
73nYO1RFDob6SS87hDdR3ZVLTdlYOmKconRvc/5LmxjnZGdcQ2eDlJCVQjMm3gYEp3ftWBB5jB13
16r5dkjHUFsrvWuthoY3z62OO80KPWM0Ufr4vW3qeKFVpbUrHARFjeoxtKSYVZmZbgM/SHg8Uw2H
9jvui8oFKpMG6S/4LkYRAUiWmo2TmaiW7pMFpOU1By64aiu7NE9xnxZozQX5q9qw/qj8Gv/HqRrk
2cLT3PLJS0b9yv3Hmm8C6AwWzkuZg+Omz07Pjtx47aPkdO7I8h4st1+J2hA1zlmUysaWURnDTy+y
kJ+eiUbJTN5R0HK398FiPlGqlTxNvY0Vc+OGt7FobHtcxwNPgyWrKe7aC+SCtUqXvxICtkAC5PFO
/CWh4zyQudQJ3gbtc1unRHj5i0z8CuZwynsUt1LLeM+T4KsfjsnvwRi+62Wms+zvXX6gNshGzCGf
pgEB74nnwCh41HUOYOtpuXQrijWUOkRcWWVoqrmu8Y+4L6xKpcnd+X0phUIpnguw49ZjoycrOxiL
Letx+4k08VXTAu1rbrgRiomedtI0Pz95RcVLaOpo/PGUc2M9O3Lqba2gbFdFxwOnCn8X/aSe/eUY
Y0mv1/LkzeB2S43l/ymOWVd0ipN/VZ3wFZZXi6yfauxI5EoL0c63Pg+xB36btFTXXWNVayt3pDcf
8RoxIMY/aql2WrlDXz18SgMCNNMJZU8v5/Yw2kfYw9q5yltSMlNH45LwRclKuqpu5e7HJCkWZmI4
l7CD4YIu6UtVZhXyZbn3bLA3yD1leG0tKz8MpY5+0pAOr9A8glUdaCmIfHqDHGFVCeunk+gt4TxZ
evqKylJ/KrFNYEvCqCgYx/XgSYghNcH4WodNNJexv9mLSZbjLRuk256kqpMuVoqTrPhgeC9by/Hb
hZiE6WK8qF3b3CJpVh3LEG2WcRgBdlTTrikIted7FZ+oH9Uid8s9oaWfq6I3KAk5iLn15K4UFB4h
3YTco6OT+Dd8dxd4rfGjyKuvnfypC3enQOOWln/pEzMk11hqkSmDCdlGqesab0VflUh2IDgHAJOQ
fUSCplXNbZxN0nRuLuMrZYX7fHCNx2i0H27tsWMSdQMha9e9e2U1/SHaK5Yk86RCEADSUnxJ6rye
+RPURBqwa0l8Wz+bY9GdwH/iBxEiq9s2AGsQ511aaW3tbkX8aqydqLskY9bYbqKRw0sWMRz9mA7I
WFYFVj23tqIwj4E8SrufwDVTm6dcB6DaLg8Llq+g3Now+FZ23oMVusFH2xVrnIozf5Yn3xIMwsNZ
3pzZGRv+LItCFC288aMa3LNZ2t033He+j2WmvKuj3qMKhsBdT9h7hko8MruuZSEpGLODgMDm8B6S
XfQ0W5sg11QUg0Sp0mq8omw7mYs2qYQyM5N8zpGIc5BBCNbod/4huu/z7A7rMd8fs2XrJv3MQeYc
rmnkLSWz0E/scWXYrIqyTZ2wOYLRQibO8KtHyWetbI9l+wWluP/H2Jk1uYmt2/avnKh39oVFH3H2
ibiA+iZbO22/EM50Jn3f8+vvAFdV2q59qm6EAwsJSaSEYK3vm3PMGz9ArehIXpD3/Xd3U7SYmlZn
0+piCoJMOYUzyp/F/9RORFMYalY4fT2aCNBYUOzD/lCSWWcHMQMRzKyCl7+FoNYfg7D5pCz5bOvC
XpzEXZBdCIiXTutd66ZGCBTSh3PqvW9rhiQPKnq4T+Na94SYghuRtTPpVcZEMl2qXdpY7jfCLvJH
crEE3ls1eFZHJDANY2inT0ovAevzUozJQuBTtA92BPxwfaU6UH5/pWIJaFUNSewMqdYvlLYKPQov
1rKSMgy9ZMOcAnYbqmjbmNKSi8AjZqrF+BDJ53RRQlI1ids9N7LzuNyKlSo7B2Xd7gsSCL/fCv+8
75dHi6AZNjJWftQB8tGmNoqrZLkZGrJ8lHQW6+q60FUrNzbfN4JsqAuCNtjUSgzFLZQyuu1Bb6aW
mj4h+RFHS+saTxhYneFlQAYLqQ5gV8turVQlh3V5AB5a6Q12Zx2rILQ/1mnnpoY2kpGC9D8f+mm7
rqL7OpAkpz+S7RPTLsYAlkLf7shz5aNm9F1Ejf+F0PbIzYoFUCap9TZPo/wMlhctM9jdXTUH/Z1i
z5MbhrjX5ZTmg7pUmIKl1tQOkXaw8vrp/a71llUNmhctaYYygT9KkllnEsktJv345iDN6a5YVtf7
1sVcMnJx8BwSEWkB54MYdFdTAHMV+mGAdEtQCuv6vKyPTYCKaV3nKv7HepDVT5qcw/zK5U8y+uGs
lvM3JohAO3Od+RJCgzDRjHu0wsY2tMroZJhZcOmspeEktfWHrsihX0D2fe2e0zQp3nKBhrSuhfVB
4rSHcCBtL8FQi2NhZskurbrqnlkniI+sSp97AjfXZyl9eRNMnK0Q7vkup9bd31f+hP6z7YYuoWab
QqYsbOu6KnM4/VzzokYZ9pZc+i96seAPZjU4ZdT68Ha8iSZonrNk3nzSOzDXMQHrbhJdJkE0ntJg
K5Z0JbrpxHggCYnIv8pXGZEV1yium0Nne6pZRrusLML7ML9Pk/amUAPtKEu6eqRaQKBLUaZu1Hco
YDTMBsyaNK+QJ6hfYypz6uDlcNDC+Nx2T4omaV47wW+jbtfusFVQTlZrrCJtSKyFcjQW8Y0p4woC
KP1JKMC1cvVT/IpyVr2diw+E0dkofSAYC/qbJEdZ+VlWfGWX1d0HyZ4JKgpoYOK11/d0UzMXY6V0
MuMHih5QvcXQ3OgTSVx+j80mgiJ9kmSTljuEVCcnp3WboUz1Bp98KitMXV9Xii0WLnk7+Km6nfWX
ThP5oafUsjGpj7s6INMtFfDRNeuSsbfeHfw5Svd4cdHKzOiGEr1wQPRi6CRDTYrY5aagx5PoMJyz
yhnlaH4YgEbHEumNU8g1H3svTBGRmBt0TNIG4V25nVRLOEk40LpP2sqTAbKR/ABLRhrE16QA2dcb
ebXJAz93JKnKvCwQ5X2MGhBJgbgAsRaXFo9TokQdiQyhC+FmPCI4tk8kGAI+bzBI0TMMHxJMk246
CkqO5LohQqzqAxw+Dx4mzfy4Pcxw7IE1lI4xUjGI5+4lkyv1jHzmOQjVnRkyZjKqIs4dv5+qI9Xw
oA2yc6ZqH8fYUI9BK5teooPvZdQSuLFit2RHGg09lkdmddkZM392rjhJTyHQ1w5HRh375UOolY+6
3mZHPaJV7Wsnytc3YLGMT5x7D6FFuDu541aYXwrViJ9qKd0p5jAQahU1bkE78k5DTNfXmpOGJuqH
MiQAjgQ9nLKx0/d9e+mM44wMYrPQPLeE+l661JovYYFARTLpimPNOpc+KbMyjqytOWr6sazij0Xm
Dxd/oiibwMywlNrfd5O4s5iPOpySrQPYUqDQYnxQ4rq7rgthQk4cq5wIvrBGdFXJ6kmdGqRyqnku
6cbeDChRvMkIwfebxNAitnUHf3Za+RJUlv4R+6FjheGpoop9lDJpPEx2/znDP37RxIg2WuVrVBG4
ukIlWJgZPeJG9JNeXwNI8GdL7EZGsl4mTDeS1Bd5qDYiElxepnG8yHl22+LJI50efS0mefAYk9p6
Sd4RhJ6FGwoW9i4NzMIDouwZY/DVEGr/D6c15efpNmc1XdFNHbsnVQMiYH5VAkMiy027tvNvyI7E
UzGhpyI7xuwlDDmtKTHpwrQMQ2pT+jHW+l4v38jNMHchVzRyUhLi05PkmNBl76J+wjXMb/sfzrw/
N7LZRVOjGoBcWRF0IkztF6eKIou0zqoyfh1JhgLpTebgIBd3VaoUZNZOw16YpKiU1IHckrnjNlUa
Rx1QWq0Y4XKGyhFPQMXVdKsqRrOl4cK0JWqzu0LO7Y08h2I7L+faPBki1zZSdaNlOhlARfjUTvI/
feI/V2nWTxzhtaIjv8cU8hf7JrVMu0hwtn3LAJodYS4aJxQ7HjnyMaFMKTwswlp8J8fv6lCu9Uk+
T4k0FxbOQ91y//7DtZWfyi3r3pDLDiLXthWazb9690dE/qLnhPLNZhYC96SrCfAuXnsrXExLU+vN
mp04RgypxRqtN1VKXrq2Hc/dYM+HQrN2lWwyZ6FsuGdsOB59KURw1kbmVgkruPIzNMmuDz+hAZOv
zRxek8ZUEHf00SXrRLrrSOLQN2v5g6jKJ6mIfEeU8WPUVQ9cxexNUA4ZiWapvqtl9SlKCXqMNaht
mpFAjVsaDHFnd3xcQIi6ypA3StAfsqwRbqjLvTsFSk1Wl4mNaFmtDSPdNIN5CrB+kfuQOdlIGiSg
zje7jcKdHrWfRT6DViyL+8LS7KMIlOMQSQ+wweKPCb9aR7Hs56wAFqhOnXxCl6Pt84ALSCGl8U73
RX3il1Ivuuaue9Mn7YbzAS64Ot1MA/zY2k+6s5DbFk2tTWiDXJ7aqmsvaUYcsxEUnQuvOHES2Yqo
Eym3hCdI9G8ikkqbaX77++9f+cuohiORFp7OL18Tpmn9MqopIKWalR7k33JTHm/72i6J1/K1waWv
89CEgmlRSVVdLEdnWRXhnc654O/3QfzlGFx6v2hUOBBVWqq/9oEVyWxG7KzzN6VIX0h1a8+oN1Lo
clmAShVSzNqcFkl9QeixYwYWHMJJGTeUtJE/D4W1jXTxTDBBdxkJywUNM0mnFKZAPOWyNwy9OM8D
saB/v9vKL6XK9cREzIBmW0Kxl17oL/IMJWE6ia7J/BbVHHxyon+1u0F4BA8CCfGD6pCbBhKZuf2o
hxuK9wfg6eqXwhoPXLoxq5JDyCCkHK5SXzpUX+1jY06pE1tkExBm4Cp8ZwyFLeUxqhR5M4XFHj6U
7LVNcFIs2BM+EYZGk3nkpxiHMZgbj8qptRssan1Dm8JZycgLJZxpwXynT7405ltzgMYc0qs+VchH
N5XvQ2IJov5sGhP9HNrIWHGJJO2KuHGqeHrONXqbIY5IN5GmbjMFo7ktdCtkHlr0XhP3FW7Iyd4G
nboNC72+U4c2wzufmpuR3K6tr2kxIxKb0aoeDFT35ha/m1p5tRa0rl8ycLXjrxgDw6Z6ljRNv3Bm
1z1JIr5XsQgOrbCpO2YcTdTC/EescvZh0KK3jnEfrqV17DxOBxC85b5sWtTEVF12jBgUIhUPEdDg
F1kl1hdAiFr35GoVbXgwll6bxnSb9MuIhMlQOzRDMG4GEGZcAvT8wYbKvrf77lUHpZgxqBHKXsEQ
d1s2jFRvECAxv5PRzR796WyLMtmH1aA4U69FM9WS3NWr1J2IPr9VTYlY2QqW5SDbYe7QuZDuovxT
riFgIIlCyU7kbTI2zBUvGN6AjWcPTaEZe61vZrelBC3ryi2A+yXmCDdhMbfNP1wGfjEEfT+UNbAP
JuV3G+zeL4awTvZtfpem/82oo5DRVJ87iSnZ2wQF0laRo46mc99fDUPvr1qgkO8ZB6cixdrO4GE7
av1DvwQO4lx8zPhS/v6X9tcTBCMAW7cRHCiGMP8CmFHFMM/JOCSvQ9TdIBtWHhQbuXuNwtj1OW97
U1enty00NHQSvauICUeaYiluqzOEkVRSvZtGKb6MVoeCNjFVRJBx/2AOj3ZhPU/BVD4G9Pz/SSxi
/3ptZayiCjoxqmrZGr+8n2eMhhI1WUNkwasUAL6ZQSoOhfmhTWMuXOBLt8YoRieU/OKAZ4f2ELLY
B2jDt2ZqH3PF0A/rZKqX1YvUjOj18oMYSMsqOuY7CvkUToC60myH5qIq5SGmcLhTrGABcWCsgZhm
H+thlh3Vb3ZEA71MKMU+q4mFcKWtL3Hm1ztqw8lj1teUzTj7tN349Pff3C8KtvW4sjQmb5asC7Su
9i96mTnrIAKMSfxqZaLZ2IkRcD3xsX031p0alcnJGBVjg1fqdZIIiurGozQ1+ikb6w3uJQDEQ3hR
R7k+61lYwrdWPpkE19+qlnQgsbCXWu0jZl/SIDFreKgXI6dq0t6lqALTIw6q65z7Xzq546TmM6nC
5/rBx9dzqjtY5H//t3L8/OX7Rv/DJVRYHKSGYvzyI6qHTG+sIM9fU12XPZS0wxU3sE3Qdh+Yh4hB
z00WJR46mfxiz8GD1oZvfjULN5GFvk01O7isi8KmtAu5B4iBjrISu1Xcdckdpyr/UFrNZyKYx7NE
uddqs00k1VcClUcADJRHcTdeNfbtVgM4FHFs7W0tINM+lbTbkXbfNck/R+aBSI2UNEtyHODh5Lbq
6KWF3VVWP1RGt/Hp0auJppwIJUfL3/YypF1Swjp0Mzn2+NLkWkLda+8Hceh2hIY4TZAvzQ+mWPO9
nuXOpBkSoSYZCBAMOjfgDPJzu1CPgsyuiLAHCI6Whh3TO+mjNKWVR4viBv1icRXjY9vO0Z4pZ0Cd
3sDUneUlKcN96iIEF+6sfmCAgsSzGV47ozvZVU2WD2drYOAOTcXkJmVQ58wIWjcxiSdOtnD4Db0m
qrjKr4wg7ZNlFNGJJlbhtImm75XQH4+TNb2NUSfoOuTK0V8SXX2Rv4ZdBcKBOqZDaMB4Lknp8Cty
KVvYfiOnwq3OMAWLHAUPGWjNUgrV9KUC1/emQ/TMaexroGJx+tHQajItlwReYVFzQzOEN0Y5NeHU
XLT+jQZ9e5MyenDAYxxgvQ07za+Tjwj9j35NjbiYnq1UCs5MeqrtGED1rpHWOfEEdYjauHzSlwUO
aYeE1vIc+OUz7J3XGh/4Xin0K2Bn7V7runFvQlMd4NLeiAhJ5ahnL3lXXzQDKn1rBbcDOVu3wFLd
RsnuSY4o3syAa6FxpbZvPuXKbDgTrYdTLovrqCviYVLC3WSVye3AjAfm2dTuOS1R3x7CgQihECct
er29EVH6B0/KxbjM7E3MpfyE4n26BB2lqtmym9uA/LN/GF+afxnjmoaiqzrzR9NW0Bv+ch7uSabk
qNO6V4P4GDcJJ4Y9Gb4sy+44hzJkuLGsigOy2Qqy3EsnDgB5GErghQQz7oxofsnGSN+lCcD5WAc8
/oWqh+mAybIPSbxUqBjHc/07kxCJGQQUHqe44II3w0mMfCD9xTccoWKTDobJ8pRgAt+fDdNZbr4k
ab5XEX3egwgoCBDMuwv0Kn0bF8rbSoPBNbIju0Q96CM9IPBlyees6VMP6xhXkS5kYs57DVmkb/HE
iB3mAbyhQVScBqBayZL3mTd199DFQnHn/jGj8wV3bYw3cg4aKJzz19FCaWSMfbsLfBpKyXII+3V0
7eN+ukSGftvOZf19Vv9/fqLGNStF7qUAK4YYrP1l9X8ei4x//708589tfn7G/1yiFzqSxVv7t1vt
Xovr1+y1+XWjn16Zd/9977yv7defVjZ5G7XTXfdaT/evTZe2f9Dvli3/fx/8r9f1VR6n8vXfv339
lkW5FzVtHb20v/3+0KLLV2SZgsCfeL3lDX5/dPkL/v3b/02/Pn/NIL19f7X3p7x+bdp//yZZ2r8s
20LXz6wDjTKi8N/+C07g+pD1L1h8QjXhdxkLxYvjPC/qNvz3b6r+L5k5rsk0RdUMw7QpAzWkli4P
yf8SYpGZ6wajN1mlQvDHX/87++/71/afWYDKz9dAXeNl0HOyG0zohKwu+/AjPiwGZ6s1qiYBkWjt
Lee5mBqATYIBgMIy2MJOyvcNmWH87vAojdg+OSj95PvR9dPB9SOS8D/uBuUsExEJCLO/0E1mpamn
fu6lPbzIEsKzsOgRd89mI3+z89YLKpIuoobAuA7KktvKUuyFgivaD1/d75/OT7vBl/GDB2P9NNA2
q6omCOoyNH2pBf2gcIbLFzd2r/p7udZKz081agCKJA4SoLnePAxD8Qkt160R2Z/SqSaehYFbSW4s
l5pc2jUqQ+4houj8D7uF2OovO2aqNmdFpq8WE1t5+Rp/2LExafRKMSmjmv2UO5ncFTstrm6UxcmZ
mboNo0EbvSIMpWM9C9S406h4Yyxg3lXIWSnmGsUGlyEmiy449mVhn5Uxrc+muUtInzg3FFH2up3d
DoXAzPXnIi3N2gvxQ3kll9tNPhQ6vv9wvJkxPB0jaXryq6w8EVFP/yKSikuwoBGMQn6VKss4auBL
7ylXdK49DrvJQF4izYN0CJT8zfa5qGpqI7uVH2+attmbVXrxyVLfGLIaun2d4HvLmm/9aDv6jNuf
Pzu/yPH8YBU1oS/Ti8+ElDJPsR3bjRkc/X5od5YJ5SGZAPIlB8XaFKQ8uy3n+G0lVVeTKNUpudXi
ITylSWrjPKLFq1bpdMrFQIhvD7a264xNY59kQGqxEBAkZc0ASBUvNNg9Gig6qVESI20n+rdv4MtP
FtlaYLH89ICzmb4uu5Vkb1MlZwepNCqyy+zXdvlCllbzED1lujHtxhZpJp1D6AgxZOyZ6efQaCQq
UVSOWqoCPbqdaoJ5mkmBM1Ka4KL4ZubzbWEHt5WqurHmC2fsq7v4IU+r58Fc5FP4BrGS2h4MpPYm
aSasH9HAVrbXBPrk6rhlaMz05wANS4P+EDbDTII48WBqLW5ncDJmngSoNPUHRTWMnVDiQ9+FMUZs
IENlOHl6NnygxDLjVahIPmFggy+2emasvfXNW2U2vwQmeuASjMXS7n+yx4iGpjIWDPPJqBvbq5mk
r4qGSa3NaNfW2UxEjDoOgHz7EBnkZ6V8iJSl9Z9P0U0sPwcgS8ht80wk9XKYJfwARnmnJsPrWCSu
XgL5b5oFCJuZjH/LNN2aFnh/PycqdlLIkaTWcatlOaF4dchRMYW7sa4ZOGTGCwVHHUe20rrFNLyl
htDcRKFzkXaS5dCT972mq7KdkgYtqXOB6dFB0i+5zxQH+I4XVY3OKUDUeztVj0Wn6l5oaB39bRYa
PRJMfctNOR5+XGRtCFwcpyIWQR6Q9Op5iuDQZAwY+DTDGyNo9G0dlO1xvasParoV6/q6aLv8g2KL
9IdN1vuT5fnrM96fu973vrreqvVx3sWSvic+Lj/mlHdnl4Crp8APke8u93UTOIX1liZmfJ0TzrqQ
oeSmlaqcCqtWNJA0/9hQGfD2FrVpeOvD6wJ7YUg9ZNmcQ4aqNB8pMfeSksO944nf7/y+XLeKbBTK
86Bq359UL898f7nZ6CwVNMjy1B/2ZJLlcO9PCqHUCD60Som/7+H7vjHFtigjrLuw3jutO7++vLne
u96s1t3lFJKT5x4hIgCVose0uVVtiW3j8JQC5XlIqFUIjR9PoLeTWwcVcLTAQoPoM8+QdwNeEmpu
tVeP9UBMVf/IGPpb1t304GI+GoY455lxzIe8R8Q7f9TU7q0dh2OZFtSxINw4uADbDcG62V6dG0SG
zKYPEid2h+QV65rW9d6Xg3sg+2KDnoM2nRnfx6rv0Ee88RPZ3k9VeycCy971OWEbKVKjDj+h0dRw
hu0Ut2ZQGtQdtGsIAPqc518YgFOHtQgxi5GTc/4eHN8uX4EgpE5u1PtcBdRFmXx0IVGmbggu3s7l
aFf05VUa/fCI6/Kg9dP8KHBY+lLzQll0M0ea2NS4z91MLxJOz9VdPpNFNwJ58EqEFk6klmjY7Jg0
WnOiczWVgTfNKbF3ysFvI6p1g9yAKrOBFabMPZOxcetosjZmlJFbFM43tOlfK36/n6vuxgjp5NG2
m7ftt8QMjLMRGaWH8jP2BGDnDZJRLlp24QLjmDe1FWxxAHbbyilGuSWfaDIdu4wmukgYoQ2Fy1ku
6m3PAA+jyKkZQ0iDc7DHKoDlkgnjNuq+UUF41eb5GbLLB12qcwxNZrUXkr23Ey51wRCVNxB3sCgG
jenKXQxr443xno1WfnKKtiIcKpxSt0r6rxSTYsesOwVEY1RsDIPrqFxjbAQIQPXsODaLe15PMAgF
qJRmwrzmbAnBhQRT9QL1Vec16a0lF7kjFLNwyjJ8i4r+mEH01+vqm2KVw3YKrE1Z3VRj+CnChuoJ
zKYHs+qOmdltTJJunozua95HgoK1njkRdsu9VEgPSqfWu17LdqpCvgrFrmeRVa8Gan+3jKpqg+4v
JysNHnNRnhRjRGKkza5WzNdZghow642jCwA+xAiUrhz7iF44AkSloj1SD+Qz7CddnKleIs0p9vIs
ax4H9g2QomkLdQ79u4FOH9oXSQwnyp0jPvWQdJg2kW4LRjPoD15nCipOgvBrG/vzNmiHL1FBSrcW
pJMThHdplL3wEz/0unEXJWa2MUsdEQ9WbXNxXxNIHRb1o6Ffix6TkL6xxvY+8ztYFbX4WvflHpp0
tpFK9EaRRYMsKnGLW4tuch43dnkTz+nIN1GcVMEFCoZ5YleW20uCIN06uJVDk9/efN8b6j3o90+D
r1quSbbrKfTjLcU0E+g5Og/lAFC7ceex2Eu0F2kpjve1ggrWqKDPSbP6BsKaY0vgC1DJ+zWZmPdl
ubMy+ctYNWSc2OWLlietM5gV2eCA/p0q4iqWRA+DjTLQ7nvV63a5eTHU8gZzKdI2uFlwsmx6cZ3k
jAc5a48is24ts7ptKIs6o4Q3dEo+j7T1wdR9rBNOTfailpMArtENmYcJCwbd/WCy7vy62ehK/1hY
PcWnCOZEHZDQaEn2velbnF2wBNPD6DajqXMRrmny64XYl2b/hPJNx+lPz3CJJu/DlCl5tW1z7FaV
Gp1xrx3NwAuMPtqH43SGWkDLSZLPOWku40yJo57vBQ3ijSWoRlFR+VKqSeUQJfIxRnLhDJr6aM4n
K2KuH/nhRZbTxyk2Xq1R/jqNdEz8D1JoHOn3XnWGtGFcPAR2Vjs+2k8aS9/yIXsqSjV1yCS2T1NH
R8XIzNBTEa1fzXQxwuXTmF1T8DcbMDTMppZH1vu+P4xJmrGUAWa5KB9p6ciAocSndSuKLPWm7MbW
nbj8XyUGMTuK/LnTCgtog69I2zjJwJbn9nQWo+bMYTZdRalvWoF2Pa0WxIdhZ7M3046L6pJfIxpp
z6yoGMqV3zioe2DfyG/mvi+qCRoM8QhhlMPZ9Q9Z2ZgXtRXmZVAY6RWzMm5pLxPBkgqX/kvt+TLs
QUV6BNHAX7jsiSa38wYMZcZZ1eTjw5q0sVVK4/Xce2Wn63xOb0E75zejWrAY6cFoff8VwV7vCuTg
fPETEhxr9C+dOamXnu975n8oTfzVLVmApXgVJGpDpB2/SKXqEcHpMEXyz3E7WgeII7cNcCtwaGhl
CTap4CFdrSyJiOYo3yTJQB6vjse5DW4Goapc9FosXQhWTD9NL89yTAVazMVBBq0Cfao7DjqFNaKs
r8GICS0V8sHMmuxcTpkXWlLDc00odMuXWGZZvEWkjjFbFIWL+3XaWOSMuqXeH6ba3ARZVDgS7IxO
q+xDW5Ud3XQAIyOSktxPrk0cVntlqp6jIkCN7xNHFw/J0QaC5HfDdNVGSzsqJvyLLHkLDfbRTnZq
0/M2GUcWYcjFdcBch/NtGYLrTxUWImgd8l4RlVe05mdL51tJ67Fk7jf1V1HLhz6R91yXkH5Y+U2a
KPB+GAu7mp773jxXJHPYErX8afKyhmKoPVH0bK3hmi4LWwyvIAa1bQYEPTfmj6mNqlPfx0PAZKhl
5KKZyeTKNCkJGIue7WAc9pFvJWeTmm+WyuXBF/M3qxhvdfsZoACHBTHFy6JfFrhZJsVdbzadMivu
+pAadBYXKWZ0YXUstZIPZLkVh0aROu/r651aWYPNWm+G6+NM5H/f/j/e2Wi2l6gzYiRAam4b8mkb
DRqt9VYk4vp/X103qZdnrLfen7s+7X11vfX+UpY2ca7CLcuYjDdaX4Dzty611sGXZOKDCbJCl8Gt
98X/ep9FriSDxv/wvIoTf2QUyBc1lGnvLwUjtJLd9/Wsyprv7/T9td7fKhL2H1tq4Snze+2A4wyt
Gijl5Q1/eDxAOKts1nsTy+h/36N1fX29ruu+1BaUMoZKrYyZkPckiIgT9Xoz7ZtDGogP6SwzKiCR
LJTylIEnel9DR4tRBMrNINGEaBNU7oIp3iGmEOzmRDo45Mf4XkWVcAOT6DaMg7toxAVfk9DMZ9OR
A58VNK+L7DJ1Zu1obdZsK0KOLzDx660Ukpi9riKTTC+RFGbMWnUQkjiAz0qjfoxlXQPdxlQ6RS2y
0dJBRy5rdHv8LsrBsiwVB3XtzHL9YGJQJV5w3/U1LsyQIJsyrEMXL8W2VfDbzUODbIxkZBLEW6gM
+lQTR891NJBFuJ3svdnOxXnqjx+YiGNEJbXtvN6yalJLpAJXzbqqLI9iET42DB4OTRX9vlkwK/NZ
NaZ6myhKgIl4V8H7O8/65ygzAEJGRUK3hDlBk8iVU6q+R7CMsoFvhFLYEMc+9YNzuywUahdNHNDT
rCrFCQeNUK+rJkkXwUzlGOSVeiLjLOXCxmfECzKd5/IyF+OZs+l41oPssRK6yXmZLepAGs6JBOt9
SgJcEKlBHcgsM6bpKRWGMfpoirq8zJaVMnaDh4Hl44Uivdj6XUn/vSFlLdRO2SzTYezbvV8xM5xT
3Cy03rKdMUZf/Wostm0cfSINCVeBVchndNjyeb21LtRhIu1el2dXpJjpYpRn1H4kla+AuEyBg2t5
EgS8fEtlJl1kQ/qpIhWA7G5ln9eWSfql+WIznT+bel0fERFtpGWtW44U5hfUKTWDZuaf94UmpZWx
cZp+uC9zRr04qLTzemCtt6x+CEhMEYXT0QNn4Nii0+qMvY5a+WwPrboDfPI025ooPeDnYFnO5vLQ
+rgxlCp+lD0xFAz6EKdSsx02gVzMB71kRjkVLUreEXS+LiHt4EeCiimTzuutlGRlJmBRvrGz8hJl
Z7ONmn3U6UStYwPNEWlXT3OHGdYY5g2wc4J9kj45GyJNzkiTP9cEimojHbrl3kCaam9xT7hSYcVn
ACu/b7luvi5M6xQT8Ec9mvzUKWmPKlkTnjZxJY6Wzz3MtNa1ls+wXQ76daF0UeHOoEm5tpZMBPX4
NIcwNdcFeZY0YH64iVB2WmbtuYMd/eP6QLc8pYi77qcN14fWV1sfX1dJCEMflqjK97d5f+D9Xdf7
3lfttoIh3DHkfb/v/U1Los+wLj+pizjIqUmw+2HXsZQwBdBI2Hvfv/d3fN+9at3ztKdy5tMLwEXI
Hz9wwNlaDH9pWXt/719275fVdeNfdmN97rodzImXtKvwcPnZLtBSSCsq5hm9TB6SzjxbQ9h5Wd22
nkYXhYhS+pN0xz4VqSZdY6ypbkDlZ8MoPUILRzPKDpPtYDbz1S8QRsvji0yuhDsnNr8GOshejiX5
WKRCnCk+wpCfjT2j+nBq55sgfmpMeZdSs9iIOnkRjHM3lmGj+2yZ6WqFBTiOXyd566Tkyaq8zC3D
L1a+i4oU/e/cAIEfxvmoRULe4cjiCBbKTuusz34+yRejSz+FzGt2VDeYjqpj5LIqDuxEi/uM4aBu
x9ZWUm6DeQous59/yeTJeurDr2ULp6QelRszcuCx1nup7u/ynvNs20akOTN5cuH715skTz6HEpfl
eSHUaBWFpKFT0ck3L/TktcNS6dj0MZSHdoyvLZyRxrduM102tqj/gzBpTrECj6vXTylU5ZnvaMP5
3N/4Bfm1JEEXpwqLiUQn/8HXZVIG0ctKUmbRABgrzycQhXE/+DOj3JIKxNTJ1lAE2EuIONnW/ATv
RZHoVNDDzG2DOtnZcqF7JU6AseauvGgHqsGjq2hIVAi4wmrZyM9D1XxpZV3ZashMSZRQt1H5aY71
4AFfxQ6qlbHlILkM5FfT0I5vexBeW7MesXL7VwLksP4rpXZM9/OoAQsiwq1rjfpOtttNnUTlpgMV
vPdTfzjpS+4XCvPWaHbkzB8LWzMAW06zVxDwTgG6K6/tl5g8h/NAbO9ja0fHlvLloegxakHSIik4
73RSz5TYVcrCuNE6pktFhpNQa+Zt35f6vUIsdV6T49YXxmWQBuXiy/B8ykw9psCVia4NrVMVDa8C
1fqOhbphnD3tx/b/sXdeS5IqW7b9lfsDHEOL14DQqVVV5QuWWQKtcRz4+jsga++ok72Pdfd7v2AQ
hA4C3Neac0wpttTOso3j4aIMC10B04omfLAWlyER7duQXM8lqmCrFirKHkfRdrE5NBtqZAqZTvGN
cKU4EnVJlUPYSM9EDSJuSn+ZaPZvVbPyNi5HFJU2gyKf3EMREztCXeQuztGmCaK7mPVt0tGet9Ac
9WNTECym2f3/NX3/R01ftK2LsP4/d31vfsr/d/1zTL5XfzZ+fz/sd+cXlS5NXNO2oFOrNuQkenq/
O7+a6v1LtZDGe6prIpa32fVX59dZHkQNhUfR/nWXOIC/Or/av4CAg3/HH+pgbEKf9r/o/Lrev8vd
LBVSmYkC3aJYqdnEjn2SEjepmc/M29Irxo9+1MCo2IA/nfdZPl6l6yDeW0b5IBeZBdheZ4Ca1Rjd
gD7C1thsm9j6bhYc6oYFX6UdGYza8mOBhxxpue6a5HlPrwXT0ZNRK83JK5F78Sqslq43aNt1VYRl
+7F/3cycsPGVjLi3boiqExFwAMiMBtq/kLvUNcrTutDI4aDbs2zXnoPBv2BeOZQnTyt+L5y/19bb
QKVFSzs3Jss3LE6zZRUU4rXiVNG2BzGxrPbQwje0kaaPPsalCbL2IdbNdc3TCPsMp/mQ4Mc7RcvC
yF34NX8vLGHGe2FCeYv0iupt/3uRLJtSsZTdnHRX6+11aI0I393EbzjDLO46osc2NngH1qvqAYNE
i1rJwHhnDmZNn3NZdYQuj9COrHXGy/SkOTXLXHddrJtpQsaslii/WsUVEvkUvPK5c4ZgspR0PDtu
FVC9QOsTMvWvhx99Md0pwkDCRjubYXdx3cfitk3VaId8aO+WaMYcheJjKxKY1fQ2QvqCzEUoOLjF
k4gpqjHfuZFaZu0np9mqdRrdgbFs+vY8lzjLzGVNFFG1HzTtLczoCxjgjVsJVdbIMrSf2VxsK5yp
Cc3DNO+qY8SY5ONnSgF+5jOO/fm6BLGy/n7RPOMn6zAY9HdmJe2AkyDNHikYbId0GP1KtX/2VUlP
OUzos6mtOK1r3t9rl9sMxvG06/7es97nsnl53Hqb6oXUAZt82LaTqA+X+/03T/N59/q0kR4vZLDl
PX7sz6hkLsWH5Zb1fTCm581dti+v97+/rQW3BvuFIcL62HWBEfT3V/PptiFP571CHnTl7D691MdX
8Olr+rQ5kvW9UUXXB+uDY6nV+7YjBGn5pyRLk3FdlH9vZsxp+Tf+vb3ubssUfNb6mHXPx50uj0TE
vZ96JwY91ze0kv7r03667fLyNTLN7B8fcrnP5d2UPUV1hS5rcHnxf7rf5eWUSHi7NvOuLjddHnq5
7fLZLrdlnX6LA2biCF++E912nqu2jHYxGlpqZSxqbMvqVtBcP7W6Imb/86ruJjUa3eg2JeNhp9tN
p25VLdJ8iKcR0zWe4/JsnzbX58qcjMbTuofhTpJjLeAxxFebhz4kWXN56X963Hrbx4PX+6xv5OMZ
LtuXR3+6rSpG/Zi1aoXmJh7g5b6aW4ms9NTbQ31KvHwElLJsJ7k90rr+tGpNYcURtpxGP++qYfMZ
yb5f2sgJHaNsQWQTcJ8AAuqWjvOw7GnXS8Ifd4rWu6771OXCcbnruklTkfDhzLpJQZec8mXhWi6k
+2XRadTQN5qCK3ueuvv1tvV+65rVjZQxL9vrgy+bl6dBTP/7WWPV8hBH6EwJl2+nILn8tK6tC6vy
BuJS59L/Y0e/5MJk9HdBj/UnztB/Lv7pth63DLJ7JtN8J+MqBljW9OV/ud5GnZ5jct0TaeOhNgcN
TQs1faqOCB4mCmM7rUxuPt/543Hrrcp6WBP2vkv1PD4gx5CndSGGkHdfR0h3/q7IrtXSSxl13aFl
SkMJuPqituNwVKnl4cJmoTsq/qEy1d2t5UVfx+WrMnCz+XVnKKdIbeQWESVNfs2AHyY5OVmIzk/S
5PJwWay3YZF5V8tR2zKhJHmPzMHTsCxK0lX3JXXLbhFpZLDETuta2sMbRs57nIRrneSy0MZ+2ttY
aWO1kJReBxrLOGcf2rACepRWir/+5uvvOy0/ck6YXo5cgqNIrMeOtVwE8/OMTpTHG3rL2duu/ZCU
8hx0PyXo9YsJTfdgaqWzD2mgnjzhkee6rMVW+3ttskW1zUTFDLYop9k3PE4P+mwuedIN/2vqRWzH
5EpKU00BkzfdgQgTjOvmLB/5oqqTZSgW7C7HAUDeGvPWw1qyTQqau1msErKhUG1ZExLp2cNlcfHb
ji62DhRmmwU9vG2XUZ25jt6yZfS2boNB/evGdXvdsy5K+B/4P3W6UEY1YrRcty/7/7jT+iTrNjQf
e6fr/fXH65D6s9qvug3t6EdXk8VuVPp59lWH04nBwOZjAX4LqbM0DlpxQFBsHfVl/7owlpHXutYZ
KQWIdXt95OU+vaKy59PdL/dp4ZfgzFND34YYdVoXs0g4p66rHGX0e+tluPuP+2kKkiNLgS34dJ/1
3v+D29a7fLzK+pAwkT8iL2q3l5db1y4fFcy4tTFRY/vrh1q/rcvH/bS5ftBMIdrmvl+uCpeFtlyE
LpsIUKpTuFx6AOYthQZUieulBWUxV7PLHde10SFcFgjiX4+57P542oREv8OnGx16gksF999edr3P
f7zNZgzvGxANbBV9hd5ypK8L6iM81efVdRsp0+87fd7dWRY/5X/e/8eTfr7rH9sfq388N/4j/nWK
QIGxvPR/2b/edcaSdOy0H3+8xj+v/vMrXd50NmlPk1enuz/ewbp6ucsfT7Hu+by93vjHwz/2//F2
jHwPKrE4pUqm/7GAxfV7s6jSrdko02G9x+X2ywMcE8VVPeevl5sg7ugnuIco+9fVdQ/kAu3jJaqJ
GWKR7CeGqmDIWYwTLbd5WWTp0k9bV9cb1915T97z5nLPdQ1tghZM5ITguPl7N6xIJsvr/j+eTi9p
d+myrlV/XV33f7zSup2289Nce/kORRJttMvD17U/nvPyltZnX3fzcz+gqcP2V4zKFt/jy/pfufwj
1k0zsrXy8PG/sCGJqBi1+Uet91KL2glC6qcbLqdo+wYCVkCkLpNiuYx1Lgu37GPfK4VKKkxDWljo
af0prfrfC2WYUSmu28WcWaSJLbu8ny0Mz9PoLfPZfDlwzWV4Ni5jtstmMe7S9GS5VHInRXSnzqWq
ay0VhIk4D7RaPydh/gi5kOdVsx+zKgos7TEqqhbV5fDVged7TrpJo9FmvsaT6W3XuTX16FeK0F5v
FNtPgsLLlH5O2nhL9A84RVGmZ+xnQZtFDHDjzDjZBhdzu3f8rElbZodiTzPsGfXwxrLGc2f2OxSI
w4ljR2uLnFo1VWDFCtI2o5j919x1LUWsFQYsyHLb2CZCHBS+p7UK9X8ujf/GpYEffnHv/eeC3QsS
q6RM/s2n8ftBv8t1jvUvfSnW2bplLmU3jQLgX0YN41/2ArUAKGRRL/OMP4wa3r8onwHVxiaCeJPC
3qVcZ/+LZzNcFTimS2ArRb7/RbluCXT/5AGAXkBQMqRQg7ehUjn8dw+Ai4S/qpArH/q5ucdIRjck
K9Otc2XRu9v0ESG+C83ZaZp9PjtneIHZMiYHKEjhoDDC/jQtWmOpTQbjGmRuUaDp6DO0ZcxX1W12
GDJ963FVPxW18ty1yXYalOdZQwRkCRF4XrwB+zb6Qp2C3B4wzo8PaBU3yDNOjdo92vrz7HbDpsN0
uHGq61zDnOiAkPg1z+2XOhy/hk6t7rC0cDKNxlfZ3SUvrdWBgpVnUhKUjaPXr2kXvWPra05F7C2X
/YdEhxWEHzhw0VQNynH6lXRtYDo2UXVdyf8QIN10cFwmcQtJT3L99iPq9ZuwtG8rHIgn3NnGwXUE
jJ0QZRSxw8qG8upxNk17Yzu0/qJ6ngKPBoNSlr8cYqKYO9m3TQupgm9aYlhu3tIxZ2ifpQ+tiu7l
h2F5T+C8aap7z6NmIGVdtNf5MhHg53tIwoFRvkHlk1IWHwZbo5Iiw7JGTkRMbbAFY/Q0e8X1q3hm
eKzSnkITRRiPooZmMHon20RZ1pJi+BVoTbSbU6atc4g+PeH9I2ayty2H/XMYN4RjBcLMy/PkdL9G
D0BkndhnsFPGoRBCYYQvF0dfcqeLrvWtsKzOA+OIDWk+NEG86GBMUXJLs+JHLYmOh1A3BwD5vJfJ
nLSXadaO9aQFeqOSMCgL7TBJLBvZHBWBmdnawU3vjczREfNKlBUxBI2pDY9ukne+0Yp+l3nky3KO
FIrBCBzkOnyz5xo7yAmBUOfbMeF0mhmdB6JEAGl7ctOOrnZsR4XHDfkeO4MZwz7j4H8VIfMLbJby
BDPkxUrKmBFb052SsfWOo31IHH5+N1ejoHCj/ZTmPy3pPclY25P6/GN2lfd4Dqud1DPodCEIhdbc
pjnD8Y42c2nBhoOf1WqSmBitrHZJ7J6gYWySmQl0wceiOps9VJiIdlk02BsFOk2ApclXpVkdQRuf
s9akF9RCbajs4rGe025XadM7Ulm5TRdBEWDtq8gesr2z/NWYWWG51NN+c6kdt8UogllxOyZNXCSJ
7NCxQGnILZd5e78sTISahUQ3u5a2x/xb0nrfTEB9YWspm97bEPP8PXPdfdSjf0xbTFRUSR3auOgR
ylalqW/lv4okFR+HbNJFV5xeEr7o6kfuFF9a0AW7MN9Goum2Y7OkAFaOepSErdkAQE7rIlRA9U6z
3FtL+blbJqJcQ2fcO2MRVoGj0LVOY0XZZIM7HjyGGcbyxSgFkawEQ2ULU7Adc5C1FmGmgz2fwjKF
C0iFeCtL5rZVEnXnSiWjky7knvyUG0Bn9q6n0tI0lrK3kRAqdXrnNPCaOzCQvlzaqlEkT3IRlOlm
ss3JZTz2lbfrI7U/MgO+xVFMiCB+vc2A14IA5ELd5rLdtp1SHZzFpWB3ZuMPSzkgHVxj1w7qbdPA
/kpsSmcI6g8f7zOxHjFSyt1QMUUpadxtjGrYo0VRtrGM39y4E7uOO2nLNLItsgnpHUFKP9TMG8ku
YhHOkBflQybhy0ihwgxC1dTM3clw3Js6cvhqaRBmVVocx9zwu9GZDtpSg2kULQ9I6Zs2QtQnT7bR
3lF06vPlmyyMApEFLWyEfhvBqcBvy+59IlZuBwtqwtGiWxxLzT05P2agOPxKDZLok2MwB9L1dHrI
XRy1Yl56rQrBnccqsts7E6bRjYucHVbIfMZoYXPw7tyxdUiQip7aeCz3uVchRZfS4YzgBqmcNBoS
5p70K34MK/uhTzJC3I5c0JJTde67PAmgAO3iCbvWciEaW/Oa9Mc6mKJSXo1j9lhmYUgMX3afVW17
M2pq9UAs6h5QUPsytRXnrab7tm4B5Ux3DiS2wOi/yFLXrnWtM4mUT1q/wYm9J39EOwhB5RPeC996
aMdB5KlKoGcaYq9Gx/UQn4q2au8zest4c/0BhdQbFZGbuAW3SViSysCt7YACesYXvlpyxYmUnpDG
4uyAJqrjWhNxYuzKWccv79V1zVUzwekeLjmLpkwbP/I8Sis6ou10MJe0CI66MYwg1YPbU3MoAJ1R
oBarbOfEgd/tvE5NKapU0V0Uv5uE7Z2rxsx3U1trW8wNd+08u5zym4TDbkKqw3/quhqjdyBgrm+O
mTxkmnu0rMo56Z5in+CSXmHmdvdOK6ugHLMvXW+qV1ZYoQqwS+MKBP+wEXOXBa5rJgEWAHNLa94G
HNB3W0LEX+wpj1BpY+aQVkiPQoMJQPiNe/KaeBHtlVdoyXu4XSG6vFrah3FydfBZiwUEruajNQVm
mHe3YVmTycKUVThEQGW9PuD4RvkZUvg6FfkP8vo6nwb/HDSZe8Z3JI5a4T0lUkPHyoiM84SozmDM
rEMOgm2jlVF+rfJcwbqDrxAuYS0Q8PGPBI92Fyf6HYi+4bE0SntfddGDUMJ+k6T9dGOTpUhCLluJ
mj7kC/QuVL2nKDKOimK8hBRFXztLl8Ads/q6Rao6pNnjYMzIdE3SssYZNtXInMh1kv6tnfZEyitA
1jrI4l2OusB0AWoXuYA014Q7tU3P/WCCixpqe3yQRnd04PClsvLuTQlArB+a9twRERylvhiAvxKI
1C1KAdefRcswTvMO0u1R2otii6OdUI0pf1OE92CADb/N7BaS6dCggnOmq7K+YnZpbBJUjCfhjNdO
P9hB3HrmrorM29np5C7JbgXaH4JQBphYA3eabcZldSi/iRnSgNYTF6I33hZ0gV9i2ClpRj7yE2EC
sq8YnfYPylTPO1tTvg5JUQSaRyAdOMXrnIi6KEvbq1ACA+UqNJ8RTMYz0RKxLtEWhrEaTIVWnfXO
fLRUG/Vq0SrEe07xtWJzanVfpzKK7hhEqH6WheNh6bCmoEM3dUbJBticeIbmgxa9TSktdYl4Fm5m
cc6UQCjmZl66p5vJrZrnQvs6C609RJKfhyJsEbfONcgFC3XNxM+hO7hpQcnaBBjOjyQnaFd9lmT7
Xq30L4m+dw1hM6ekxK45o3VV98lZ8XQuvqIvrtKU2PkSZ0Td6bUPTJmUPpCs/DF4C4YCF6U2EwPl
SmwdwtG7wstoIrrrgXlwfPk4v6ctwR9vLZOR2wTOBiXWGo11VPXYwWS5hxBfHXOzcO9BVdx6KTmh
s9c+YXsYt41jCKJmlegU71KAj2dYelRw6tR5bg39lVMf7fekfwayuzMixNtFzBHHKIxwvjFq2ES0
6jTF93SpSxvYXRZGovU1Q+kXvepZOdzGDBG3UwcgvmjNPiDmy72dhPHgTZ615YTvbMlsoEhpxfbO
Sup+z7i53Sud02ymGU5qNFq9r5h9e8DSlgVzZujoiybtsap5uqyESjtW/Ze+iyuiJp36WdVH3thA
qIQ11Pz1ave5nR17U2S+Mjrtc5nCjCvGkbN6M9ffQEJALtUUeK/o98HX2zC+huodeyzc5skY8CeX
1g6+53OZAb/Q4vdUtrdWVdDT40RvVrqNiKrOA8igoB5dmwTfvIaV3DPRQcX4EheZegxpwgcWkSMH
gif3Nmc7TlPgfEO1m68T8bMrbCpBEullQ0fC6DMGxIPN0cH3qiixtysLBslh+2UKtfbKjCKmckIZ
sJzZwCOKyTwo/UTWXQxv0JuzICrKnAme436Ni/BM38u6nyZwrobbLqRRd5N6Rb6HDjfeoIp941nC
c9nYmIycynobvEi/NeKh2yaejNDcSiJSR+1rz9wQfvFDNEbGZh7KckE7d3wItTvCRWPoGJnbuncm
tL4lFsiyi3xvjotArY1hBzZU21t5/wudPpzUbDRxr0kSFQcZFAaDQzVEJMnf/zjPxrWrxTjtGpPD
mP7VLJPwDsHxPfI2i3+O8qusjfRoK0dRL21/4W1L8mAO9BzmHQfa4JNwovtFJM2DO8EOCzvUyMqE
EaQ6YKsQt6DOsRO5WJRL2H5nAh+aoOMbTVSSdRh93eIAYGakZyaQtu7IRaI50a1IjqVlvcdy1nZd
ajsb1aP5InDs7UkTJQRGFNX1mGMaE/0TuQbZgeGvux2H2mMWDN2lqd2g1/WKZ575S0TeoZt5Zqcx
flmhI/aNrrYBiub0ltMN441a6x7adARzABfWL9Ie9TSQg00fpuGphI8WOFGBjJgRBj3z6GYsXHET
fqMEITeZ17X0L21QQyMKbhRkxpG87fukI+5lHEtnEw1wex2if32TetuVnpMa1+DgQsy77UQVH8PY
+ToZ8Z4Y5fy5DNVbBfFFufC847kR/D7Z3pwxw3n8ammd8tnI4ggqCdbAyuj4Oa2qn8qmOivRwF9d
csmXsFS8GY+AyFBwQojfKCBz7xWHAzPV8EGpOkqf/idpDs0ZjC/vvrTfWqC2PsqPJgB+DxF8HvGs
udI7agOcshRsb9vZ4j4b629arE8+RO+IUR/CEK0y872SRhJF3hAfihwtXJYaB6D9RuDWw3iwoDFu
mqm4S4BAb2tkgzuEVVirZ/d7P3nV2aLI6ItSP8MzTiEhZZJADnlrloRXO7N3DyJfXA9V9qQUD5Yh
4kfbjZLrxtTuVCWaT/VA0bVddHpe1NmbVjGvx2K4KlIGegRsXFWxTaaHhcmjHHZe0VBs7k3zrDg/
1KqfztDsUZumDb8lPT61epSiM07ZwK6QUF9h59GxgNJ7xMbGtFuPzl1EQ2vqDHJWXCwNjldtx7l+
xcvAEaTdla0TfyNgjyoOqKFYv+mGEI4VaoEbvVJxoQGpI6g8g1y6XHGdULM5YxLaCTC1Inpd3I/o
dX1mlGQluMm+M+3Oj22n9euWpGjQd+ehcvtzCg1JqzQGiG5Hc2AatlGvICPJvS5QB+wcumol2zIr
6l1v5IfO8aiOW+krl2p9W2jldLKFDKDCCwKOzCBlFnjUKKeSgCv2tKfBEVARD1pV0U8UWRV/HCtG
Lg2W/tEjTDPrHHD8WfxitznDmpz/k873veMSsKkxZ0fj/ThbBYyS4YeGQCmuhLlPM/TKsrG2GL9/
Nqr30wLmvC+04rtlZ+2REIAdbQ5yFVJiyBob7VODaPiFGLxY87xn3SvfsPq7h9mblxxxsCiuoKRC
VGZfGhhKig78ooY4auhE/RZr3SPfxFezK+QRahVDwRjr86HquPxQSkB/3N80OtEdWFWtI/+5BYdm
Fg+F4R69KpqOipNeDYN40ah9YKzwuBzE1a3FX/ysALcGtq6VW7zU7n2FmK3zFvVy139ngYwro05d
O0SvGoGTDzuAbIx/cV+drUHin0Y+OzJcuk2STg8wbSe7iLKTrXT7zOQbnSRlw9Buv9kOuBdI8NE2
NsxN5KTzQ6kkj+PA0BPySbgXXydYkkzfxU62Gk5rZaF4VGbnK9C/VAW8fiJ30cL6BrbK2a1P5q2S
VYdYH3q/oLgShAXI/HKWbsDPVPijTcFv0N6auai2d7ozfhlkxflmBNiqCAgLYlZ9fvLpRkjXvOPU
b93lhT1stJwLpS3qe7TOLrHCDrm3isuIzBqDpq0TcsWHIxOq/LWYYCIjx92IpImvC89IGKl3GUPE
JvLnBp9821KJ6UbR3Woq9ReXj0VWbviD7mDuz61d+GY7UUlVCrAYaX9furNx1ynQOBpXKfCzUfZQ
vU4c5pQPbSeKGowEYzKs0eJDyyHXVO1GdYizMuqfEHShykZNgNB6CBoKrHfQ3+Re5kQsKD20A9VL
kNPbWr11JuFse1d/y2dv0zag58p83E9c0AVZOBsX/7KtF+DYsvAqydXqnNJJ6QxRPFnzwP/fTnZC
mI+JdNGDE5jbJmI7eMT3NnMYFKcx4/tvYuzJLGK7fG0cgMtWwQHKrA/z9S6XGFPdAX2H6LRbTwkc
cerSbIDZHS4Ga5zpCOb1jmDMCYRADw9k01UGtvCMPym2VL9FNeBXCkdYVSfvyJl9y2u+aMK8acT0
RtrOaxuJfRtiFh/b8raVhgjqmTOW1wdxPhjPfMtDS5nk1tJrvMjmAVzaPi+Se2w1BuMcQnNK17i2
cN1Qyni3iLgvGCta3h2u7Sdbl8YGeyPV58jufpmJndBOjyH3RUzRGfFg3dVviXrwM93aCynOlK3b
DfDAcVOqfcD/+DmS0zWslWeyY6KgSpTnMh88hp0ipnQLzm6OY/5y4psxGVEwWNdOwqCpSmRCDcAm
R8pLkMykxRepM7COEK5gLbMVxhuWLIC9DFeiBL6mjTyqruZvenIXx4wU6vwrx+SrCfeE+qMR7Wq7
+wY/M9nrWvgCV/Z7NmbmPlPUcz0JeeAaDxod/JgJJqDLGGTr0Fb0VHuwJgqn1Cg2tj0STIdlguwP
wzdjyivKg6M19ZI34pwpvr2Qz0C8YFzWVAhMEbQFtLIJZkPkps/gP456nndLQZtJZqVgtOeLDDQg
fgJxFDQVPahafj61TL8B0Z7ISbdDhpiG30s+bF/Mv3LFvcqiOUDywIB93Lr1le1uUY/yw5gItZwO
Xx31y3fiJ94dhWAFrKiEBHCqnSb10BaKddaw7GiRHTh95/mk+zC1BEyQhK+z3c1QODJ+p/xGpC5+
3NE8M2bQadU5Hs5bxLm6WaS+OWdXIsK1b02l6heacwc3j/Jfa9Jv6OXBlVYczFX3GmbuvaMRYavO
zN41rztPtEM0hwws79RI0G1IiamVUTby0kr3u+Tc1vX3yGEgNyfJrm2G8lpzzp6c39W8UEDyAN1S
U3G2ZPIembI7Zhg7qN/dpeqkHbXGdTDvp/iMOEe5jnEFyOjOWFB3YVyBxKm7n2FjydsZX3WhRd+l
bg5fGanAznDKaytx9jKULw5jbt9UopiCNyO7CpX3ocUvvJG1aF4zcotReTnZbT9RcmgU5Fgun23j
9ThbLCrek8c/gB9uCPS6PY5zRSZNajYbGbmGr5r6DUzq7Kqk36EY4sVttJM9LFCJ4lU1AHUVyi8l
1cVJzBxxYCgjwoyNjVTSJFCRHHOiGsPdXLZQKB2NgJNBPAPhHLEudneeQ2M3AaHQG4qL+Ay7Jx4P
cZ33HAi0N5on0j2Oo6Zw5SiZzZJGd2cOleZn8A59Ao76PTzkL0zJ2m+pXTNvHYGMhQRzB5bSdf4Y
EjFXUPLaMGoUB+THgA6K/tpF0+6V9T2jO80XdwrR84GukKKkOVRhOrWIMdW4JIHGzbEjsqEch/Km
rKcHe+zpDBDuPDH3DMrOvLcBEVSQ9VRYE3RIUHlHOSLzWLoEWShU2JtKuTOqG63jxKvXKPREdTvL
/GFW+3qLITzz05uiJRjDAscNXciNzzjHb6Mmso/dML+GuvouwFJz5DNJYh7zzukGZU21V9RcbgxC
KKRGSl58TbbDclEfpp0TWZXfdbLe5tDdoEqTauPZS7w4x1+aRzlI77w8wl9irNN5O1N+iaeQn6/D
uSTm9IibMgHv2XK4l+SEtuGvMJl/TZlp3gMxExsvHe8zwUwyybgoLFUr00Z96CScA9S5NAOrVZ6c
5nWsuTBYc/Q1tiKq7vVmbMZ7bXKbbafrb3YbAZdNlLsy6479WKWnXNWwoZX078LGwI9ev3NEFCQI
DGFdX5swUTZQibPr0mNEQWMJE+zcP8sBDc8k5v6K6J2j7L1A9q6yoEvmAAXBS+r1DwR02L7b0JQr
4GHTCWKEbudvZQ45nsr8y1TZlADmRiM5YdJ3QzvZVw6Ihbl3ngmr0ECPVD3osqo7tPBTDJW4Z4Vy
maF4715VyK+5+lrFA0J36gGHqSmBz0yKdpjnIebU1IWH5iiAROZgWkg6+WI0xZNDzXkbet34RcrU
H2danCGOrEJ/lVUId2qOn7UBdkeqKdmhdZxulyR69Kq17tYei+KW6J4DbckNP4QbTG18KJOvA8PK
69QjeV6hBgspAlgqRbOQMsJcqMdaY4Tn1dOmCA2xbQy6hBLPXarpDyRmZMwPtSc8ulyP6vIUhfZp
ihuNnu7Y7mpisxuTV6rFRF7aWP0sQV/tKvuHrMlFKmozDqpMqSiRMvRvilvR8I1BwjEinf7dxLCQ
XtJBVHrkW6Pw1WEmRS2sFbo34qHX1deJN4cTAjCR6cgfhR3jlseed488437oOG81Y7MzW6gilg0Y
1lFke0OQIuF7ZzXWxf2kV5SqMNan3K/Njjat14NZYryfrTmwpU5QdDH6Miqmo9XVuzodipMmxRdE
ju7G1F+6bphw7TlPA8k7ei8e4dhuk7ojJMs+RIUsjhEMjLt6ULK7lGHhCRvOY1QP6tk1qcvF9nBj
cVoljoWw1gNnpGssc9UVuYs1FKTk6MQKVTKdqTR6BJDjqCpBxJMK27l3Y9HcMdRuAhkbRxcY1Y2S
qdk+qblWFclLBm/tqqBq0lqhesd/mAFww3WLCw2x2jWjCwQ+hj0uE3r4ZlbbczovBJBzauVWfeOW
8lbid9xwYZ3I2Lbz5n4wVMaFZvNVfE8KdTiUs/1qeVayL9UCzIPIH8lM4ntLVLQIUCaUYXADcpO2
bkWJQrNpY+NQk2gFGrJYTu4MarhI0Q1ZpMG0GpEyZRIFCIPoUhQ4TCDcTt3BDr2nzBzFtUeLgRSj
JWoopO6Qo6cmEWkrIAolqReD36ftnzZBXtMeaWLzOfISn4sa54zMOKcOQy91ukKNo2yatKKb6owB
Tch8jxmfSBRrmXR4xBRMu4LT+n0PqH/TJfG8V8fmevb0NtAmnbMTXQDaB4zhOTDj/j2tNS1w4nJX
jRL/qcYZutI6eSO996GOaGTO05NdcaBEBpb3gUmlmek/84lhbDbTnowV+8VKf4nU+LnEHNWQKLdj
jgMSGHXEh6Go5yYtk9gUoJDUnHsHHPUUIeKYqdB6zQv1NaxKRv/i1NpwGi3rNmFWSq+lMG7Bv2wN
GcLA0vuNWVrKsVEcgBMyexNFVm0b60HTOI92Mnx2CTgE3TjRWFf1q5qgA92WJjNjeLVaW32fRcrU
Yc6iw+BAZy/1fo84ll+D4W7nqfE2EePboOG6GWpCP5y30RHU2/M3T8MnuTB6ZTwXYG/VEaOj0fiE
TWIhEpqxhHVaQaWkN0OBokzvQHINt64a3vMNYjMJ72BDYNLN+sMgwgAuek94HOQ4jt8sAHJ/B6Od
zpXlTgyqa5iUmU47TB612biZpsrZA8/5qWRfmpqLs+PWu9Y2boDSJ1sx/3/2zqQ5UmTNor+IZ84M
2wggZoVmKbXBlEol8wzO8Ov7EPW6u171UNb73sg0ZVVIAtz9fveeC33apqxS6g9ov+9qs+1Cm8Nl
p8N8ShTPzS3+r+Z96fTx+7S0o0/mYNj0ecugmlM9QSjauAoQEX1Cgda0/FLoh9iIefzFDwTyRh+U
Xdw+0lbz6D4sSzS+MPAKALHWF6s370xGiEQF5BZElsCMET5mhe0gdlb+OtoDOtQg+mTNjsvnYjUt
RWSUTYV9/Kgm0cVplG6j6lO9pZYX8ghOmCJNKSqiW3VIurfQcXzmHOMuGfgDLexJmLS6u14iYMcl
8/mYcG0VLrvCshEycgnYyaZma5wseIg8XSsAnKrVOD4a0Ca1LQd1rB33yriw6daaq6zid0Z+lp8k
H1XmKthsbDDY5kOjamdF6I9Dk7HJNPKLGWFjUDW0ICJfz+70VRSUatezhi+D6IiacwK0hOw90Kcl
hEjut5LlSJm3Q6/X74CfTRDZVFUZSs62qBulT1c2QC74FgNXxK4VYvD0Zqi92B5JHzg555oYZKNt
jxJfvAVqStJWpiAxcNoD+BzP751Dn0U55ifyhMcp6vEk9tYxSlTqDTl2GdOEBYXaLJJkXTAkoJBU
1bgbCpe5AfMnunOByMVl9zHEHJ5il26FnOFKSKNHiC8pg/XdOgOr5uRuRF1+rl9NxulitPa1UdwT
By8faW8TgaTilVv6tKktFInRCgx6Ys14fJj67pUAqL/EynPVy/Gc19qz2HfUoQ5xe1F1RhVd5paH
Ie22aWc9ukkxPYe54qtxlnqYn9KgaeIgcgq5iaKq8YhSoA8AGdsovap4ZcoLpIXpsgwMAtYtsEYA
n1leAr8tma/SihmKRZ8Nh+sttTkxSoaXD6YT9BO9uCTdNxHdRL5BX/dGpfxll3dmSxFh6vq1gaWp
y6J2M0MQ4s8mDF+lkcdHVFnus2i42NAPg5BCZk/TnkxsH3hRWdaqsLyEcRczL4IASJEVRxqabLBq
lBKD1JhVV7qLXJYUKCtRvpy1cDoB7Gaz4IyBE6Fg6+X4Oc6MnU0DMaZzpuogneqA9g3kx/F13a0D
Q2lIEmCG7XKq2ZGVoEPaXuIutR/9CLPpbQjzzNdTQ2FP1Lu0kR/zeLBY5U5R6VzimYIAQef8br1r
t4a95j0mUfppGl770vwUHX8GKmk3y3pomBvE7NYMKvpONrOQ1gE+AP2Md5Z6jlsgK4nTfk5qRuCC
Bms/g9B10kR0HaiH2AKp+TbmJQ0MMf2Ka+5rjmp6KteeMc7Iei2HB0vZ15ik9hVgQvD5+T5lCCOr
dtgSe9wmdg6IjhZD37aAoVjzlsmk/SgMc5ew4/LiIUn57lp6wlFBO5v9FTNjctDChM23Qwy2vZY6
uhh3/pOmr9JNDAC970+D7uy6nKGCBGMecP6g4rDMUz+lZhQfn5Lh4lme0rBrdlbzMizl7AkYi6y8
KUJvdxHd/OIW5kuqIRfOab/DUADzD9EopyNv09mfLln/vfzZz9b7zPSBbkLsO2OiPuZFavnmjC7i
JtbP2MlVL0mayh+q5jdmoklZh7flBCvMZMvecBqxq+Klm1hk0wuRoMZRmdVFcLIGSrHyxPJXvhw7
rXIxP7N0AqbAInFMmXj5cT8ZyF/lpSgBA1XcT6Q+y/cso8GsTH+V2KPbMbJPQHe8kr6M/cRy1aGD
+pyJDxXbxde5uXTQrT9MOMo4nQQ2ywN7MZf35bKdzOrSiOxsoMmjMD+VbvWgD1p31kgghC0/gBEB
uXUjncOnO3Uckm1nT8Uc1eiJaDf6XFefrZIAsmxBgvL0OiiJuxv036mT0gj4VXI+9cSgmGBhMG5a
hRZvEywIPATwcmUaqETyQee4AQ2kqr+TKUzWweezKkLkA8t+H4xhBz5IvVeVQb1HnVM3MkIY1hkL
M9pbqGpl04C+3vrTmGOBkea7SOjdZnwroPzNcckiNZo/CjUZr7n2MLl3SV9qb6wT/NypNUGiiTaz
uQxoKo7mRzZuKkpZR98gzJmLeQeUM9/W0Pk8tQOhT2jF3uA7WzZ5qr/28gNMEB4Q0ea7eRoeuIoo
aqJmxu7Cc660bE7tVaxl0NTV94lcLN9pe7lpON9tsjZ5s+utqvTFSzsV1x6dOCjHMChZZny6LDGh
Wr2fzOmFP0HzhDPqfg7nZuvmMbvT/HG2nItsyh89MCNi8kSzTA3HSjaVvtWwJdYsxlEzjti+BkTZ
6boX1hiu6EDOPLv9AuvJdHresg0/muQjeDDAvl5BEXLK2ELWLsPuOPOgPQZmX4xbEDfJVqvWk4HR
5bsyc9lgFZNPy4XNmurlDVMetkLu2mpwWQrsmsKAo9irDRe24Lk3m/sZjtChiEM2q5qJuDzwTIV1
yuu2q5+SBf8IjAmzvptsiFLD1dHKN+rrM7Tt8IobpdqMIp73qAZdW+zzuCn3FrbKY0ZdWwMLn419
elArvC9ufxUd94S+lMNmbkxGa2ER4Lz6SfVPs8vg40OAljyX+XUDfaROjoP6drEV2rFiK8ZAnNp3
LhsoZ+ngG+Kn8manRmCJuQVnF+xfWh8q+oi8SFo8CUzl0jXFd5imMuAkPYkfoGKZzi0TXtpHc5jl
qbXb/qDk6r6tJPv7YrG2PNv8RM8JGrmOAZLRwn/myVTS5kjQzzPLZSut1LyLe3qhKIxfWFI5wJXY
8rjsNvnEZVn0uc8IiNNYz85lYW42TyngpzUt1oUvWvepEkH4ww+c5zMsr6SDYZowAY0NNiszrfab
2m7wTqyevzJJDomRD75I1e9lLjI/0ler8hoqgLfKeNMa4Yv35qFo4zv8bVaAgXulxIr2OXeBQ5Ou
0Lat4Hq5DdQkBsJoCrOjaCYvkyFgcpwrAain+GCudBgDfADOKDBOoKm9KX41kidbVRcm8uGjThwx
uFk8y6be5mGn7U1najgeEke8mS1ZCa4gwMwAQimxCU3u0LunI3fYBekZcaWvn29IBzn36j4WHfaJ
8UoZSEeHHQL4putHcWxNmOVxGB1uLye0bDRJPvSy9GlsBZ4w6lM8CA0QMW/u72V1DSayf0TsbgJl
TbUoGnBvIamslRIGz1ZH08OMsMCRVczhYQjrmdI5NjYpzo7GqbbCXW/Ngr+qNdNCaqkukvgajYxI
jgaO0gCQifDxiuSrdqr9OHJzWAqFK3mc9GygoWG47i/ZySaYaeSwVGs/phRzAe0Fe8SFSHnC48A6
TFpzNZVWq+9WscvPShSaH8JMgvQAiRB8UOpH4fxjdWIwprGfFzE4uA5xc27VNjJ2tlnth7go/G5R
PlQUCMYrJXm70PTGobR9btsLPvQVeqx9EJUUR+ZFvGnG6pA0DIjjqgOJyx7G1WAIh0bGxsukp117
zETt+KnRMhLLOauvb5osPnLDTbvFyefjmCXvVonlVRV3Vp+dxhlde4imY5qowWRSkWfjOYn4lI/h
8do68ctif+pOJHF1YBnOXXpvzNTiwWWCq9F+31qs0nzG8ueG6taAnA8L1EnRwBrDb7A4sc3M2EiG
We9jH6w2BtB1AoLjq66pwO14yLm2LA8puvsxzELnSIjD00riplBU1C2a1OqljWfrJ7Sp1cJYNtt4
5pLoI2vaan39yRH3zZlUAByFfWEBJBQshhk6FVN+p0qNoOmbR6zTIxlX+9HlOGByIinGfldETriF
gAcze85PKM8NdifuPoWjzROhbhhkRrUdK+Xd6uAkDwm0fpl/3pzDNruPP7zOMyIqXQ7uAwcHNk/z
p5mt4YB+yXaVMVwV142o4A3KIbrDrQ3cDALGNmUvHEVLgjGvnLYMmo1jWZLG4k+G7TQA0tQEA0s0
4y3VU1ykzJqwbtDq+dPtrlJD1JBRizu/FvFJMcJ7fWWF3C7Lm+v59mZpYVTm4TWaiEH0yoPdkDNB
ERekRZqCspD5NVddGbDpeBttEk0sPaBCKKzhDsSBR2nwjlYh9TiE+O6g7/HYxpi8vtq2wr3SrFeK
CEV6ggMXeyJFG58ssrkZd0Cs6t1RoXlkN5pEXmrSBBt7XWLGsLmaC8eVpgrfS1250EKV7HWeSZak
/Yh8QqBSrcgzOVb4+WT07ZYj6xwx5c2MwRnXaBFIC1Et1ag9adarOzWON0yLWO328NyNvQaWW1gM
f6BuIJhFVDEsBs5LvTi47KcQ5iYwpxCZ3bD33D8wMO0w/UIgZ92nsjqyWNBvN2Ck80hQ6MTzHAWx
OqFbOpLrQ07LngZ18HWFyvnsblDNYdvNE8awJHqUGQNVV+YR9o+Avk1cx3XH7WZUeK/sjDPqn+JQ
/131ydrsVgGOqsq1s8YERaSbDtEbKnUNldzLmj76U8NI5I4DB/OpxaGefi+mEXqpCRyhtBgmzbFp
bFLJ9auBEzpiPNGQUJiazdani4z3N5W7/KP/8mIMXXVMem5sjiKaub7YP72YPJYz3Te0gguBfdo2
jTbI5wLLUSYuWt08cSLxYhiYGwX3FVJQ3DLw0EuvU50F33IVvVbVU8atdbaTrDyvTmik5sc6zrI7
C6WM3D49DoC4JKBufwSF69larFwNtpMpBFuPaZ1+7POi9wgWdOfQsDFR9kw61aRvt72TzkenZOM0
ZsUuUY3sse8pjnCXuzoMk99M7n8KKRw4vHWMLxerEUvOwA3PPFYUZUjBwWC8zGZAJCDa4gkWD0qd
8HQfpXmgUL7cmRV7e8Nk/xORPn2OjNbZjKkacDkqPyo8vHpzqFYVZWwUKtgYFhbxlGB+Esnb4rK1
XMtCsY6QUImjQ2o58jAY/SEUNTA0uG1aOxbnKFaqU6JzsJnD8lGpW+eIDEGsoJXqHTVgkVe3CY9J
c+p8qa8r5uLoV7HOF8spPNOLGb0iouQRM3NO3XrgmOndaNuoMB1TCSy3dGHlIYa2KnUOwqwWptq0
rmg8Sn2En36H+UGliFe85+ZSPCqm8wgub7lUiNFeX9Mg0CS1vOe51O2wZ61adPszC8voNOH2JSOx
1vtquXJGOfzFUqEeMzjy2yxFRBzVwjkZob5L7HE62yUPwWrupwtOQWVbGOaVfu/q5xRTduI8sEqU
nxgNwP/F8Z6pJd2wmB49R6tfk3DKzgpTSlxtBtd9mJ1jY2GhR1qsCk171hRyTvmS/iB2srfrHAKh
ISEhSGN5K9yq3YL/+K3XmrYTBRcTeZQZ/3TWvrp2/6Hm6opEQAob51zQ6dYWByMs7of1o9SSkDdv
Xyi5oC661ueBU4NnCB1o31wv9oIiyLRfTAOBvMjWJu/2L2//BuATitFcxn98o7AV27OoJdyHRIC3
2M+yo9HXbPHJsm2WVmNLasIbouFZP8SmOz12oKH3horNbeqQfJxXI8U/UDKIjh0buFJkL3hm8yd6
yJtL5VqCVt1UcFeipS7spHCBgIviniyfuvGEd6i4FwXddLWlbxnJU8Tq0hWbW5jH4t46WGrTBprS
fjdKrLGyd6wAFSoGaS9KDWiSfWS/ias6vObNyp4ZQny/sWYEURUSh+IXe+3HMCegkTkXATOInbhh
E14cl0f859WmcNz0EIIA3AwhqT1Zalu1TutrZv5uIkmtDU4aU+0j+LiodDgzzRP1d0EeEnzJnF5l
OcTha1spWuBs/3Siqt07mjTOYTQ8dUpUXyZpMccEnZ7U+hj0dUtscQCxu1Rt7vE7A+RlLIxyEXIU
PBVEiRY/nKwNow5IPKV+l1piPOpV5edZNZzA4N80pp4zIm12UQVMn76Q8WQTW/cYTrcBhtFkZ1vL
TyTeFt5Vmu/EXO2d3Ek8uj6Mv6vqonrsLwuFbVqGAb7FNASx2L8sFFmraqHViWqPo2DL1hfKslqm
R6EV6dkcobNHafbdch2TmMmxDDhJhf99yjzYu8lZk8pVbTgolSUhEmYtv1ET/+Yl3tpv/3Ut4yW6
lkGKd210/eta5rQWIh8eqP2kprrfRa26HR0GeHi9tJPIAb8MsNu/Qx7lRlbQb5lr7E4Bm9zLdPRU
8ZCXSO8x8uFWLk6/k+1EWwJmtaRyzC2+JBWhm3kVmiF4Yjb0SJ2V9jeroPoXPt8KB6SQzaUSzRCu
TlHbvy6CtYKVXsz0QGD3ay5GZN4TwNtYHD5IvpvlBcJsXclzxDMQDavZJVNpMNHEkMfTZ8TfXr8Y
bZJ47vTJOAnXXNUo+HULMmH/+97BWGvR/vX37WDzECA+VbiF/+X3TQyRUtywxQmfWhihmoiwYS2s
veaMXhk1JGS68WuK2oemd9r33vqCGtRTYN21u74k2OGExckCH+JNoVR2VeG+lY19AlAznR1M3OBB
WerpMHHZYGtUXoWgTi16zo/SIENmMgDd1IWt7+TYap5bFDuNM8VbaE3fkpKY2Zke6jrCA50b+yhx
LdKyWP1Fj7yT2RgjUPYT1KR9K5jk3X41/x/I/7tAPu3wbOr+50D+8/f02f0Znqn/8S/+mcZ39X9g
0XZoaVdXVwuJ9/9I4zNO+AfiAQgnMvr/JGT+OzzT+ofBbe861PrSG6qut8w/4Zma+Q88O0T7DZLz
tuNC4/w/pPFNw/xLceJa6snzxbVRFYRFYeB69/5piyp6RZFNVYmDkbY0pXbyqVkDWpSM1BTpWhda
ppGywvqxiMJ24y64mAfXSxYTzzrfouX1WQ+XCgukE5hO+6ibxWfL4YH0t73H+xfEQj7TUp1tdDd+
qE3naezVc0vQGznLBCIVD1hbjJdMsWh6FwjGpt5+lgzEFKxZzdx4GCqv9E7Sy6ce1bSiBaUO9y2I
dXvo3sAxQvaJy3NWO+kGE9lDo3dr5wlxdNRPBqoTQfRGv8/JH9JIuuxGhwzQ1J+0oaeBBXZSq3yl
nE4Di9Q9jR822SEOCFRNegSUyIiqRIrsA/3k1BEyn/adbNlx3nktRLIOzXEmueVOUZLnDufRlgMk
Npt03TWO5ABIgu9ENG/roQicsPtAsw+GFsw6aZbNpMUHy+b3sdVHItQqCBBpU0eYN8WpGhVegMag
jqOfdimKWZxsLC23j4yp0S6391TmwYdciAtrsnq3zPyeywrdvMrI7OOb7M4cosF7KDpK4LQQfrdc
5VqaRDBDfYnueZbuSkCVZ9pKUr+l5Jr1rRFQo82Feg66qG4fDlXY3GO9zETiBro2MzI3E+PZlp12
rGziaGaBL0tWIc1rpXIVLkbbIUrk1lac8Hp7wxRGudZaRczwZ+FO9j5cbKqmIecvd+Skh1OJL7Mm
7q1tRNv4SshfOU3Yqm71orY2S9ZVpMsqTKOppsanmt3bFlFP4wyyZlxL2z63M1NnZarxiE824Pmq
9Qih1l6Sy/ieeG9yl4w55hwQOkxVhwE5UZt2+Vjes+VTLlY2s/uZEzqFo6TzBtvsn8rWNB7QiaR7
iA21fRFKxRvxEelL+HT7QEOQMMZK3tsm5WZjar3IghATLvN3kds5BiqmI5nVpe9LLdB8hWn5aae/
T1U3P4eYH2RYSZJbGOMmQA4PkoDtsWrKyY9DAXNsEMNp5pomC6d8N5bCBTzVd7JRDVQYp/KZTcCJ
BRP9rGENcK20v2PrlXhlqz1NSjX/chrcPLhJsOvQF6AqVvyjGrnFOcC0GaEmNsXWYzxm6YdKNc9m
VCvnaU45FEaMB4NupObLYXJ5yGke2jf8nR9w15Bigtj84SzRoZZZ+FNqPV0c09UFK/3S2dWyx/Cr
0E2md+/Zwi4wtLSrGU7DRoww9yfFDOFUjNFrltE6WRcMmpzJ5Ri2zjchUIvg9lUXKxPGaqyDBtOi
DEPWm92pbzPuq/vOYNoytR2BtBDTnYmn6VfxqahovBkmCGhtzSkvpHvXTcU6prYYN06Jc45VLdka
bCueY2vYmSn/67xTKYtJF/nshC1MAKm9uJpxMeo8+izWmRSS5XJfqWK+xFncb7WCaZrDzXZqat0+
ToRReFC401OljNNTqWn7wXTXHkwGxOn6eagRNA4m1PvdvsPuWnffSuYAEk65tIv5IWvt6cE0+vGC
Xg6a798/xd8y20UiOSWWhRF9Kus3ImsFSmal+LcPcTMweo9DXlURnVrCFm+mml3DKusemEVlL3OF
wTMbPzBDLJexicvnrszvEiJw19tHUzQiz8R5tM+4J6Z5cp55AgGUR6I+z0km3goc0Q45zud5God7
jOivmCM9wsk5CAktf2BES+FZhxZlzSY6f15gE5jyi4KtvtIHykgjjZaLetITgkHP1NaOaMeODYs1
NJ9qNtl05YbNd8zAr0nlWTY2yoxSu9slz8oLtOX2yt9PIRUmOQRyyt8Lt3qNDKV7Ukq1OA0sl1AE
kjqw6zpZz2XXSMjkl+OoVycXytcUDKp1yO1oflOM0jwOLu0Atw+9SsaG1w4NXXydYb/nXFUgsbI3
w3Xdk71gcJmLwnkf3aXbCi6vTTLWOnPoqHoffJb89l0sY3jKk6bhFNb/llQlPWqWeq3HQr5aiq4E
IlGLQytDRgouA08QTeFDqRIpgUZNKUJv254jG+OeCrFyKwW3cFOSbxjcosRwRF2uZcT1K+MxQtc2
Id0pKekkqF2Mbni/4ojSWF5y+mKbOY7cfH7XQrcNQJEkTzRLDQ+OpAPPEPFTAwsATrJV782qIlWX
9ueM4rN7I6sVbvN0eGshOtOvUgLGGJKXqWuZ1Nlld6ibJHnR2ibzE9zQwe2r5BTsjORiyRAuisRA
gMpul3s8iw9Il8Ppj8+tH5Yyrfy6EK9hveBKXt/c3htLXg9iUez3UyZPk63J0+094N0RzVC1Shg/
nHw9YvWdCMOyNnSW5yQMkNhC1x5FYqsbGUsh+sPezrrfMI7UnSsHZjsGSSt4jCyDVn5MQCUEqsMQ
a+GXwPXj7PVoJQLGOXOV5oduqXCok2gf52I4FFUSzErKwk5LDr5gOzzXnMjhk6V32rHO2vuCSeuD
wlOWjGWmBor1rS5siAwWhV0hmENmWkdKMKuZpibiaQxxKKjpOhzXQ2z+TguJOKsPut78oJoNBUlq
SC0gDsyx/clDGJsSNptrNINhsarhrQFge5HG9Gk0LoVA9bC1TdaHISPWW89PiczRHCQK9epqkFk7
bWzD6NGWvuw5fV7Shidqth2VWN10Ld5kzMq80+B3xhk+tMJrLEFkqFfvFTzXG8Zev/RpPtC61W0K
G49jT70efqiUEpsU0cQ0uvcF1xC2f86SItcC28KNCqoDrnrM7M8lMdCBNeJufVV6E81M911Txx4f
Fb6buK96o32phXLpbXEHKwggk/HDqePdqDoPHPIgsOXjtz3gnG/wOIG2JV83dK+Zbe46K7R2zZAJ
fvRv4gPWxiRkR3fNmxnWXzQhSERMQDz6T1sfVRwbwkP13Ixx/BAtFQ3IgRiF9EMZQlXDiFb+GkBg
2BlzKELq3S4aQrkVrbpDDg3mcY63Zm7SxpBEX1pGSEEU5gMJkr7Jv5K0fV8M01tyuStnztAjNTSh
mhOkqAtaPdS3qhdPTMkfq8F1A3gYhi1+j9ZmHOfXcNZ9grwMYcnQayBdZX8NF8qvZ9vjavIX9n+L
vJ86Z+u0WFURdx+lrpDj6x5EJA4dqIRUsZiDc2jlSUzKZ3p2NB1FD/FqAyG13MRDh+9pQeWa4Nfk
j6U9PmvJQmkzQWZPx3fK3c8czbG+cMDGgaNxS7bpodEIMOm4XKcRVL6lW+cm06kGal4qlNHeZa3X
j0lNC2dkSLphujP7pwzFFzcZo3ZmUXcaSGIvJw/i0ZMXh6ZGX2bY7GLXvnZuvdFbHVNjGZ60hvfW
bXcieMAU0bsJS/8ud+UPMh+naim/SNbWu06ZnwX3I24ebOR0D2AKX+gharABN9yIroAHrZr2lmLB
e3XG1KqnWYnMHRJD4s/TxsPTnBWnQqQov45ot7NOxj5sMX6DPFoj8hiNI/EqKnSytbGQsGaC1TT9
sTTM9zt8eX3nIBclqY+vFmmtk69dof/o1v+Oqpo/oja/04dw3M6o4QwcvhuDe0RXmi+59ld3+F22
1gtllx84UX+mzi9WgPuwxdsBzsDEJrspO+e3U8w/DTp2tZ5yMEHAfhsnwz3l6TRP5Rb1sPOn1J3X
WTW+pTV+z0lzNurvrgNlWFTF2SgZhHf8yc08/orN5KEnfbGpzPpThVZ6tuOZ5QuRVLAWyaT+sFKu
ZdaBnWNOezp6L2yY37HXv0WD+dhZwIpq9yHX5vuq0tHYi+mHcIZLBa3KaJQTWyMN0078i1FXc7sA
C8CIm7zqAjmAGlyQ6tuM9sBl9qOVugSz0c49krf3ITB9rrWSi2Qxh41OCnVUxnvqTu7T2vhAaKNV
RxLrLONNRWAnwJZwjjpj30g99oGjboH7pm1xL4lN7IbF3i4RlQItkQHGtzyy4qBtMeApAzOAhpBt
7XwYGdG/Zlm+KS/pNuSMT511RwzSj4kD4NVPHBxvVkbSNrl2OVZhS5X3zjxsqrz9CN3hUJFrRZrC
b5t3XVBOyWVoKHLtexVIHTZw1WgEuQjTh8L0WZXWcDDsSSV6p5h3nPcDI6qpVSYdwG6J87Hq8Dtw
lym+GMD+Z7eL7+02fE6q9jf+Mn0zgGWBqYXeajhf0WP65Az6E4CX5Dmr9LcQPRUDQa14Skj5oNkV
AbusDh8ElxThkWm/aOXVaPo3NTbyM8ISzq9kzgLmz1PrNRzl9q4yYjVJxaOSPyc63eRYaQywIWi0
g7xy8jO8aOZpEkmcdg0dNUyc3IAcekjRQ2rulMmJeXZbr3FP469JHyOjpxQ9akAPD+1Txl/tpPCT
dn18gFsRMa3Nr2sE2GtAgyAEkjsQNMOS5mDT0rpeTR8nKvNgQ+6YPqzWHg6cE4kPx+HqDCj2FAj/
SIimAaPiFF924pfak3GsSeJ5IykV1hojZUM8B7naN+9d0QY9YZKZg/9TViSS+jnrU9P1cRtVPPs+
TIWxF8S3Zd8jxPKwI3rU6IjbVWI/kBgKONY626Z1Hq2CL0WtjrHVYrlsc5qMWotssHPtzPJhDnnA
24w8OhgYPtY05+QqJwwfnlO48HRagwN6PYMlDOetgq/Ea93k3cwJhrfmyFBH/I5nnZlAn5T7Oisi
X20MDtaRG3QD5OZ25canNyL8f358+yTm4zdccLZ/+/wNFw9qHHL8X77v9mEqkiOnsWZ3+6ct7YJV
ghjxl2+9fVGE7AiNSZxv/8nbp8ZGelNjL5vFYaEN9ag8CZvevBTK7RbLdqebh7Gt7tIZIakcv+OC
zSwJ/XcEj0ty6BRBhkGBxtX1V6NvDw6yzybByVYO1ruZyJ9ZvXzb6fzd6HiSBpqqO1cnqjV+L1nI
k6CKn1nETjjuG7eftn3BXoEhLBkGQ/ueZ6g6DsDBWr1UM81r8tey0PnAAI8QA9VzTW15RoLPoBog
8Ni9SwgAegpPTiCv2fpGrsVut/cWRiYbOeJI0wZ72A8jVpz1i7c3cd8XwTKaL022Emu15BNwlHUU
fb6Xo9FwXLVXQ9W0nTRAdmkFD1AYkfDUFaPbaAMxI8cBEXv7uOaMfyTQmPX5Q2WqYtelKMZlV9Ez
jJo0u3G8utJKX4duxcy9eMuNJQ4WG/J4s6iQYuL0Y3HifiOJIZ2E1NU/3mj/8Z6F/sdWKuImngqa
qyBYHOaRnhgtfcoLbI6dTlmv+QtOpamLp16LXvMRZENWeH2iXlyz/Yrxf9nJtGckZmrTXQGdKivO
oy6IAJZHQx12EmqQro44LgyNQr3GN0itaIPwEohyCbVecqCthUMP1waHFAyhsCsqzM9dDVnB4Khv
J4QndEntnN9bZMVd5aNRsWGPdnmXTO6venYOCfHsdYsAnxrqJkZ5N3/AeHCyaeDpm4cJd3ZdNneU
6wVugughlI+e2B/aH1t8ACDA3cg6f6gLs0imODDJYPTXQ4ia0tJ0ZYh7p3Sxsz2WmRbu9WG8cycN
TRMP7ZIHS2ecZOCQuoI0XJ8hzO+KiVTk0Kis+9p1bf4E4YCnLIVx3ZbjTnKgptgw48e0uYIBQTxX
A8JllR9NTlFO/jzPBgdDLXxTFch7Ssr5Yjq62tUAbRaIvP8ZOnB9abaj/6DO7zWii4JBnqHXv7N6
xsWpHJ3Z6U5YqY6mhSLgMJGQk1vdUVKfbyZ2LSYWcq2c6P+sZX3ozMKfHIyd/XBuivClqtexp5Fd
08auSLZfZwJlu9b4MYfhk0J8esvSdKzS+8GMqXLuyMDHWIHZN6qY7bAR0R++yQDXjVXxFg6QZVQd
yDGjsS2Ffc+1sRsKu9jIhlMAGw4ufUaxdfu0sN0HP9Lj8LMinTHU/IJNg+eIbCNPaX7EyA4Ow0VO
TISoui8D+FuP3cunFugrrdYRSsaONZsxwY8XGgA+ppBoHMWFFkOb1jfGet9bMZSn2ghJjMS/5lkf
7pKVKaqT08xW95PjvkHXoB97GJ5TPL+2hXfTKMf3BtNh2uffo9W9qcYMg2P56l0SQQMMiMDUqA/Q
wvGARfzfCDuv5Vahbdt+EVXECbwihIItOccXypGcYRK+/ja07rlrn1W76r64bFnJMkzGHKP31nN9
HdogUAZUN28sVXlyVpU/HEp0WwO0C+xcaoKOILkvbPUmUnDj9yCvInyBWv9qmh2ohJfBTo4GEvlx
aA5qbt6n6LKg+2uEEQ3I9FAuwS6wflvFOCkk6VVNekMCtkeFfkLKqHkLjn16KOculz/NkrxF6a2h
NS85PnS/JOmZalLgfBKsaJbVB3KMr10ZRm8Ij780kR2MjmRN9Fph9Azw486QVCEOjqfaCe+Qbbt+
RCmC0vGh6dQXk1hKayofIh2TQj5yjSYessk3XWs/FGl7MPvqI2tImFOTUMMsiBm7z4a32HTjXb2Y
n2EqCs92yG8orOoxjrOHYql/YxYKfWl+a9z3atjf5Sprjq2RMQWQpyo/l2T6JNz5XdOKX8fVTv1Q
HxGTv89p/T4sLnvM1u/MstrUFb1/qVUFGgqWlWwhHgcm2ltrTumeCJfHztEe8mZjhijqHOWpUsc7
ZNHvdQjcDjmrpJHvarxBtAkT2M/5aSh6B9BIBd6IUjWsy99e6XeqPmieERpPLZeAIdJuTJcgZhW+
qzZjrlvsYE7YCqZLdOLSF9Btu8s1VBjWl84lrA6HDUfwm6GdB6o3MZfnahkP/RTdpXK5FyZFGUa8
EOuGg39KjNmtWeHHSxLlZupJcLGMlKDZE2rGVYBuPzSpwKqB8ZMELDq+Dt1p7W1U3fs4rtE+JPrW
pjZUI6JWx0ZvPTvnz63yhU8b38tGn6mg8y1eAeB81XS3fsRDUT+6Of40wYqQiRgNUfylsC/zUe1T
5vAnxG8pOkz4OaXfzxoq1BTizKSdRsEPpYYvbmlZPQtQMQDtb53kS3bWfDKT2PUsS3nNk/zNSLDs
4ogElZE9txES4PFpLCvkCkVyczmR+pxDv/6l+HgqErvCb5z7aa+yR3NuG0GqM1pOuu2Krm9sVWP/
0Sq4VaYXW/BH6SE1Oxb41VTLZTJbwGqyLxLZNeMxnksCt+CI4YrebHSmXbt4UD/DuPa1LL4F1PiZ
2w6LvNvcRlrPed+N2xmb0SbX+QDblA72ut2uAPyqBD1fi1qlIZi5Z/77B3SwycaJaIcoE/ThCGbr
sAYSRQ4idq4dG2ELkumtJ6sR75PV0N3RICLT4JDjLzXuMx5VC0lzkMyOH44C8/H6fwoNdDWMnbiu
kFDiD1McUUfOGC5MFoUs+7VGoW6b0Qmyab6Pal4/H+QQ1IPJBVXXPwtHYFIhrma2whN07KcREkTR
qc15adx833eAPjr1Ss9Xk4Jgo+0SSIOM16LlSl3a0XxSHS+WBM1bqN2xr5DtqDM6LBFXJbr2tmgf
0JieZ0YwgO5gebjrCtl0b8okP4SBNM8Z460opHbt5NShuVPoaHh4e1MFX88CWIK1k+vGVNJ3R2nH
7gzRYd8heba1DWOvQBAu47UWolKZDxp5flQTGKxxcvaxtkvi6NZWYnx+c7+2XjMHZaQTjLmteWib
n9rBQHraoirt3ZcFk4Yx9l9D45jeZALTdqzoxs7du06nS9obD30zvdSGe5YRs4y8UV7p2FoqnoAp
rsp9odCihErKdZYLGtP4zwR7QbI0APqy9nchkc5rJXtW5nybedJRFtlcCEY3xcphuYcw+aRtb3MK
LTTTQega+hvhQlyy8+R7cnCqFTb/OPR/2wUmY6TZ92jUehnEevUcmwOCW96AjFXbI/2AHpI7bLWi
iq6RpPmDyyGuVet0UwLraQqUx6a0SBpwvyhvnkiKHaiEFD8aUB+ilP6d4v4LOGLQoz1bGT5QATXB
BhLkZ7miHvrhWXPZP4EZAgfOv/fKjugnzdV4o1RoGwfJILgbkEa12RNCS5pRyGOJEzzbopmupApY
EsEQFrICVVAahfGzWusRbZDI3TJhK2iQf5iLADUrh6MdyhMElwRCC5LhPp5or3UBy/NqDWWfzgzq
6HSulyjTowrX1I5Y83BfkcYXzwfbrT9MtGsaOsK+mGhiyR9khjvmKi+ZluoeQrsn7MVzkDQqXfg4
xepaH8oMxjTg6/NcdT+l0gCW7YzApM+v1c9az1xaJDAcxyT5rK+mrkBxLtWdUmPLTm9EASMum52f
oXPo/zPXK2lXK8q6AhQmI+hxy1srgBEUrSdlIbysVD1UfwCAdPeFQHDqhkh+lMOceABoXY0U9t4g
t4KJ/bbr7Ds2tI9xOH7oGYiVuccbiN1316vGW4u3YBf2Q7SRU/ve5fS3sEOlfkxq7VYbMN/O2g28
Fh+bfU14MCufoWQn9JsBBghskxyTGdOUrR5ySadkr/dg0BjitIISNHf2NYr0eYBNVUilCwR0BFNl
B4O2RxsMwMIqhupUYDHHMvjdMDLbjGX6aONK9nQ6AZuW/BVP0ATklXUmAr5kzOVPSvduhTEqF4PC
WCWo3rXRU2vt8hwpINqKQVdRQQE0FCW+voFU5sHmJqvQb50hTjfOdIyYvPg0xrh1uu+tYcF8g8wg
hhbvdvsaDKVH5i7IKg2HEXxHr9YVuaHlfj93bujP2oJitAGhpzui8LGnraICiknrJbSNO3OK8k2Y
0CV0NMcnsvOtwg7sDs8D3DUQYO6M7ybUrox2R4YVHAd9oLZ9tGvd9iULzLFY8jPLQ5Aw1hfnMOdM
ZvJk7FObRColMtUgNKQRDBMXmVq0M9cf7Sdh87eJoUmQJx+0FUxwDMRjkR+yeb6Ox24Ewbfk29wU
h5HIUVbD9kAtfVcNDHvSMT4pBtOGJJ9wpMI3VXP1EOXasl8cyhB0chsb6uPkduFOGTLfSo0E5RUl
gtlOgSMHKCurYjiFV8dJp7xWwLKTJswCbEwdEEXYUwjJIxoqKP0IGZtT/Shzids9W1iLKrcL5n7+
1BFPnHJV+kzPcl8t7pOI2Duc/adwyCaGtJwYkYreH0ddGSYP4TBSeDi8s5kgosa0HI9R7T4hmDtl
Oun17XDPPjYYVBX6ZMqkVpZ2fpRltVuSY6eXt1bJYKFmnw0SN78fZeS+kCBBD6eqLeWb7tx26cUu
lygoZy4zpgvKWXekr6Qy2fF6H7GsWTWRvvc2rrXJrKvAkOWnmgIB6TB6LLHNGqvgu5rpiJDnfbZK
Hai/eg8Q4SCR9vpWj/N4MqvKS6FRwKUzxYZH0Wyzv9D/lHsIDmTUxCnQKK5Rour0baWHDB3o+IzM
IyNb+ywVEPJDrdzgi7uKbfvJmQllDjGz3SjpxmrzoOZP2kdVFBOLYeOGyE3mB7RDkEYcMszCSI6W
TaoWtxjTrg07wWPHlEjtu9uizRh14ODWSMXi6kCQri37iOESO6bWXrZLFj8YTgkdLgJwCONBvXPC
iFGiYjw1bnUv435g2xGz5ZTGUxI2wWIunWcydDxIkqs3rQuolZ5/oHaI0cNyuc2Vs7lyZTjuTkam
nBEVoPyY2rO+SPoS7OEQ7yTN0VqUjyZOnxzcs+pVrjyP5nwwKrZ7Y2RheHO59Kg/xignioL8mdDy
Sy+IicPwobL5EjUKIeQNdxJ/sOdm/CcXY6JydQqxNYXCeNAYX6SOYXMqjWBe6gZxy7JP5/oOEpzu
xZFb+lnRT0DxhUMfyTnHLqxRtKOoeUv4e1jjYZjYVxFWg8AyMlprw1uCemg3A6PgMA9pVJxUJX6j
O8hOpG/R1q54ttUT1TslLD6YVk1mnnNoTyNAz84hSr4owMQyXFY2jUDo3xOq4XG5vZIM6ZAPy09R
mYpnmU3pG/KVtb1mPql9a52Ds8YmAh7Iu7Mt3OEE6yGU/tjC+4d8y56X+jcbEH6SQUR1uJ2HhC0V
TfnGKHWfmWWJ+Z7ZqJuZIRwzVmyLNCk42us10eX6HIbzGW6wzTW7uJpqTQbZQGAUUpO9SXRHpKW0
ubJfs2qh6PAfIfTFwEaaHAckMVwHAjs2P2dstK5FqgcI/nAmpQmw8FNfpQ8kOpPPOaakCoxPMJQ2
uuzf5+SjtyBJ5ehQtrGq+2A9y8Asy3xbzXjzFzmu/6b0vgeRuCvQ/2jacBuCqC/5r7HdLx4yEzQr
sKF8Jys7wlgOxz9myqOK6jEExI1s4m1g/O51GQuR23QfSxrvqaRVe7H3OUhaHNjVL4Oq50UGLOW8
Pl1biB7Ds61Np252yJqYadeNslDJn4fhneQfYoYMnQr9ytXV71AQYTFR+1PfOo9S7GJpiKBKx9t5
blZ/KP7JJN4jrBm2IdFSGK/0budk3XemjRmbTyrgXLWbu6ExrxLbcrFrZkFjK0TRavpDD/KDqQqD
QmippCK/MJiCMqFQfzZ9TMNJT/2sQ2BdcPE06Whskql4F47db6v1suTEE+u+e0y5jm+GPN3VBWhG
hSumNbGfrIWAiVF0P4ziiC8xEF5FEBslfbpydvNjpBlHgfWnGhl20dE0MTNxwPHUrAxpZ+7aK2E3
dDpM90GJc9ApsvtG2sUmKocoo4u5382G0aHmETHnMSrahGJT054XVfluId+Rb1IdWtXN7p1r51Gb
4hKmLJ6SKhX0O6MHYfyIPO1uq3S5i4am35AFEk7xdJ4Wj1OEHVeXtejtLAJTVym02pzCpZCnqkfF
6xhEmyVOpOLp6stN0wE2dFQV45t13xrWZ2Vlr1GhhRjdZjVgVZP2vUWDdWe4WXqFNAqszYqVq8re
OglM5cACnQ1tptZXbfyokeUcpvol65bpgHuanEqr+cRcT65OjZMgHG772uhZGCgxq4GGT90qxHn0
tR9F1g5rQbWZO2x1TWN6pZKfw1khbgInxI0GazWPepBQSasexKLe0Digh03mcVsBqWIxVuOh2fem
1rEvGYknpEMP3wJ2cTR2FNhjd40/JfyOC0ZsE47vVLg7RYT5LmS+5Ku6sh0ayHc0R3aTFZ4VJeKa
ZXAYYPaEVSMetCo07s28OhAsYe6mSHtImEXtgUrgWOvDY2UJokbJrJMM9o+a454UWw99ddKeNDqE
likXLHOqgmV41I664XykNW3HuV0jIgqL4WEmvEqT7Fr6BaDsAIeoqMsN+q7sylWTZ23pYh/YxUeX
m+4uZqUpBfyMuaVDFsb9LjPgKmogLw9shCH0lW53QAeispS850gqsEOWSsDsHVwwaUce32EZT9Rb
jNgZu25tswz5h7Qa7UYb5HYsPkPVyp7zML8jvfHTysW2rwuFZiwBDm24zVB6D/F4n3MooKjtWzyM
6+5X8UNbfPdt/6I0gK4SUQahjXspr3Rr13BdVuv2W0QFhalrg43p65ux17lSyuNY1ctWNtGBdYrd
VBm/jClo8MxA2le44W5ad5zfidOXZzNJ3uqK63JBuzohEGq15x0JGan2hmMegYkzU2morccKvk27
JXAEZle0vBtshiebsWudZlu1YoqR9K+hTo6Wm/VvHZA84giZmlAh/4xtDay9K4EfgZ3y3YSmXUN0
xWYYZ1LR7aBQOF6XcegQ3XasXC1vVi+BESRJy/tPGUPYVzWLjV2ZC91h9UWluvdtKR/ViASLZm0T
m1VS+0PVPxYJBvq+EzM9JxjZVjzMns3iRHxFeJytUvXTLn7C7FyAFjDRzuqG3LSLUgZw01IknXGD
+3z+aPviF7QB/rEQSmarQi91FyvImTtsEK48Zwkl4LiUz8PI52Yaw+LndnWWakOPV18mcPvjo4or
e09ayBqfaHBLE3ZWhk86PAAdn/hDwZ+50Kk5y8FrXL6jn4JY8/9/m37JLvx7x3l9hr9PU1MKbUQT
9yXxNViBL3e83KduBEK7y8/08Z158/cVw6zmV5efyQfgV5cH/Me3f5//z28sFhsdlvP/e7v/vIs/
b/LPK3K9g331n7dEZpj6dkMM5ZVoSVK6PM3l1f+8kcur6bGoiv3fF66VjBLictcmE0v75/P78+SX
W/8+y+U71Z5azgcO0oMr36M1sNmB1nMo19ztfk1v/RuUeklq/ec255LX+vc+KSIrumqoJI6Xe16+
I7zt/+a8Xm7rsGxNYYoHY739zzNc7vfnwf/tcf88jbVmli9rerkm6KODH9M06obo5u8bafQ1Bf3y
XP/x7Z9g2b/PBmw0CvTJesqKka25zNQZzqV6w1lIKvj6JV0Tr+NLjvz/vu3vXS7flb19bWelG/xz
++Xxl9suT/L3x4UqlL0PvP/Lb//+4u+L/b3tcpf8kpL9357rcts/T3P50e0buEydFW/ogOz+Pt+f
P/fy8+XlyqFOl80/T/PnTv/taS+PyRb36AI634lK9MeupCzTTIzNlx/tEP+gtX7550cVLioG7v/9
61EN0jX82107LipchMuD/n755zYV+pdnTKYFNO1/XuGfl/n72H9e6r/dT3Nh+aDq/J/nQl/YHCGf
XG6+PMCs8dv++cv+PsF//P6fF7n8+O+vFbeo93MKxuO/fQR/n/bv+/ivT3O54z/3udwWoyAjs8D4
GZIB8pOMkRFqjNC8cuwZfWiF0fa3UT8mwZ/lYjSeFYswouUU6zUIJtbZihbeMU4JYTLJ8Yu5gtN9
KLZ6lgFOxMsaCENZL2LZlhPuo8d1sGP6217NyJCurPU7unWtyRZb1FsJv3nH3wyJnNaZ6kC+DVt1
767cJ4j8zZDQcgRa4dmY7b2pQ/03CIjWobzptAp4NxeOcKBm7or5dq7ltxmGfhajJzDSnr0Hc1h6
gM0q1wUp5QAvK3U1BFqofrv59KjVbhbEDaKIYqoQF7WWN2thstULqqQoOxUVzuQ2UQE+LXV8LVBB
naJ1DlORTTjOxbkgpQQFUGP5UOkQBFAKM0UHvpX14V3dDABf4FjZ46LemY7Q98vIOxNsVyf7hdKE
rU2f4TfsKHR0p4uCpF8rMWbgsmCrz2fqV+xV2OndmDpQFGY+yjZUwBmv/RhMLQj9lyfDzA9lXZ9Q
6ZJ405lvzdgcSf/MAwqoZGtxbadCuY4jJlJpTNuNHXvld+VhjodruhLsMUBrego0Wj8iG0E1mAKE
vZkEY8NnZ/XGHupI/BgxQ8TNP5I24sDbYWPeOfNNJqffzuaDAff+xkyd8ah0r6M5SzcJgKcLwUKr
AScwO8PRqcaInlL2LW380sjfNKSAVFUqgmmxHKK9PRtKzb7XGX8rrbNLTMEnTSCEV3cjmI9pfKaW
nAIgukRR9N23ndwWEUN7dIE8VtBK3hnKPN/rCgzMYVSozAH14MN+76QbbxnfF/taoUFQQ8cDE6SN
O3P1SaPR2OokemwidI172N1T4uLX7XjT04LmM8IKcFRL/tF1YBCpsWEGSRpf5MAgyzmXep2dfaz8
9pDM/HY6rUeQnor+lMfLDyNsyuSO8UBjvveKHZ4rffhqoO1udE6/DTJA6U0zUrk4hi9lqnjHQ9w1
jClGv8UbYnZkp+XItwwzU3ZLpqJ37meGIgWzRZQvL2GSIeYHUYVmjezLQuMN81oCJZlf9kD9h0nO
5MNZ6OiUoIjITZq13lsa57POS0Ib1OhjlkoA6VjZjBp1mWac6CfEV3GJlcuNv8EDEbGIBX6rTcur
28zYS829pvzYLoRlPTGSg6GpBTBz9W7pQwdiDrCqWD7OmoM/zb0eHKrvSqHzmskWdHj2lYFbC5aG
wpjGYx0oznO8VtBWWoS4pMrBN2VJL0SprmH8OBviJmiKaxqMEboTBdPXQf2wGpOyZ7bldmgfuqwh
inYk+ohOpXDrN62XZ2ZoMFKNPsh7+VwRMrQxQWJv2pBwQvTw7De0CWIGtnDkU4w7UjvegwRUqZO1
e5Gazwq8WBPbWp6zR+qKRoWGVh8NRwNIog17zUBwCaLpJXLlRxg1LVPj6jtdXmF2jMjU4i81gcPR
6U+Y758k7oOrMumhM1y5WqAK6X700+D4tKumGTFeWlGQi1D/LXP01Kp4S0frjC7zRebuNfgkaKLa
eDJU9Hf9YqZbiaSlr8FOoA+hNQX/LI4FEaRlvJ8/BVilMH/MyuFdIy0Ahvp8a6YK+B88g4JOIiYJ
1m6TQRi4eURSENjQwvgRx8SmrQbUcemH5EPy2hohDDaLAyz42MOmhROaPSI5bDmMueu4q64MwKmF
Fd6hRum3Ywg1eh0hw5b2jRKoRQn5AA3e6xgNEGNXXG/X0o7ouuKltqC8WgRz5FOW+FEG/kS0Kg2Z
iYkYKvttp+TPItXBnK3N6RcpmPqSQomVEkFEon9XSvZdJPpX1xh0Odo1dtiKvMEucMwMlGtFmG0S
DSGNkzPViufoVUOlQApPwTJePahpc266mRzf+boeaHR2NKz0kTcc6+QpYr1Te73dToqgr6nWN8yt
vKSCWGzYEfvWaDpUGhcFSOCZqAP0IrRHe7z9Kbm0TNXtzsY8lFdnmLq/hWEfmkZ8dDB8q8m8BUlI
Mq6a72PNbrwo7Ht/gEsQCGc89kzWIwEAveGqC8o4RddOcoAvFGY3iPtm9A3l5IeG8uU0DPhCOe2M
xGAyMKJRsgWEu/bR1Jad3RcmiCB9Zy0jZOnyqZzUwNRyhOgx8pC5IRMWnFylVK+uCjldbqLY8ay6
uUcD/Eg0Grm+fe6bbfcYt8tXNYkXvUJXQ2u4EE0gIrL/HFAzNFy1DimrJsQJyNHGqTomqRVDGWGS
VxCiUEnEDsAn7hKUam9M7d/dKH8U9XA9CZKZ1BGBK1lAZv6WTRwTKVxVfaA2MCSRU4iIZnxuQNQs
P6v120RpCYnl/MyQ0+Z7dt2oD4G/BAmAVId3uOHcfAfk8R51zATtHEmoU9EmSJj4FtnXaCdPRjO9
yWb5SRnSysjYLTKBflI8Ml9lIkd+aI2rdEgUpuOZxhcjfjAXBCnVkshtphE7UmB4Nd3ooyMnLBqw
5dDd3JZOgfSjt386CBI+cV3QmIgF3JQm4ycVuYVijl5TqiTbrB6hvrzLIhXvC8IIUCzubhLu4a3o
yOluGGtWE2N6TGrRRpnBT8bkQ2BdvWrygf1yiKDdtPX9qqNugDx5tZ1d9daXWmA8UsdXsqOHg1q/
JDXpvuqcP7utcsXK95C0ZKANg81HH501sMWVpe/6dNxPVRh0a05aQGyPxSKBVCLBcuWNjAnf45nB
4GDX58RZ1QtkfMLnFIRQk+BVPeSDgZpBLzGpcPaCg//J8+lYZaNF8EH7girkWnf72wEAoj2Md3Uf
vRMAyhjEpQ2Vjvmb7broDzB7brqFppZh0hteODYyUxUei9hLQ+IyFc20dQz1mlNyZw7zcnBxJlfF
GW8AahvMQHhmOF2GF9HTlltyiCxdVN3kKQ0SXD58mpAoPAPWcCXyn3o1roDkG5FeD08Jjfh9GzNV
QdBj41rAY4DuvIzkFdKt2EPD+I4NxmfJ1QNRrMwleTJa99RXdeY3IVr6PMHzxWjdUNAVYKEuMtSp
TgRrzFgsmvwGH7LNx2gD42BB1wp/0G3X6/Cw02dhslo8oKcmJYqYlgANtWcRsX7fy20fiv6RCxyV
5J37DclluNaA4RN8Z+2dsH9UzJndnDu8o/mFo0U+pTYO7y2xDJF0mGokM79FMgeGcdsyFckriL/I
5jl5KMIaNIFNxPiMWR+C1CLbF4t0Ds6Sv9gU9TVX8EHW6MCpjeeR07OSXAyTaxM/lozGm8lNOVya
5B7aHLRC4EroGMhixjsRJdWvDTDdQ8CK68x4CjvnjODkkwzUa7ydwEo1TEJh4gSMe09D1JDORAIe
TTbpRmdKEJKprZOeZM/U2s+OMOqNFWnoo/Xpi64UwxZHTmfH5VIDXzVzho8IXE1qizslSmmPiwbp
dsPZAUi6pXdrwXOiGM8zD36JvRG5GaRR8ksEm9lfWZXWeszdyY6YxicLvKimWxOFlcK1lYCrjSDo
Y5wY9gLvN+iNM3P9pCVGhEPG1qZZmGIusdyhyzU65tuaUz6hIPpkp9xsrKxB9qox8bc5aJRfPdQ/
kio7hILpYBL3V7V5LmoVRtSap5UXFKKLFSG4A33vYspJF+vUDu4jrKgfRjuGa15DYt2u+O4ZpzQE
+Xrby+iWwGATEUnzNrXpcSiX+8Wg5SLr9wZINrYbRGNqFT/VJpLRqQbxPiKgbdSIuhNTPlpZDOAO
Wg4S7kPEKYxXlr0Us5dALk4HYk0ADm1MgE6BacyPuop5KeUMjPmEMzOJVsnZj4WgxM9722OPGGsC
Jcj0vkzkm3ZPuc1ZSiR6sy00PidzNM/RVJxmrMzrJkmnHOtOXWa9KDAGTGxkyFXlq95dKVogoO57
zLUezMoMpMl2jEUK5J/q4AOdn53VuzuG2xqGl1YrxpURd28yNj51ocxBqMsHFQLy3GskW0R5vkla
KkLL5eivlNndUpjA1o9JPqLG7xMkfVVm/BqMKzwxDT8MtS/rppc0AKRmXb1LUNd7cWP7mcvsXiE2
GRCZ/mE5zk/CfAmrYHUw9HEvZ91l8qDdN5aLdEpzERUbWOeyylofACbdImlBNwHik6xoEWSoIYq0
NelQB6SQZ10kPIg7XlOtObRhf6UgUCQlzMQ2VT8BIT7FqjjKtiGCiPp57IFUYR5uYBGtlr/U96pu
OdMKeK3N7xlJUl0sJAZViMmMbrizy/HN7savpOj3C0NtoWvv6DstHz5RRvpa44VTi61vGRkIcPDU
5oPM7LuBYag3p8VJ4lhSmFF6Veq+pRb6E/RPj2F/P5gqg1C27h4pMDmjvhBiaHnKLfPa1Jh8EnG4
FQtMsla1b2p2HRKwhB8zFXDN8UmXypPqDiXw4fkeh5sEU2PfFaHLIDwND2y1Xh333qHXjsiksEm6
XA0LfUqBTYEpbHxJqV7582itYdaebIddb8foh3A9508NDtCjmoZ7jslNW8fGdkrJiEFux131pNxC
5aXzfOwiTJdah88vIp3OHfCewtAcG/VVyfOj0w76LpzmXUVAUSVzTC+NPSCp6r/ipvNnKFnUF3jC
KTBGMFNUley+xhs1O1BJWwdlVZ7IxEUhIwUvI7bU+1DFDfe1bAw0eE76Pdvxa9zH23nGkKwQkrBJ
XR3R1fxSmUm+DfVdDobEKyWUnw5Xi0gZ7ZnDa1YyYQ+Zdvphyn/NJemZC8KI21HDwmnvuVu6iq9E
9jRNXL2tCkFrPVJySNFvXIekHYYARAvb7tGsvuvQjjzSUc99FAcGAVyYXqerOtM/1zTyME4HNm3o
kZv+KxnnpwwVW6BUrus1nPFbV4GEbricSuPYncs5cHPcqnMSofWEuhxmhGIoVRhtmnBr5pKQVkx2
fh7SC0mS7yrMr1UbTRNbMIttvXUB4+5jQoBXYhN44Er/Hg1MHfmTxux6h/Dt3UbNYi8T/RO3OGRG
/U3EpxXYVf6d5lh9RzkGjR6flwihasOXTbfO79Xlpo3dvX07cTXlVDzjVP5I9DDQLfkLkuUcuvi8
EtYozW63hbSfXW26Iu8QJUfDLr4y2hvZmujKmP7ZTK8yV98pC2jKuJ6vc0SX2zwh2CdBwCgYNnt1
PT5zjqIG0WpELqMptm0073gcYR7DCrWND1quPuFBVfyE6d+zSYAf+uLwro+/3emlcYwX9DOPdkGM
yAB1xUJnQWBFmHiIOlAkoaW02S1Q8HJuotmtml3TisB4U4WO/8N4nooBFn1CHgUfHk1B407JIRz2
pvEq4X5o0Sh9sniRSOZudI2F4DFaxF5bdW9mFHeUwoQ5IRgBmb2aFPF3DUZBHw7Xo9RvgWHe1T8s
vGGEmK8xrqdY3uUmOzXRwmtNxwYJgfoat50OQ746W/n4OKFTCKDD3aa2vDZcdGQOM1mTMazPJvB6
xOY9zcaD9oGU+sPGudypHJiZ9WzH4kEnKgJ//il2l13Wr+kN87FrOVsirNPOtO8M9XXorU/FRhLC
33XAVBXgxqUZQ0w0CNHE8FRdHprhnDXi1LEAuCb5R22vvYXr5pVkneulRauhVdeZDn9dkd1X3Uyr
VuA5H8jSpUMKrQ+gjkrYKQFFHC1UMUNZuftFxU1lMUGuwv6zNOVdHcMIdVKLPc3wYOfmFSKLbsOQ
gpoKqb3DxJI3pig+KR4/FAAaQ5k1uCWtvuIiJn48O7Z4i9XM+o6dlj4VIYq+mWtRMBH+N9fnTGTT
pm3yQy0n/CRqvW2Ie8607tiCymoJ69mmGf7btDc+47C8axNry1u4GuIbwgnP3TJelwr0mwzuOGFd
N+Fo3Ie9gjsj/F1K5VFfPWs4dh6V7F2icbAWfaNEKpmEo462s6h9o9e+7KE/6G7yABEnOlRl9t0T
as0Hlb/Pmnwh/JIlzMBp3FX8zcl4JiHyVKXJAxYKAlPFh7rKnO0Klmw9vw91NK4pXulGKdxsEy+V
uVl0G3nzcOlUTruJJdM3ZlqzaqIDmyXaWInfXSxB60z1uiD8CBX0feGMpmeryhsZLNdq40IjL086
SzhQlF1fVUgMiIYfESyS0Pia5K25+W2s+ssy8k/ixEIK+OquUBoPCRuLi8AdE2L+EM3VUo7bENur
oKOXZ1p9ZeTFA2JIr7TRkJSoX+YRC1OshS9piirWGiC/LKN9lSymwZgaMb1SRTvRlEQCbPplSj0b
VGmwECWQV+WHMJt3pOM3sgidbcJxyhnygtuBwOXBd8uKgHGHFO823dgjEF1bKTdGupyVsDySSLns
GsvYWgOkHy55ytbKN47O2YWKUu4ticJ81VNPDha79Y+qDfd+smnegGliV05Fx1Fcnoz8GYIMyZvV
bRv3r7H8P+ydx5LrwJZdf6Wj53gBIGESiuiBSIKexfJugiib8N5/vRbqPXVLoYFCc00YVfeWYZFA
Zp5z9l4b7etyCc4THOmc49FWOVwo9PJvsPuBmJxfA7e9oXN7DZoARGVgDqxOhm/H5QmW80Mbmm/Z
6FgUeiHH2qHcSW/2Q6tlY8yjB9QL7MM6TRmax+WeauyhnbLXso2/qH4fB9m2Bxc/iMhJLIUg8GqX
57oM3jgekCYcckQJaNSfNWn5NTqqNWL7BBSTua81UMh6PAmODJU6Z5N2LtxSu6HWfBkzertz527J
ic03KC0GanqEOBhq6IxbabLP6wtx4gwI+AEwrLQv6l6y5PpHKyITeJy1m5Kq/KCWfHHcYsc+Giga
NcCMU0PEXIzovpzs3bSAkLUULXM1V4pJhEuhJkN9lwXGbpq86mBrEjn+5Mk1DjBgqFODpgYyx+7v
03/+W5DtY+5Lxjek+0YJWuDSZK9qyXJ0s2KXhnKj8vFVWtGFwU+3dVw8VZU3AcjPEhwH7rtDH5nE
ZWADotP2/D3b2eCg2lkBnT6DOPnGeZ7Tutn1nNDrgT2sr2lARu0DgW4fXQsCigw/3B7acLCM3oPL
+uu6ILynlNFQRd94bqoeuSQqggZvitZBai8ER3tnMH5wA3PTcMLOguCTjBWwOQ4tdKhKsGrJJtSR
YNUOy5KEkz8sR7ZQQ7Qp927gfoWeifkFEvHEIhx0wUHM0Vm36Fi1nvnigVBGioBH+FItvy5aJjDC
McipDN8HTz5LCyKGzPcW/pt1P8XnWXfus/JaxmAYUNY85AqHO0amQ11atDTdKx7GVe3K73q0XTZD
SF52ehcvowNPy2gbjvXJ0tWAC0JwR3j55Hd6e+x6dI+VqsYVvNkNh+uB21oc8t768XSb6g1+Cjpx
2Op0Qp2gWxlu2XBlCXdlThjvQEhd67h/HbOG49AYY2sU2e8Qzc2lTdqdor2t21TKQnlssBMQFlxV
vhfqr9HkXjz1iwoqPun14kWg4CwjmbM8xg/Z8BwIbCm9pEYLFfLYAuv32BaohAuUGUQ2rgDxETJP
sHAc6cZLQtKRTFogdQktFmhQ9s6IThZRWSunt26osR8dPXtpMpn6Wo3BoDdAUCgA6Jk0CaBCnRKj
yORNVBTt+t6ic0iTCp0mbU+Mv3PKrARLc0kqwqw5N6OdJDuUQXyXeRLMwra6dD5mDInw1peYDIYr
veK7moXx1hIAU2jk7Mo8levEcQw/mPtHIyU0WhewLntIPytClCFffBPoelsDAt+n0+IuSvGMmNah
zVrYnYrBVDPTfHJdQtJo8rHbFBpmUzpmKfGiKu6XA7T5Zjv4X+lWqh1fXd/qGZqlwUTetoyegveK
DgvGJa3Zh+0Z4wCmQQyVigSejsPIHTzKCsgczc5O17xdf9NrC4Im60rfy+2aMz9jD6cf5KGr6PhF
czcwL+OC8YRKYHDUG8RzwO/qpLurMoZAjd3w1gzFib78RdlwFTr6NmOKHHmgrclZqjzEPRYaqqld
WFlgB7pIv7SM3XGUsoi5povHJrrkln71SkvsLL2rtv1EYlIVY9BIyL8hi3A1KzYHpazmNNBvTySW
hjgZn50cH6jePjE14/0nG5CGQEa3pyFerqCtTt3KbBl9YS36ba4LYiKqPDrDVXZJWF/o9WLUTjVX
MQwwYIEtck8KiFfPy/3cXs6fRUuORn+wE1bSNCqec2cWezxnMUtYMR2tZpkJkW2x6owM35ZL8klr
pfaq6GirWSGXhTYQXc+8MWu50SizHPs5S7GNuQYUbmmtcxNKhD2U+Ga5RZtSLrfkNSVqFP8Jt7BI
a3ttWSQB8wKf8de+tA6vbWC0DpS9BA0Nt/0mG59rh7+4svmVZoLBbFQOyxojGcjbL0QmQgDG8C1p
Sp5UcafTQuGKYtDNuwKFtIHyCBLBD/jdRjltRcUSaiynLJdZj++AfF7Hqt9bFO4rXctIju2sfMew
WIR2vvWQYYZhz++rPnTHau8zM/D7eHoBx3Aue7eHmhAX6CmxVuQTI6IZgMAYzXyR9mtlGq+ADSJd
OACJibYnFm6mcegRlAzAgra5U34DnuYlmuLbfnHqykA+A2mXe3xKva+qsly1aFBh1Vf7Lj/VOVey
HeCa4kaCzEIw67SkXo65eXBNnJ0cK2yuOas0vkdFZJb52xOj1+XVnVfGvm1Xt3Pj6McmwljeBB9o
9/huy3QwdD8GkKU2Y8mSmXLicbShvxmYMTv4p+Kw95tQe/NqSyJVqPU16x2SAktz/XSWX2FiMdNh
7LVGGctZY+YsQhiEoq7dmQVrZTZOyYZt+xCLYDo6WHFWEaWPlXccZlUxEi+i7dIyemi1VN/W8ta0
NA6G+vTcjwCqGp2u8Fg/tT0TEWfAd6dyMoYHD7zOmM48e3UJm/YtdRiRiV+zj25h6k4UweyKfT++
WCblQIdfbRV6pJjFBNTYJP0WuBKWJPWKs8rQoOct+jfgEWi6g0vSkUdtdd+DpKFfxrTge6U9tjQF
CjP1VmTBOTQ/xFNPgCC7XJv5aEE+iJWAPOROkMMi60CA4J1mlUBobOg27kwIceHRvzZ6aj6ocTT/
y/xHh2rf9jonFmfYG6w9uyQvYH2mnzjKA74Xc4kmqYxNt77nL4q5qvAV1aWd7kIBxnOuNokW7zMd
tlAdiNuq8eJjgS55LSr4SEs+UOmduI7ytVHhtQnbYbghk0RYNUKWEXRW2H1MU3Flh405BYsVppII
JmqODmQJESuaM84yuv5eXN7qc/kdN2hB2jB+MMktWocVrdeQfDI+onGCga675s46yrQveu3Du6b2
TF+RsWvWTQ/6/HEe8y8I2MaNa1Ea1Q0hOzhzYkOfdwqq3ZXQuOZq033LNM89/v0TPpWv3qbzUCYO
f20jHwEXjPsMgfgqQQJBgyghUMaDLFj306asWIeDkkhdgti4DvSXpgxBUJumu1ZiLx08Y9bsvago
BCpT09MuSPvw64BCJhsIAYpX9VhUB4LPH3u3nHcmBiS/B6Y0JgRysMjhsK4hxXPz4CKWWJRaiffX
YBLHEY411kFlT+VFMqiom+6mL+U9uWekts/4VUujvmm9tlwlEUhKvh8BvNYy3qiG+FoHE01+2ow4
Cj+HzoBJ6jKWjzvjWTiVi7rjvazyYBeOGKwL0GW1e82YiG2wsCMnRjkflNq2Z8RqpIQ9FUDLYkxb
gdNjDSdKqu7GbQadu4+CG6BkF+VQq1CWoYMt4cVqRLAVBnporyQIKhp/WHKBsbny1hCQpruENowD
iWNi/mmxL5GjQCWANzPob+MA13hkk2je5pnaain4t8qQv67d4z1sn8cWpZlVc9xwJxS2zcT6LOZv
a5T7WkBnjX9dhwt0ztKvaoSkobstZz8N1X8+qdMgyqc6QUzRcnGZzeOYNCevRuGDT9NHZ/5kJHAN
XM/6svoan7wwQMt5plgHpns2VblKmb/4vXIOHpKfYxmPT8aMhU+VGtP2ghfAtb7hBuy6UFvjFEm3
YyDjzRCnjxAimJu6OPmRkSOnm67kNtR0JIK38BYFCqvKOhhmvzPbjdaTfNslZDfm3WHqg2vZMCB2
6UUkxohUx+VnYoN6yXL7p54JsARvwCmV4I3whCEZrr/jaAiCmm1i4dNKltMZc5SrE4dYupMGw2Yv
9pXdHgyISV02PmjTbFw6tEBmabMNRHu4FDaHd/FjJgKcMawIjeQb+lwJmwGvGznqWYXoiSihU8ss
jZ7bh2m17Rn9J6s94a9a23qbBo6yZ4VcLdFdWsDlU6z1Rb1rLOPg9ClbOYBkPzXK99QhrykYsSuZ
2o+yuw8CFz9biMpc/SYZdrwvVjSsYeIkW2duwNXShIzjzNe0mAmawM9nFiBBLFxsdBiY2NpL2j2a
ZYRPrLDHuI2feP/v3c8av+SGKAV+n6TpT14uvkPKKlv9jM1435juT5m2L3JqHphCQCElTYMXvWXu
jLuMRHZKDmNR7zBH1fBcOxZ4Iz305KrL5oqSX2fq7AbiVFbGpxEMYJZydGLLNCtvFcKXVAILy8tD
Pzqnvj5OYtq53EE56r2MhTtwtFfRRb+1iRMblvW4KwA1kwochPVP7jYvXqnoRufFtbK2RsDOyZpO
fpW3z6z+MgKUwDs7MDzxOxkhqdOtcqs4qFYELPv2YnNh8fl2zR8GmtIPZ+8yIknb5Ib1lWbqDrNw
eIQhdBzt+c9QfikBhHFwz84OoMAkr7IdMWq6j2zO5nQBsTF3dsYwqnPTltVWNdU9PjCfVBFu/8Q6
1hSlqq00jPKgBzKvalnhMZLFPyHENUwL7UHkhI8H4BQthy7OEk2BWFr52jRggQi9E52N9dgQNSnt
yPBHN38My/pWdMQnA3XgaUSbAR/tRtItX9f0/ByAuauKcfk6mmDouSI5x051p2DdrsyxZGI1MsQY
s5hmVbqrWg1ASXltZ92A2kw8Hd7EDbbEXU6CeJGD+ujoCUc55J2W+EBJbl0Ev3odhFXu62V7VJL4
CqUjVEdxZABg9OHXvEQUi+mI36VvOAK0Cg4ch34AEN+KgV4VA1bwlBZttMn8cNrqauntPiPxzG8N
zrtpizuEc7W2ztMC1vZw2yrxWVonJVg1x2hwGYf9emgcCsuGWNl7P4SvfdD8sir5zARlN+aKWUly
EhSloeIYMSrz6sbjNRyQVA8dag/jUKqUYCbaA07m3I4mZjjaU/WurPQjXBnQZrX50ozwbioapnYG
ZqUlo8TLnZt8Fg+BiO8t1pStdLsdaQA7rzSOATu5RVpYVzAgc0AmxTHdSCxwMRYJsyIAFBkln0nF
YadEF9PAM9ZbMlcLUNW9sXXbJVWQZqOXj0gAtPRsjfV3EPffScOsIp5XRnWfVl3HTTNhhSle0d1/
R6P90/WFH0A6F3pa7nRtZF42ATKsqNqd8JOWLAN7DGQ0z7SrKObH0HYJFhr3uikOmDKrjdaa52jQ
FrwsGp2ODdFu8Nqef9FS+5VesmGQrNF71tau2GH14RPJ+m2afFpiARwkB5q6d1jCTN6/4mVJmq1B
H2B1Mp5InEGN5L2FHdJ2Jp1nDUzCCqEdCS7ZeLYz+YDXigZ3Jp/0uj93QXH9Q/n//9SD/0vqgUEd
9/dKfY3/Tf0Um4/2499+8jZqp5uP7Oc//v2/18lH3vzvuQf//J5/xR5I7x+OZVuua3qWt8hE/yv2
wLP+QWyg5zim5dq2ZHD97//2X7EHNp55SxJLKGyPHs1/xh4I8Q9KGb5a8s//DEv4f4g9MA3z/4g9
4MfpgvoU8a1t2Q7P4n+NPaiiyrRKik9gNJKZX2axx2XNKYzs59RykVmZkfIHx/oSMxKatUM3+eB4
9Zs7VrrfoVXZK2d6AA/w1hCgunFm6FTIVQR8dfXkIVAt4ATS2OtG3xSRcwxxdUl16QhCIao06zdx
4AFw79wXNcXjztPgT1ool//wJGCwJptEpE0oY2q1TGN1M0jZMk0BfhmVaJkYn3JcB7HenHVUtaC6
OZu2LgqXzBCwzQr3N8FX+tBwCBhMa2OSSHBN7WCfNm2wybuUvcaD5x+Pur0j+2nF2zKuHR1YjDuF
t1bumaQKEFiSvdNFRIdRzs5JVgtwoUIK3M+oQGQx31IxGfhJZ33T3IVUinStWW10F79bQaj6Hr4Z
APGYlSqObmebY9YARQgT6ni1i6tnyGLbxl3se3pmcFpZ5MQZfn3VFT+57f6AW2C7qTn5TiaYZ7xY
p2E+EZhrI2nM9TXjlmB1Y/RILYvuWHqBeWJCd2l6urRUEDsYgs9DZj5wmBCbPAtfPBpC/tgmQH0z
Zg2OaGsIfr9BOl7bOrhNsZFtKrKNd1YfaquoL511nWX7pIusk0NyvF3p3pUTb7OemTwPHVVDbxkv
sNYjv80ByhLeuA1UtKWNUm2RA4D20Iqt5cEEKQb7YiM4lpXaxZ489oWotmWYsjml1J1wMNTOSCRE
5byiTpzCaa1s77G0c7iwdV3vcJRvFKY8pPr5e6En9ygYD25TvteyY5yZEdsWaC6Y2lZnFuDV0QGa
6I2pqqMXJzhxnTDdzHr+XmnoCUr11MQ7N583FPdfMSOoLhzvWywDcoppfgAkiO3xPZQFnHQHI0Bm
MSPUjStzmgOdFGPfOvJVr+1um9Z94ree8a1V0ZPX+IFXPtZEExzdFHCwMNwPgFtvlpxgdnS8u5Vd
fLjLcVYNCRpDSUkQaZq7zxRAjAJINRG8wQmyawKJC/cGCZdu2yWrsbLe9DL6mc0625gFYnJRWhxd
2VdoeaQpNPAZv0QMt5unqz56U5HPGdxqsRp9L5teY2HuEYXuJqqGoWLm2TYgYtysJyntx55DnaAw
+6uPUouWgCIVt/kOQsrYhCEyL6h51wzygX6R8J8JgiuJVuakt0CDVzqiirFzbutEMFFFaEpbU3Mr
Wh34gnuLForAloLm/IuJJn5GS7J+0L+pTPFuxTZS6WAgh8xztgalqWskxabGJMOZjITi/L5whn7n
zLjF+y56DqG45A7aamy4+9BMn0vdeitSeHx1e1KIm7wSCYPuDwXhT/p9MSQXI5L3MXdcK+WZ7KGb
oHZjdKl9DioZLckIlFGkQ72jftloUjv0qXtnaZ5vMRWYqi7ej1YF4gjAnDnXqJT17MvsBxIVs+y2
csHOTGn0qDR6dwoIn/KWjLKcc0VWkdBq9AlUg3z41cQM9iyt3uxOD9G2+0JD/SU1CzxNGN5YdX0I
3ipnZH42hs7Riru1aKNuT8I7LorW/gUSIldmOpLOei8XHnsSVOiszCMd4G+qTbmlBWT5xIJz67QZ
yGsLsILiFOnp/SEL0qOZ1yTaeeoVql1+ZA/gMqf/vyp6+qPR7L4N+XSP0gTafBoPnPZyZv+BuMRS
y/lr6oYTcLIW/XhRZotBsvQIsZ6LYO+GCGezGbOK0zPxNa1oXGXR+D5g0d7o4Dkocj4ZZ9V2/Z3Y
g1ovio7ZhbRQNJwo69CEwLEAp+FLZl18FUmFuCBBm+uopibbIF6mXLRC6BUfgLscQ24VEF+ggupR
oxuNl91h9dknKULC9LsYmeAqOJyFor0XMSibiYnZeIlJgZXi7i0ZK2mOJ0/doO4JadfQ8OEkjgOT
scymL7XLpE/zRkQRGrQxWqvScI5uVrb45psUCzhXRjGeF9lASLyDP+uUKzKto+0oUO200+QbHiI/
o6S6N8IC8fsAnaytsucAoy6bGUKosIl8waiesHWHiMc5NjcFle1E5NrWzEztYzRScz/mBVssMWM+
2pxrP5ZvUYSw3xvam7GCYEEd+qp1EG3G7hWkSMNAUifwOtfWDOLmdRmGcg3bAXlkcq3p/+MqnViU
GTfR1xh2NvztNUpIyhFGSWOC0bD2aD6NVF7CfkaV/UzuiutXfa1tYjsD8WzTtItJYFhwbECbupvU
McVuSBO1GVDYrkyVfMD7fsIxMT/PEtG4B39LLEqihAjKYQ8erdubktenzReRSb8HMT2urLG6krVC
4ekdlWhAs+fuxSk0dkQnOhLft69zHhIyLiAsQEsyvOfeCZ8i0peULRhpegy9Be6fsj/X8UKj7hTv
7AyV3Vw6KCHLLsU2BAwyuiFm2bw6KVb26rmSbC9OAP+onPnCctbcdZ8wZQ3MY55MjLXNq9PyHAmV
LBieRGB4emvTa219cap2lZJ2ezdlzruqaGPX43CYI8M72Wqgw8AJvtandVBzIxd6ukPRHV7AP56j
CSV4A+O7JeauBPkDbqn6mBAZx+YpD1xDrUrr1xOEnRrTlulA8xRWjPpJddCJiFjRlC42XeTpm04L
r6Bj0otxanLFzQewArSD2EO9cg6SUxOK/2oTdd5en4Mfr33JYhsnyVJ3I19n1kXjakyzA5FOga+5
06197SYuvMSo3h0dfbo2sEEPGo5zFjOw4yihWnS6dK6RsHDBDTBrWFusz5obEUtU99prRcNAGY9p
B7Z9fnV1OCaFlZ31QEKo0BsCaqZmO4yWOtmJ927EVYney+UENCSPyGk8hA3s2p0KqgMgCrgcvIBu
YPU+ycuE0WdkMGhC34UWuDNjxOGuHqukR2iT/ZhVAlONkT2MjUMwpB9WkuGtK9lJc9qXrEcsVg1T
rr2rzwdpeXem6Y105jgJRtb0MkW0s90G7g3qSoSRVcMsUR8hnecILFVrHuIatVvQGfAAQplszNAA
jV+NB4wCqHWg7DH5Cg4SrdK6mElPIcHbO3AK7JjdHkbBu55MdA4MQVO5z8TG66PuXDZztGlt2vZ1
iHFMBd6e3ARvoWjAYRLhR8rAeZ0UROnO8oZ9iXlnIaaNcp2WK5ILNM2DF3Mh9XaP/dh766AZ9Evq
+sj/3G2fxwXCK/PVdmFc5Ij3AdFCQVrOXAnNhYkBxEHGmNvG4Mi4ucRNuDLstNuDSjyT9hMfBoct
kPEr9qyQk0XN2NWARsF5SUQbvUswyIHVDcKrB26KHWziKVX6/ZwCog3q+zAinoFmESFR2C+YJK7q
pj10hnhpunY6GDGt4ThnXKYLeB/G4NLhRBsHi7Tfp629YwqHn443kzGP4/k0HdKDY+l+Mr+mnF0g
MMcIdeEPXKDWvBtZ9dlh/dpQd38yi8WjH8B+i2W+GxMcbcgMT1OnvPVEybHOzP7XaJSLqKspfFew
KE+DCyepQi9rFxbHTY6agYVMrxjEzfBLj/BjCp1tVYhLZgKHiVJy2MJOvFZIFLqktTZW3B7LlMht
2s5bjojyWBUepkQ8VnG5bYbSPZjGAP+ugxI9hPO9W404CrM63gq3ONrN+Jj0ZcesrFq8S1bu16MU
VB3koNR6j6+ZbI2mYHm3UQfMbm+DBMV/BEqn2mZm/BHp+jXnsLLshuhVPHq9nrsaHYBF+cH9lq7y
bb0zVr2Wc5/U6PMHECppfyqyb9ppIJZ6GBiOlCcqV/1xGg52VKLmBKwTFc0XZ6V3Tno5eVMUPTAY
ScLc2MRH+PXUNX47QjszFU0xmKK00guS2zXbgXVT+b0D0ZPLOsgQk+qULRs3mjCo6ofY6JwLHQ2H
SXLwNTtDsZ3Yczryf6HKw5gneiDFEbkxAtA6YpuEvbuV6G3WU8hglAzZq7UYZLFIsMQhB0wK7YTl
XT+g8biGHR0wFdO1DbFNJH38njXDyo218gJ1kcETwCmmXvkyih1OtOK9u26KL1pI/MHoophXcnjT
O0wioiZvshS/qUgfyBGEEGtcZJhSInroWWCek/8K7LhB+r60hIPmnDslZUxNzNdgwkeb6nMQBQcS
saOdrMSzchnCVt1Q7Jw01claepqpwpgfnwgQ60l6XiOtOoocyayqAb9OJAUoW/sSxU5vOcrmWOJ8
kOU42LiQt4vputYahD/aZ4yCdcmixvhRLMMEwZmEYgf3GnjAramro+W3FPPtFB4lxORVw/ia3Gku
MRLnDLQmtLISlWxkU2FGyBMGdxl9O7bTX2waN2HjbmMjXML3gOGVk/cWWeaLAcP4wXO1ez3HkRKX
e9g0FlPwJ5c+JQOpYNgqSvZ8ojap7q2Sat6be3zBRNxsVDmtTJ3cjsREU4HcduvA4qHGzsn9xtqL
RuTRQ33qLY5g2m+Pmhei1q0ndKlMU/XHOAapPTLkqLoaNCvBeXoXJSvUYiTdyOqZniUJPRNcLRUh
Nm3spzKOedvNV8+m3RvGNfsexyicAKDWc38Y4mgD0G3a0nLe9ODukwT7B21DsUJzi+baGNZ98dY2
WgB6Se+35vBOqkxxKlgKolzKXRyaD/CUMbBZ5aOV7RCKRjBwHMER4VZv5EJJRCXDiA9nWeJ7qgnX
RfyVq/AllpV9JtL1wshPrtgvR+PX0+p34nqOssU2WM/VTi4JDSZwXjNDiBEY3dmzHcIW0D45IUJK
g+e46kyp0IOwo0i2KNXc5sn70E7Y3YamROEY37j6wPDm1xwgiCEHReNEOFpgk2hmDxjhRkA3aADz
zRwswuPW3ebOaJBdE/eoQ+GbDsEdI/5VCKHkmJgCW7GhrbSOQOdo9KneND/TcD/gw7hPAyK+OiBY
wOBK+gMwb4epG/YTzOcibc+thYE87OhRNSHoNKk/mkPlHqSYXzIy1LQkWGfAU4GbGzjtW3PfcuJx
YjwVPa1Z7LsS/ZdEFb6cSxTIQOQg+cWwNWvXkmLHeqo/l733VAvuNKd9dgiK2wrH/BoK1NDQpMvJ
Qs/M1BW/WBteHLpatqkuWZk99jpLVLTkQPUIKlQWP4xhhVYipC2zjlP1kAIgoRabLi0Be9iB8WaF
um7e53P0mph6c28AfyUvcfiY7d3QxOXBFeIVu9H6wsj2IZrDx1lIwTvKAhZZ5Rr7UHFsOt7rf374
93mcfScdfHstauN9hc69rAly+HswgFY73HO7v89SZRbHysjbnbSCWxOE4gSO/RCEuXeEcqxtA/gp
faQDnsi6Q5MxegsMmFX2JKOZq4kPhxTVLb23XWjgCEbGhCefYlLWlrdNFdbQ0Gn6u3DAeFINv7kg
oRBtcO0rM7xtXPO5ayDbl7LP94Lyzuh7cMasyF+DduuEdvc5pOWhSj1n1ZMocmr4CAEWxogsHRDy
oNbkmY0sTCTMr1pVfyGOPDjaTMPCBhkmDdvnlc59cuOpms0EJQ6VYuglk6896C6SPV0fbkXgXrTB
4Qw5kSEVqfKgtx1NICOipEPa17TTfaAVI4cTpNxpe6/Z1RdLUb5SwrlYMjsmQ/pOivNNoTRA45pO
vLm6Md1THVmMDjEJzVGH3QaORwYkOyslLivYSSAV3iO8AvwRPbq6lHk8mQn3qSfNTeuWb2wPJwP5
YRXHyJ3ieSaVyD7DWudEpyUQ5LAmIRqVN0nrvHml+Vp62T3KHbKqyv6rGz2EksUpKjJ9bTkEUsQE
XqyanpwWQbD6Zi6xPnLU46LVbzuvvhhTj2K4cAk45xYycwL+yqq5YWAu9naaP8waYNHyrre1ZEc4
iEabtX/NABq5IlCrIcuS4zB0hzSKGUWIbQ0Ki4QyaKWymoOdAolPO+HGEuYZy2O1tfuF6emJdjV2
YbcBC1cegW7+64HwaOz7y5f8/ZsdBs1ag1a5lnNQHAdc4cA4NKxRqXl0ZnVtuJRA9PFZUGVPCBg/
o56uSdWkDYFkKFH+bg4nKoujpUtiKRuMz0Thkr6YiGN7hLdZHnOCSbSUOG7kpq8i1Xl+s0dOHmfI
8tin4JUbC0r43zPXxnnYRTO13+waM40QnmrbLzEz7hDCxMClrPrkHZbXXR1z5Je2LI9/D0gmCl6U
//zc4I3Sydk+/D3Fv4eJ8RWT2eX+jk30rZU44Ic4tSL2tpXaoGPgP7yF0MQsGKlzUF9UYy7kn+X+
o9qsDq18+bsZhUtHy+zrvbX87X8/0lDqf/705XeLJKJBqmTWnSp+Sarl5G0vf7Htdgjf/l6Hv8/z
kCxF15zubdF9er2J5YD2ydDw7tpdvWOoGcGN7cbhSH4rxynqMR1zscgpxtRwtLz2MEQIXrUCjMHf
M/1bRf4+LWoxr+VSN9XLX/331GuRvlbsVmwxhMN4JjJTVKp75i3tPg8Kn9Eh2bDdwLHR7O7aJrC2
ox3DGUEDDlhkXGBP6KLybZV790wq4O1N1j4E1L/jDMaakHleuQ/jmbYUVLEpG7WdcGBTrKNYPxHV
YJ2MGiEEFOgBsUsyHHXVQnSoXfSr86KiCu2kOP79nlkBfbDTmQhBg1gcV3ObI0xYrIqNuXc0y9HX
NBcnwEGcMP7W3ySE0u3lzU07/b2FSFstRFK0w8LqSNJNdfz76O/h74rTI+131sGLT3nIZWbiwQok
TIJ/3ip/98vygNyKBbMkj2NCBHXsSombKV4We49vxt8MVb2M4o4rXwQAT3JnFXeCg14EEac4lFOF
EqK0fzLVQe9N7RtJp2CrI5A//j0ItybbquWWd920P4qywiyIARsqhlfTNwoaRb+b1aadj1HDUZ3i
qoCgGUALiknsZGPbGC1Vz9/N+PdQLtfz30chtIA9gMCNVucg+m0vKo+qgi729zAvl8ZX53TsskZX
CPjWJO91zpOex+3h730wU5n/6x2hmyNN7Uvrkav1TvRZDd50ptSbz43Voh9Qcb1T+vw0mra7saPs
OmlSAKflocKh02nmtMVJ+IwgQVxGOf3r/4xaIyvXkQcXvcg5xaeK7kr3ZUnBlNGRODuSTleKYPDv
C/JhJIsG++Tf/xnZcCay8XcA3IhITttZ9TDt9AQVmjmoHsZLVvc7wY3GgDvPbnDN7vEY4vOnG4p6
D/GlFtjhpbLpQdgjzMQhWf6qomQy3T/QW6CDW3NIMpcnrdfMuEoNskzGQeMSjpSlWs+nmjV/esQK
VbHokO9aeM7zPYSoC2mwtC9yI78E02/RGeHZMRt6SDTcVnM4JQdMuHuJLmsbt1TPwzBh/OcSNy4s
meYF16a7MRFbYG9Oz2FSzfsOiAzY2hTdS4gjSGpvlVpc5zFdziI7SQwE5LvWQbUpR/tOX1JhDUCs
JbSZja2nrx02bd9e8hqMQX5FdXYLoIOuQ9ODz684Y+vniBhVP3SiM9Hz5anzFq3GVNob0lliypNQ
LZybmog8U2Sn/3pwRxPoOnShTR4APXKdbSi9Oxq3aLJ7aBun/8HeeWxJbmPr+lXO6jl16M2gJ8Hw
EekzK80kVmUZuqD3fPr7ASEVU9lS39PzVmlhASTIJBk0wN6/SbURa6ypYQwSIM4T8alzm3xpjbqO
vL6iMxSiZsb6StF0e6uq5/RgTC5O16JAhYEgkMXgrHV+DKMTLUOMhiIvh+aOmvJeMw1k8EWtFIWs
zSvCutD3A0rQfkLG1Jcr1BDJW5BW6XLuJ/ciO5taBK8OD+5SVaAXgw/cg6uu8YIQVc+BXwkeHR9w
q98DpJVL56LqcROSzayCF5pbsEu0zmCINjj7rGnUhTuJLwlx8n1wUt39oOrJuk/VLajB5ZkR4SiE
PXqY6fBLmndhwMoONLDq/cbrQZgVkGAHD6wOnwJ+F16PgYFaEx/OXcFbFZXMZp+i1U1Qvsc5DoGZ
gzaeIc71A8phDCaBRO1MnfdaIx2HeAssDEv7ZkG56ez6OcKciOiKn9vNi5GXPF5us27z+jESfkYJ
xka9dDgC4s513BJuba8zTJDOwg0JtlSIFm5B6q1a6TUEBRHD3BuYKCHkE6OxbSVE0jobGWdFP38b
1LJcGVwyiDXf0OWvFi6mBIPxGHsv5khgPBLOTY05PvHJFtBATDDGnkhXXj04LokvVzg/VQ3zbOEF
lZubMoweQxUZLIIZls/0aDVgH3XGRupk6EQeDRy6W954wmmqrguugnCfyuJbFzOqk3Clgn/y2KVv
Udq5vNdujFERdMT0JtcVIJoYW+GBwMOONIt5XvEeLHaa8MDySgYLU4hRiIOytZMV1y5hba2yeepP
mDjo5+YgwrJi1A8g6CfaXyS/nK1dxrfGiN+r7vApnTDm4svQo+hycxaGXRh3QULZ9HH4Uo7k2Lzz
I2pl4sbiicELrM8eKwcHMESxkIDMuQN4U248b7AXTB1K38A6bGJnCDwRUUKQPm+iDdBiIsZnwGnA
yE08qc8E+1FHtrLFVIxI9+BRdn6sm6hadoZ+O/EC5AlGqEq4mukl5FJ1Uq8Q7X5tNMKUGKDlZbob
0Hor0uhrQSbAScN1jmEapp1XoXKr6MUeefeDja1aCUmtPWuLBrs1W/MwkXB2ITZsKNtfgy0ipdBF
XwFurIZ21Rb4ttnR3cl1Ez+pYfMIZ7dCMw4KVm/KGCxSrN/6dkk0Ytm6Hd7u6jKPEVjwipVlYngq
nOMqV73qT92m7Rl+Yi1HFuJI+NzEcO78U9G7Le5vTyfc6IYCZ6bsvEx6XOpwq6ts7UGzjyc87Crj
OhGWdsT/HgY87pjcwGZHA+QwKvawtGwg1FOHRx5PuwY344+iNfCjG13epWkYvxUTQiyjsNhLTMz2
ACE868J+Dxn/jEg/lnweYt8IjuLsmgVIy/Yt0lB1jDj31nMZvQ2jVyHNxmNvo4AvBme069qZsMNj
1N3rSK8kwiIwJsLYCtPA2OLN2weJ8Roy9gAVNfKmZKxmiHkmsQp+zIZo6b4ShR72hKWKMebprKtV
FDjXoHeXkaGX+zbIK0DFzGPRF8YVUwwLZeE4zl2dTtW6aAgdLyIxmBtRvp78eni3J6EbnjKJccSM
o+sKpFuccRMWJwEngOJinhh/y5XDTVyn5z0R12KviWKQI7RU7Ro/JdQM5hWorh6hnRPzrGShPqJW
BmHByXiGE60a9ooN0dciQQeu0fK7bErBzCUe7isWjFZvQgmrRz+ajK7d7wNRpEx59uqbIcbbzaQ8
uBlngn4XnzzZqUJ7YRvaGfJYMZc6dNDWRmEDiz9RHeLitANiqCXn0won32e9bzidNKoYLVrijIfL
6JFkkNmCylDO8AsPQ8BgT8e/DlsIRqhGPZZ8NXBQJxn2Rxs/953aB83Ga3qyvfOfj8WBkNgj0827
ReUGSIUqOGZKNvw7FSy4WCZrslD0/Jjz6DM+8oY9QxUHPR4A1+fp1TDrRiAiv1goQBwsjI8IwRFk
yjOHJF1unHDQbF/UOiIk3IlkIcNfu1XbPaFA+DAOHKExskgC2QDOZRFMPLB40W0yYsN7WVihs3JR
S0QrXJwhoORseWbIQyQg1v0GF5YFBr3ROiqMp7PCa3E1nJFT0py8WhYVaF4Iiwo3AGNt5l5MN4Cv
r+qaNypVFp5r9FaR/3j4L1hPYu7+P2A9w7R1+9+h9Z6ar+E/fsfv7b7/8x+/b/A7VE9Tvd9UYHeu
q9oMFA0TJFz/o27++Q+FpNVvIL500IAq+WnVdH5B9UwdPJ5u266NJIfmaSb4uho2Wsjund9U/jNU
S3MsTKx16x//CVTPcg2gePl5DPJMHC2HBmXWUA1T5Z2se7bByX6E6uVlTvh4dMcrW0PgihQ7N6Uj
wggfqracs5M+LPeX6ucO5nkDL9dp133NgN/Pnek2Ci0E+7y82WRQ6Xm3kErPIbm2uUkKpoygmCm3
oaP126p1j1WlMJc/QchStOnnkCvRbTZOFa4xIx/oIYnXeaXYYooBF2UIcC6udCSLneA6Rf18j7nL
a6hMLyHjjQVOtNG2MJmyJ3z89RSyYgqoDOy/Vm/OpZ0sU6ztyc32eKrJM8E8GAC7rCpa7k4Psmri
JNQd3Cnvl9CiIBkrBZwWuSpqz39cig+7kas+XCXZSy5UCZJG9aRtAAp2gADFq1BDWKJ7kVV8eM5r
0wwf5TtSLpJFIibYqph//9UycE9/fCs+fDZMpWNaI7eUG8nN56ZcNv+ZTH5vZPtfqv/+r88HKGtB
VFi7MaqGHe/nYq+6zLFlrRNNWZtX1AlRsLkpa4FVEH+Q1XmTeTdyE9kkTBEi6HBGEEHs+lNnzbKR
P/m8x8tSubkFO4QRmzi+COukqQwvB/vpmOa/J/f16U/JZihuCpytyef8Op8C+y9e6qKNcKnuZwUQ
ymIUYZ1MlpEcKJCfYOAgqvjdZHuU5PbnoMo3ctGlI2xl4lm/ulz2IXtfOonVc/PD6kQKgaPJQMBL
VmWvT7uTzb9fLf9EPx9lICIzoRcxEkO0p1zEQu08EQcne5aBwgjEAyu4RCAFgKxs5yI4JjvJ7rI5
KWG87+/lUrlg3tNki+iZbJ+ltvqvQnbMpAb7vI2rtIgCMgCFoQh6XpDDGy1jaGDNVTyMGQ6ggkVA
ifUDsMtlYUGx6YVEPJglYwlG2Fz2itItE/MutSyL+QvjyZMYXmZRfUSzQIEBoIxbjFH9YsrA2rjR
Kd1fqppMXnA1IZOLAKQlq3Jp2DgHMw7CjWzJQm4o+83ND7uUC+Vq2XHeTi476STH8jgLCdYSCgDS
kb8TUQA6eaoOkwhcqdmZKL7lACE4N29zLNioB17quXy1o6PAcBKBQTzumMfIwGrvRcPedE72NgNq
DKH5ejLLx9w6Q9XtKoa4Uv7bto5VWo+7MObsEQxH+F7U5kIuw/+2WOYghQjEcD2mCh0OMVLlxV4Z
z2ZcAsh1NHsbViWx7LAfmAlRgIFFAmjSHqN06GU8Ud2j+wZTzbqD3wthRSScmIIBwurLiJEQzZTs
KWKHEGi7Fjm3IZkIbPdM+iJXy33y7li/ivi0jAQ6VenBx2zXTVT2O639Aq/vq+G22jqtURxEjwk2
RV2BZfQavhCqcVoP2vRwgqptowy7RdmPcDEwHSKwhGFlrSYpBdEcHKV4R7sRPlOWXYs4EjFSmQqD
Ks7QV1bnhVHHRBooxloGF2Uxx3znZdWI3B3YeVimIsosnybw16CKtR1uUiNCGLaq7pXghpSmsrEr
u1gqBAzJOKc1XOKAbISiItNYtbe61/WXG9EQv9x8+8maXFaeK7BXnYlvmaPCJM7PG3zd6r20Trfk
/Gpuy9rFZJ0517h1jTOIXLSFcGUXv7AB8jPDM30VyXaIQON+KE/8Kr3eIYXqEKSoTy1mlkAIAfn2
CnIVkznsL9WGCV5b67twmtZgRsx9UAH/CAoVSfSAB1CkE5Nccy8Fautmz5zBbmPcR6saxTZjIh3u
ZrAG5CxsmHAYdKBwIlQzrEh+4qoJfa6Lttp4RzRkfMDuxQh39cPw5oabFp5yvmBmNX05b5Wf8IAC
Y1ki1ICYWusn3yOYZ7fI2BbBC0TmYkC8jmzyy+qbUVyDaTDrrY7icrjqBt1fOSix6/XKCkJ/dLYw
xKLpOlBvtXFVmt/b09cuFbuOcU1CAi5bnYdl86UPgVWs1PBrahxBBGWozA2H1t2eg3UINsFb2vlL
OOKL/QNRoxgxjiJECGVtBTtgIcLiB8umxO9cyGPmE2LdprUzjEMXPDs/7GI3Wk8YW+UtAjjbKr7K
7S8hXqXnI7xTtBfT8WBiDxhe4XRUqFsX9UncqzrfDDe41E7YAhXGpuZy6grag+YCsPUZHRl4j95O
ISg6+crPgXyhg6N7375UwxJ7YvZ4Km5I36QZkuBEoo6je48kXt8+p2h/tsFt0XxHs7rauwcHJVUM
zJHQjADkoW2yzM47QD0o4W3Ndo8pc5DcE1YCoHFSrwNmWCBAUx+ZHeNrH0yIZ2yYjhXJTk+Oab3r
Sj9Xr0PPR3cv5Poaj5FBKH2BUR/EP3BSYDrzRYOwm6++VF9chSjk1vhJOAnl1/ZGu0rrpXLenqyV
HUIPgfO+IaDWfYkPA4HymwDAxlNzFS2B3ASYS6EBSHaiAcS/G4xNEUKbX1jVD8wmpzOiDleEbrRo
i8yuPR1d/T2eGFLzmhTWsEfVuwMonNsbF3fkaV85t0l7iKN9N/FcGAIzvYiTnwBmzfoq4D46FJ64
3oITAumBcyP8/RPlXMda8g5TuE2HEDAnHPGVzQ/YbabiYP0ciH+iE0Z0e1hiuOM2e+1nXt1lyY4g
haGKC8Z1UrBMwMqRu5OwXOnuBKIC3Z/SB7vEzpq3vD1YQBkHIltrdGjRv7I8P4vRnFphQATe3nEP
UAi1Yakei3uLPK+J2eR+UrcEjOsdQpMn+Mc4zOaH87Qiz1E1R9ShwK0twUmAcTKPUzIuVsPb8BRW
qBxooJ2su0bf9ZBHuu6IxtYYr7EXAHsG6ggZ6JbYznSwyfr/iN9gHdu4FkKm1QG+6fd9eiQaD7gD
FTXlFeWqyLmJXixy/hPmtnvNZgTup6+esa95FAKsIm4LKKZqdD+R4ZoQX+apreKdGhVoZONmsgaU
iM8wIt49otvBsrMQ/FhUyZ46Qf4RyzEyxMoxrt6bdJME8IG0x9a9IU1OviP1FgJT/h2pKu8Jt1Rr
ZVxDdSB4KRQEvcUJDDoypjAwXhP4sw6waTSQ14ItWvn5C5LMGDO1qHfaS5U0B7qPaDkiiH9ecs2v
uZkR+bk2Duigb3N0FZs133Gog0AaMA8HZeCTW+NIImRq81XXPDFxQuuHTMeLBbqw3ULPbbbtvf79
ZKySasuh4b9ZwIAHG1AVG47pVAMGOurGAmwRjlNPxTM0bTPCre1wBge1OuHhpj8goNKoMDSrhdYf
u/5Ilid8b6PryVsiTq18PfNzlWQCRmVTR9dwUNF/c3CQeMqe06tyH96Aulo1E7jO9YT0UflmGDch
mmt5uyAMhWIKTJau3Bggk4ejYl5VsBdKMBFPYNBLFwL0gShrB+WBpMEdqWTN3KLwXxWLEQXrW+8Z
dIz3Lf+CoBraq1tEwR4ySJ7mLribDglRTOIvzx6ZdhJq2bIHXg4+hGcZqPqLaoASWEUYa3betj7z
rUMtF+neZSLkABcwXMNjoTzCy2qnR3OCwXrXMymtv3rqscERDGJZTLaBHxlm9cKK10Hlj+g/5g+P
bfg4TnvXhdPckDjG2HGFqHvWPgTxz3587UymDzWWe+EzEbtF11zpAdr0eMTSUHFQhbu1Obv3Krbi
5TY5He1h2/FmifaFugQB3hdHTTnU0LDdFcawlbvACQhKRQYVLgSYB7pzMVEHtfkdj9Z4cRO+wNFi
78mBCU1oEABbAAkNH22/3PRQpYDCANMCPIkDOijBzXmJFCfKOM275izyTVhtwME8qjDHfFJIvrKI
147Po/7NAv/0jH6xfZusqp15ZyBvt4aBcxhvAfUYb6dtgzYvElcw/RbOCmMF9TvyJ/GX4DEm+/bg
XPdwzhYZOXJyMM+Dtzwh6Ioq8JN5634vtihCXP2onlG3tK5jZH0DrON8tENAUz3RUFaKj//mfb2E
8LdNfa7pgrTFIlxb998WP4pV+w335eUuVBf6rXGdbfXbkZcCA4AnZNx5YrLn+FmFmJguqmfrHqli
GPmpSbJ7dULcHnXlVXi+oisQ07rb2ZjqbQyoSrcnB2mrpzOKGfGmgdd7wtJjAYguGPxwSSrayZcY
jwf9aoeWGhqPIUmHt3pT3ESkAsAYbYL6numS4M9PYDXX4yrawxfwSWlCO8BVvMuup70B6FhbvnuL
0sdzVUfRYa0970wEgt8QWjWO4yrYOvmivla+qV80UpRg1r8GPAZIMt1Z2/ROfQr2yRWODsSUwcWe
4muyyvlTvok5qk10576iR8A6DaFzNCX96d3hqFewbwBfhfkOV8YA+2uGbT7LUOVeRnfoGKF34HDZ
n1WeMMJEzJ6etEcdM+0H/QvasMts3d1aqIQuutvkYPsGHIvFuvV8k4vmW0fjWF93t/CZNm84zE7H
6VheG0D7/GCLstwRu5crHm90+MHoT0fQXNVjc+KbsUBjjSBt9kCPfIFt0fV0tNbha7OzwBV+HVfu
/rR/q79CvLkmjYH54obRx5Ho7zFEWHINjd9PfGV1XqLMuiDZcwU2cEGXZX51XntrjEhvm53t+sVj
cl08Ki/R/bBsv8aP3gJv7oX6s/zSr4qdtSiWwizuNXhGORRnmUcDsUW0geMlZdosqqW25qvxzJuM
W4crDB0NTBcDRDgZwuxw0d9O99XRDf1il1wrW2vpHK3HYonIq59tvNvMj9bOK7FrpVmCKKz86bX1
dR96ic8bCuduSDGvirElmcfH5TXlrDbBhkHJ7nzgdvgSPzbH/mdy7W66Y/n1zKiHyNeL+vMlvY7u
x9XpZ/iafcdajivBO8Y6WIf2CtFi9CJ5fz60V6SY1+2b+hTdAbIH3cRtxUMVLR7VHxnyIr46+OMT
eibD4tF7b99IZJqr5FDepVv3q/lUvaJJjKkPY5av1Wv8zfT7a7ygh4fkkBz0J9vvbss78wn7RJ+L
utGvKP1pCaV08V4g4rvBrcUHO0re40hO0c/34Yu46bbK84CIW7kAaskbrnwDw91ewRBg4bBI77Rt
dsMncV/+4F7Nn5An3k2HeF0/TYeAd0zznCer/IqvU/JD3vfNc3xDcoX/kerOl8Mh5feKl9A8GxsR
UD/K/QK9yQx3vkX0Ayh188w6HqaoBUdwcJmjcGkwg+eDxWVSFqjFDu/Te/wAvDdO0GABv7jW1IU5
biyEYpAde1LeYVug8+Fb62EHt5On5dbeB9thN/CDjNfD9+oVaCR4vTX3e/aI4ofxDZwpqIMvys20
1tbBFsZTG2tbdPbUL73xgpreLthFO4CzJPYxl14Ze+XKQJ8yWjn36Y+RoV29DL3vCSqRJBkhC3vD
bfLsAvn11uHdeK9unJvp2I53yVWFGSYgkoRnRX1FcGXVbU+3P6I78Jok4mCBaahTMVTexzfR3fQ8
yBegfEsgBcVLBe/V+in/EcAzWXDm1nvLhmirZgQwoD+snPf+yuZF8KXZZcthpzFV+9rcQMJ9T5GX
Q2nv3sON9yu16jV8sY5I9cCJBY18DGK/vid5hvU1v3v34DyrT9UN+kDJtEnvxPjgTXsv3zhEwERI
n5c/uvE4PfNB7N4nfkZgLpl4GfNiY4jQX9W8lgB9LjBiGvfj6r3bMsIjCXlvXKOvuQCv6Id+sKpu
eJfymXwDCQMsB/V7UtCL801/xXVNtqpfrpRDCwHrRt+HPKEMgXztTd3hZmEfvZULUxwFKxai2bvM
tgOvG3vj3agb9TrHg2NpPQbPZBuXI/EqssU8vMH2PVyS+EMAl2/acGcfu0XOBy++4biHcqXxklR9
ZJMW6TMKTMG78316bXrf+q69Wjcu3+547V1nz8XB3jWHsPa9ez3GPG4FlZxPmn7LcJA4DDft07A1
eD1Xu97HffWgPbibcsMIlT1vbqFp3DOm6H+44uyRPD1gG79tf5C+mrbpFu0MX9vG6/ghukvurAO+
IffrChsZwS7iaR2Upf7U8WTe8cyevhBb5Ac0f0ACyqKV+mX8On4tbqvH5D69bo4Zb0Hnm3cTPjoP
2k119qfdaY9P9bV7p67iZfz6ThL3fjh0PM7GVvwDiRD2i6jy7S/61/OtYq3ATvTCSgaIpK+8CAwc
vA6GUD5WGi9ueMWXRv1Sn44CAXIPQHSPWsDGI7y7Y75wF6+1a4aZ3LU6CgUL1JYg6fe74RHew86b
MMtY6+5qcn6oELXd4C6xR37FqVk6j80jIPiAHPZirHhi83vvmYN4Rz9y0UIXADQmoq0dAytbhzS0
ODM/kmE3RQQi8x5bPllcltWQwl2QQzLoJIGtsqaJEJWsXaJRLg5ceR/fMQshjGuKcLIsZCRqbspa
AG0LKBmaIjIKJY8HkOC+Db1i2TvaA75Nwy5EIqU89cXOwAZCa2pnhwEJmvTRoVbeOoI5mrD1BkBX
Iq6/RaQSPRieanH4kYJWnJPkwJ0CaIZluKnOARNgUTB1sQEf7SRYT4JUZQ1pPMwxjF5wsQqwPyKq
D+6ZvEJF2vxSTRo14itAFt8+C9vSEF5Q5BLBdJ8Ct0JLEmoI8jowwCc0GYHDMOGdYvJJo4EOqEls
MLKJOGhiEbTpbh+GGk7xY/KuNTbRF13Y6jGiLoaABNUwiEF56g/J+WosbIZBAmNIVIuMgBqrDvqo
kQfQo4g2w5Rf64bBC7dUbgjUbivca3hxckxGAJnByp+HDlBSmyAPKvGKjSPSI7Lawq2C/AFW/wPo
V8Z1ZcjXkcm6viwP6SlIN7DyS9LcFKPI3+kVgfB5WaG00baCOBxkI0ScVsAemtKq9p0oZFMWINNd
v+uZgck4qCwKRSl1zLKJi9onlOhbtIpkXPYSq9WFAq5eRpR9aANpLs4ARQTaYxCRYYn7kDULLMVl
2V81ZT+5WaIgWEAAaXyDVUKgu/6RqPUPdXBx9HF4ASRYuioq35lGA+PegKLzqutzU3BeEhgyeqAB
0LpHtjZHjO+0Q2shXuotfuilSVS8EFmboSazJ2uAuxDwDhNkD4ZbtIMyhGNLooxp2UKX0oz2psWP
aI08K7K0elHuS6LqQLDtL47utrtLS67wUFSGA0DM/sNCud2lLasdIgqZg0T4RMzV4oWvVwSRISAQ
P66RSCQ3JutysSwQZCfKLIq5Oa8t6xMR1+68kd3m5Ze9GG0FhnBeZffZnds6DRZmjuF3Kupo3aha
VxGieOA+kbYjygAkejBtLi/AWumSq5idvsL7AHkEq9rkHlK5v9bJ2mcPXxT/MOSVq2RRInE/+Sb6
uYu86HQcsQQqVxj/Er0GzDo79oKlo+dnQ+FLW24gN5U7/Uuj4EtPuX7e6bzNZffzn790H6wgW1dV
9/BpE/kHewdee18R0553M/f7fGQf2vIgPv+puV1aiO3pQKkum8hdXqqfz+5yonLLk3RaltUPf+lS
lUsvJ+i1zDNh/plw9LjIcod/e03kX3ZqFAouvT9c1/k8P53MXx/B/Cemt6kxn0jTvdYin4ETfbqf
BE5eFp+WfWr+VRdyAMS1Pu1Gk0mrubuszX3kbvNSOHnPfebVf7Xs85+Ru/i020sfQED3Dfm2NYQz
SEsyARvEY74p0TtuxIe8Fd9bufZTE7Flkou8n7NLR1dmUWX3S1X2z4k1AYbGJFb8gU+7kE1ZzLu5
dJmP5m+3+3Rgf7sb2W/+S3J/87JBZMH+iz36v2CPHInG+d8/8D3/IhTm5+e8+vo9/wg/umzzC30E
kMg0XM+zDFszdBcc0R/oIwFMIj3oGC5IVsNTwf38LhRmaqCP4J6zpcqnSVeBDP2BPrJ/8zxN91wb
dTHDAd30n6CPOIzP4CMH5i7yAo6rGxYkQffP4CM1ZfR0UiblcK5C1LYDBii9+ABbv2qXZZgKQDcZ
GUIselmXvf5l3XBijl2NzKs+rBf7k01ZCE+sPexUaMG9d9skrTmt6v58B8G7WX9ARdR1zWw1cPFt
/AXEkFiHC9LiAp2osjiBHiUeaNlrxmPMyy4957aszcWgpEBy2/61awmzzss//dUPWIy/7XM5slpx
IP95OGrJjnI/mVY/q3HnrZRzsyscyCC1QEZkE6M91bQT1e8TAX2VS2Xh2PWf2tiUAfcUG6HjhAob
mUa5tVyEXUW61x5lfe4om7KYe166iz/74Q/81epPyzDBcdd1YiO4hCIkqNbdvCdZMzznylFL2BYi
4Y+VFVB9WZVFLBbOTX04sdoUw065sDXIK09e7Vx+yvlX/PSjXq6lhPEgyTMtoVghjmULVFglBpCj
uNXQOwrRMMfvKg4llk7cyhjg4DusFbA4RUd548raZTt5S+swu9Zao13L+3SUy+RqTCIPpREmG9mC
x4DIaNSAdpd/c+6n9+at3Tr9Wq6YHybZvOxUHKBBDEBTrnuzArga6TaPlKjKIuq1bteev2YCSYrL
BGP3VOBJE1Fk+gDmQtRMh4TVqBi5H2lGvXfyc1htZbUZiQ4HZbCDdpwhIp0h4CLYg7KA9kHkml8f
WQWmHY47ruRyydqTNTU5bdCQUjdynncSA8ELI3FuG1VukOjMXuW8TxZy7iNrklYoZ4GyCbnyeRrR
BpcTI5f4QeFlpHkkn++kqICwEKXFn65ytpKtJ6e3gaTxfaga0d1gjTwe44A2eS7APnKqncqqhL30
5YABQXprB561Li31Sp4OgF/+hKzyxQYNfk7TnuTeKcZRwNHTG8UJfAe30m1sMjtZzYfvAGREJx9f
2BnBImmWsikLSb2UNaD4V4w0XNy6BepOzhT1y7RzYG6cpmaDHU99J69CLKCLsib/mtoCbRpMeHYC
MD4KJBDsZhHSH1F+6h0yZhIjFESCh2khGbAsEiTzzrgM7dFqx5oiKhQ8AMVw/XJcmnQ6i7lDc91j
1isOSv4mplL57Qnqolwkf6H5tzqtp4Jp4fk08ZJPzumXAsz/+tI8i2NGuJ2Y3kkIR4DDSKNTsAvE
3Qcf4Ys3YJbTm9MuLuFhToLZKdfJmqnpKx2J1y2/eLVXBBxc1rxBTA2VEsR7GSKSy5Tuuwuyj5mW
ALNj54kuD/L3AMtEkU0x84CkuHCMEa2GxioplJJWKWtCOpabKTjOEZekCQYujAB8ylhMwKwOjxvi
hBYyaaoS1vtRFLI2N90JygZg159yEXq/ryBo7FWYt9wSkgfqov63NoLpqv1FDQ2DBj8VO98Oiftc
YNS2mk/WzcyWk/118gM6CQt9EIi9X2d4OU0J57cFBr9oNH2npseZPCrPciaPFrgB7LHmXA9uddpE
qGgyFe8iYCwCDiXO2ZFoVEuWckFeImLi9PpWkkfbAUPBVo+T1Yf7Vd4deVJ7EMPQY7qg1y5PsACv
ea2ySUNDg7hOSxammV6XIU/ep+iGjHPgBIPbrgXRSP4quVv2sNm6W0zT4HwLpJaMcclmjCsq6Ajx
xbc0lPHzqUM98wKolGN3UahuWnDblN0a2R1EFzvDWxZ6Q/JF3PP2cIJGQSzLj9OOsGiRDXu57ETg
wskbwoCtFR9kgQUtGgO5qiHMQ87QmEiLyXDLINglsua4ATdplgCsrQht9ghzOBkBVbhoQLPSFDAH
373f8WjdQNBREHJXgarx/U4EN0Le4Je2WaIgnmHGh9iKtrQLEa+QP38lfkhZTKPLwlIG/CRxeBJE
dEmXlyC3RlGJruF74pEd4IvH5ZM3t6zNzQay0CpX+3blohrjjJO2l0UQaM9WhwjLJGJAqsCiycIR
kcx5mWxiwMR8SFZlH7l6bsplhgBY6qN9kC2TLzSTOrHrS1Uu/bCfS9WF4Ikn2bi1BbizqsujLjCf
Mkiko1G5U+u7XLc7AAqAQ00JExWA0VxCRwWIVHoRncVQEt4WAyMJPDUFxvRSlet5qdyccFlFSq1C
bV3MwHox1a3kvE5W5UJZFGK1rClEi/hoiDtt3kY2uzujBRM1bymXyuYowbOJwF0WNTjASzsSO5n3
FJ7ikgColUFpEQ+eXJ1fYMmiZygBvaIWi5psJnJSOrflNnPzsjoVD8ylKjc6yydGdpVt2X9uXlZ/
+mvxvI2FwOWmaYFQ/zqgD0d56XjZh1NWGB4IoHUlgnf5BX0tYOGyfRLg7EDAtGuxTBbtr5psTi5f
J9lZ1uSyudkKeDhOQXKdKZHjsqpKlLnsjCMKgVlZvSyd9zP/Kb6Iqo/dMLKcv/7e/Odlbe78YY/z
vuZjkr0/bTL3Y/o97Nxoq4tXsPaLOzazyOSyuWmMqefD9sLiU3TWheJEKZjzc2FaabU6WeN3uQiB
IwJCnhiazV0+NeWKv12W5wRVoxYKhuxnyPHCp31d/spfrm/RVvRLmzzh5Yh/nag8drmsli8pWZ37
yNWVEYvkwK9TnftYGnK2HbjTojdQfyzxZ+QKykJerV5pIBbAV0lBkdoPRYFTLCmZbpnLQV7adVdh
gF5QLeQELDHhcOSQT7bn4rKwyshbwpHV+TCJceG83hBbXnYpdyLbcvVloWyr43lYaQBnexdf+dBV
er/oVYWJbOXtG7xMcH+ymlVZwVRzqzhYmRZKGCs8FxwMrBQL6Rvx2RvMqX/QBqCcY1lvOxMkVYsd
Eu8rniVTDNtaOZacxChSD0PO360q4M2aiq5965l7b1LNvayFZWpdambUORum+mjn/kERvHD2YrTJ
ML3WATmdgwgQ6EHTef+ncsQ3iOREmJ0Zckl+ZSAyFnKhrdSK3+k4+qEic68LuZCzGgy4HoYuCivN
iGqva+2xj7D2rZljzA7UowqKZo9/cMPbllqKRiNaXdqmUjN134iid07THks+bRXk1rtk8HViHjQX
cpnNCGFpaAZisC7IbgXn5lVeG8per6E3nxXbwoUofpkq1wUfKT7Hrvgcy6KerG6X588qr2B+YzHO
ssS4Sl4YWZOFXHEuIBPjJwNwQ/AwL4V+DtFocNcn+W6UIbdYSoRIpumlKpeiUn6Na7u3HkWWSnDK
mGtEnG8ANvtzZ028reVmco2sWWDeDH4MOAHNhyL9c1OulcsifG9xOx+sZZaV3f7kjcBwYxOkg4F8
pFw2r5C1QVwqb8BRKhGjefn7ytpcSOqU/M3lMtlEdE7MB8Qmsn2pTe1dOI3tOrnMFsRauUJuLPsJ
sm5jm9paRmlljFKGROemIj+ZoZzsyXhuKWPJc9cwQhTppI6e/6HT2Yg2UdSswo6pqoc0cb0dhIqJ
K2RLPFjrDI400OWJHQEpKzosiBygIZ1RtEdZtGUv9LbxqlQHrDsDjemILFpEAhl7mu4S87Ti8gIv
pfbP/A5LNXVYFahUAwV1x/0ZCdHeyPu95OtqgrQ7N1splzO3ZU32kb1lsziR5v5vsPb/EqzVTd1Q
/x1R9CaM/hSp/X2D30O1rvobMwoPxRTVsXB7MOZQrWv+5mqOzloCGURjNf1jqNZzLN32kHmHp8pm
c6jW/Y2gl6q5aF/ZmqO57n8SqjU/0URNorSaq1uWg1ysppvuJ0eHE4ypLsygR0FCXzquOd6cPNw+
OwsVsTSw3o129GP33e20+8ITovYe7n1d7b6UnputLdPk7dYHiCaY3U5IhhUV6z3ciNeJ292e85T3
aI8mbO44EySJcml51V2hIaxddKAE+Ozq/gQFClFehACiEKXb+Dpv9ISPiYbujvqKe1O4Ym4EnPAR
CsB5nMIt3C90IGp9jyy8fslKXEw5bi8U2f/Bov02j7Km/uc/9L+4JLrKNeeq6ITLxc/ykTnrtUx6
tZ6kJ1rO3jbQI4MhnnKN8d+4yRUIORnOD6ionFbQT67VINzqU/KmaJi1xQW6gSNn2hSglVov42yC
o1eonV/H3kJPcnvtdsp5EXj2y+jA2fhw5/3FsWv8fH8OvZsuJiDYTtgWDvOuTZLgz0d/Qtm+sNuo
xCno9JJiJOXzAbhD85bocePlG6ZsyLo+Z4haocNegiB14E2ZlfuMogRcogobjSE4CwXVc+k7ub6y
+xEEfrKysVBfxHAQ9DqawLa9d0XhIBcGQ0CYYuVBOJDRRtDmnIETiqeNpk93kQbwJlOqHyk2nuDM
m0N5Bu1V5Ojnwlsx9ekq6XHgDQf3Re+Q9yxwJcDEa4eBHwAtG11pdKBs9zYIczjyRYuv2/9j77ya
G1e2LP2LcAcmgURGTPQDrShKlLcvCJVKgncJj18/H3jO7Tqnpvt29zxPRJWCFEUPs3Pvtb6l0qf5
igyL+cJAfpIbxN/E/oyLGOaeAHntqHGTxphJZ6DS0Vzjp+o/J4ZzNZGfOfdbD9GNb1h624QG+nWv
Vyuv/UklFK6XhaafBNOB0NNmG9k54FHvpR5G/q4B5l+mKDqN56om3a0HGAUgg0pNtu5NBOwYoD6t
kh5ZYBtgigk786oe2Fo4e6O1M+VhEt5jYdNS02MOk5EHIQi8Rjco7kRefBIRR8AAqQUyKbK1mqyP
dHoce/Tq6Sg+/Ohg+bR5g7q9jV2f9OEKma3G1ZQSwpLmwMyz5G2eva1asCelFvTUBNFFcd5c12J2
diZJjAAbbLxmxQcuDDxwLsS/mWzGrtevlYvzrhzQu9cdxOq6tAld8Detjo7EZOD3a8kGBGcF2j7z
nRs76JB6EYMUWIv1u7tLAUuAMLzINPKBBCHxbJFQhEUsl+2PgDRJl1pz1c6Cdn7xYXg5o5gWUnNg
9sVuLue70C9SYiCnt7x/0pgg11D5n8Fovuu2+SEzMp5E9yr90UcaX/xskvjOjpD8W3F8oxEF8Tn2
L15dvZF0YogAQKSckIzBtQz9bkMM3rGaMYSNpniVMXrr0r6uzcV2kdBfm0jdTTWa3MoK97KysIXN
XYqd0l/4G9PBjFBQ0mJJ2/5m6rt9ZLdXS8xcS26GD7e9SfWntO8c1V+CHHtqQAzTrhk/jIUsSYhU
6iTbWfO1+AQ1lPOE7QcBS4g01J/kezRJnHZRR7O5INi4jNbCFC9+Kh+zFAG4MV8lVWRi7Uly8LKh
eVEIb93lE9DN8j7xmo/Sbt6geu1FmO1c9iS0jOhv8U4VDU8HWBUTwEVjQbJJFXYWE+CJVAEHVu+R
aod+TPaj8f3vgNeiMzSHwvkwmqha2y0HdNmgsRwV3jj3NeH7tMjFSYP4mNaI3HX9NFL91n14K133
k5iCalWIDzGRjEEmxyYogns/qa4TBWPIDJG2G+59JvS2FXiomEqSxRp4LKHzfp+H1lfBnocVcFQr
TItPSKV20BYYE3qS1FwzJuFwLvXKGck/aXB4NbK8ly3AszTlMQiq5agx5asqc27KAhIsDgEe+W6S
/m08pneJN52UY1xUUkHkpaybWKltqfI4XGOeG5oT0Tt4X8JSrJ3SZiDVQWyPGvADP2w3vzKK6EFN
LfrCaXyqCDDApwsyKhjM2z+eN2VWGXgk9PThRTgngNcRCbF/g7zC08yupPP4EABScRJza6EMnEX4
BgR6gqwzfhGOV6O26/mQnApFzS3xoHfLDYmSr8jx6EOqH3Yb3IdetmFdiF4T2KXj++/+6FyF/jFI
oY2rcBfU/et8IIwiAKGroBsH+zKbR5hi5jqqO3BsBm4Hs/L2pQ2cTXrEIsN2qHedFz0Gg4uEM+4O
NmEL66hFmNtY4c4Sww2d5kPRWi/4W0SioQhJefJk+RIqDWjWfQUFnYD/EvXG+zBh5W/qeLyaYwwk
hdLbosM1QHTjRpK2vKo6X6y6Vj42uq9WrkVRPc2Q4plTryWnt7VbxgHnr2cnji6yzBq2Y2EPO0c4
N1mln4NovPVkT1ZqIZ+tBtFe2vyMYonNpXN+OtDMypZmPtRCvCFMOfq81+ebJlXfV0JdFcrnHOgv
1CLn3abHyowCGyac2YhAEQ4hLMDH/Jz6nZKHPRNfN/ffo9PdebFaj2H+wzNH83LUyXABiploDVoo
YTxqvIJ9tbMn9yZshbcl7+VQZt3jaGC0D038iZJzzwQz1U2tT/JRyOQJyo1MMSFJx30jb90h6sr+
qIzgRUfdtcNaHBkjjrwxNPeO8LCCm9e5pA9gM18EojYh/SaDThFPdV3Z6Z6G8gNJRMTSyNfcnxSW
egxM70kVExNBAqjnOh8uhQh5Aztt2MRUihE3dtwWuMLkSfiIwWf02XXVerezzxs0ndBbq4ojy0Ds
Q9zqWxGjVzXxZdO8HVZ+5bQ3kW1CXc1Vde0VsXkkKejnDHiZKdqMxVaRasMGbwAjouOy6jviH0wX
a9vglV+xif0ns0osY06zzadkz/Lp0IaEZOStEzDre2zDOLzqg4McM6wfubw1BbJAJYafc+yg+7cn
esY2rsKm2Asj7Di4YF+V8nHwOIOG/qXd9qcR2XVUkY5K8EdAmpXPcSuYWwxr3rx32SSud26WgNLq
XmZfYHIqc+yX9tXQioeMhbFs0/Zt+eiAGS+uDXNPp/Y1rLufs8FOnEfm6yCHlWvQjvUESWVW/pCT
R8GGbm2b0nqV2q52ErwZYeU/+6JHZ0q13UIYIsemxtZm3A5d/y44Ia5nIH5DUDx5xTSu+0yX6DTL
Zz9Ea+9kp8irD93k3Rv2cJNUGo9T+kj5eWl042NAKBvJrx2HplkdIJDBbcLmG+IRXt4dp8e1oKGU
Z1N2WJ7W8cTOTtWDn3hfTYK1ZhrlcyXju5536IkGdqQAanXypvoGLBkvXAxgJNcyIGe61T4BNkpl
tx2a+p45Sph2zR5TOwIVTKrVwLyQuDGA1vLQjh5SxCG/cxatGod6a0JuWlRPkMTfmDx2l91gXYyG
GNdOhpHXdqdyXQwxvkYdIyida9yIgJYMYrGwFRIF4AlNkiNI0ipvjxDCbjOJf9ookxjevE0+nO1c
WjqKtzqHE9n11VUqskerxUed0Epep8L59NvEOg4Ek0wwJIEw509oGKkVDCLoIuE/Jikq42LG07wA
n4PUfLA6GiJxQQsVuCTI7ytlDQfqku5CFeorDnWwhbsQrv2EDz4dCGOf7NkmgUEPOBFwoeeBPtFk
MO+LYuREGMZ3dZ4a+1TBigLcjJch75p1BX4/aw5j2EATzJp1E2gHDrZnbUYbB7ZZJXyJRC/UWCIz
4bYbhh+YpUOx8bIgv5Z5/RBFeK811L1NH0XHLrPxZCLFYdiVY/qdsfJkQYRtMraZXzpTDDOycame
lpb6mcNyxqr8unq+ZDGd0d4Q7883EsiMKYmO0OZ84x93cG4zooOpjOg7/nqI86XJRDQue+O27uhM
l4OpNhMRcivygCKS2Q9Gt8yn+hhOGAzeZG3YITD6ZYM5/7CXdvv5gc5Xq9G+LRZJfb2MW8azTvB8
MTUD1hcBzl7ffxuXKU0RLSBbd6i2MrGNQ2Vbh1xDSHKkrPfxWBDWockYZAEXXnL6eJCMC7tkCh6F
CwDj/PDLw5wvnZ8iPLeXzo995pv4Amt0E3BgCo20xrrj0V+0yIDbjPVwFRMTcujlsK2BR66qxCoO
SpvmMVBYRbLIn0+JWlZMjlvtHaO58GOBX7XR0Q2pMdHN6EfWzpiIq6vrBmM46b+0mprkFAUhnMbB
xmQdEvtCE/RhGDkpIJ2y72UYLt7kjrgGOHFgwOse6N5EuLgHC9YyhHvn2lZ8aeepRRQ77euJTvpa
5pazjUktJzPLuC4Dv6ZuH4p1kybmTRoZmM/Ld+qR8iBCFV/FkX5uc2OkSiy2dWbvJlJUrs3WmW8N
YrYtPy8IAp7UzrAqd5cSzbhpXAJ9h95lCm59znpOD3lOldro4LIzdlkD0j3O3WoljErcA4G6hEPb
rVx3jq+8huNDUXGqaHOyZprIzd5nTkh+4uDCqXp9rJfjrPDJnatDfZcLoY+2peUWLfwD2oHxephZ
TJlLlFDbFdbRo9UReTq8sUb0/HbhHljji0PTB8kdTP0FUUGGaiGLH32Lhd1Ql6XgBNYYeXEsLCox
mOnNUzjFLUgpnB+WXOK2ycF4lTK8K5dIZzslmZIIvvBxmItvh2nHYSA4wRp1e4B76lxO/fBWp/m4
lwNJlmwi/sa324LFeBheeHZPjYn9fiBX64gRWbnJPYhomidZ8UoXhuUe+ZQ3wsNdmSYKa274wy1J
x6lK8SMDh0dyN6GDo0eiU9XGyakN2vhkOAP90HBJ6Yb9Os319Gh4BgGVRc/RMrPvXaV8Yuqa4mD0
cDGW9FhW9d7tOGniodKK4WSfULEWiW9fVcuP3hS300BSUaSsdAub0X6KJU7gasgv4m68biajulUq
wONrZUBG2uYYjsNTJjPGKzh951liMyqKLrnXlqOu4gyyTIgPmKXJ/TTRv020a10OlXiN4aPwJaYY
PlwHD8gYtqvBI1mtUJxVzfo1oBrZcBJzDo2bqENGdq9A0X+qFmuIyENBaA28A9e5JT3KvDCaJc1c
ERefNSB/h0erofEwC49AsQgTiy3xIGd2uR/78DIWBdyLPPjZ9ml1b43mJimYkkwRPu6ZuLMD1LO3
nnC0ixiS+WiWh64gKbk3y6PLlqsbb2eYzlMeLxYU1zlI+M87GRUvwWzBwig6FFW6OQ7kmdRmDh5H
skH0s2NQzoXHkK6MXPEJY2EsguHkEgd38L3xLp4stStdQPK1SF2Cu1jHWy6Q47bBbG0bkXEEV972
CLU6vXAkuu4rydrophv9tyB3nntFJTPOBDQPk77TbLlRHaIFDMvN3M0OKrBmRw8c/ts0UxyJABOt
jt+duOzv65BM7Ta91HkR3iUT+RkO/H16cQULkHwdzVjIC+NY+RPvzskT5DDPs5mpnUryAuhDdkm3
lNZLK0caCquwnNqjGABmrGjo6TvY27cxJY0FGESMe29q6rXfOdU+GgvzGBnTDfX0gpUr/ENg7Oe0
w1NnVsBpiszYhnI6BelsX+pMEL6R22oft8o7ud7AUUYX0ADMAO6jVzy5xvDa9pZ5rV9qbcSP3dgt
DKXuNjjHe1Mw5qZ7b4YOVuQwE9tCWFsGm6tUUp23utQU2QPEIaext0RO5ptm9Inkzqf9PHT1cczm
jXTnnV21LtlJWGxCn9aaJ54mBUOjx7hcMf9YAwdRF5XZ9WvdFlc6fdJ2ci37IIRKMgQou8BMV8e8
ROgxZ8DDy8a8o2e5YqolChBlg8OqoFbqUi4/zpfi+KoiZBoFCWFmK71cHPUVS+CAs2NkXIZ9wnCp
zy8SVeEJNuklGXqENg/tv4N/sfg9jcq4zKL6G6vJtG1M+NYJ/WKcnarbxulEWsSZuf7HxXghr1PQ
ZJhsDn4xmMGNnWXOZvaRFXrUJfQXE/LcAD0JxQK+zZMcJoicLqNGbCLZoaBdIu7Pvzr/mBr1PDJh
3aVtOSBli+35spd2/+fFtKzjg9mnazN3TVj9/Dhfst0RD2PfDn9eJ7qG7LEE1Ee6DM/EYs05XypY
h1PhL7A1sIQO651ifb6hw++zLscEmeZSuID6Y4SaeGpjlhqR//K74Fy6/LrZ49y/DZv0ncM89t5U
yb/c9/wA5x+/7vDbVdNcZtuDBiOqQ9agv+5SS+rZsMCp/dudLVDOqH2WF/fHRauiZesyyN78uvdf
/uj8S9/wesDcdbb+/R2cb/7tKZRvVSyBI70+3xAtXNbWBj7y6wl+u8d/9Ci//sQa2XNj0ojOJi0O
hJjjxZhtA5IH8H95TDKbEvDU+eazr4uMId5kou+ZCZI8BsqbRR0/ZBB3lzRPUbWer/vLL8cG0l1K
6tcWOTWLNy8nTdrrYQXXk/GQFf6jp/Bq22dzFtlhipbP1i2n0tye3VSMNf7p2go0NhDfzh4UoQXk
Ltd7w8mj6Zg1mqYAgwVaAAz7E2G+j8V80P3wM8rLYbdkUYXBdWeTHZLLRRwQcIKcXJtDBpZUtiJ8
0NTpbv9ETB3u9bR6ILHzOyqrG+XWm9BRt6UVfnhlCnK7T090Yr91t2n6+LYeO7JXu5i0Bi8+sOx+
7WPYMYwK1lbu/PAauDI0fNqVqY2PzuL9z0hUk7m6MOrxM81ziP0V+XGRAX1JIo9f6Xa6dkrjO/Ao
gJX1UECcStLhMaon4Bm2f3ueIBA9SYc3Gz6dwd2EoE7Xnl29aPHlj3RyXb+/gWt8YeeH3qQDZOqB
cKyo/RJLyKgzHmWUHnMj3NtW+G4v75kQjKpx1oSjH6WbBBSIEc82bFrqv6Qbd2MHMiQMiwcjJdR6
JBAPzkuK2blwxY3tds8xzbCIZnpWP/eTe++WOI5LQWJTbPxsfEGUaxPf2PX44FvzU1r244UlcE9r
VYJuaS4qQ19m1G5pGqToJIMQns90X4Vef+qDb1lOlEV1Gq8jckSmAERL4znXdQglLWbszCcBIFsS
BacXoOlg4RRS2dPo+JjGh3nnHzXF1rrCgrhR9CFUPTsoRRCSEtqLs9yo79v6aUqn4dtmacogDY3x
+2QgbBwD2HbBqXaHC9Wr67YA49Q6S3l+Mv3kURCxB1pEPUDVSiYSH8S6aPvr2ncvvHjaqPa9HxpB
e9P4HFR9lcLa3xPz+1wlz5WdvIwBJKYw6Jy9XyVHZLb5Vg0DGW1RfO/bdrDxvepH6eS85AbnPweS
vZPAIJk6J94Nteci8h0XMHdt8TBqwvCXGMvIC3gLQ4jcKclVq1xc5YAuUt+3dqKkkA+XhYxXlqSH
5z8hxY7r2e7LdXPhkPZGEb0gBlN8z3PCB1gNBf2nibUgK/VLn4TK6V4Z6E2q2f8pu+xGSAEycAzg
K9Q5G2NwZ+ugwlgKM56W4qOP7HQr3eApLuW+MJtnFmUH1hLeKu/57oSpQEEJ9xadCkEYiMlhNc1H
hKNfZUxSYPpQZuqbkEMCCEvkqmkWg5jCAxwo+70hdRI+3LiZ0wo3Ox3VtZ3BmZMwMhJTjGA8ksp+
KTOQFGUuaQRlsCLcxkM4P0JF45CSXqQViD3mT6Po/FU118dB8rmpMH1FRH7oSBOmUVShg0TvXhju
ZizeM05yO3vZ1yovZ9FyWbnWafkf4KpZY45ewpYBPbWcXw1XP7LBc6TxEGopTeh32vkbXdKyqzO6
DHrm5FhCGxAawsBoEmERJ0hSoxk4RFZu4qECfDXDXdA2gF5GBZzNJAmhZnjlDAQcq2JjToa9zULO
3NlQ0Ch+a2j3HMmZjHazj9qG6KRxs4iAGd8OW+2nr+iYAFPkBEk7uobLKAvMFNlN2sy0m4zXfJQM
qPCoA1KhYee92+jseb18kFZCBsrs5idWKwuG/KEX03vjqk9NP4Rvw3on20CP9jYgUB2371fLHFKn
6T25Gls54HwOvBBknr5j2lWvyGgj3szL9hoS5dZbOPgyncgsqn0YQgElvZXOIxC2HCjlkBzIX4VZ
gAofzezy9ltSO/yaSl07Lp08uc/qgBWzYD04Oh5P6DrrxjVvW8MYtr1HLlgdNfvEnsJtbR4aBmk6
wzQU2oKZn/jufVbDNQiW3rgZl4Z9u+yRRXcgADHE3hx7axIpViRtftpRcpVm5SfEZbGySTJl+qHL
47WvwrXbLygDx4j30rtQY1sdAnv6rNmDMMCCJLee+5jWTTvFb8H4PRoT3IwCLk+pT4PFeNeYEa2y
0Zm0Tk3vO6VlsKsqRgd0ZACNFReROxcXrJxIWmMxg8LQLyciXvMU7hrTtC5232KLqXGSfjqZTUZz
NtMRhNy/VuFwh8DqM+UYWhnuk0ytYz6zN9iWfWPkOKc7S3y0DbIY9m+9bhteU1byoRtOvA4K7yZJ
c1igRaNWPrHT7O18+h7eLirapD5/FeKRwRr8LqVzDlQTG0Rg6l2ujHuf3RKeWGshz4KjUQRqPzoq
3bTGRWZ8aRRr9A2Y7HSuMXISDdkHxvo5zW6yEuzDNA82arQ1IRf2dddBxBorKFbdySQTd1t105YQ
jmtlLoGSCUVSPVMc2Fn4/1U5X/8dVY6UCmHDv7JQFsXXZxt/du3fXJTnu/0pzZHWP6SvTMuTyDwW
EyVCjz9dlNL5hyTICR47khdEFh4qi3+6KLFeuq7lYMgU5Mc4C/n9TxelMP+h/EXM4yx6GttX1v9E
muPL31yUwieyUdkmqhz2j0VB9Hcph4v+XXl0iy50Zl5EFCPrLqyvRCypP9DQr922fW2N71Q7bMw9
O325kNrI8lunTISZ9+IHj40GwINfvNACujFbzoIcVy7DogqOff09dtlV7wvGf4Z3isuMuM4YLo1R
gOpbTrAdu4gKFVf7YFwR7rovCHRcFx4lTjE/xYqV2WTNJysy7ipOxszq5AdY9yep7LvMctCchsM1
/iBmRLfm1g0GMpaXUPJajqvQ4kXqPL8aBmJrrA96odV6KiESjE+BPydrOxZ3VF9EWj1qyktjJgUG
60ykvZPnJj+6Qd00XnSNV/9qbBGqm/qUwiJZkxAEYaUjRY024OscVY9RUIJwq9+aTO8npHaN2Xab
PJDPwoluO5l+k1GP48OtXjm8AOJs0cCUfMyIs+68yj3SbMJLwOeUhrzmUOpXwUKC3C8nt/dB0GyT
oTi1zDdNS+BfAe2rEmKlCTK0CORI58ZkmfbTqZOt1v4hNvnYgmUc7HCXJKDByUGa9TxVuMzSLXXK
tZ1SsXse36pILwi8X6VRXq/NmteQ9ZWzYtF6YZKjGtoDOELP31amfxCj9x7I9jPQ3C/u52qVUYax
QAaDjBArCuxm5Z23FKOB2De/W95MIq6uKG+gEaVjePBqLybAXtzNEhpq5dj0HoCEisBfnb/toDF+
iuolpKu9jNgRI4/+S9KRUcLQCDxSmd2BXb50mfiRrrqOPUbWaUUv1R3QNPYohEQDNKsZTl3BVNoh
cbOrdbMhQ5Uvfg6fKA3I+5AUJqTgfAP8hQ6awLqMw1Ms2XT4v2/9xiXUGRhyW8oX3fo9U7PwMwCa
QedFPSZSF4A5rkOHxjDNPUnuH+6yBNoduqSdaBGTWXK6Neg62/rTIub43iYY3soWLUIH+cWJNrXy
YPfRDJrNdKeljDl7Xg4+fV6n4bUOLn38gFCfvsDqx84SEEe0NqN+O9eWWM/mdyUZ7VmTc0fGUrzW
pmIMGr7Ec3ZKY75fgl5pIN31MWwk1j93dVtQZk5BthE5CfR1wdusdmEi4AsH1XhYgqTAECJQZ+Fa
2PeqbanZ782BRZep5Mku8SD6CJK7TH0FKFnj/J7BF3ryaZ8J85tg5HE128uOV6eHjEbpCi46A6j0
e1QoHhj1+yuiT15YYkSAOyh42BPMF7R6l2yjAKwso9gIfSUGNhFJDbzO8SPTEWcqOQ/hq1UyoWpL
mggopQkZb/TrkHjWyjjgtwZAlrGLGex05Ezt6yq/Chw2h9h5lAoca1+lF6E1X87pjxTPX+rna5tC
agXv/tu0wm+hrU037MQcP8bziNjDuiUirlr7kp0G9QDUp5zgrjI/1GJEkZUHBGDKdJtF3O75yQ+U
lszuRuWvhjp4LXSEqI2vUAr5aGvHWPtEkHMLLTNF9z+ux3STeRxPHZa4cGEZ57hDtlWyeZUpz+vJ
2iE2ZtxHzXRF5+SUejJZD9VtQTt8nTcsceqcePYqzX8YHMjWSVsfqDa4k8SZgb4nsxsQoWENgBLO
ZGVG3k5n1j1A4Iyca0itOeGHa7sign3QlKHKXvbZrgICF8vTmHCwLLX+oBz+tscMemGDICSqxw00
G2Rqi95DGEeflf++DZ3bdAEPR469deozzPS5aTgcpQj8KGadq3hY8GckoG3qpQGuWrHTSQwXzUyv
HT6IlZv712FA0CWp6Cp2HgzRbsfWELBbYEVbKZN8GMZOmQdrFm7ljiyi0wAbHhGPC7QvZKXTFwWN
5Ml/Mjv3ovSRe1juiglRzkC07NAFmcw7N0oCWjZznCtYnbdhZBb7IUAUOKb9trcKc9OnPmlYQt1C
RtghBTFyvgojKK7sKvjEvspADNVRVCUEUWcPANmpaN3XoaVPOMt03pWVVnu6GCAFEYMVjfvYc/Jd
ew4KWCyCRBRS2TqCzWU5loSNfTfpNNmEqr0n+O3B1N1PsqeetEc4rk/YHXZGlE/pz/NWPqqLNgUc
mFBct95+EEPE1jDFq0qWNzGrZXK2OdwWQh9qx6dbvJywCKyNkanxQkkADYBx1ZDRFLTXxI1/oCS5
Gaf2A/zTd0TwdzJ3b7gtazDW2U8AWoQEOy2cXjvf58J2tzEZeUGD4tRXOEIyMzrWjBSJ0iR4dXT3
NUf7CU2TEcYTUajeaR7k9TCYIEBNjsABHM4aQDFl+5biiPPUbH6ZpFv7cwiGLpvuZidHqlTUb3EH
NqoKORkZZJ4gyALrh4woQcekNSen7GQ0ivdVkFUsk/zDHNIXXZmXFjTJeOQ8mbKzmeaXKyIUdMH4
3gZMlpjMh/TJPsQiLWZS7w5vUVsyvtSMcwKrptc5ovQbPA42KvUOCr4Cwvu22FlNcRHmsbnRA4B8
rCg0sqyWdDUOPoM0HhsGJyBxQ1aRnX3XgwusWfftCCub9t6IQIPgaEhWjpmtyYeh47KqQxDcQc+b
GDrEyEk0QBZHEpJZJ0fyvWZmSwRN5tDI4HTIzuOsSiqObKm+YBMgHrD2fcwB0QiNx3lqX+lwpygY
6LEVsHm1K+7wqm9iy4x2quNMGTnXblsu9Rtlg+FWD8bAe4nUtYOckKNbZm6i2iyumsXdYkSnpXSJ
WYDIhoRPpObQNc3X85ajnBIGKPFxvsFavDBYf6I+WtH6UztReOk2nQVtKqO5GfrgJU4WnavLyPqk
pJOyIWH5cEfZbsaIuO8Zbn2bkD8RmSykrQrIakuwVVx8+YNVX8auV2G9DT7aznW3fR+RswtVEelM
LZ/zklIpNSizvBQjO6F5eGVXXtUnu9YS93zksHc9rz3SPP7zRz2V7VEPPfLvSReUTEiPe3XpEPPD
rMO6oAJ/i2qPswTZr01DrCTFMTmVWlnbocxeMnNpZDbLo90Ty/UR0krc+VWFpImOjnUZkthz+cd1
k6jUTdHTerWrObiMyuwmSWjXgI54OGchnFMSztEhpdy1oAa2cWf1f6AV3G7h0S9IhV+kBQLWu8tg
N4VNd+mJH8O/m7i9ugUFOg0kfDJSX9S6zGkn5uCLmUn5hOHqxEIO7DRHZWt/t+DxfPzUM8SJsREn
K4+svRl77ipKg2gjRJ1YsEQ7tc/tYk9IrYPSbXktZ5zDmGdPrlbZrj7fUMNDWZOyYVB5h7DwWiu8
JNE1roE+JyQ8sycF8yFe1tGdTo9RcSJgk863HZK8O1khhPX2quoY+OksqCnam/AKsMiVUdrI0SLH
uzzHYyvhEK0qRjKMYd0WxUPgfnljETw0AP0A8vefhJP0V5E0+6v5Los8hrAOTvAMixfP8uRF7xV5
sSBW3VWMP/qQkYS0rTUbjN+YI4HUAXkS54uptClxvOz7fA0vUUrFL2copMlDsjitztyD86UMAG8h
w6ME63FMyrjbjbZ8K4yZQEU21vXcea/S9JpdaVsOkVNEfHumg4b713W0gejgi+hnvgQLYrGXKNzP
F0UqEEuk1I50rhiTEcRqGYGXo+VQx3xo4g1lDvzA0Z/3ZW5fwTEwjjphTBS6tN2Wa/YQs5xSIdjz
0e+ZVfuZcTz/aJab/7g6VIggA0C+ZSu3LFQIx0Q6fUSXYG3tASuVKb3+SLOdtaGkCEiLGCZ7EEF/
t10BgHJJ1DLdo+Ur91jnhffHpUBouRGt4azOvzv/SVczB2zmSwvj1/b8G0hELvj9gp1XV+O6a8xr
y3GvgyHpSVFlljua+i3VQbHxXdM7DQHjv151/XGoB+96MmDlz1Thsxge4rYxTm0OFnRgVlo7Q3ZE
8WU9oi5QG7v0wv35qjtHJ4YqiHQGajNMkPYjUfHWVTOP9NX7rFwjLql2mfLDTRs7A5mTiCpHmd6l
Lt4RnY5veSeBTXTK3ZJstARLu5TnyIydjk87kt7jX/oL/5H1YlmN/yVwbVmtC8+hieyxsfjK+c02
kinDJkxAdxdtjvzQXnJEo2/mnwTEM13qwJusHFDzcY/qTsScvf5fnl8wtLM9H/yT+Vu3AOGnPam2
6i4aOT65c33SkmKShaATpz8p9u2GfADEvZeBNe//9XMvnpL/661Lz/LsZc5A5t3fGxUU/4aIZ4Rv
2cQ6cVkwNp16HLOJaYCgGSjMCzNqwvX5Wf/X35w6zZmS9VlWZC6HUfvb1X97LHP+/e/lPv/+N3+/
x79dx5+6bMrv9l/+1f6rPH3kX83vf/S3R+bZ/3x1C7Prb1e2567VXfelp/uvpsvav9K9/rs3/hk3
+F9EF+JHc2gV/efNr9NX//Hz4699rz/v8k982JJQ6Dge3xgzEc9UtLD+iQ9bmkx/6XSZbM9KCNeH
KLZQxv7JC3NJK3TZzogZZF3oWt7/pNNluYJMxL9uQSZONkkzxSazUAG7dX9LK4xaMfaFrhy81v0q
6bW7lVi6sUkhvg6jDsOJgfAsYQBVRR9dR3OIKpvgqnqQrGn1U1BSMvduOO48I9gXra1Rp6+Y5qHD
9xASYlIIOZ5rgt2s8cOK+l0UDM226+ghwJehvQ1HFt3kRdZZBchX+UQi6oSJJSDjwipu6da4e3KJ
dBo21/1EuVCSAz/raloXc5wI8EeEE0UAX5P2AYFEfUVxx8QptPZ1F7Q77Nfh2hx6uU3s/mC2BmVw
5ZY7qxubZ9Cdj67TPdPmK18chcC9GE/KDxqKW6BKTs9gDL8GnXVR30TSDvAsaBrpofUpDRVuAxwW
63iQ1hEwwuX/Ye/MltvGsiz6K/0BjQpczHglAY4iNVq29IKQZRvzPOPre10os+TKyO6ofq8IB80B
AEEKBO49Z++1MxXvm+JQcRPR6Lla75x7q0bskmT3Ck2MLs0br9DUrwijd4lYzi4JK2UQVi9l2d7F
6nzBeRVRq6GXpxXjycHWDE8ZN9SkLvfp+GLSX0esb7U+Sll8BIt4cMOB7p9cwwq7EFaqC1vEQfyP
DZ5QowjdDxYS3nvCO9Qkw4CA9g4VX7Xvyrz14WOhIxU5msGyNviyq199L050pnrMB7S8whh/EDPx
nWv8sJQq3rZOsM0Yd5xH3CxULrdg10EhmbcjenS/SG9BovSIf+fJM9zxl92OqD/z+qBI3UxCm9wt
RlwZk+0lSUwoU4LGJS6Q2S6BsTNT8izMoqGww3wRaC9t+lEztplBUkGpdjbpZLuiBW5D5emEJC7Z
x3bIDKhTI6iyeu8NigyZGZk6z03iM7i7WNmsbhQ7hXEFSmo74K2+CxMlvmTpQBIT3025JAppBl5F
3ZQen7y6oYz0oWn1e1I/Uzg0iGbuUO6cA0R9N/ajo6VYTNoy31r9L7MZggvu7e9FbKT7Vi2GnZa4
QKWdaDwFlfo1NBjehc6IUikNzgvdziPqLnwmIVHlw6BfdXLFRiSHZx37cUnL7WtaOTvEFYe4MdPz
JOpNZrv6OYG1QOvJWDxa5zPXsvCLa40UKGqdw7ZTKy/I1asWTS3FES33AzENl4a/4hgzWo1iQAGD
kkI7r3VqmHp2tEYTDHvbOHfs9cFB5rgJx8z0MQimAKmKr2WctDdOWSI91Z/0LOpf6r54zMLii6qS
8FcOmXmAcNV6y3SeBmKtG6EQhxU19o6xFR4PMS7PVhwDYA7RP9A9uoixHb1MdVu/EpxDnGA4CEU5
ogRXr03cj/sA9+fOiYmutvPykmtO6VUljSLbTsw9cmn96uTOTWTgEJSnq6JmGt74IQKdFzUTl051
+p91TwS5rQY3i1MOuzSBOBIJ0u0BXQFL0CJqJkpXXmKFihgl6hfNpCwfYpjx0QHSumvTmsRCakbW
bBneokwZ7ty0PVgYLo4xJChKM/Tu+mJwiAppB8/slME321bzooEcsNqKYO82he0rwzRsVGFCSqDU
7CX5CKAsCJ67zkieeoQvZY3nBn63sU1zyzmVKhJx5kl3fM5u1vkmNOkjHLQFRlB+E2Wm9XGTJcml
MINjaxv83PiTKxYzZTF23a2rTz/RS5uPaRgbXp50fljNw7kvSOAwO7RTqoW2oaIQEOZnzv2QlYyA
vHPhKt4641pvdInw6SPpof98vN4rdAuE0pro+PH6LGPC18fr658PP5Zcn0TczZbWl367u740mda8
aycsVzIeb11kff4vW+x1lEB6qn1x3lYVei/RyLgjsf5Ekp7ycXeVpa+P13vrQuvN5zqpzRFBnCLr
INZj9c+XPtf5fG5de30BJDqCXYn8pbcp4dhyE3+/B8q6X+sCH2+3buW3ux+rre/ycVeHUMzPPSO7
nK3+ddPr43Ubf/tZPzbxl8+5rjNJoPIk0cqf2/1cDv/X4yyhzL99inW1jw+4Lvj51p/fyV8XXxf8
7dOt6/y2p5/v+LHmb5tfN2qHEnf3uYeVhFebEmPdrETrdf31xrAk8Xrd/m87sb70uaMVJvJKIrQ5
Bb6EJlDtz9eUybAQpA3S3JSSGtOBfWm0wLwkJZlHZRhSWY2Yq9ZTdZ9LGLg9w11LqqxdtlMh0yfX
Zz9f6qA67q1AOf3l+fWhKVdet/D56sdW2pU+/tsWgwjJCrp6KOMpEhRiFlR4L/Eg+WHrXUXS0j8e
zzFSuqiIcaZ8PlkE6XBMy68fi6wvrOsF0Sx2kzreBvDyOQ9IwHqYu6XwiYTm1I8oJYPNXku3yIrc
XO81koap98DcDbydnpaTDblcYzeY9p8/0Wo9FVTaVZN4+B5OfOPi+84kOp4xcHF0aEi07fDTbn9y
Jjc2BdC2bOXOC0muX+TNLPli640lEaJ/9/BzuXU1/hrVJqUBBICnP0xTRZW1tY9GRYFTnb4XkmnT
NDK2wF0iHUTPiLraeiwDLvOxRUxLJYlMK10Rt+gfgab1RHyr1RWHefyttKK6inVy7aTdBlPf0wgO
x9N608p7DiGwVCRyLKdGSY1yhlziIug9qfLe+rDqiKkenPKoUOo8rzdjmVI3nrmal/R2aJU1TnFu
M9gMDN0cWQv/IzvCpnCqjYF9GCS4a/rnTR8rvyphEn1UVmW5cQMgKlRS7yjAxudZX2gtKBMS5sqR
XiR0FVOK93cpjobh2hJTb9LgQc6IpJ2hY6cnjVfLGoxttyTVSG9+PiaUPCUzKGk0HNmjID1lqF9E
ZV0aRiRczvjekukhFwYRtlWU0eBIDXNDuS3A5m8FR1X3Tcmpc5VInIRxtg2k3nA1GPpJUuDKK/xg
BgJwaHS9RNHC85MmUz8kEalg3nLKw17jioXOeb3nIqHaMye40IsdTuvfgCO77g5hj36WAcC8Xb9/
W/4Rxs4Rxzp7WEGJqmRUfeATg0w/0Cob9+s+rJC91JaJAKPEOK2Ps6VgaMAwb83m0ORfxKwDJyc0
Ec5/HOtocKQnyc2n/LebcI6ceSszZkelEDsbRjPfvDy+Tfr3y1bV5uGQkJ35CRtdD8AP0KdUr34e
lHPX44Cb8LA58mxIewbtT7hrGQViFgO4cFopgr89tmysdszPCDiNZczBJ0jwM6dk/cgwuTCvLWPg
rcfU+vHWoy5faUif4blOcDSoGh5RZuSn9QOv9z5v1ue6FO3Z6OjfAskfXFGuzB+Lk9Jpkurwzyen
psKx0mGCWT/0egit9z5v1u9lfcjVhOFqYnzATXVJz1rzP9abz4dzpr7g0cm2xYzCK5YR9CvC8uOu
bkg3O8KA7d+FdfyFblm2xi7Xw2C/Bnb0Mrrj82aFiq4PQ82p9xwWJ2fUwVMRwPuzU2cs1jLtZL2J
gJT4E1LMTVvXwYGaPuFy/a8qTgnplTjA9ftbgbjrvfW5z4eIu06t1ohjYBrWvjet3ZAiNFQWXfPm
0W4wTFkasidSlWhX0HgOTSr0M9e89QMZ/KTNklyVUaWSD4UAcaMItczTFEydmcTSaoqxQ37gDap2
6wQwGbXBtogeN7CTzBp2i0jNzpOe3IRx8jSOXYyMvsp80dC6WHe2TzG1ktPACV1G46yf4uOnoNAn
LDCVZwucrxFPyrmn892Es3JYj45OR6A2RdnTSvH9+EtLoPHnwUCDNzkZj8VUIEgMQtWb5NzIyN4m
QSa32xTmGZmBeaYRulPqLsWs3hKysl7VMIKfUJ0VWPHQoNfOIabDg1/muUclQxxkFnp1ptNgGiKk
MZowb+I+m/ZE2iTnzij6vd1W93UKV9dYbKLd4ozsLdMo8Uj2PanEtKhIZicr3C4Lv100DNlqfBBV
e9QTvD59MdJDkieL1cFgBJKIvD4WAWYmFzGr5+KePRUFfUJqivXWdRjzqv/EZSKZYqbaK896gtxO
G65Zbgw+YIE7J8HngHbwabT2OtPe7cfWqXzKuVrgfDgpxqXUt7V6kxe2h1yGSCkUpaKDMmxZpZe3
4L5X8iEEA3CQolR2cSduKqESy7Q+98FFTIi+bNruKeo51yyoQwLACbukC8tza3xfDHpbWhuiGqTb
hH+cJPgUxlo9YN5ptU2YU7GmVIfwHAmO/2HscJJ236faTemWtw11AV9F6UK8LvXJ8hwBTRBtSF7g
2PkEmGu7waExiD/6Q9O/CvsLRQlR76s/jTaCCNcAPW3pFgU1iTunpAS0lsmb9V5PHwWKmsCKgKno
aA+30EsSEOK0UgrOJT6RGXjv1wX49R5T680eGsLME/rfgxp4Qxc7BzVox4/PFlXgDtSJ2KbVTdFK
h8cAMeQ0UGTxMvQNm3n5Ws7NcwjXkMn2IhAho+21rfS5o1/izyksOt2O50vSFdSm0WE6HVeH9dvJ
5xkUCG4adLUKfch8hADPZDM/rfccJwZh+vmkK19R2hkNvxrt1+c1eZZd733erIshy/xz3fXxutU0
LqJ9BQd9Xfi35da7VLoxD1rWr4911+fyZDzGhZpi4X1P0Qv4ZZYhLCq70DNmQ8EwkDxCcl0urnTQ
zQ2QoGR8SBpX8XWNRNfGliU0Zd7pgY6SS53oMbrfwzF/Xips6Es2Ol6Pjw799QA4ZKktLB3onfpi
nzsYvFCm+xAZsPoU9MZqfQg8JMYYx7PmPZhIsxwr9xURhLMpZ2pKwQBJ22iRH1FIbeA2p2iIhkV5
WLToXST7ydGN11Z3CAEMx+DWjsLmEgiaXEUaz292E98sU2l90ah9HSgx9TsxmMNrqpzX12EAjL4l
xuw0BE3wWIv+izUt05sRtUi3kdpc67Bqr0XbF2vJ5S3SyodCC9SbEA3xBjateeyWkZ4t9Zi3lgCA
qU/fWqTtu34BTpWEdvEFgtJ13SrfGod6bBoXNy7HW5O6MDQS3q5zlJcoMfLHsWo0Mo6CFHwDUnGV
9BASlmT3y11eajHZu6Iwe6LY3OV5JEJ7/RBzN6JRa2P9pmprccfshx8E4/U7x2o4zc/o0ZHsBvf2
EotzP0Uz1TX2dqGmsLhW+i1XmoXWTyf2IutJBoQGte5VP5ODHSWWhow+c+7NFFPLx7dDn2GDjEW/
G8JZ3BT6TMaz3ORsG4dhMrXnuUi6A94fl+5sN77Qh/pYMyqdxO9aXT+1pp0+9sP0um5RzWAt5GEw
3Wpzrl8Wi9A9Q34zIiqvTqbWX6gMlsd2QoQsFMQNJixF+QfGEmf4cdNax2FU+6c4XR7WDY6VmW8H
0+mu0VxZVxhE0ccf0HSKLxq9FKaFaea3fZ+ehJlMH39AldZxpI2vi0WUXarpwUFTbfMLeV3kBLM3
S2QLtHAcYn1gBbfrYbd+cKNW36lGaw+GOsfnyEldb939QjC81OzyOSboELfEtJtrIpQjjCb3SUiB
1Z314r3ojRMaZ+0rPc56x0Q5PIVJM92HExLGdYk+LI6mpSTflNhIdsbcwCDnhHTfKiYdIjUv36Ue
JDDj+VsfF64f6fXC+I3qqCgRrRN18rGdHDTkZGTRC6MtzU9C3TkJN2jv5s6htCm3Y8YlWkxleMlg
k/sKWn3GD0V01zTIQdYlwrz0QnUIXlrXrvy0ysczEwNxS5k4x17C52kmIAu4Tl/DmXhERClc6J28
vlUxyXxsw6LRnHem8wqtwoUGKZKbAlfCNYsQ86zv0oNJGZalfUOpCMolM7qbfI7Vq4ky5+NdJs4B
MLLestIhZ3ZS9Bu0rNXVbjFCrJtwh4PV6tnNuoBaoYyy4V9cus52L1wigo+lII1UyWx/H3or55pu
tyQUdAuHoEgo4bfZe/bHDpUi8iZj1C+6MRJqy3t5aTOK79Q110891Sr5EwqikkBBUBvHKGRr3ci+
58p53R+xVDqhKWV3RVWr3vRBpGLUzrS3wfi6LkCMwozMsTaunZirG3SelteFHXGWPX+eYaBMrVTN
D4bklCLHTgVLEFVc25aWRN9ieFgccm0HYdU/WpAimdUbb7WeK9sMV+C15vg8F+yjPySx8qx04cPH
1tzosXJK8zlQsPfSzUrPNkCDKwcTFITICd4c/ljroqmOaCUHjYcrzBgOJW7AAyoZ86G0aGisixQl
TAGKs2+GjVOtSuvmCr9xPKdmq/vaUNVf1ay+Wxfl1/PUq033TGkl3XX8JE714kS3I3FpjHyK9rsO
CAlwQYPuV6Mx0lnKvZhn7cDgCV+ypSePdkhJuiCR70fOUam6g/KaKFLU62VKG14jezLOXegAbcr5
eRkLumL59Via8zyoTfxstF0NEWgSJw1r9O3UKupWMyo5Mvq6Lrn0MAH6QYj7CRkTpl4wfh1ohKmv
+8fRxuGyLjbDjigNd35Vkqr1hr4zLyNcwxtMhfTIAjv6BgkNGbf861XuN3Xo9S92pJD6WDiEiKiq
egvsYCRmhQNODJf1C6qZyW3CZWnuh3ZMj+RxzPsuDc1HhMnMCeXGsN/sHNpVr4HKudrR3PFia0p5
Exii8M247b6JHC6DXJRK3VscFVwn87E8A53J90KZyqMFsOfeWpCkRZVuvPcgrTW3UV7SXg+8sSvb
mwKuFFbJNPYYRHbfc+d+7nPzfVLwZw2urdzquYpvqjaiXVAO/ddmnC/rtqJO/aUkYYJpKrP3ZJxM
h37h0o0sEami3MYQu1BiA/HNNRd0v1Y0nWXIxm3eQsr82IbcqfVhH7rKFc/JeBby1LSuJtdfF9PD
03964/+OL8RxJGD1f2+Nez+zt/Gt+fl7c/xjnT9NIXS2DbrQwrJMRD6q9ZspxMQvYiMus1xh8AI9
+D865br7D84sGEZc3cA1spJc/+yUO/8wDCGQvVgMiHSkvP+fTrlh/6VRDknWtATwVwCweE1U6y9S
izQZInq2bn0YYIl6yIVOiyDa2aFnMyIjPYFLaX1EF3gTNyvqWxksH+x5cRC0kb28Jp49RPlLAzfH
AKy0RLxQLitx63tzatdnkyCZzU61o86v2i48D0Xkq7SvUDJT/RlLrTu3ebPN0uimb5m3KeEr5lDS
U83O2raW1Z9jh0wFXUEYK+roTXUtZ9/aqILMOadppeEJMMxzanlFREq8uTihH8/lT6Tby95g+A4g
FUVnSqrVULTfjMm84raMc5qiTZ+94iVxvMDo9zj2QB3NhCa5kf086yrh9FFwdfRG8Sn6pH7D4McP
GkS1S8AYtDD3AXr3xzLJzmqI4ljpzW47BNFytgCyFYuxh3ZVXxphBv7MBcvJAe736nKwVc6yRpve
aWH4agWZeHRizgCpcxMkeXOiViW26vzUl1hkFBTCxMww4dUZDGHrhcw+waMAEaG+IDKgssq0atHM
x3HUKM4YafoYhPZLXCH+vugNg+6xayO/McTPpbDHbWJXV5FpgkED5vKZUYCW00lu2vi1L/04pOKV
pEy9y1wQvR53nW+Nfo4OaAe1XOWqs+MY+pWOqEF1DLiIDLvHVbNrCf72O1XrnnMNOtAyoUgyl/Ac
WfQBnfCHqaTRpgjyaCMi7b4ZNEbQ0Khcigfe2EcDzcBys7uNUu3aALfy1DD9Barcy+zTMsCK24gy
v/Qx9T3DekKhEG3slnzbtpnPqNcWaB/1D1GaMMrq2fZSy6q2ZpLfRbyRpeONhk9LUDnCrV7T7guM
hHQhb4Khv4gAPxKwj8eBMfw2Dhi2QDPfTiMgLJrF+LLD9khd6F5z8ptyzm9M9XtT5TTOkd5S9cKg
zAQlSfijpHP4isvjKMfYFenVJb4IXb9P5/S1NlFO2WX52Kc5Pfgie04xX2CgyLsJWwwCCRBgjZfb
yqFXmRfFACKq4Jby7+0ErC6wkZSmAZ98AKJnmZ22ZbC+qcj82uWDRte9xp3TqyE8DUYhoVL5+QTf
ocdVMVDeoCoqmY3Y08txNHZWbR96ZOtbF5M0XvrUYxhLQYWx7Z68IlBNNX7YigJCnIRPlkBYXnQd
4Fs1/5U4WEXoOY9O7ZeuuA0MhfjZAIRMYyPOcx77ph1vrSa/yVVrby/Vo6XM3YMSZDsXai1ko+hZ
p+o2jfEvPKpBnuMKGM0DFi1n45hdjQnLPSTz4yy5fdmE5NpIGRtFFzuzGp+aELyMJt53WYW9zK3w
d+cJ0sTU9kOdsAhEPQgt6pppWysDwjnVpM0QH6vvTWYGd+aVhj8KWV254o2KdpU8tykxHAw0K4kX
iK/zCI+BIf1DHttki4P0HJCbb/pZczbdqS30raDvKJmclQfREZKdVd/XRC3c6It0Q6Oh3NQdLtxI
Lyif0lff52WIvXjm7DRQtq9d44CufKumoKKCFCmr3XfYiCL11h0Wdxe4eEp68mLj6LGM6gXTSfGI
m5g+Wpf/ypJA7LuF5uYcIdiJT0pON2J8DNqEfgpWB2hGAs6NK+7sWmSMxsfrMN9rOqXAQhQbXY+s
bZXjwQ/U9yQeYi/XzOdFKx7jEGfsoBHyZTKhO1tGYZ8h94ljgdF9cGBuhRXJbBmC83OlLRhg2QG9
7ppz3GvAsEbymTpl+TEgxogCSiLz9JwI09kweUhRUzl7Pey6w9zH9/bUTntXlIgtAljPGKyss6aR
Flj1oWfnz4088WuUDwjsmSqKMqRo5KraHZYyPhskSG3TABoAR0t6Y2bZVtChOGbOsC/T0dz3Dgon
aERiS1DZIo1fDQITZCC53v4CuATNFTnGmYwF5RxnrbkPB+1OgVp+JoUcd4cicRJZnZ9hMKuI53k7
BTvOoRiXK7CA4oAO7KJPs3qmCQBkZ8m9MURIGtVuemMX+lcXRdkey4cLlLquDmjULmWimpukmBM/
agzLizvateteUFJC8Spv6uVXZCf2aX2AGheWBFXxdS9pZk7ntO9iVBT8llEFD3Nt0qJb79YxnCZm
Dm65nEJLfypVSupKHx1mJJbE/Gn3kwxtwI45rGpk2Q5b7xWyO0bVE2tKYqqIdIZfuYldqpxrEoCS
bwhhmJRhYc9qOp8Nc4GNOht3YWGk/uwul0xqlkMCn44ClwWC6Wk/Ksulxuu/+c8A9N8ZgLqYWv/P
ASizliZ+7/6r/PVf5Lz2+ff4X5SaH+v/ORgllpXxkesYzodBmSHnnw5l+x9CYF9mtIlCU45HP0ej
DmGuBkw20gMcCKUWL32ORh0VaTIvWiYMTF76U6f6h8T5Q2Ab/iz/ePwvpHze/nfVpow1MFVDF6Zm
mLqly0/+Oyl/FkUqonkCmuZqmwrURvjLXM60pXcqv1mRc75nRJA4jNjETxMOdTs89irMveWHhse4
VQM/Rpkc5vCmxruRYkB829XfBOjLLr777Wv+u511/m5vJc8fialraMQe/OvellSSK8cBnQ2I7SQi
XEltXt2pNpqmwACxUd20wPFCGBimfVBy6hN0DavlOjvDoVa671pOLoKBIyNXoSemvpEFl5j80lG3
4LobmxGDWQywo2es497a+s8WHEE65ZsouGUzNafENKBsU1R3cnOzlcMw4DmWoBKzM+ryXS6DvQ36
pFQ6tBuSyQ4juAuVy518qw4CYaXfOEO/PiUXkZusK4EvyaBBO+7kpkaTUCynhw36brD1P3eqprQg
90nu4LrDJOaVqulbNuhndhxMPN5QXGGj5QUVy5YKrYmGaDFGL9yvud+OwRY33gZU5K4NUz92VDRp
COpzy29wl0WsyssGEQBhxSpy0ZDnErQANf6A7tZI8bKCEawpCNVN78u1DSbCah68Wq2kLrCNuCy8
GkpvwMCvZt2aOUo4YxstvDF3L3JzWnLuh/Zg6FA/eZjG433N0jiT0q18WypMvzQHi2za4+a7Nduz
UZLi1B7Sgg3wHut+8ea1IN3pj48q30+ykmyXazZBVugR5UvYxNf/pwODyTbp8aairpMfgO0YlLoD
+Bry65GfXb75+rySgLVNd/K+/AoDeZ/XEGxu3BIexpPKrlFxfDZoQ2iSMa5luMu0UN3T/8X6yk8D
k4TF/aG8S7QnfCWeChFb7U4IYOSw0pcP5cKtmDb4bw+z2sB2h/2F5NYAiNqj7uj74iyfD5aGMhzq
v+U15j3kdlu4iXGab1HRrpsAwrR1EbgWfQyAnvdm5vHnqo7WbWukzumICSpGgcZ9+Rpoi83gS86P
3FoqeSex6B7VbNjlrC73QK42ZjvLfRG64qdWcBjqeTe4EuQ4lG85wRIuUGDDsrc5kRRddcNcawuA
xnsbppxhcfowKcGTG+IryvTqNQVQlAlLVoXvgjyjmWAlHghH2sAMDlqbi7B9qRt6XwywuySlEgil
YwK5Uzi9APG7R6AoBXfOU1p801qYc0oc1AwdsH/O6vheGKGXRyCrrJAfDOTVO1S5PnldHGe9r4/d
PVla2woNdF8ufIP6LSex/xgc/j2Dg9BUFUvC/17FwaxBvf5frpt/rPPHhZPUHVkicQ1bpT7rGDIF
5Y8Lp2P+QzoemPzbxLCj8+GlP8s4XDH+vFCq/9BNvBGuaTo2Q17t/3WdtLW/OmRcyRBhaxgdDEy4
lrw2vb89xEVIAo34b1crCyconezAJednmSDHX2Rkcv3LNS1mpfDXezf9Euf1DVNn+KFRjPpv6E/Z
Ii4zCDObaAc/dFoJoUlJ4YHbuiFTKDyMlGwBSctKB9dg0boR/XNx7/QUG0f8qGGpg8Fw9F/NjDCb
Ie7PBdmdaikuOu4h3mURDrgyMa4KWa5eS+jrRkyi2U22UuyaqL7qacKsLs8qfzSR1i/tHPl671xz
7dsosGGYGdEQeCbheJl3lULEQ5+aiWfp7UXJZwe4PNVe1sTlnHCaBnILgjXHoZ9qP4rJDKVg3mtX
AQOpqlQTitJ4FQ0se6tcBK9auzlR3+j63NH7HzZtS3/ZzY8AeDp+rz3ki9K5Rc2zjbHgg5UvfGce
yeKyETvH2CQ9mu2PAwkQdcA1znEJ3Ghi593NVQ8cJMWtATZn1xrqZqhR7ZiJ+ZCkNbtbfem7YYT0
ey6LZTka44BwoYX2mc9oIyojp241GlCM4NOBe7tXrPmnkeF143rHuWifMgHTigWotNiNZKjhnq7G
ow5UnH/anN2nFvyxpT7WuVg8vqs7tVyenchNTgEKS6snmQTi6uA3XR1vMDYQy8LMpm8QRcCTB1uG
ZHruJtBDmvMjH2IKMQrguACEEQJuJjRatDcX893VgkNWFF+LkIJ8ae3Dnt65HY5bpatuZz4WF4Y7
prRfg9y4IUl7S9JeiCQV8nPigOqvJ2I04v5+UeYM6bjzAAr/RWGmZTQls6Ybret/VDbllK7/ivFX
Ys4R5NiO7F9h7nA1P2+NG6behl9XwD3mZq/M8U8CDXeOHRkcCumDplc/aFHsDSP2h5qqkz4vB9D7
p67AyDNNKGZmTQvPo4s4wxGuR84E0Hfy/wYp7rGy9tEMBNes+V03f859oGFdVl1fX4Bvh4bqpwHf
epZ28c4W3aWtDAwCBj+ZYMwuNJBkfG9AbaYwtV1rWpT/yvkhiZJ8F7dBdOnV5Gikc/+YtYxh0vrA
iSW/H+vzh2s5np7AAWcHJUF114J9nkM08bidvxFIAltCQh4h+2Z1hDmGFs/ZAT+N58LE15R7ZtKG
3mJjddVDgDtlHCvkn2hnVemBVvLHrPFx7qkfub7ac/gCHnxieBcdI2CMXtGPr1ykg5Dkhq52tgks
Kjuyykubqq8UztzjPIsvyaQLamowJvTkBIuQPBklvilLjt0JCsxeDMtLRHCRHw3NTdEZKOGDiYbd
OG87w7gtU4fIhnFMN+7UH4IgVvyAs9QOCMv94MTqQfyAHEZcAw0eT2iTBferhqoFScCdU+tcQIo4
O9V05xTJuBMzDiAWwK6PLk2hQGxil92PQiie2gMs0nDab420RkIl9OUJMgOHUfQdmBE8/Kl+nGYn
vbVUla6Pm50a26zubcrgvKa3OHrS89iZyiYp4a9ZxKYorriaVQ/QI9kh2cM3ZobvbZcO+6DUnscm
tiiz8cVGPdPoOuwZ14wQXXSDepdD4Qw5Xr2d89Khl1bDSgtpmk5a9ZL1trkzFKM/Z5U3NaA0lund
WPL4yQQfsgi8Pxhj8g01MfUAnKf2ie6yqX/ZNysaw1oUPk+YdlslPUukN1iUXb78CKhX+bWwGFUN
LjqdwWZtXFhBkjWHUcWjMagRJ0vruTN02wO8uxtqieDR0LRRfX4oQ3EMU3diBpC1G3ckK4Zr4Rmu
BMKxKqop94lDi39GJ4FyN8Oq062pPJdzi84yfuUCmoNlDh5ipjSaAMSsUmyPFt1l7AYqeDRabHeS
tg6TKX8mFerNVqdLQn/5VlC+BzwQvOeJwvs3qecAW7mI6LuSFC1si6XCv0yT2xHii9Ymz9D39V1b
xMwbDchMRG8TGgFqJVerW4fDQLOG4ohMjAhKQmlM/LOYWwrNb03H3Wlzf3aIK9v1AS47pVarTRy9
KDAr7+bEIWhYNWQVE6WC6+SMDKcXaMLlVdjh8zB3p9GN7U3YlLNXJUgsTOHEXqcpD+aCV7YJaWu6
9UOEb2nrWu34zSAc9Ipj+mEoTXTQiE73IiJMSbcBJAinWY460WhfSkW9c+ocL1LqUKmd6nxfgYwr
kwWMQjxM36JKXLigtQfIM4RtA40pF6nMMgQ41qBFWMk3okXQQZYA5gF9kFvkIxoTCM6kqbsvgvKa
JeZbDwXwmDuZ3+td82KCCN5GhQBIAkIaUf1404dtdBuE81ULq8XvzAFarFl+51pjfV1sUNPYqrth
OmewHHD7u480ToiUcZqv6ZK9D3rgnqI4QMKXuofFWXaWNBTS5d64ublvVPsHmMBiY1jWN/Qf7kZU
yXV00eGNJ6tbhn2kuwynDSW9CVtS3ap5OVdy9KwMDzAXmPNk7q2DpM0jsS2hvFjnJ4eLcZb36dVJ
jAvIK/fEqZqaWDRfVVq9Xq80ypPKD3o7z90L7RUwg3Tb902Zdp7qzDpfLDwDgzxQz81sZupLpGzx
3QHyq2bLBzfhernVRKc+YcKVdsc5MbXL1Ix7q1T2AUfVsVm4BpLSF1+tLDvUA6gWKFRVyeVEo0F4
nmIwQdYLFfh+m5bVi+pm/VWTN7NavzkQpkSwm9DEe4OWVgAPm0OV0/gipiTaag3qLgR9MCSdqts1
Zc4342qgT6ucup1IUHfBYFmsUl6X0H1OTk/914VlpKcRAkPL8hX45/uRtvuezxB9DZvnPvrVdq/4
v6WMoB32yNyeQltzH5IOTRDGtKmx830JFnujRSL0GwSRhC1B3q6sELdkvp8JFjgWxIYgddKrTcBQ
RFXbaw/ZH8r7RDAuNjhhVJQV0aGc09J+i0JmwiKSf+M0+x/2zmS7cSXLsv9Sc+QCDP2gJiTYiSKp
vptgSS4JraFvDPj62tCLyOfxIioyc54TuRqXRBGg2bV7z9mnAjNznzT5MYxo6lvC4ZQfcWu6emVs
nCr/ohwixDiqrUDPPGAmRGGt5wX/r83iuRHFsOlM0ktMTUP+2PFSsQBiNgxOusomwCBBnVoP34Ie
hoERoS3iF0sqY+dIjqLVMFNjoeNYheGgUX3BjqSuDPekZ/QrEYLc6UXVQEVof6W4cvfMwqq96O3t
KKc91tlV3dvjKR/PnuFMRz1EJbDcMlWW27dquBtrTeJ2zZpAc7qFBDHXuG6nK3+B1VigOImIZeY3
MS3oTQcwBdXttomik3Ip9WHS7jih5uselcRuykpAKp67raaiuGmKFPp7e6u7XXsjRVNeOrpOswEh
Sc4mDuL+gchZ1LJT1a5no2amiCxkb+Qw+clTx46Xd/6GvrO5Rnrc7ZDXQhntHZdboPpgkoRx0wFs
O4K539jMpzdWnG0qIiwvvvMmoezT6hH53pV1sY5b9RKV1fUkxauNzW3VjTGu6yFjJNPJtafDPtcm
NumhR1fqhYW1qSq2AqWTDeCpSykXPBMJcgPDSqOS2W6eUyKw8mAwBrGym95ck4mpKF00wP9F4t8x
sANo3R40QuzX/RSetKr40qW1r+sncss+XHKryUHYMQU8ZKP3EY7lV9yh2kxekSxfpmTazwPHjafG
J26ifB+QNGpRtwPafkhs/0RtetF0iEghY82wuyg17huUS5FLaAiGgZNJEdGbmBtM+gzMd6Z4BBbt
rWsNL+PcbDut23XO/GQrvONlKgK6EgVzLPI95pnuk31ntiBRPNf9sPs58KLuWrXVPf9Ry9cD8ypR
3XrSeWCnpS+SfA0U3qt8ap/D1tw2fdytgeUQpDfucBO7POMZ0X29caqCyq6flv8kquzRoxGoJgjk
iFlrK7z2pI0u2zLuS4OJg7Bo3hmAx5Oandb0j/nk3JaTd8Wd/d3bPrbUxF5n1bbCIIPzATGh3m8r
AMY1WYxeU913ZfQ8NreRX+24YwnaurFTfasZ3gbV9REd2Jdj3SB8ZNDML6zNFjkB5w5/Piq+bg9T
s0qt/Im4CXST3pLgANmqPeFJJ0YJfWVp3RNRxmwTd/2oxWLjKcdFBQaj3EUHr3nhRo4OU59aX14g
J2Ds69EdAwc9IlGNpG2TcxBHBTTjZD91Ag5deYhMxeROL2nzWP4O/QEogOQkUUX9whGQeMgGi8x/
GiAAM0l7xZv1MjYtqqYtzqF3PIePhKa12Z0bGoL5L1wsW/3S/Okwe28oM57DOAadKx9oht0VWfvW
WuqsUV0ncr6Om2pnqXhfteWHieVjEOLkNBQsfYP9HeWXcCe8A2Dlp8LcaZF4caPs5EzmPjX6gxzu
wcdsekocCvoN+jVivsyJrCd3Yxf5gz3k+/hSNWyuc1htNWlOgdaQZactVrYGTZ+mpdS3FdraimGv
nXbbsLnRhLxpQ+6UCtZ8o0NL7FygTiQ3XuSVTU3plmDiOekdLbLV1qCd7VFbaXcDWlxNCrKYxJUD
xStiiejL7BRPM/Zo2DJ1dNfKkSejU/fSmx68WV67bXLlZD1qfLG1e2BvRQcrsbro9XRpME2v81Lb
d159rl1YZRzDMGAHjmZf0xp4HmxgObhH4tEuuHPMK9kmr32m30Khc0G7BACHrlLbQuTXv9BWPLII
YZpvv3TTOlpacfLhngGVOfOXXlvs0op8AN2Qb5NrnrXJO9tW/ZWph8aQNySn0DVg7jUjwyWUDCIb
9d3K8rxP8HsBWqAbHw605raHxE0DXxLsg2B6GtCmqnqbypBngD01l/KmUd4+Mi1onhn0aGt6Ravy
s2QWubVt8/YVCd6d4yF76QInJEHD7n+VUbIhBe1elu1xGssP6B7bScPGMbQPnsDdlV/A2CC5CWFW
c9wiLNCzklss/8uBEZRL+40m5Ra/xhtcAt9Tb25XP0UscHPmQOJyHprc+exiPBWz8B4HaT3qRvvp
d9pH1JHkSUx5GTIs9P3r1CgDZ/y1sOL0FDXkcrNEdvpaphUqboq32DrjR2VOuQipH4rWgM6kN7sG
ppyqo5NVVsdqQK+tRprdM3iu1STb23IB3BvTtxh5ybm1/lwo+lOZvVTA2OZd46XrvEeZ2diO/LOi
mCgqiHxgBljT1lE1nHvACFX+2mvpe8E1weV+35fxJvX168lCEYDmY9fTl9d0zuh2f8+CsfDyjUCr
1Mav8Hg5ZEFmMKhlvGvNeq930y7lYGHSWhZ+eJ+mMRRTYxeJ6dTb3NqO2tj9jUJLUsw8xBlEHUci
oS3L4t4d6k2c1fQQtBaDz5t7ptF4oQEu1jTHBnYfMlyn5CmpK3g3ed9BUo8/GxFt68G6JBmqSw68
hCcpGy44C2YOXsArQMTTya5ZXaVsu7Xt/xgkP2UOhT9uCDwEKbzK0oIeyXg7FQTm4gF6aNg2V6Gs
ThPq+lo3t6Xh4lbgrp4quSNmcdswTC8NBwLtbZXWIJCwNrRV8dqa5dZNGw5t881Mf14wWhon/Y4I
AOiD9TZxmmdflbc15HUaX+AVpDWB4yJSF5UFPfFx3Efano7czImYhYPuhA69A9PXSJ5R176hz741
Mhh/xrlI8ovs5MHR9J3RjZcCbrlExj4Z7QZw+sFUhH9nj6iPHwunOk7ucN2baQD3a522xYs/zQ+p
NO6tSmFumU7VrEmiDwVJrzU5fjLlSFTChCCFRy6FXh0C1OIYaDn7jsXEISxCOOWOdk6wyM+Ee13L
7iU2EYo1nMGsO9scbxq3eInlRUuKY2qx43L606G6TiRaNrDyevMFDwFlsnVsuUdM3dnWEGDhd6N5
TR+W/ClrF7FGDMo90Xo8Y/rnZV+CcKE8b5IWKVx0ogCm0hozYO+g5Zxbu4HGuvysQp+uY7oUxQRC
n0CKW+EgICo/GziXqflz47tjhI1LclXyBsSs9UV00RLM8N0KFyiXGWRzicB1es6M8Xbgr+vZKIzi
iFt14+n1V5SBHpwEshF7fm7q4qRM5CgzNihzuIFcxfOmMdBwGKqkpF27Sl0v1wv1yuvgDE++6N5k
m59xHu6qPN8hMcMJeScq9DSeTk/NmZpTMX3mVvSdLDwXPX8PXSMh/ekn9r2/CzOOwtaMayxsBTxa
zEZGagaMUgh25hSFDYqK3kQppblkioS3huiuvDR1V6mC7aihuOqa+xnybgc9Ktc0NtK+CIRibmcV
+d5Iti2d7FUbOWgYYSZui4r2JLh2bgG6mzgQaKgk69ruMdLgXgf0Ygcc0O9Ti2yA8cLJlYIJR7/n
Trf5fHD94p6QEJarYX5pBojBblntdEKsbKe4wNd87URJJkM3BJMpP7N2ulL9V1STzdUMT/kAmMPM
NaxAU74bCX+m2UPfFPkFcc5pfWxC+gq9VxirhlN94EZYKxxx7q1xZXRM9cp2OJXcy1e5zQE9U0Su
45u/smwEimiOTnSdqerKaTPWzt6FVbkpSYooU+ojQn+/8w4CS9yJPZaaYdNrWHtm1k/HoDKyixY8
auzfdBb6R99nqWtnYnBrjvDbrIoIz7QJ7iI2NmJVmw6cAFaki3U+dJy8g5DctvdEZDdYaqMYqggm
ZIByqzaOHjgRfMyEnG3rNm0O/UDLPMqJMmligfAxBm8cT8Ql1NZD6vg3UDvFbrTMG2e0Lm1TYoc3
tafaB4eCc/phJjLQCoun0HbRAHZZG5iq14K4q619WmVqly9mJTSQ1M0FaF7iDUC2xxvHaLx1NrZP
fZaTvzS5z4KQvW1SqEPDvoVq58XWTMofjnoJtRzwx0jbWMj/NbhCTZXCIu9JBI4kgQARlsqm5Tzl
iQL1XdUwc/XAxNb4CPtk2tJm786rsMLv4cf1oQkH87HMfzFkeG/Gs4XapreARlUosvDO7wuXSyjD
jS40DSuQxwkZtyTQFN+1FxsSM5zI5zCOB5D5ar0MKKPxEJXpe1wxhZ9kf7ANU1C/VdYhyw17nRKd
ZeY1iG1Nx5RSTtfp1LtcDaSofuuNNAfDN3ukPMWkCGgZH8kudjlzKm4lLPFiBZnZoobChUfqIjER
jjzaZXaf9/lXOsz7Kvfbre/w8BqnY1NzbuJGfUvPY7t7lmXJCYBA2tx8xAz9VBL0S2aedt8udzKM
AxRJXsKeaFglnHhPbHqP2IvIobnxk0/lbsFWYr/DbbZanHeyjwNOqrGSmzFvbtLUfFBG+RRPiJdv
mrk6ulVxqQpvkxncsvZAVh+Zmq+T4X2i1HVwwDvEj61KLVz4coe5zL+gcQb5DOPO8HkGbUSUmSI9
frQjoAPToRfWserqD7a4kz4Sp2vonHCtZkT00Dankqj60fxl7Hxh3cxe9SEJju09rQ5oLHNbROku
C9s7ztdLgFj+1LtL67Ay5pUf+0FkmJ85PiCeH2zvlUYwD0WCvc89LJ7SDfRYI5ndXHVcAskLWPri
oBg6WJq2G5X7MFjDa4hmJk5gaVfZwXLsgxMZj2ECjUFoBpnYNSaoOjmPywCbgeFedDC6R/XJsYrR
VZ+/O1kRZOXIqCg3wH1lxavhDwdvHnFgG3djmnzqWJyiqb6PUvNDNDhAw4xaq1C/dGXvM298MhMO
JSS60B161Ed2H7/5pcEkG6z4AHciaDsHDgevZFrS2qqjYUfkxybuIvqy9srwOF3UWXplsyumIYk4
qdA+3Ei/gmR9Z8PTogmyigd1Zsj17NAtXM2O+orj5pbIWZyXd8xQAkCyW11rEraL5j5S+YOQ/cUI
QyqP+Lbs86PdhRVpzPqBDjPpLIi22cTJFhVRt66gZEylYhTiNAea059OF+4zFV1xSgrchLQ7f+x4
JYhTPeTvEfU9/mX7dsxG8hxrVKQjP8w4KGf8yp0M1Fn3ggbq0mkIVWKZ3+Miy5z0cyq+opSGRkHd
aKGAdVw8YtI4ab6zEaaGZpPIHNTa58bwff6QaZ83uAEXRQXKBHyWKBEqgGxrZ/Du2yReW271DkCZ
lVGfqWNybrpZLTfnKRqHaS0JgSTJQu1kVX1pSXM1MVNsZnG2yvg26dxXMqEeF93fbANClSXsYX2k
GGmAtmnyxtMwzMume4pqRorpsKsfI6kuqQs3iqCzPRF8YONV+QUp82Co4mYopg0aDqayaFDcDqIT
XUWTKUVCOJDTIn4GY3H188ZvsFz/+aG2fPiXz/3lw7982893/PEDknaXTSajJ+lRijr3SVoaW33m
KWxqfM8/xv0fogMx8sQbm/NdkYZE/i1O9z/hET8f/nc/pxieAJGiLeKOSXb4AQFM8Yy1wuVqGAXW
6h9sx8+bnw991+0O7vzY6P3QHX84FnD7+AGecqPAjqVY6WFFeELiwRP4gW5YSnrz5ufdSro4rH/e
hcKLGNtT2/DHGv0nwgMpyt9gHtDAuVlDh0Asv9vpFemJNqmHLCNQT/54909+QUWYIg07IK1Vk61/
4BEqKn+HR/x87gce8fMF14Oxy3L5d8BEu7yHyDpfs1+M69LysDH9fLlCo6SGjokm+Isf6EVnCTY2
fURhkMXYOa0KmM/y3p9vfj4ntVoDY/gBO+Qm1MbPHN3MwWlKBMdedu1FtONcM/mYGd/A1M4mCgCc
J8kYETWwz/yJoyjNt1xnifPgYnhi/Mo6b+SUyhtvERG3ZX2sMNYFPh7vaWaZNO0iDKSCNZVlRngg
fOCCTHi6aqxpD4iRxXUazlmDTtm1XQx/vH4U4c5GxCbIaXlVKvtZHyZc1RwC0tkuzy5x9GvRDtNm
Lv1sF5FPnZNL4NZXpvKsK78fp7On5jsvHbMrYYXdMS4j4Dv1R5PGeHVAInG2XqUtMSFtXfXnzqp9
VlTnyJSB2HdSiUt7OLjwmNeqJVFzFhg2cGBw+aVMtxGTS2pSl63K09ozrobAka2k8yH0gzbqt+Zo
tOfBbjDMohqZS4dg67k8UIevHrGs5CcdrmZUdOZ5EKZ5nrqIV7+p0Nc5l9msvl2ZJRu+pT9Lm8zS
wjo1SeLsuLFvkk55B9cww+sM8mRYmUGoqTfDp43iVeKrFZ08FSX1+8zwheiAzuXf1FMh3YKJZ5Us
XWLHoSSMfvs+KmwXo1kWF62di8tM2ArM8NXQzEPg0V1M8TZsOoerYrchJa7ezZsskwVeSFeede2B
6ZI64VNpAPznjFRotxWzobaDgaWH87l7yulIn+iRHoBG3omodmll1dM1PmJP/zZpEcyM2OAD+ajF
xBwFdPIwErExUarKOchqjhL0AeQGQOdmiuV0NhQD4cKfrlHKFWdmTxrTOcobQyc+NXQ9zEhOxFXp
ITf51eJAjHxCPgbxwn6n72nTPVCAbPTlIjJRQmnCQEUyk+N/xSjM11ntmFjm+dwfX/75ii1dHLs9
knvvOCd7oq5Bfo0SQKj32TvzdSlrate0vCetjRZac0bTeJVq4aNSaySM7+AVv/Q+fZhkdMokOVQm
NC9lPCQdqKjOMp5KE2q/5ldvrhhp38x0Zev5bpyH/igJZ7U0/druqBQNZ7yG75TsNcI9yXCtzOS6
Lajz0nrbxws408So70ZQQvXBXpfu8GyVAoNa10JYFNWqIyDHjwFgOSF1KsjSuzoilaVMYjj4Hpo6
yxgefPYqTXm3YxIxTxqnm9oAGUlSL8dbsgVKSrDOfhrD8eRN2euoWZSpHDx1p70xJNIZg+DGPaNt
yhLlb0K7hhOdYiixzeoi3VPHGHUwg8EnYqDJkvsqCcFl0LYa3LpbmUWGLc6vfo01RZgr9be+qnaS
pA6A8uYQaMbRW+IKwtn8tjnboRm15Bbc7B2eD3CCqqTTF7Vrh9rBcG7CISLdzE62mijVccxmb63k
8NI75p0132HDRwvURDe9hjOfbAaCbVW4FgK18VAetSRRVJBnHacRC6FFd6UuUctqz2HF5FXExQI4
LfeNPb+H4eJiGpo7z7A2Y3pHngsr/oPfoVxMYTdMjQy0ybyua0NuIPjcErpxqLr0l2XcjEMM0dFj
ZlF63VuB4gNH4bSdXI5+vfoqqtI/NExIbjQVEysK7IDTjDga5Za8i2o/R2EW2Jzz0ICkl3nWQTyO
PA35tAOhcK2nVJStOIBa2arC6Fdth0umJLTEUOQxmBxyzMTgpgTmZldQX0iWP5VA2qniggR86TqX
Wb2hQSHgWNVfbmR9uC5c+J5Zpd6b9CRT/35qEwWuC7A/JB7jWEfvQ2yI5x5hrGm3V5Lg9QOUVxNr
o/ZsaGcyfZjjokCxmvozrw2W6eGqrOJvw2Ddd/WSAjG/8SnOBtwn/RShFdMSg0hPLHclB2gtztZ5
ww4cA0hfSsnW1I+TzchOuKAHnKY31o2iE4EV+j31Ojr1VcF9g/Mu8pmQR59e6xRHlyQUjnxosyPH
LC+KdsJKTN7edeZ6z2m3uGva6hHF1MdgpV9p/4nv1N4OYgoDZ472rLvWDQHgrrRp6hUCuR4nfuYB
6tGriPvM/cmld9Z123fdLmAI0l7uHGveTLVfrrtOXYxYLXhQho91iC4wy0z72n6PNXPe2pwoudyX
KjLs19A2vup4vjiJFNiKGm+TQkcgHblfNbGvb+YRh7hPlPwKpfBB0fQAWBEx0ew1CAkh4c1m5SMD
snoeD/GYcubucqL6NufoudFEw/YbMp9pXGDLWvtLDDCqtHx+0Ob0wIoUX0VGcQZ3m+wi3biPbWpm
IQu1RtszrN2+JvrBon7Liy+lZeOqTSHa+qxstHSdU2oj0SnDayjWZyuqUL75OZ2xtrGYnaH9smNv
44rmrZ90f+dUzS1tWX9vegZJLSHxHPEd7jWctEwqNr4e3TGz3tMZ8s6Ru+jEu0o/pHE14yPs5d6v
KFw8G+11mZdy3arxyjT7b6een+RYDPxs58p2BOCEKX3K+0tstZ+RGh5qtAdXig0NBAjQ+FDf9Wl4
Q5fF29ZRveClJhiG0toN1MarMDI+Gk2NK5yEnBZq54vATmJZXXfcKNHBV/Q/dUCJ66HHkJ9l+q+w
1vgT3GpvFZYH9wSNo8xpT4QcqROn1rd1ccj4y3BRkkY2eUZ41KKvonWR13mZGTAYE8eEfXebKeZN
Wax5p9jTvdOUw2kdcZ/pQJM3pUwyAFwulofO1Pa62/ZB5C0ptYU+XrnknawrLiKACoEwCezecKb7
ku/sHp2OTobbpq6zj7zvtSurJUu6tZByDXOVF1vpAAZ0Ox59piUp0gOi6MfyWWl2cvzjM8unSZLk
FBA/mCZ/YaEDSQwRhx2dpmarAoOjtn1TP//xIZqTHRbbcT+FuCs5ZDNcXIq/KWJikcXHn/ew5CA0
sNPN9GOszn0knD/vzg0NZ5kTpm0WxlMxux2TQ7zXP29Iyiu3adG/8FG318cYjQYUsxbo1zFe3ks8
ji5EvR0m+qm8BIuDXs3FsWpbEla1xsd0O3O07xyiY4XrVBvRT4QK28yFXTW/TcjSWbZqJP0NhrfC
TTdcoOtqYTcSLlccay0ct7GtPf98KgOBgXsQ1kHd2VZ2GFuZHGoN00cr/L0XtVvhCmLjlzfDCO1c
VQTfun5PKEurBfj8WL2KVL8ayYdZ5bRBglwJWlXYY4sJsT1XHD2ghgyr4D+kkIUDzI7VMR/68oi2
pF71LIHc1/LDiPBmF1m27xPv3DeK4aLE6WvhDggyPWuPyB31oMdrvJIJt4+to8RLIpUczQgboXDT
XxxbuR9QkR5HjifrQjG4SBuClw1Fw2QJ+MAfWh3pLVTHTu9RdFRihyOopJTwwZkOlV4HdBd8Oo99
fRSQtHawo667lOqoXwBvhd2KNQywZXWJGIT8fNJNi4BbiiZ4QsZtpbvNxiuWfNgpPmaeRW/n5xcm
dNxq+6pUZnkclichUgwM+jYhItrvDw3ZRD+PPaX9dPx5r0vYW/uFPt5OzQW7dXJLmNk2M5pf2EDm
g8/MNxdJsysH99CVEHj0ejzGFvHIdUU9Q4jJpZM8AHijL4IRfFB7zXVVtB5I+8FZtu034plZrGqb
FLuIcm4SzjtP9HYe+/zEWLsKPG9bohOKNBullEc3yVEReSYR+TsjzICIOXzS6MmWWO27cKTWm/x6
l8TOmzm0T6lECK3p7VZWSC4HgqFImqBh7qbp94/G/2+JCv/gP/vPLIf/zXv4v//HtKmr/p0d4umr
kWXR/c60+Nv3/N1HaPyH5WJ7c0zdELgQFkbG332E5n9YqP5117EMqlM2oP+0Q1igMAw+7Vl/MC3+
dEdYgnhU38CXaCNY1W3L/Z/YI5Zsh9/SQwQeC7pgRKmaiFUta7F+/O6N8AzURJjb7H3k+L88etpm
cjsbI/VMVP/NlvoPkSG/WxbN5Yf99sswUhomf6nlewvcw9T/YgIMEfAKs4zC/cSMYCu8XqzcQWER
r82E4w+qic+21SlbyWSeTn7hvdSaOuRSZ7Mc5BtHgiu2d3tF25i+ajcGmULeYmURivEiecQO91Cx
Uq4dx8SqbPtBJeqRNa1dMyHjGKBcb5XaKK8jbz/Cgd9o5MGA72r+C7vjP4FClj/UdnTsnlwpvC5/
eVZB/eXKJGh+P0XWXnW4Hc0UNWqfEKNmzevMwIVtJ+KXpeffeWLuK9Xc6MSErruwqDYJ0sQI/cIC
EOAFfp3nwxh4EJPWDrD7rIDFOzlJvREMc0TZMgKQxnPWx+WV2GV9DgLUMw/MxtCsRZZApGCeFv1L
npIWB5DX6EFoakIvtyCNnwCCLE6X2FtY0oRYVjGeFfSxQd7QXtdcn0dKiCBdLy+n30svyMfyzYmz
e5lq5p1xRBnoGY9FAhkjKmKUan66x7oQMWhCY0+L+NtIJ47Q482AzJHinQIRt8w0f3Hav8n06Bu3
A86O5WDYT4EYSS/lz/KCycpey5rxU+gP7/hD0rV08jH47dX6L6yp7l/dQcu1ci2ukw3ehVfoX25K
vbEqU3YzMCCKK8Zm4UNqZm+IOYlMZIMsMjiWTUFFE1mpHQw1Ua1lMwazY+9bjYNL2HfA7+J9lJke
WtdY3zeuswlHITAejldVXCB8rb0X1SJCFJZwVrS3iLPDmQeCaddUdBDgUAJjmm6N50HP8chHybed
+sjTE1rAtWvGHC+47zmHbppx9DdIrj7y2FJXaAdeAB5cW1DqcNHh/QGPsopJjJCieurH4gbhfBa4
itpxGq4TI2MOuySqILZjrxzGAztSIIz8nIbapRfdte1yIJZXJqIbsrkrpkrCUSsGLt9WgSk/9vxb
ndEuRhIa03GaXnx/Clwrf1Bt9u012RUX6k763DH/xXX6F2sH+l6cwz+26iUq5/eFioq07yd39PeJ
WY1QWDE2eZE9bZeZVyfuOyt7+fe/0Pgr7We5MTwPQZDl2Uj8Fq/a77/RHgz8Yga/0VTmsXIcBlMJ
vs7lxeAU/XOVFGdz4bRwjH/JJu5gQH352i0F+q0CIXMSfS9RgXW0H/rXf//Y/tU96+vEYwsWU3J7
2Dd+f2iCtMVCarm/d8W135bxDugzgG7Bg5C2a6/7JQi2wEz9P/61GPuQVbqe6QnT+ss18BsB4GPU
vL20829lew96xXrglel3S9DOJlLZLmu9h3//S8HM/vOltwWfJiOObeqf9qg0MoCT8cJFV0RubxJd
IjqZqNfya6JVKBUXlZxFx2ttPYat+5BRia1qRBl0w3SaC0TBDaABce2z+sfy5KQlcmkWGchE0y7h
x+SGDzrZRfuZTsjNdCa3jGCXDFp5Y5EOsc6n5LlotNvCcq6gXrD+ugzLMqfEh5x1cFcwhOWWs02R
5nBv3tBXGFHRtUjUc3kAwkTv2DwWeumsyoVsyMCjiOiwxovkAIFIXdJfdLzmV6c/ZlU2BmGPWCKs
w5UdKuC7tfvWQevObB7ZCBSbRikeCYRaQMQ9iyRxsuVCkQVp0pHALdUGPjFm9VXvQACfloUnV/O1
RY5eqZPsCYyDLKd6i/kngg/q2Gsznx7MoXzsjeX/srXi7p3u3I49p9YGnSm8/8AhngeG6hpqkPni
TBy9kRGs7YnO+FjjLxf+Vvdi1DzwgsuecaSymAPnjfwje+z/W0cYwqJm+sdKwtN1gz3WFS5EMN9e
Xru/WTpDEYIbnRu1p7FDIKTJoW+4QDyddxppUaDlbj1dIc4wqpNpMqVCan2aR4z8eR0dJmX5wbDJ
B88E0lPgzfbwUKEeXeUy7bcyZSOiVllTgJM9KpkY6X10TSDhY58SWYX7vl5jemFBD7qew0lsDRwc
a7oumv0rcfPFrjSvp1aKtY2JJoB8p69K1yaMB/+RCbmHU3S8pbv93RXOlSs4mli2/1HqhyYe7/xy
RB02GNWqbLudyCzm47P1mWmtvUb3/qCqEFO8ZyNG4aROgmk135t6fJ3bBbgc+nu4hMg0LjN7VRni
xe/zcQunZmvDg17lWF03XaoFNkM10hcpsSJDAqI1QqZN01YraFnF9DtBqjEaiaedJ83Hdi5fQ4YF
qDTsZ4TaISfwBFmftji21jXBF0EautdenhHOTMZgPfcHJcMEQYt7y+8lOMFF7Ng3hw4FKwb98d5M
8QAMCcIpiTI1G0/NlPbB4tByc54q66kb8xZ8F26V2v6e6qTcSdJzi6rpsbr4qM5dHnfIWDqmsF67
dod5IjO2mY8nN58F3xtPaxUKdqdZBTxXQU6+/VrnoAXyYIZ9YPqo1Sm+GPkrMjvXNt+7Fs70TmnG
EY4QSmSa4HJq09haRhhMYTrgDoi9wGPW1kfOcGnbKtkOM/ypbMlPSM3yoJDHcDdwS4DyJ8WgsRIc
qKguTFOCy8lSNGWZONIz1XFWsDmbaCw8MEsbz6riIDMk3QvITKqOn+Yov0/t+pik8IDJE1rXULNI
t433ku5bXpsB4/jt6KI2sbgZpgJ/BzJjilzFIAn7jO5TPXklzITJvyXlEruyNtzDoPOROzePkpcr
FErzNiaj9zC02dFoxfxeEJ+a8WPYSpxdFVpPdm2fHZQym9aINZYhc4euBDGTqlkFySnd6TFyM3sK
7DJ5LKDvpMaAxQW0Dv246lGJmrw2P6dbqUoT+Ymxc6Vo9hZoTwyo0gGt5aptjOwK+Ri1PIydEYfj
epjdC/P0IwEel2noN1ic32WpbilakQdnLtMPGA2Nkoicw+F1EMVdpC+e7EbXjzaQ+5bcAjFQodpU
K6WNw6/otXszZGWeC5ZYKyr2iwQgT5PbdNGIIua5azUQH/TCYgii4npuYKc4Bq/qzkj3U0aCQ71S
ryYvm5XKFjrSJBBrpqcsRRyVSWRL5WtjlqhAE2yDjpwWWlYVrlRuvvsAyeP+s2a1OTQjr2Of1KbW
hl5b1/fwEw6329GPT9WE/MhDaa2rZuuglarc+CmTwxdybqhTeojusDq36tg79WtX9w9+K94y6yoD
3VtPIlklfkm++IQvuMPksp7d8TnHlNV3IUV3t7Oz+jwr0nbA3GEeGMA8T0iZqlg+NvkABSP33zOP
1D47U/e5j55CukyQTOkg0BuGbc5SX2D0u3RNPv8/9s5juXFt27L/Un2c2PBAozoEDWhEiZTPDkIp
KYEN793X1wDPqXtMvHurXv91EJSUKQMCG2uvNeeY66lnehUmiIITPEGKhjSNydCapKQTw9enQcFO
wAzp3DeMqfC7vMc5ZycyXko0MaesZgirWKXwKG1fXYhTK4U07EupuLlvFw2qa7W6GKGlQFpaa0kc
wZBps3U3eQH7RkYtk7WKNIu4AQPaPN/zGfM9xku9v1ZI4mKDm7ks6P9XRvuM4vCyOK/h0cbwKHrS
EzqYF46zqVAue81sP9vsb/ZYK3E2YTbz5plRWJYFRI44HeQo7LCwD3KUR/FHIJ/qxm0xc7FoRvol
D4VYsBdgQ3btaEQ7NYqf6Eqtxri2DomLS0KWAb6vAid1m6Al66tibdqGvQHrqlNK1gSQDM+lOyHP
0xDCu3NHAMVeDszgkolW08h7xWj+pyJ/cJc3myAe4rXpui9d415GlWd1CMygKWscEqDnW4Ey/SLq
LNxbTbZLKmlv9GhCAlAiRyn7bisyQY+enR915Ao7LY2nWX8jPendYb5RMmxwgLCkkskkokwGkOEn
wKw+DT8zQx9XWYXVhmrquS0z6bUp8JzSHA5a0LziFPykqeZb5SLYDpQXpNCMIJHBs9dH5F2MdCOF
8dbX01PG8rKaUofJ+Jgzxk59VDVrBIZcVOmhc+1fcayJlenU/KJ98TqgYlzZFpnTeXQu9OgtCN8a
7ZjmUYv6yiDOTHd3aok/v400//Z/h0mGa8njrUEKO40IIHWX0mBQzcmLTAZ9Cdb+cHiNrAGtnEL8
eg+iE8edQbJkNz8rXbqVDO783E3T9cjXc8Ga2ya/zB5NNNqNwVcn9bWYIxImQPtolaFuhNEcZtY4
ehHgWvDFHMfa/UW8E6ZDh8k9/MeXqGwhueAYmarwmdQ4m9gNpELDe6sgAgnsN41x0JtSX2Iprtkw
w7K3W8S5yuwSoMkSn9dZ9p5goVR55g5TzKi7h1xslgtbxVW/o1ggRZk+8tZ6GKBWrG26CHvk+2+t
Tf+V9jl5HVs3V8BRmMoznnUsB6LdTANhLSMFz0YFgLzmMZCuO9t4SMqj1pIkVJOAQhzNIg4JQLru
hBI1ywaw/v0A/6BdGUXWr1vLvFCuzttC10fPSSbAOLNCX2ckPUJoSOL5c7vDOET94fbqzwMyxu6Q
EbaNO52gy9FGr9s7cDry1NlZpoMmBlnLwaqov9u5OE/kvB+iqp0PcSZjz4XisZzL7uAgUECyPe4q
M/QNwq5CQgRXaQrnnUAf1s78pXYyuUX6D+InQNyhDaiJIxupYxKru07X7kpT3IlcXxOgjCC91e5i
LeIKzZ65xHnsGgkqw5DQCiRSEIJ6PARKlqwBfR5nB1TSYukIleS7q+XDMGc6iIf821TTOzu6MDuk
0p/ChyAY7yiTRkKMooehaJ5Ju3ysEnnMuuK7HsYjCRFr1dE+nM76YRxISn9LejCKJAl+a2n4oLXC
UzXUhoVtu17MnJ4q4w5GOc/17nlEcUoNhd19KVMMMjPFzKOPZpiDsrueUEwrU8Ji2vJTUCybm9LN
frDvmw6MBKbDAENj0+M/QhulZqhD8RC1Wm4Q4EraEoP7W5rQLTHJwnuJz6Mg/ZFQo5tsKuGNThrz
GGbcooos5LqZnOBwO+RDqhDvnZypu4NtoHDJzh3LGLxL5kVInGqREG0qs9paVXXxFCctHAFqldu7
e3t1u1bkbKprOQXU2XrYReS/gfO7BRLdXjlGp9PmsaAtkMHU1O6TpYG1NbP5pwbIFYlhtKfj/h7G
dH+GHmm0Q6jt0tAQcfIr7oMnNky+kRbQR3IT/gYJnHon8fC6/L7C9OXI0y1HQbBSu/DgTPR3wpaI
Ttm3jMXcZB9nFHEwvyA6Ubp5hg6CQOTmxtTmL2MaSK2jh9lCboM8BeGkgWFRYAwrpbmd6+6NXRvl
kUD7ac13VoAUhC/orJuwNdmeBJweQtt/9QYNOdNUvsc+RsNX8wfgrl+Z5Yi1agbyYVBiHmy2lzVE
bwSTJHBU1q9keawvrb/bJjEoY3SjuDWNrPWdwlDRILHlnnu+tyotkO4I00otc8Db8ykZ6M8qCirX
Qau4tPBubS4lc58qkf6oECqs4iRDH5nGn02Q/CLoYGO3hJCO/H1xfY6EonsD+pSVJkS0gT1/jTVn
kdryj+zpXunh3roFT1cLZQp0KylApK8IpVXBT4TztkPj0LcQXVTLjdaW9hC0hLIPEyVcLMsPpw0e
kcL68cTktNYTnwjHj8yakAz02j6lRX7S5AlRtrPOEEz3Tq55kaUhk6Of2n40BTuo5YoZZ7Bi1dLH
tGYAK8QLATXgrGcYzs1xbdTTEnjgmLQReCudgHc/zkW6H03ucTI4ubCKyF0UxJfWXlDsdATyYUJK
F1Kv9zQqrLh5DRwMoROn2xTFi9phGjeIH+MMDkcwlUhowLF7Q834V6dooueer7PahsaGqXtjKe3D
2O+xvXUqN/ft7YlYaWQkW7RA8Y+WN2LDyOhFEzzKYjqDg1ncxy4mwESgW2aSeZ0Nht3BTIScmWDt
052LMGmcSORBwHycK/KMJaCHrkTLWbFjuhipJd8l0FIFbdbvV10C5ydTBT6ykepkGIXHR7/mmfoB
kvGtEZIASFrNOtzXgI4j8wcBt895SmOj4bLga+zaKi4oFJja7Q3Q4cOviqUTgwzjUtfGJwJwejxB
iTBMfEtFnHPjkRzWeDVFQGKXUyrjatjoEo0fsOSQe9TMUZcsb2eRfFDbFhQ+fXSys6WPq8zJymqw
eXGBb4Y2eczG8Uw6JKesYC+H7x2hjkg1RO8z6iXkx2mZ+DnNhpXJg2Izc8HjW+F9vTW3c5pxdLaH
fTtIULZ0eBQL1XSRdBpW84x6Aa6bNtIYLkpD+mqbtjSdEtpGmbnv2qE6FFP8IzTowqjKqVdpStRk
UhMMdQ2cKtnSvudxHNnHalCjTa4UNc5xZ+syyoUrlbc+LryoAZkRBTM3raRZU/t5Vyz8mwKr48BO
YXbHvSqnfa2YbyGjB3YFJQy9AG5A8nMIl1zJDklB6sy/MvHcLhewGdFYU9zkhxyCaYUvYzXn/JCE
vhlaz8tQ2rtMpzsnYtpKs4lShV1ls1x49C9MYliOt5lMqsS/aK/wNg/Ok0y1czqblybgsqWAatKs
3dhg/ggBXSabXGOzQYD0iClNDSAmyr7WNqKrLk1jsBMo0IbOrLRdfYd2xFkJ1DPrYDLphqka3Fxy
imjYi6zaaZoE692n60w09NWW1OKkT1YCoQCLTPMZBAFKzPBXkJzaarpGffgqMm7q0dIUZD5AUXpi
e8qKKjjsnb0VmNF64n7mL2y+qxK14ySjo6mSSFnCrfdjgwapGw++wpriRdGs0n9g1JaFZLTVbhls
BnmF8fKB4PrAIxbUOqFUU3hy0W6BKg4xFthUiSPbnMaYAkzryn3o+kjO90Xl10LD01kAARx2YVkW
eyYFr9JoL6IZfADvFAUxLlUHRCAWy2Kn5jileTjjeV0iLcV6sN5rLHhemE7P1mz7amZ/9I7yWbeF
9GpVMTyNCq7S90z4MUbFklaUqXs1+5tSi1/LFH2WnHDILsZmcJ77ngSVJFPZ1+Rqv3JTQh17qzkH
ruabrfYENttzZnkWVXrWJ3npCiGhnRG75ALwDiB3uCS3H6vC+ql26RvSyVMmoVq4vSDFK+V6tEWO
Gn4GmybNNzWYw+3QVIhEjWpHyzY+ZnPsronHwifQ9VTCSXEcJ8oUq71AJwvh1XT+BFJso5n6dzBr
qAFFAEOaPjOOJeRxh9shFBXygz8/rl3amlUxHJSmcI51pdY7XQmvNb/BgSD1ybOB4nn9qEzHZjbh
9OD00FmXVuMsxKGIdJTVk1WLw+1jF0QpdiMcM52T0V3U81PAQHYenJxZnb0hjWDAm6KFm3wAHDmk
+mpSdPXQIhzjilhelmaoHW6vbockQQgleXZvbszh2yHo0og9LjrKdsEa//mFOZInev4j0ez0CWtA
p2T7PIYdQtNyHVZDBUNDScArGbRF/DxgPknLlK1xs+94HJlHsOLxpuCp/btW5SZYuR1Mt0T8ZHTj
5iaZwQfxP0Eb3/8/nGNVt0wG+f+e0eiTsyHlXzUJf/yXPzQJqmn85oBDNBni6Dbagj8ECagQftMM
ZAf/Eh78S5Cgab9puorywBToBCzNcf/Fa1RhHgvXZI+gC1vlK+p/R5GAJOBvzf1FHUAYJ+xFjQm6
Y/Ak+HtzX1js2VD0ao+ijMmtndLOV9KCmWmu3iUSMWmazyypQ35U2854dmZucHJnpgMPFnfXq/NL
0+BOT4N8wEEr1LWgjjm0AtJgAsRcwHFDBslN27sNkv8WeW7Ztvuh43ai2RxeB1pvJz1pnuA7bEUr
fdsABDfhCDiIgAk0Mete6ypYGDTcxZ2KTTvo0WKGQwNFfLR+OCiuVynKAI/HxLhynEH3KWZLOrSD
7ZMnl7OINfjCRyATwiradRGNyRbl5qVC3OXNAq5DN2AnapvYuWu7cDM31nOVRwxZmseqGH3D4k6c
lZa9FNb+sQv9OdZn3118ClSpwNiKo2rEKYJhs/Yg1YZQKpkcBTZFWGQsZtB++GzqcgU7zkDQW3YY
nIYOJrn1szWnVyRl9XkI7Ytm1CWMx0XohVpiqJLsMpnU405jk10SuwbYX2leiYBYG5XdvjZO8Aub
RU/l42bbUbcUSNQgLGVnedAWaeokja+5HaJ85pj+GMtt3A8d1IjwLiMqaR/b+P5SyzgUxfirKIbk
fugU4svEQ1No8zUzibrqkiZ8JOGW8Cf83FFllORyheAGqLj31Nq/oCkMRxlB7W9d61wTDbIOxpgV
TUDVZyeC9NMOvbKN8l1Z2BWKXozLf7nn/gtpwSLf+cuU6nYhW5Zjc3MI4Tqqs0yx/jKlymbDwBPQ
WI95hc9ABJ1v6p25icZ0QiTfAylUy3bDz8XdFv9ALbymQ405OjWw8UVac9+7cKwUkAOAI4rdkPTq
xYbbuW7mXn+gILbc8EktSnhwkxMe7LK/yET0RJnGE0PJbosXXe6GTj2nalLuS/YirtJmhEiPXjhU
9g5qWsFe2JZrXSnnU+8OKnfZRoD6OxdZs4uIkN5YKTxiq8VvWyYfdj83rw2KYHe2X/q0M68RiKl+
Hn6gDCbKr+FSZc4A2gVpdaxO18ZwWk/vaN3SW9OgZYD6y3WafdQd7uN/PuHaAl7/+xk3hL0sQszt
BZN44x8z+9JhoommOn+0KxpGEdXYocXWStdOv9OZuLqBCYkzCu/T05iUkE0m5WEs+x+tUJR1Istx
XU2Qmcuu/jQ7HnN22ue+rmb1iexgsDranVRlvI0dOvvpcmC8L5dAhXnTlINKGPbAkCzoPKWL9Qc1
LvZd1IACGn8uMQDE0vavDTtslPryoYpgdQmJ0WR2CHFQghW5CPJZKwv1yFnKT4qm75wutA8pTU89
rMYH0wleQmiEO+gCAGBQJ3hJzubSlrO6mu3yHUU4cqGSvEzaazvDOTXljMGmqNtNBeaNnIfyXYrG
WdzgB+bSmS9m/Su3utNQayrb4QGjPRV81quVV+Vx8TKFw8kIdPojJPq0htKuEXSuOmcst1FMfqke
Q0Nkzkt6w9LUG4hHkRFDnjSLjEOMLp3n0DkVCwl0QpGlt8yqkLASF+KpfQESs+yhX8fum73QWmZ5
SiLcTqXxnDWFfDQNqryW2L60gfBMZMkuKqIrmZcOPC5IbcxdFi5nKDD1djs4r7hkcxiaoqkJ/lPO
fUSjKsFGhoBDfQYddo9luoKQT+rGNFZEITdy2LqkLvpSLqOGyM64mqGQzTWUc9k567Ks/CpNjPMS
tlFPw1GJHJ4kPbf03JfTsZJipZdacUAuvGbc2+0NOLyB6wxen6IZrWzFIRKauVaosouZUVM90rPz
6b1PpMOHoEjNbMeN/tWyVVzVGtGnnYY1PXCSz5xNm0+8qXZgRpy2rbjjumLSRudBm5MTnVZSNkUJ
jD3YayiZ74ZhIuuEoJsAMisNxzm5H6eLHmXGQ0C8I4J/czdKcAcdO6Kd5drl3e1g5yU7ma46TPxl
6LiS0s8zWnuu2QL1C6Y15egPXZOgcro62aqlhcZLo3+fk3w4mQ1zd3jitEVHPxa66/VxmBx0JtaD
Fuo7msfNemJL4YZJeIoGno6aUz5gaP6EqDv4/3kZoDj+2zJgCkFcnaUK6EE64hgEMn9feLWwD4IQ
l/QVZqe5InnFwqkB2xzBG5N/c97PrlFfksrBy0vmbG135EJ1XqTYcs/N0mzoNE6gBineCUekx5D3
LyGuEI/+PhFA4fhFpJT5KDOmeSwW3XhihrdKTfLAc8XaKTXutaws24PCRjSL9PZcOeXb6MLpqOax
2w8A3uBS0SUa2gkJT5jKjWXvonvRYgDXQiK+uB1PcH/ZoTVNu4HlDj1Bz7+tQO+OUdiho9PIai3K
oD/OZE2QN5JPxBucKjQl26KmhWZEAd9/lPEGjes6DzxQxD9HePV+JozsWDfGuitGApBcPACpvbiy
WfvhQ0rP1M3phOuMEXBLyBUpZdRDJdSqVmDJiDvw7WidjF2r2AzimMZtW1DVOLkU81hN4qXPoh99
KX9aEHB3GiYzV1jhMVPZN/ShihlqggNiD14E3G2bY8La2Iapea7Mh0PdzF5cMiWfuYGPlquRJd2T
MyADVCn4oo27IdfLlTNlgqytiboMdf5Rhgu6foyhlo0piaCCcV3NO4oEz2/cMrlr2bWvwV/kXkF+
BObX5KuwVWvHxl4qbrQ1bATYQleaqxaL7pRW1pOeQ5kqspOao1OvyuzUzTbGseXgj333u8L636pa
rOWi/Is6lotWp3i2hWNZGtLem6j0L9XCQFNNCec6uAL/BXTRh+4xsEr3OLda4wtDeynrzFeUebz2
5mc8u9OdYW5VXG6eLufqQwT6TslTjD0ipQoG2rKWWqGBftDGUzbgsVPmK+k1MexUS9kltXNRzHR6
d3JoSKTdRVfs0eCnXSF3RruAT+D8w5JDUGQu4VdO3a9JlhjvqoK1TLfreTvLMSUsgAFqZg0BjI35
pyUH9diaybwhj3lDXO9dP15yeoGnMQBfgHAO9hhMlKvJ/p4imjeNjfALe2AgzLPqD/oMm4lp78kc
Ni13zkOcjRkMLVIgbbNZV7JTtv95uTCW/cQ/Tryx7G1USxO6zVb/76tFPidNrUahfU2tud2MsTqS
eMrq+QZZJHjIAe3thMFMD5n0luiClatERzKTu1NpqoY3GUp8zYpzju1jUy1c7QkY+rpLyhcRCJNB
S6igP+7dM3NnsPNocwpHNc95LcgVidKjSmWwD4owxdJbtov01fYLLWVPYPZYOSY9eVLBIKSJ817n
iHxpUkYeQdL5yQIpBf+5eSRSrFnPIg23VMl7BQ/P7zvtf3txqu4/RHjL1Wkwh1ZVTbOhcPzzJA2M
6evZGMwrNSJPzDjR7qV6aWbRHeqoFzt+5pulkfZg9WN3EN08sl0BX1r1zBKznqVOcc0cfWBHuLs5
DkCzQXNYRhUibigrrCmuuiYvCtsKWUnCzbsVwq2adTsnr6mU/QF8+J1dxa9g9AyfbNEo60/0w8gV
KSMYHRrKJycEX2pl7s5t7J/Yh02fVXF+smGS1CNynxLD4Ow08tT32VotkSLVAmJsScW41sgcZKwW
T+fUYJFLZC+OimxgbOAAIrDeOFRktpPTBkEUGkq3n4D8rpzkHIcyelNU0/Rz+dorXX2SnbGduoQQ
NmI+ECpExpNQpxJn/2wds6bUVxQSLCQH0JBMBmTG/kqD8xn1A1ysETCJYDbUqIpHa4VAmsp8swZu
y4G9zmYcchTwDuh2owALNGQWoP7cUo9AilU6l6FrKb5C0fRAeK7cKC7xa0qbZndDPcH2jhi5FdYJ
lkd3lTOYyTYAwNpW1nkugA0zUYlOuGffOr1h2WhGTy+SnxoAng8nIT6ydfDfmgESUGrCgVIcv63+
hdgHAzWtpSlI1ygnwJF0mG9uTyAjyh8cFqhTIaqzLJX7dFCd+7pSsLhFKYwrbT3naXM2zGFfCRAi
5OQxuizUA3hXptFAc2NbQUdt7dHqhS96khF9Dnv0AnDzUC+4R6TnrzAJ1OdhdAH21M2aTOeJXSe0
X9QwzaaH4rxtFQxasWM/tOVzpmXxPXyhM5Ga0VYzXayQDStPmO2k1uvHBhFCViF5GEjHQcQ5fNu0
4tYIOMNtyXQQVXSWPMGPjqQSnbB4FtuyAel5+xBjF/qm+FMvsgKxIVUctxTbXjRpYI3AlSacdugB
J6olhgRD+6jTEdxGE5BHu8XMMI2huOPkOv8P/S6L2T+XOkJS2Y6qdNdvDZt/7EhBYWVAN3swTBbF
wZihoyvNzj40dFTOPJSus8XSz4jMuEcG86hFgbnSqqbcpMNY7aagIvcwtqgoFuOsbtZHPTa6jQwe
lCy/GFqcPy2EJa2dL0JDqCOBYdNsiLRnF40AUA5LXzk9xOhCK5+YcJo7gRQNMB/rrM74bCXTZtgT
h8c7ESKBxfTw1Tv9VaS6+xSS4lfwNp974uxWmhrX24AGiscz00HqQHijhugBPjcxbHRnOkAfarpt
BiSStkLqTaCWEaJAC2iQEhBlM9jbGlrlUZkd5xzgM/C7jGZnaVU5PzjM7xnkHMlKwBzpujPTorB7
t8t5D+J+frLUCgVpyJASpTGTjPLS561JQ6aInvW5qvxE8nNTZYyfsuDRcpd/LWblbgycdO8aTbpH
Ugu4LGB1E3Z4YaQj7oIFQJMJ/RQHCEoG1PT3VIqvDeozL5q05GTBqNj3kZGtw4keuNvZn0ta4jXs
BPmvkcSVrNP6LQs0KvpwVJdyJozBCqbIm/FVj9XKpGS6MiH1YITru8aFVSaZEtPU7fZ6woZuVGeq
ealUW3wnu5xiD/FXFpy1qnBRwiIWjsBX7pyohmTQKjA1kPGA3FNeCCXtNzSIxa6eaPrbhGhsOoqO
oiDFPdeeGOkScVv0QKgCmF1BEZubzorWUkdhMWeDBUnJDbcBDC9kORY+waiqkEWWXeKnLsNBmNev
UcwYZMnMgyDQILsNVQeNocsetglOfWxNF87D2mySz8EkLbaw2mRnFmQ8S4x59xhzULC1RKfQ1/5U
jXueuMGHUjQTyVnckaE6pHsY0frCrTwGRpacpSNxHXXpMyCwnzRs1Ltq+ait3KMbzlegDHTTaWY+
pTkB3yERNFtLvmSNot03oiEiKdJtDyhMikxGMOBkhMRb6CZXR7OBzBdsv43kV1APP63KsS7xCwyj
8BA10PVGH2tkcZHKl2wjhxlr7ZCyiKEwtOHaTr3prFVROM/GTCI3XcRqo8RpsUM1RYy9a70ocHxA
ufGsTEKdHDAA0XrE83dsiOzWlqiEdNJKrx3zeB+a+XMZFsCeRS4OpXjq9ZqSp9Dlu9NnflXf4Swt
ANyZzrYt2i8VR9NxQsW5tVvYN7h3tqEaMcyhwX0ZQnA1hB9vQ3CxLK/l9JIEXHYUR1HUzm/VyASk
TXoG1iZz/IlV/IRNNsEm/V6Ome0Zlm37WmyeeqMsHuyFQKH0Y/pQGvVj1+KoT90KPaDppndzR9aF
G9Ce7OVITaYACQy7+DWXmrnAfQm7cNxslzE84WphroPXIHrLVLvyhqG3H2KzpOdQf9Gn0M5RWLrr
UUoii5OInFxSVHdGj5OqlepWhq3z5OO01SESu3sF9snJMaLnOGiVTRn6adzWfjWhx+sbMztaIO9R
XIIn7BQj8DPFabZqjddcRx17VQkJFmaxESQOr5GtyRlIVPAwmjROjT5P90wF23Vn6MHBSDLCbk2J
B1mFMMaEFaXGSHRMWw2PYQFgRnOmcaf30yHLAKjcyubJ/ECMV+/ZvEN0JJZtmtx4lyuTdgYFDKRg
V3bxZxqTDCZSR5y0igm80jvrwQ5QgRWNF1pTcFKGaj4PPf5nl0HnqjcMilkmUv6s6u92zpCwad5t
ddZ8AUNl76oUCUkbW0R12cNZjasfM83ijSDnHTnFcGWG4HLS3AduFnj6ohvOaQnVoMr1X2jzAc6M
6vRqTPl9WCPeRPbDmmYkNfZ/a4vKEbxc/ubQOyeDBpX0GHWNb1G7//6k/B+769NUfv/v//XxtYz4
/0jD/NuYiAqf7c+/nyztvz6i4r/4H/93sKSqvwk8rdg8DV1YTJL+nC2pNhMk8ioNejPOMnT6I/nL
cH8T9MfFEqiJCUdT/5wsGSppmqZrcVUsBYst/lsB7syi/ln/LN9C8HsxY2LGpTv/cDBBpKo60w6s
szrFPWGEhTfw1ARPOKPUKGW6CFgioKi3Q4mbZmuFERxsuzmkqmwWWQ0vb4e40REDxQTmdLThDrfD
vOgfx+Vw+7CgH4GwJ40QWGjS1xe55O3QhaDB0K7/8eHvn1NyQlICTPAJ9zTD4LQ6yOVwe6U1I580
aqdED0pYnjrW5aGM0VgTGcbLoMIVynLG0lm8zpWFP0qpiU1YyAe2SRpUET0EBqE0bludR3eggR9l
2GYdhFCNDW52ZSx4MQYKw7Z1sruoyTD4YxtUXRBYetvBBsgt1A6uvW+m5KfL85ZlC6FCtOgzp0W4
qfT0HSuteVBMPlUv0jxDsSFdhFV5nUJ6OIrN7xTGznM3uXtbQw0NQX6va3SvUQXy2F7knCPOCzxG
y8umbnipLfpOXR1p0CuYBpbfUymt4nB7JWVh74mfqdIQ7ftyUOcq2olB3o99U/iynvwQUN0hQWK7
wAirMJD+CLI3La1+qy5hwB+xTI4RGzAWY5s+Ki5YUiv2Ycj+zrDHvREaj1kmqzVBDIeWGPMDWIH8
oA664YEDQWe4QPD+PIRmUvzlw2ma8wOS0fgyOmq3TUKaxbeDWAh3t1eYwP74nOZols8OFNU7ssXb
b3472MuHt88pM93MkWR3hPu4vG6/TxsTNxkmO4156eOMmoskU8TMsDdir7roJ7Vha7uqnjXz0U68
8avGcTSCEvCKFjLylpq/V7Yqdp1Vug12SEA9vCrO9LHMypTHSiM2rbvyiia7q3vZSw8bX1s3xMOJ
+xZV7kA2t0VL75gs5dEqf0t+qet5Vb8Wd5HcUOfpBGMgCIE7ClOome/18dEovwpzS+e9JkGhZlwz
TTgQ1mp7QBY2eNWRJgH6GpQXMCH8qd/PP8VzhIxnJp1qJa9wdW2e/NiWYXrZR0vsmaRBenZJf6jX
dMdt4wTJDiSbkW+s7/iBZhNhERqeJQjh6NbaVf6YY0TaWi9WB+V4OW3QRk2gTwbo1rU0SIHexexr
aQtFrg/eNYXtB8Z7xJTr1eG5dH+WXwwMOH33/ZO8UHLRZA437al9JGWLM0F8D9bmbmdUnkaAk3Y3
Lej6lTwWlxJI9ZXPl+9khm0+0IWuyqNyzkbPwHrwDv6ZQUsKpauHbrgmYSo2PKLUZvQ5K+PQWKux
303ygWiSJVL2u7NWQ/2Jq9iGdIRFNUET5M2fAkxvCxl6xdltEc+RXOd64oNJBJJhAl+b8xghr/VG
2qzaAXJ8d9XHY/6gPeuvGcBKkzUEny88gHVz0XEXMDR9DA7zvq83It/omNnCrcW9eS0dfA0ruKJ4
Dpm1g39OH60TAKb2Nf9pP+cv7ia9j4eVNWzs7ujW7y6ieR8GvcK7iB8n2FHlscl2WJH6T3SM+Bic
nbxDTyMepmqdtWvig5wn/aS8WZHHH8Nla3wY3+MT/NPwaB3KfQty1cNVpuBQQJv3VTTbkNsh2MWf
eISwI8l4nd1pOiuFb7wQVQaEjbDXS1I89qfqZXzQfjATq98goA6ux8XWn5wSQdEKllBKwgL2XoC/
Gy4oM91qcIdxmtpH+nqO5YU/6uNG7gWxAE9s3xZtojcSmsTkC57dpr0gtp5/uQeSSQibZTewsb3k
YP1yP6MnOg7fxpd+MD/kl3th3ZmajfUYkvBCuUpw+XNAykK/0gZaEMfyoYGs3nrqKxrQynMP8O2Q
e1tspO9znw3i/ZRvSh4HuBPmVfOh4ZkiFd53uB4y2heb6KtqtgPN+PVXfwcYu78D5G+9GieSL6HK
9nfuGpRqtm42SFxtdD1vMlghJrobsPfRLTpicn2q2BCAJmLNgKXvO7/yeTu9iHmTg/9q3xr9nbUj
mBhmr0brix1ral/NaMOLGj7ZXvuYZq9gMIoAf5Xy7caCX3ZTv6MCJKbjqw13lod0Hdz2VY3WnPPm
A0b9Vv1ZfLssoaSW+JO1hZDSs0Shdnybns0T6lmWReRvG2M/wOUiFMgzn+X7TK2/LXaslsOPPt7O
+/Ihbn21R7K4472MkNoFZ4Ef7yk4qKi9Wz99UD7J++H9HRQm4AfuvfxpjNb8QA1tLyK8U/cSzHv4
9mJB5q1dZevwdxQrXB4NWSHj0cR1hySUBx3rDt2sp5iLEhy+sgnppRGet1JrlFErHbho7CfBxrpw
e1+yu/hnhG/hM7y2wcG8t9HAzvo3wzY2UrgRMJK9Ff1zXN0l8JIfYSSPypZvE5ReTKKxcrKVH82U
UxZs2fjVn+pj+xbcuXDUpodkWvXhOnxBR5YVL6YF9K72i3qVGHRWdq36QpNSiEsz3uOcJmCrg+cf
eSweMtsEBkGPmyz9JjBckBqG1uIyvqHwwjHAn20/zo9B/0NrvpdEHu5e0hE1e8ukpsdMwE49ZsKI
LpTvYdDiEuPm/9B1HruNa9kafiICzKSmjIpWsoI1IRyZc9bT30/VDfTo4gAFH5etksjNvddafyK+
hM3CAEADRu8Avy146u2COwN15xENN5XMT+I4CWX8y1b8hxTFCyaXD8b+L/rUZuvoO8Sgy3oHHDuG
2T1Vd2SY8nY7+7kbV3Zwb9Yw3WOOvo3IQAMlHoST8HvQt3iZpfmqwO+u9wj7kPMlw1C5dEkbLhsG
v67U7YYRYT3mDzbjgThfSeUOyeGTTCXGm6vOebkrWUy5V5AuE7YxR22PRjohT92kH4u1sk5O+mZe
qm/K/rkPLuaaFU0y+0a4G8DxbDEpNHsCYu+8BZwPm5ZsBCeSvEJ5Y5joZIkrkdUcvxXyWca5XlvT
KgenzB3fSw9bfe/FQlyR6QNNtyAOo3tLJ9IBd3hazhtMmL0rHhbcQe1Hir7VyAvk5fRyR7bKEoa6
baITgLZrhfR98UZnrm/F7QYTqprkKmRDBWGFFJGEu5CzhoLKryUXubhMfHPy/iy9XttJw3JQHTND
hWDz83LlhtmRnDwEcCltIqvrxEZ0eb0Unmn7iHQeqluLOfxvWTvNRThA1JR0xOkWHSN3CTlW8hun
RzmxX6LtCZcrn6EKHmjMTkcSHHtE9z7hHrgT1rWbKJtFejXGpSzjdA6+bsXf6q3aLT4Q9hRHvkva
abCJNhOBvFQatnmrK4e3dJKxiLLm7eSbX+qN2LZtdppBqF/bafcnGE7zRnQn5AS/653Bl52Fr7jF
ozsK/nB8uuFBkNb9qt2PG+WjXh51FFi/zWN6wzDV3Fe8xtONNuqyYCjjRD0aw13upHcRJ/z3prRF
4rs2XCN8B6G2G6BAZ4QeLRkalKsLeoUV1utDeoXi0xGEaPcy6IgzYo/oi1+LD/HWt7dhdJsLocHD
MfcysoPPUE2Zb/w2PjW7Nvu9jibXyta4TOl2clQ32XG+jbcGde5LVRL3m+ooIBR54+DAXNIuV+37
+I7fGCu2cp4Vnvv2M3sr1sZVujx/ownm/DIvdlgvr2kDxgouHcItN/zuD9Wn6jXYX7x8CFlDyJ2s
lEk2BtanfhWehXfjh4XT+NJF7G4QG7SrpPhYJgJy0ETo4s18njuKEt7JJ2Rx6UpsJibadbdshhMe
blrp41BQM9v0gKDTFDq/tWXui3JsYIeHdvpIjsi/68BrezdDU+iVPRD+KdbdfkAKZ7U5WXMgQ57y
mZFSj/7n023rffnDOb3AISH3lCtQU+SXP1hF+91b363IIJWDC11Vve8u4leOgPluegS+pIWHjAuX
3LbdwcYOnl4+Ut0ehlNzauSdFNvDSSl9hD7pRzxauPKam/owy3a/8Opz+s2HrxV3hNyFjQ9PDLD3
uj6As2I52pIvyO8bb7LoCPEamL/dE5fEj5aYZ0rL4qR2q8zABBK5Fsb3VvKYEde/pfvgxjvqQaSe
sV2E+6H0ma6RTEXbtPjTKM9fIYJ2pR5xW2/is1FBBViiRGamPt6BYjEbBNJi5LXWpP244pqj01G3
4xMnQKyLqTkjskStRkEHSFtGzFiPd6AyEpZc9Su8ws31vz+MqFisXwFZptk8AgWyNcNOXJH7/r9f
/fvevz9Clb9diCoVhknkQ8agkohK3Va6IHGaVkbsh0su1T7tMkALGrJ/X43S9N+vckHgfSHsQQmh
tmQEZMNmAr8mZ+/1K5OmdMXy//1ttSKVVnuJPTttaSSkzqXCvW7CwZULKkWt/ce9o8/sX/+gbNJ2
4kz5li5wSs8lsp0GEhzV5+y0QdGsF0XNsf/vS6Wiz58zxDnyAcADdmdX3sLf8jeW8U+0xR0tGrpS
yPIhM11fa/wcpGtwyDRAfTvB+ONJLl5dyvhLLOSmWSrI64y1WVnFly5ZJvQGrAks4U2kk1At8UPj
pLBJ3QHub7EAGi2ayd2AQmayhYRcCZ8XVfW3fofexpbP+lnZzRK+cxvB9DSDCEHMDt38t7jNB8Ht
qEXxPuDfoP684XobbCM73PUf8gcN0nPDp39LML+zBLtb6tbiOEdO76kf/a5+0HWGI0YG5NU6DFFz
k4ggC/3DcKtxbPjAlvsgPfRz9yXMTvgLls6FVj9K34B6jj+Wbs81NBoXN175d/hJDjSpVXbSvhAg
HUmrICkjjU7aG5Z901fhFSsKD7CRatttATmePIV/Agk393Q5/0ae9Eio+z6MI56PXDrTmt+SH4pi
Or1Rt4OP9rd8YF+BxjchCNDwpQ0Xj+Qy+h1+LWT2AfVnYcnX5kyuN36xUeVgrqdtFZSCXn9sfe5I
Rz28I0cDjMWJPG531Vkz+bdWsdSO3TqEkWUpbzNCIzIXsVeDnQsy+TMSlZFgpUXJ3iXLCRLvK0KH
oN9F6cLg4pd4KdAFp70HXhXYZIsiX7WIIS+RW8/W6IVbViXyvOIrwZ9gdIfbS/o8cqkF93uyJ/ax
eBu8GzapCSt99cS3aheQVuW2XrxWUDRD17F6v/uSuQU/vGqt2M/ZLpaElrb24ovUHOHcId3i95d8
4yScalykdmoF+YPz/UT/rGyYo0gbiY3lTNakag2SreFpPLrA1ioRWJZxEok6J+CLpICfapndmoAO
n5oK6St0SkLW3PpCYKDkqOtwo7ohZBEHiujo1ydYYrhrsIwQovMtHRKkTy4om+1ihziXZPJlf0n2
WukYt3qNSzRpNfvyEZ3xvVRKZ/6BnXgMBtdI7PDSBaxMm/uycIcvBs6wPKPbPNJa6rEr/5BzDvcC
xJ0On88BtgURNzjLq2Y53bgbtb/wqn3AQOhDVq30Auk139G99K8icBk/1Mpb0Aig6u5LT1BW0oni
/FjlLuniLzp26eBmUmPgAjDIbAt4YalKzLsgeHsTmVDqibn/6+DMbQZmgnTs0YqeXylsn8aOdiA3
/ybVVoSd1qyANhffFH+0p9hzrF7DMgnVGabALgqkkYwrJgbMCEi3uYp/RC8PW/pIMbTHx3MbDJ8Y
20eAsZwTLW/C12u7pCzlKG29/lP7ypdGjjEErkNrZiOG7AYwrbN37eaJ12lVkbAGR4EiZjkhjkY1
FNqFYoGXD8zBbsUHZmXh0+8xARYdklqnLwkf+g0cite8pbXbx2sVPcxfpggQBs8sjDR9uci8+LoI
p49MBYQ7zbf2xSKJyHC3JsGuH8rT0b7a+Zhj25546NqTe//LFhd9VEQupU6ZUatthkP7BuBikJJ6
q9D9N2ySvC+GEyv9OOoOU67kMD5gGDDK0EObOdas3QjnFAyo/674mzVu+5hJrOWijTu0kE+O79Am
8ND8a5l/ZR4xXvkDxhys19wXGPuE8XrcLWimDaf9ChAMsNR3Sm/l16cDJ3VvdDDmrOctfyxOs/aG
mH7sHUmys+yYpe8oFotbWNpop4bGD8ddO73GLGyhevI2BZy9DIfCbSB46CE0GwEeeCqG8RZqAjZ6
9su43j5vw6FcD8vgPAMKgd5YaLo9HW2Dy91tftIjDwmqHkPjCN09FWyWvXz282i9wFlUtxSnvcgu
3QuTtGVNgM8lP6LsrHfVeGXqxUkUaAd0lDzYHDnNl+Eab0zQ8Ia98ewixZx31V4/zAcgYtTv2OgU
25ZiAZ3FmhhACB7W6+WOxJlxH2tc5y6vnYLE7DN3nkdOuGEXax5jHFTYYdGjVl+cGu3sJxABFVgc
PTvvpryku/FgPCAuLuwsdMTfSV32PHLpRvjqNSdVPDFaztE6rzyTSWjsTYZVUkYQg0UVYwAnUS+u
SuH33/XmxqiueBzYBMwPB+eOqPNzXGI29NmBX+3bytMkO8YsH2KwAW68jkrEdjZyQ4nmE0prPZMz
4TPCMn85amH8xrMvZHc92XBCsYuysHBWNxCVA3e+jyf5t+M2n3ncdN3OUaMOHrM73Jhk2Qvw/Rtd
/kEVdb9hwTgQeFDwL5ktHC5WUFEj7Gl6Hmur+IzgKYAE3GE3Yxf0GHc8aWzYIrMuMr4h76FHTS6w
zwgGy1bNCidpNOcGy6lc0aFyrQQitGSsg9znkqdWsIPEVwkjfW30Cv0t753rrZ6RDvJc6OU2I5Zq
ozy0yTUKQsJdiBA19mamX0+eme97VuNP7NIee3jdEnKd5mSEveuzazRLzEyU1oWOKSLbXFXn12dm
Z6ldZp0sR+B8kH43X2pfGXWK+rrhwbCLqmVoHNIYSjJLga6SYxtcFh/4wI5Lm5CUTHZxj34tFJVx
itdlx44NpuVYG3ccG03txvTJAaxDb/HG9muNrn4FAY6oofAKWXg8d+Ov1J4XptcOdJdv4oVDkaEg
StPhpzy24ar0Ey/WDtwU5aZewmN4UX80yv+3YTMQ+XIjVAixgxUuF+TVM/t1pO/kEEIgsodyRQgz
z6jKAYuZl89cJMD98VLyYEIeZ0ncxl9qrxrIFnAIyT8XXw3tZi99zYPLYPL5NXEpKOeO3buGMORK
MhDWk6ETHFs2ktc4OqVbLFcIWzyMiy76Ov9MTzgDPPCV0SMylSxYMgz0+3El3aAv/i2aZYgU1Its
YJ1iJUzfsEVaH1/7T7ZflWV54ZAkmVg8c2GD/vXstr/U4siSOro4zJWqnfDJkZ6uEaSvzV11l3AU
+NMNum3vaV46eLoJJHXRZ2KTcg/tYI3vdMG31NdgVWRk2TPTIXDDjh8GnmSwwX9lIv0qp+6d8TK6
4TXnCaDAGzn4vLxYksGWQyGx9L+IHXiBHY2FGSUzUiq1hp+05PW0lf/YdWHA4dCELnbDKuvOxY8K
JQWDFGdiJVjEa6O4d4NfgsLYwfHDqpgDJesn4Mf4S1TBOjnUp3DJav3mTQa113ZbhqUVWcGtVa+D
lUrphn/SDiuF+GFe6zfVxZHDzzCWIuHPwrcJIQfJPX8cy7jjkaB1ofTSNpj9ACdspb32PMyESjEj
txWH4vzEHtUoS1nyMgCy0pm0V5kRSNiTbKOKvsfryKwvt7R2w9fii4dTIATtxmKRf+TO4fpZZD1f
gzVBO6z+y3SbE4cHyuHy/Tyy9+e2ObcXNsWE+Qnzm/eYMsGVV+rH82txg+szX9LQxl2X4Ex1n/Vv
0fzNQUP5H2yVR1A7kb4xv6lOMIcpCoRiq+iUUz68a8eKgc45lXnLxM45+lZ+J98uuw3L/heRKk3Z
Pt1NR/GuNVa5yiA4bIuNarjkbdDuQaOERo7xDU+TvKrcxS484OodLSdX3ZcFFbjmQobxyKa1ym3s
Kks8pw6LzbScTuNd8s0tEa0VzRKBOq/KodszEgeoiDzuBp5+mO9lLtVFhKnrF0qG4cweiTegSpLh
l4Q2eyDKATcW2idmzia5M3Rj7HxUk5Xb1OSPWyp06K3mE08AHPAuxg7NNK44DPUVPOCensmEt7dJ
GZlhkrnpwofaU8LzOfe9VWxwF9QLwqKtlHDGAcqFI++ftrmEbjcrGMYsGeoUr2nDuqdElpeZ5FIg
Vu74La2bdfcY3wdMWkdHvk+27nDTqZh74p5pDvd0fRSmJ0L8pAd28qvyQse3ARBY0VgYl5fUYZe9
kSydYatFNDfPSGq1HyKTVjb9cAlRi7UjfAbL8T79iXw8PLh29V3ovP67u+J9sRiX2bHu7B47CDgz
V3MjfjG40gZXvQnrRvKj03QdG1frvJfT5k9ChcS7YpqP1L8Sl52yhttPpiNuZAzimQ+VhBzpjEPc
kARRYDwknJMtb3GrIaDCmB5aZItb5j7zeX5uFRd12rm+h0yUgKAoxgmpQKheMyY5qelj4BPFq/Ee
j2iEvMVszywdZvNbJunfGPMy8+pO3DYsNJHhMHiz8AkxJWdmRM42gljSEn462/hTroAeiCPz0NeA
2KRlfFCeOylzWpaFHfZ2bV7a3q9aj1CMiDYYQ8BkWYHszRzQDiKrJWmzYkE8JkEnNhPFbzwo7PCO
eFNU7SeTafl1/eOGfEBrOkkz6VtUGhZPAT388zTviXzFF5QH5mB+j82SH6YvyGbEZ266Y9cmQAo0
I/yZPaIzPLDFQ/0GKwaZmit71Trn4aFU5iAJd7j1eOVnf9W+um0yYFvmhJ8io2TMHhQ7/Svxfvjr
PszpdVCB9el+u2430Q6MNfxT3hN/8d6u0S3R8M8PfEXh3sb2M35hoxwh0RLuF08akqxTIByetP2I
xLBjCLDmOTyfb7xihInTPXhl4mI+ysNksVknPeqgtZmuibDUVHKzLEA6JbaywZaeHsBm/DqzLtIX
STSFucSMFdBSCX3oyCMROqb/bO9Q5NHla5kNTNRYU+8XoS+/6ggwUZy9e+y0rfqkUpTDPQajuyvD
GtQ0D71yclqB/CeLBBTzk+I4eMO3poHluhrXFATghTR+DsYywnfxAfesEBx2y2Jx1DQ/zq7asjlL
C282KWCs5DvC+5ojyyFG8rNjet5YmeikoMHZHoADb+YEk228u+/sNtBUjbcEiZsl7sKHzD5Gde/K
WEEuuXtUwCl6TQd/Kt7B07TyI4YXzD9JZkc3uyXGcxftE23XEk7mNhyIhj0wifHZst/4uFTGyZ1q
Oa+2xQRGVC6p0RafxiVX7OKa/oS6y1LPt6m9cM0PJgEGvgG0XoyZ8uO0Dd+AT7t3KPommbMoRt7p
4QEUFx8NJDMGJsmthv3IEKrkE7jC7/htfnDIyZrzOpCG5YJi44F5Lcc3JxxMw5fx6pk81t/8WFPi
rIxvPClrN428WV4FwbajOfC1O0G88DY5YXmScC4B1ZnJjXW7xilmlMAQbQGpfKDD6N2pGw80GbwM
W1DJ6r45QBWbCMhLabqQuynTyt3LYOtKAMteYDuSQaae1Db1iAGgm+ARpzglfRhPGutasKJL7LVn
dBOi5BJ6YRbL6JFVdn2oLmW5NGDOq0y2XSlhZueR4Cklh3m8LhI3KKmd2SgoNngrXv+VMufxdcY7
DrAga1112928K1b4PSwZHbEWqOwqZ7gwl51j55VUczYOGnvpXl5zPKpXxWu89kZMeCWgZ7CHi0x+
UcLcFgFBBCEGCxesWq3nObw+zxBqe+URQ77kDQJDAGUt8YECmDM6O9HsWChfSJWhr7CWxSFuhJAS
PfQ33W3XKVcqsZt7DNkgudSv9xp/Tpkd4CdrB8pyJt9mPgCYAxiNvacbDiNLyg0V0FfdAp4+r0wu
XGCsOzbP+kU6CKt8X79nJw71RQNmgP+rr/wAGCX0o6SGrwAcYpu9+Cyq+2Q97vUO0q+d/QY38TbT
+1J4r+qPwk/W0P9dpjrKJ8Pu7sH8v1qXAl60Nh6pj8INXGHVXeIzH0d1AuxgwIdXOHRBMGC7hoy8
C/fTrvBlWMEMlV4IHX6eLBpqu+y9eefRnN5ZZGx4cu1pZ+WO6kPYT7jIrnBuVOTtUH6IjDCuGN52
nT+isCg8XOLExDY6XGat6rdQNk3qQkqGxPjkiObaU+7ky3ZeRvRXHZiLN2N1xvaC7XPqlek6Ibav
2kkk3BmrviKaxO1V/zmBZRBf5+aBp6esfguhCfgDgl6ztzNMAdJbVlHKGJtBeJN2HCy4GgB9cfWQ
Zr0ur+bg55ga4NGW8tH8xuf8a0LV+QsgfOTlWTGvn1rjd4W8rqRRurWb5rcRWSIc6ZaxTS6Vapkn
U3x9OgW+NsgSo63aAgIkVmZg6vfO3eEzYr34pAy7yZveMXb6HpqQLW7ME9jh1LjGD+E8TsAcorEN
gELC3pKNvhk+5+9U4hm0kj9wjlX31kxWh2Fq4o/jNezfJMVVKNJStziGd6Sm2F8ejZ3hE4V0Fqlt
VYBO/9k7Cn5/kp2D2UFQl6z5K77RVAS53xDMB6IDeOL2awzveXH5y9xUoY2H3iVDQ+AJK3YHEU80
vym3i9J7jss6siSXx6DGtosaWD2Ev9IJcUL7TaxBZ0OLuGS/wss2mbGEI9/49waPz87MaoeT5VK5
ACkKTnkWPvTThDncUlrJmo9c67ulRPkh/fjK4E67COGKIEIfbPFizD5bRntu1hFqzFt4ZlPQxRcR
TVPdCo34Pnwzd3jzVE6FBe5L02Dj/HyQ/PE7PXSAb8KhFy1WfHVRPlRAnvicqU51Mb9gXGsMfzb9
O+DJs35dz8Y3cXF95zW6Y3MUv9RNul/wWRuMPR0qPPgo0/X5aHwlfEGtLYMG5qJnQGYNl3EX9pt8
l538HD1YduFZZNhsm/uX1cvs5NvPT9rqlAnDcvJTarBfY7S6S81QyCaFB6Y7IKbKhndOLrhRS1ZB
VcsOXlrICggKhu5dfy34ncX2L+OCLraZj56bjRPuAtjoOQ8cYGWAW3hTbvY7n3UvOrabV4U8cfBC
BLCgkFwYWG66t3yvvwkOtzR5VDxYm9hrTtVxsdIO6GsPk69+KQCGowUtZIPV0MFcuN09vvHoRuvY
KY7Z2+iALpIDhOEQvBfG8pSdR0daFT6CLNlDPDQbS3h4jFkYzJ9QccGT50P0t+4xYIWMcZBV/7xG
thhRbkEpn060ETRr5jrTruOseFGX2UkP3a32V5Npxfh6SVJBXK+4zz/MYqLQFVq/1yzoHRDdWL4Q
b5g6ACIa6+dRkVf6nhIzrd8Xa3GTs31y9NRb1mW1zi4YJxqf+hff6yVL+WWLYKFIHwl0Gir7W7OT
HYmKLaYicmr5MHZuAlIzE9cJn47YYYtPqIa+QmdbkxuARPq1RMT35gjvUwByo6PG5T75pHqvlPeB
IunpSrKPRe5Cs8TvessrQZY1FfsV534dz0Rl8zpx8UKCzY26CSJH++zf83fCwRi8FC/nL4HJNkTM
c7cT1ul7v4JFhWEXKD9d40neRrMzrqjUK7Y+3iInJg1itDRvQNiktBc76YO57u9EVbUNr8X2RREL
HXN6BPNqsa8/oxWP1pN56h1OCLgNVoBYum8Fjnvoc/hY7gMYsfDhrs29pQUfHSKb2Lenew26y3Rq
HV5hdAhb/chUAOV28OCke0/TtXmEWHaE5nrsPuqb6DTU0ZlXfbJjY8OKrQKWTEdlzwnCSaOvYQ2p
NTQ0BuE2haZU70I84Y9U2cZBwpQcfj3lcXOc39uzdsDNz8/SVazaBpXttfHZYPYoCIXN4j3DtvdN
hEDCycz44/ktEOPmQIrZJBMpw5bgwXlkzELVO0e2Yvqzv3DYCe6N4UxXsO7mmlwXF5rSzmTiby0u
IW0Q5ZeLLnF9z4IdljIGdS0TY777cnSzgFTnP1Rvi3vyTsPQcSNDP6NpcutD85ZQc9DW1Da5oqVM
pezmP90nnWo8+Mnb4hGcsTBmSxRfXu9OJC4xrKaeDMZNUb0l4lL/1r9T4l+4VFzErWFgLbgERo/v
9FT9nSTMaXZ1gCtxb1Ds5nZ6GAnVW5bnZEngBg9mbxufwoGTLlf2efhRw2FRWFwq/dS4FOdtNy4X
xSnOjpjuBBEeCNCT7OG3Bv+7UUPEnK8PqWSMhZjY6y7h95S6uClG8CRoc3iCTDcvlyPed5KNYVvf
3DDN4pjkaKoZp0mwZZessqZkugzuyvAKrImkVghRu3LT+Xb24LVmyiq+z9YyuDom/x+55Fb++BUX
q7ZlCqDjpmxHRO0OLjpzNX9tyE/hVdGEuYvCEXdWDuDwPC+738knBJAnaHhhC9p7e0uhqIbLqNyS
L6cx/VCdUlmWmDvCzAgtdj5UNyUkPoOmzZa+53VELJkdP18lLN0Nc8vQbms34qzCjeWIUo8id+r2
xsoENh2WigINdcs5DSzthWw46EznU/h0lGldQ4LQ13LvUZHwhvMM4zUoo/gICRSiw4oAS4lDBTCC
2lp+Xf5adtN9heeHsEEM3pWnON3L+S6vlkoJkR1ZrPMUrsK4GodDMa9N0C4wyBJgYj0NOyX7mvW1
akIWu84m45piSVlCXUYtRJGANqdhGELJTtmNiW3ssVdyO54JXL3tQvADSHUIXwnKGxwdORTDw7t6
WhygJ/Ud3FikYMiEENZbFEZF5UnlZ6iuEL9qExyOKxtzrK+Gi/41HP4B+/0L7f8fzv/vf7GheDm9
S8J/uAD/fi4yw9d0pIEPxy8QUpxifNkEo6/J0erf9+ZAV1FPGYchyBcrLG3cvGcwlrQ8CZXAUE5/
BjgRh3gX//vKqGDUj7OkrepmawoqveK/b/37SxnHcqftGG3/+570LPjrxes3/v3/oiG/u64XfqfC
q88TGY+LKf6RxhfX/t/3mtdf1ClU+39/zC3Sg39f/e8v/v3cf37FVHvS8QQ8bZ1BBd7690N5Zirs
eK8X+vejXVjSmCRyuh60rNmHw2rCYQfrQogqfbBUeLOSHpt+M7alF4SdP8MBkpOus6dRnx29cONL
2s+7JpyPU9B2ZFpy18pc0fZ6Ee+zLPpcKPlJUYVPWRw6T81UTHmBN+J0XsVC4jY8r32wn4pJwThG
wss2uwcCanAjySYvg0+XhsPkP7s29PKkpMljgrAogBozaLEz3jZIRyVaGtOgTe7hiWZK8ibE6T0f
ynGF/ygsexGaNn73EHD7GOCq7adlroNsx+NnKZbyRsXelWd5OZuqy13BnYprpImD1yLTZQ0yGh0P
eSdLG8LjQDcMDS0aWLypeJUBPpm2jtnMD1QhrZU9KTj6QceNEEqaEFIYZTGQZQy/U4Nt0eI24M49
tMZ25CBM8RibR5EMtTK6D4m8LmGnvoQkyF3B0KqK0FBMRGJST7ggha0hJoXyXUO8XNSYf8SQvJ5q
ApluGHahLv+2InRmPYLh30re8wleXkWjaMtP4yfJtc9iwTwji7UA4TYBxQbMhMmE+9IwvkH0ZqsG
0N6gSJKDnQkbniBWWN0KY0HHus8jyHYQAufix5yKxB1bsLf4hH9a18IWawbagGQOcRrGnVZDHm8L
r4zROLrGzVCcgjKF8BTJR5LBo/84mBhRWfhFjpWriIvoutW+pnmpFcL6KbAHzmUSO1xyt52guEtx
9nTjvL8HYlStqvxPxD4cM2UI63gkjwgctfUCLGBA9BDjv+o0BO++JR3Rzt1rr8mKz7hGbSG9JTjr
MzQxIS08Ozry1HgQoE6SS6B/LaLnjvgfhlKmBPNY1Dz0xcB8fKJQZbYpR/pECjxxFlkZLInIpejl
UVsZSu+Ww4QgdH7C5o5wtczBFBW9vNasRFcaJeaQmGvLuHZj/8hBYmZ/zRg1G1wOSIhmJmLGyKqT
gucjGCMRngZKVTGjdn2FC7nVn5qHPwkhyn6RcbalL0djmSXbMUOTa2HYPs15bTwVnpKEakBN2g+B
8Mq4YoJWdwBEjaoL5KXqbAZy9qnVxBDJTXI3YplCLoDrbFRnMaUlGISCufIAqioyNwwTjrZEWZx7
NWTsV6Wa07CVJVWu7SW6f3k8BCwkJxgYRsih6eDNATs3g/1d/I1C2m/xNsMMQVacxUsKit9r/DI2
0tY9JU0ShJMfPAl+qSHdlrIKzxD9+dRloo8EWeNALYesJENW3+hcgKFmepgTPk38LVPwEBu5JULd
Tfdskm0fU6jkLVVfUaWIXD/jdlpLiLkhIpoMQlR85TUTRxBgiDgdf3JyWBFChvcIBTQJQJlkkQ7m
47DV23GTPn25VwuvNWceE5iq4YD9znfzVGMa4PTWPJ9XNT1MFdBUB4Y4pTPk554VHL28+ASGWCXA
Z7wQnDydxaOBR/e+lGlh0ulbNMSPaeJeo5GdXRzdXWjZX21Jb49nETns8qzsTZWRo6BecY/grP5H
AZoBXBIRsm1ObEigNacpF9SPlHGjrIBV4hQnhxEBIKqwHiki5EnnwGnNbp0O8YNM98RFRLdR2siA
FYnPkjYAkE6krAQBLJF4ro8LqbPMPsk2pQJMnNRUDp2kiA6WtA2hIvNe7vBj1Y1XkDUy/aBRzuit
XypiZoYogfENw5jJ658N8hsj2hdSKL+Jcn9v5P5SNjwn/bN0u0mkjScrgEarjd7yigZUA7R/amTe
itj0l3RzxlhVvC77mywEJyEIwSlqIV3DRawxVoxw63OSBSD5YhuwRZbmXUwZUwZ5AoCPQoFcw27Z
TqMr6NllMb3kCnr/6MwoQNNPOTzqX0SI/c6dvvCxPBlsXWQGj/G8bshOGkAtkeU8cpC/Sfu+hGq+
kMrUMVX6pX5kpCWHuk+ayDGu2shdRIurWooZk2bmFDxmMOVavCVV8+mErHKYfnYbou8BcR6LRF9l
pjeE8A0xQyPQPR6vYn+ax/balhioYWUZGBGLKsILSJkDS0oUjXWSXeOFQjYVie5r7M/gHONyAowD
x0NavOIFOx5FzDg7b9FTTBcAH4Mu9FCgRbuVZsEm/CLwsDTbE94NuVlTS3fRPFe9FFWu3mYkceeE
QQLzjCYuGar8dMToCbHhOWbAFWSsx3nGjNGYNS9PWwQivMhEh9MnDjZ8+yJkyRtJOzjza0zdUoir
Mfd0IXZ42Q1wV4RKsvSG4XL1HEyyDJh9yYEICNFpt0xkaJCb22cnPF21hj1Rjm0Hc4n86WpICA9G
SamFmVuSRm0tcqR9SciUv9KC3hoCdOcBXVgqxDEIGi0MxJMRykJoMjVUZnzRjOaoSJXgRpoISDjR
2CcqU49Wp/cbOGEtA+ApMhYzCsQMDFOAiw1zpJ6Hwar1tvJDArtxTtCIsWBmXK4XqPztogffjw38
l9n6vahBKJPiWUA4sJYsST2FTE00SQBBHs30TTKZLgusb7djoFYmc0yTKFwWWWs6AQ7D4PMa4w81
P8tFchXIJ5QmNuSwb0fm8DQjYiE7pFtl66JN0C1xmGArj2+hJl9z9W1WGjILiDQXegaYs5ii2OrK
H644Lbu5uOmmNt7n3vwOsvxMKvrzLe+HdjOGK2UCD5D1eNxoMm4OmGJAhsmZQjULc7so8k8tQHo+
iKD4ZXKYItNYK8/+8vLZYbFS1lDdVSOulKhA2xmkMQlEw86pveBxPdHegD/lunrPc4AsnMnshGAD
r3vZFSsikS3PWvpRUu1a4tjsTJWIlc68jQNInwP9i/N/7J3HkutYlmV/Ja3GfdOgxaAmJECtXDt9
AnMJrTW+vhYYUfmiXmd3WM97EAzyuaIALs49Z++1ietInELW1lmMdCGo7yfT3IYGLNIQUYMil2sS
kWgV+nh+VJ8A5rov2X0R/xeSXZVCwij0gUNvwjDG8KBIlZUtZHFuef5Oo/vVKR+rkyeC6zhYwcbo
6cY4Y5Rqd1ojbfyRblKqwJoqzc7tKvQ/Us1km4jY9TDU0dYLp51W95cyycN1pgbrIKR7RR4Xs8Oo
xIYUtpgV5y2QqBI3oBaoOy7ToX3ye3ncmi3dF5jxTiw6cvoKhvRJQASSdjREGi0Nn/GqbmBklOQf
vW8+Lanh2/wLMuhxT33HG1Y8eelkbcsD0BDtYVIMfLfyooCItJ8oTtbTcxCF2goHOBxaoNQhwxzN
46iVJ/3QBzrDlFIsZBOtkKlU21CnSz/USsk+51L4KYbbESsp7ArTasidK9KA8CUT3VV/HGyuEj2z
n7o05KU9oobs22dVVaNtkqQXhAiDUmG4RFBfEq7rhM2ggjGt3Ay376IzS3M7muVeGzT/vohix1eC
ZV0hVYR6Zay0snkz7aI/pDYYS5vtiq0X6254y/SjUoSHGqswkTsWI6ARhmJovgSy/tCQk7psea68
TRFqQiKiKCDjx9G3PkK90zfqqNqrOmvuZbJPDqnGUpaN8VWPxXfc8IYSFQ1fsdsGenEF+e5R09Wv
qRIy15DyU+iVcI7YcPecuU5qkPzdNLwLoU4yvEiwNKkPZDc5oLHOUCvGhbwufUtaWTk5CA2VU5lN
h14Pvsw+JSLD//BiOjtePM45hFxpm2I8qaZ8SgOhgWRDpbDS5ALJcUFTrWXXy+Jvl3eSzUSlCfN6
XczK3qhst7ZZiqWvov/CsElmAk0Mn9qzxiFS6uOzNpA8N8yYeT8iANXWy30ppS5xIFewP5BdEuhz
Mr2jPItRCtU030YwrBXWgkeJoVkf1td0iOploPboJsm7XOsI8+O90SlsoZVub6hcP5pAwWSSpdwb
0c5Jvlo5Zog+TVcrNwyRalShxgLzKU1TtBRNxiu9a0o80D2WskAefdfQMYf2XYhMcfSjleex1ZvU
+MELDBAZLbNaPo182eqxC8qzduWUiRG7aPr55PaFbDu2RAxcQInQ76pXsTTuBLqJIWU8ZDGkUNml
ImFOgcMiUGMjT85gbd/XxaFKwD21c8cNrSAnDxqnApBm0G/VXCGkoWKsPAbNHT2FJ5EQbqKlYqN6
fIBCruiBDO1b3GbA1jSLqOFALOtGOngj01pJT1FB0m4cEUvrxp3Bbmgn63e9xEAsGp8jv93YcUTr
gDSQVeoD+NU52RXLjfoXfYb8B56MrNae/bL1M+buYQ9UOVyctSyzwfdM0FC1FkWsHqxVY7jrOpmd
d0Ux46kRrdDSOqkGvVdf+MfJm4tlmYOTuhRBTn3kOE8dCyqkN9ofVtVWdKOivSy6S+QrR174tLCA
lhKoV+Nh78qTKUVvsRqDc4SN7JBxFK5J4XA0M76HnlW6ndogLRl5f6X5cwd7ulRlb694dvIiEcmA
ha3ZR83sU0w7JpBjMpO9xDoBREsWCXOXwaY3zUepAaQhA7JKjsPc56sLcaqCj3bQdxUhX3sIVhwd
lsZYp/Jx+SBptdhW+CPho92E27ZXzW0Q3edwnphsNJ8BydZqRXOgbNj02MzVB61xJBNvf9bz7hY0
Z1ZQrghpCxl4i5zNhVHi2hrHAY4MHQc7rlR0uugRjdLoj0Furgpb7+dWBh5vBVFcqHita0Diwoak
ZNu2Ql/XalPGbltb9ipqcskrrHWLxqWa0Te5ZmCqqn5Gll7dDsZD2ibgNgHwIGJEfdTbuudontef
6jjYdN10nCQl3mcWur9hKvZ229ROUXloB73Q1SPvDi4LrdFJ2avzeEfXWJi0tH42EpMRnOQY/ctE
tsQOIMhzp6mIubraXPCkDJKI0mCjCQjU0OWYB4LMUbMWo1SDdnqEkN2nYqXq+BrGZzUxsKJK07CM
CpRVED0XPkd9P+XSasiAR7ILfkGaUUiV8jmVD3A/ZXde9U0+UAymyzo8KWGIN1gN73KEHYWCwrAY
y00dJ04pC+9BqnCIAGdlJusmcvKSGCrJnlu1xlsh1HBPWXhHx2RCbNGvM0n5YaH8CkB9Lc2M3V3W
9oQjqanj1ZogCkhlvKaQKZpZuWuENhtay37MgO4uI4MD1WRYSDAijVAWG8xZ5ucUhmhCEL63YKJW
itFfcVARLahWwKd1XmyAorossmElyog5h2iCu9H4sPx7LA4FPSnIf63tmr3yJjUMU/p5ejS+mj07
l8So30hUIlB8VXvaq5fjLcWCtZMadB4k6b43Ek2hCGZAlEdgQ3vKqoghZV2Wr5xyNJg8Gb+IpBFs
2fYLWUV4KhmZgsxd+lCN/mGqmGk0ximucqQAtYWcT0ZA1sdfgRlmlwmpvpIzKsvnfazOFk6mhit6
/yAwTlg9LZAhkQ/eFFoPesVApGd4NdL88tVQPsECdHIdGxWZItEuLobsYVKlD6uQgw/2Nl+6xykt
G49zSBekofqL69s1Nei96I1PlXXOy7YiLXWnD/6w8svwSsY0uqxt23NBDTXMvGDL1y1LwyFF4TJm
+PYbBS4ZITG6TxFjwmqo1H7FpYvRhAbruU+sJaEmH55C3KiCUjz3qE5Gr/JwXXebQEvk1WCxvGWj
/J549lM2RfhXkttixfDJG07AU6+WXPfryUjrQzmQKNQkQnaMUMoR5JTvXa+t523GMq8ANo+GNu1t
G5xVRN2ST1W26mTvyEIX7cEhE4haZDQ3LPmxsEv2hukgkHpiitPbVy5e4V08NCOBxPaDZfq2600A
HOuyfrKyzDHGUiM6psSWmqsPWsP6l8la5SQ+CVRCEms0qkqB/Ql6Xcp1jh7PwNpHkFUFdQTOV1pp
uyrPjI2J8kBNzHbtCYpQCyen6mWsQqmEH4EqSQpzfPJs9bqAFcVqNGil4OWFTzRuFtkbldpi5+fa
Z5gK+0zu7WWSMHX2ijqQZsRub7JwvKQZhbxmuEakA7qWVt1IlqlmZ81J/egRnqQs/Et2hCXaXoJw
zZqpg/eiZplrTSoi/Y55BvGdFeT/i0U7ml3DuDA689lGfJdi9cPzoo1ABcVPphGJYFgEn07ibLbV
l0/jzc0rtBJ9oU7k+WjMHGnWlx5l99y1z6U0X/mmGi96wFQbkpFO1jCoC89kRqp7I4VcSXFgChTF
nkCDMJJJhOpLdSAZKkhZB7E02/bq++I5IjaaGHJ2yUGRvSpk1WwUPd57Hkj0scd+qLazyLJpnBRu
NVdNFtJcptms1pdKWKAYfDL6TD/QV/VbK1qoz5DClKnH1GFU8ArqFtBXIGqnk/HySNlUOzoU5kUz
0Y4YuMItI9lONpEC/b1UeFfFIH0aYP/VOtWvtkBjZUXFW0RqkdSIk1IZB661l55P9rnw9B2gPtiF
WY1ipeYcTBONqO7XgV3xxqvgyAjUDNkh7jHyR0jf057Fv8GWxYVkWLAf4fpslJ+Jn1GQyhbyYsC7
2e7f3w3G6g4+L4YqXSfkwNbz6Hz7dr80rZFB9byJ6PrRYeOf4Q6dv2m++fUwLQ2YCLfHf9y9/fi/
/fqvH5+6iuf167FpMWHs17Lof/iTAR4JlWc839zu3W5E3mW7qsOk+uvh7d7t325f/fXNv/3bbw9v
3+dBmym6T7ny3DHGKmwDTd55ccGrGeeX+Mfd27/eHk/qwJcEvMuVYucP7E/+DGjk6MJx++uxmMhD
+uOxNvts8dGEr2Y66Zt4Ak8rpJpgIFqZuyQmcTO0RLPVvHSRFKO18QYVWo7F9DTtSn0XSIFOFKpn
ObDxkazMD5ty+vML8fwtpqExeRDq5tcP3L7t9lDQFCL+KNjf/inUNW03KHBwkT7EGv5luD2377t9
5XaTpxV/nE3nfRSqGLeNDEMXeQX67vblBgz3Nlc+R03REQzbHe5WkMpOCEVsT+EAZWumFZklw3xo
1SB5C6a/WtQ8NBEDmq4aq6UBYHJ3u1GGBkFEkFcT+sYJhQjUGVCTX4NAa0G0M93PSA73MRdwrWJi
FtQ140IhoMuSUAtvM9tFMygKvB+Hy/zwdpOmPdLt1qyqTeXDhJY77A23r3R+Jk+uV2TfSU9X/tfP
JXXABXVsjZ0HB3sd337D7XcXvpjJI6Lb83LC9a+/98dfuf3aP77n9qWhYZIi94Dlf/3y+F/P7Pbd
ty/85Xf/H7/86zcUVlSv7bbe/vrev/zNPLQ2YVztSc/pljCzWP6sFJCCDqo28O2HXkO4qMj47Myx
OcS0nsFJQc8gq5FhmAhpXb7HmlxuzNKbEcnB1ozHbAsmuDqItmeqFDPHb/xNF3RuRIyN8NGtlDko
LxArjmeL966SfgwtSAmxZRBfJZT6FZULO06dXTakAmEY9MSYWSoeO087UwcIMDCIyBNae8w+oM3S
b28qGm/2IwVYfop7ljS7BEwrS5LrN7HnFH5H3nTNsL7LKoSf8CeX2gDUoIbhkaXfnR8KtyrQQFEL
gBMHGE2LzsEuj7rIyB9Ji6BXFEAGkVFSdHTJHIpu5t3gMdE/av62HOQHxczOlLf1ckgkhAhhtEm4
BG86Q64WDWzspcy+DKg/cioLP1feXhI552IWeu1pkBkstUwwZZUxXTurwRPf3nX5AC01xrQVCbTE
+lRMnFpAcUy0ynA/RoSSViGqS85s0YvORA4my3SykdDIzZfux5Y7RQTCKzbM6qBvkZ96iNFhlvsW
BhDJtF/IAIGhoYUOgGwcRC2KHgDOxiTe2xaQapXVH5K5isnuZdCoM9GP40tNJAqagAINdYBf10MN
qjBc22s6gXTquxK3mGdrmmnaKG90A+14kCMMyM9djNzQTMoXXAbpwrbgnFSN7y9Kiz6pHIc6l0BY
9h3pO8gT82FbmuwdfGawEMmrvdmLE3OCqmseS4m6WGZn2mQwTMY6XDIMPvWxfOiJvEI/1kZuY+VH
0ajlqte9M1npH1k59215OsA38Z4liiD/vAUZmGGMib3sx0zCfeL1GMf9UhyDjB4alzOYQqHgPSEt
0YcyokpdtawI23FLJDBj4SukK8qvUqN+G7HYkHmzlPjRI+0ATphguqTCeOiMarjQe1R8irVYRwFm
6Ka9MeHRlDRDdkKTRlxTcbyVLXZBmS32pvcQa51+Byz3R1dw8YfJk0+BgqM+Q7erXbuasAm7mV6I
afdltgmTEm20eNb1Gs0nw8B549cL1yrZ6zU5Jj61TdwiYlVTU4JbvZSaVc0YaSOBrTNTchhjKSRl
mp9+VwXPOe0tz7MLJ+jDVdkDbvPo6668lGyuONzSzHxSSs3blrxDwlYFrc5cf5Lz5pCkNho4i0VU
S3tsdZq+6dTA2jSFd4QZXO00LWMdydMdLYGjhAlrqLtrmVRvUsEzSAtEsKl3RzzPpQ4Gtn68351w
O51SUG3HLzk2BHmR+ASUmhaeAEoPJNmEWogMPNK91yBEVD1lEkydIKXoxANM9PYxn0BSS5wf0CPE
J9s1FBXSNrMx+PrtXkNh12PsqSuQSiznK7WHxleI1EdTm5YfqUHboIaQ6KgG8D0NfZtMaw/xS1yv
TIj9D2lToTKMEMrw3iJgbgJxoqYH4Ccjuh2zfWOG/sVsuSb7jIU0jZCXQZXfrMiWUMNk6C+V+GnU
wnZdx2zD5cDUCdbxPhtaaK2sg8RQkHcNLc+rbKNL2BTgAycV96zXcnYPXYcsZlzYHZ0p3Uc01ZHv
rE+D4hZm0z+2ec/Ysn8s61pCWxp8K2qrLkuaBatGR/M7yIpMDc8vZUqMxqWdnYi9bS8rPNNJnTbw
TiLFFd2Zp6g4Sk0mW9XS+tCGulxnMCoZ46OEHcZ8n/l9AzoPNSlCjvUkhO72EaYKaEBpjNLYANy7
VVTAQroIzoRIkFEyzCQEpncrL7KabeNLZzJc4jXDqqd2IriF1K2+JrREseh9jIWMvVDytV1vtZ8R
pFQabdnXEIEk7Ksgo0qTnoVU1rzrFR4kHVJm2Yx7SbcwtrXmqotaWvi5SoNHNWcMaIbZohwehkZB
D66FdIuFM5H1s28Q1wCDTo+zyIwj1yQP9xAXU+pWaXqgT3oW0k2AHpIQHBkl2w6zWreg/gEYTvFu
JNt0ZU+Q9/0QOA05TLQRhqsJ+hwi03CO6dvv+oLBSgr0XyFvFdNwbm+lIb72CF7NYbgmBsN0yYiO
xE2hjx6xWhgky05SpS59HSn82I2HtoqSXbka+/SOlF7W1Mx+B8ZNM7/B4mtUz7ElhWhmigeDoVY2
gVouDa7MqTC/jPlUNRRGOHF6qHpOIHp2VHvT8OGRJ9BLYwE0h1cf4XiXJSzZVooFuQweIQXrMlJd
suXR5aQlQgQooPy6dNcbwO0YM2ODmv/t9oXJgo1XmtpjXjf+3g701zCBbBhVBFy0M8Gmn2/kPsZM
4WdPgQiCXZBW9m7UhteABGo6/eq4k6n2kJdwQ4yu7+opcoIIHdSeeHl5W9oTwbt0D71aWQ/zHkAy
2ReU7COtOpfX0gz5vN0o/7p3e/jHU5x/oA5DBnPu7R+6RqGcG+ZnbvXyo4gJUFfMXnIsvOXoIl/S
odkX2ZitKR8nGk5j3OwsxeIug/R8kRtE2cu2AEBS2esMJmJaXVUf7b9so/O8lfS3G83iUFDmm9vD
QFh00NmwOVpTtbvYI5m4naO853dTrUGXu81Y3wXzER5rXA8akPkLcPDAyOZNRKmALsnnm9u93/6N
jASumwYGo0qJaE7OOychCkpaX21RX8b6yW9bNnTZ/Fn+uiHeGDBrqPtLiYnzcs7KTjfyTGa9IVJJ
nmLPkknroW5gJcw3kakjZbo9Dmco61TSjbETdWOILkZXb3YFihfIrGl135EvsTVMiEXWfDMlCHlF
U5IbLPUzqQpY7K4tcJ1VuX4MzJwFwlCU3djm6u52r5KEsit6gwhFhVasPzNiS7LUqMV0thw8uj2H
2z2DrS7ZKEi4CGct9JKw19qSd+jYu8AgNrCEZqLEiH79IsAEn8gEBQfqPWORfJfJVrkOIgsoW32d
euo89nrpkrFByUeYS47nCyw7Zq3uCkVWd7UaVU7LNZQkHtQHJmlaixmdDOvSNjNoARBvEg+aAmR0
o2BaN9aaslQ79jLMMS+F54VrkoI5nGy2vG4Tip9+3sfcbtr5ntx7iOknlcbQf2NyTRj/TpXQEIFp
n+2zTsa+RFhCCtWrsBHiRiEKZ27or27zZpLXA/PR3TTf3N7/20OVlmKS0szh7fYB6M2fAZXbnzf2
AEPFQiuwnGxiRYh6R7YaqIhK+3XeongpKXjtGST86wC8PRwjPOX5OHlOW1tkc/TXosBT102zVjKa
onoVSMOHij2edd/c9kOx/1+p1tWB1ojhpAAjnOwtzR3gmz5XXnrWwCfjdR67sUv60UZ6m74CNhAR
bUIyjhx4jq79WH6Ix3zPaEpCpIpSe64FYS5HFMRLHE3mIXiaruDFvoYzEwvvKXhM0XoQEA/hdJn+
AFGcT8phTduTCWKBL4lRwLhQNeJ2KNwZltNjXTWv2QwcA0GyYlGfHuBJVz2g11UrraE6Bt1Gup/O
zWfOwxHZ4EJDDAHiiBngVeH0lYlxdJpX/pTBLA75V7WQ7jGjMSRMcYMjvDEO4YfMLgZ7KuFOHIG0
nza52OOdaiKXyrka1jhCFG0V6J+IYYDVFIBGH+XrHQArN7zM6awLbMYILR4FnVKxwnYezaAp6zB+
+hflgDoNcIGLPxYiQcLo9avgcpYsjQfjSz8pD+JN3XkP9OOp9WrsWCrs3YUXHKgZWFaUa/Qynr2v
AW/4Sw8Du1n7Bzncahj422XPom2wkVxppSOYYiEnPwCfnQo23Yv8leMAB/zEdIKp0SHZRx84Lgti
9VxZW8H21+AoJegtMPYCeGjFogwZYS2RxwGK6i9UYqwbSOLtuwNqi/Xw4RPJcf9tN6tmRCp/GPF5
WyUXw41WbmzzQSTrv+DaL3/EWv0ja9NLHmZN/Z//oVi/54xZEgF5uqWbZI2BY9fnDM2/5IwVRAdE
iSpj1CTnQSBZceMfsc838Ue78++hnCboFlaSdwlNZ0zXtBXNg3WcPjlCqGvR6CUz24VsA3lVeZRN
W5HMnNTIXwfW1ssuMDv7Aoaqo4q1sBVm7NQNawXJ3ytEE5SBz9MPdL9VukqvUDiOeEA3xXN3R4rW
Y/Hc0HFYktT2He0g1r4m7xoGl3V3SnZc+9FhShywGOs36npkIrE271jM0BpskM1gp0Y+jW9fxdg0
rpV+qTmcHUswbyhLJw13VPNsHsEwD3SzD0ZHgMrqu+q+jMf0AI43+MGYgKHB/MEBpU9LY88uzQGY
do0+EENKX/Stkb/2DwwWHks+dKw2sIr5Cmc1vAaBrB8p2RbDrHfQ7zhkG8aP94jNyhckFtYpX50w
SuDVpTec8P7tkERdzZAie5N8oNVfiTv1GQrmynb9b7LUMHar6/AxmTmNyquluuGh3UqbYK2d8IVq
bwQSYp9ysd43d2AAETynLzlkEVwvKJtc5M6YIzlPTdwAH5G7DLdER9Gd5AwbzzMC4FGVlt+AyULT
pTpwmmXobIBZAvtkgh1gINy3s/Fij08BnLor3zOslAMqnQMtcujiM72BwxYZ32l0qDIcUW4gMmx5
if5KvchfabotN8M7W3CeKhfwtb4rr+PevrKvXFO5rajNNwLHkDODFk5X/Q0lIQpRdxetLfdvjvzf
I8xuB76hSLJmmIZtK3Pu9F8OfED2NYoupT8pVnfCsxQ48xrD4fVk2q/KrDBdhNC63rDNoGzCaPSE
I6meid+zVvlvnsyctPTX0Ln5yciahuJZIpHJ/P0s1CMCCSu760+hQq+Q/xppG2TuyFsEog2HDdcP
B59dBB2DOdi5aM4+A1xslk/4R8Lz7en8/7yLv8m7UFTJNv/yyTnvzfs/vomoacbTe0pSxum7/8fm
PUVgGVbff829+PMn/8y9MKV/GrJsyYZGSgzRFn/mqZvKP3XdMlRbVwzVMGWLPOL/Tr3Q/6lKhqzb
tkkUBZkxHCB13jbBf/6HpvzTsFmebRX9DQmL/2+pF/pv671GkiS/yUAIKkmYSIzfMpE1YQx+aZlz
Nni9jkPjqKYBPhlXPJWHZGMaywmXjrnzaLLQZ3xs3rVPn4UStyKTwXFWaqwGikHx0pAz68HrXchk
ZgNoQ2sgbWjLpsLBwRc8xQDls20BonjN9mqVvWMgYuJPMYC7M3iSv8q97Zhb29Gjvwk2k387tf94
jbbF26arJv+bcz/+cmpXnjLKCttU4ozN51aW74OW5qilXqJeI2K2/RECBHERh1c9lO//ckD8myuq
Zs/v4F/O5dtf1/ikULOiq9bV3/56nnpDGfmkr1tPdr+XfvL76oyRRHprVukPtD0ARO2P+aDd54gr
9lhm4wdo4cd5EruczmUBvFqujvKBAv09PU3b+A4YXn2iturv2mJZu+FpfMdPwOiQ/Ab6FpGTb4bP
/Dk4qBdpXVjfvm6gULOn5/g7hmlxgb3ogHQBijLTRI5NymZmcUPdv5VP6ROgIBiFerpIIbnZs1tb
JtsWUUE5U3XrQ0pxIn0NWDU2lC1WCTvNYfmmZH8oTzT1IGWugb866Vv+NIuFPqNHXs5qeMl+prW4
n6A2Hr0NU2IuqN27b236Q3uOXMlaRd/jBhmPQwWF0zMuFj/KHotYY3PVEVuJVtYHFWPLBdVJP1CK
DBqXk+qNXKJUcasnWsuJhmrapazwH+c9x5NXr5PobrxMJpBSnyBc6zG/i7+BOFLgiWP+iJ38ns5q
9pL26MsQSzq8Hf5hfM3eAcjHSwSC+k+EjONoYPSSd7Hvon33mRBYK9r2PjQlPHUgLzVkYq8drgv1
ONHPhNeTSXeaRNTjwryr3vq98ZFfPKyalKA9QXfEJQF0xpeOIfw+XBPtsOtP/g6IqX/BKZ8v5479
kj5I8U5/hA47Lek7Wrk/kYvlomWoDklk0X9QNscdOa4INBw4DK94twjFCh+b4IjTdnRw+s+QZ7dx
s/20pq526fWBrGBuoV/lL+9YYN48Tq9UKraTnhFBvQVHtBs+b23N5Rofn7xg0oFYPlqbhwH3drQe
99YLpraMEgp25Xd1xzyWzU240M7SFeqnfu9v8asG9J7CZa4sadPYjx3vBFt+uDrmoWwWABjf2221
TM/KPd5368n/AEJL6wt21gtA9DtSwTm08emSdAUjDq9rCnsYxFKqHsy7WnPpSxNE/dGvMnQzm3KT
vDLugOG5CdpldLQv9jPmYkLLKC8GF20uZ8ci+e5OaCnavRI9gmUH84yVuk5WEPQklEWETsS7/lWZ
PzQQfqhuaV7DPXGbd2OD7A/vDVr7JZo9sQQBcqfvfIZ1R2otOv5kVMouBD7jE4DU/AIxobjmlg4w
5kiBJAwJ7hGrYbHR2OgsqxPIonYbHGOMQUBxn9TGGaUlFnc4663hdL7rI6z/Sp4CuNXqFa1SsqYG
3QwX+g/GGk+vvo2emrfR2cCaeNKkGQLBLNyHKunAodcfvXeYt/WurXCfdt12fCFAx9VsNhgAj4Zh
IdZjtaWzP6wHPJ/Kwjqr7ZN91x2bK0gwZA3X8V7C0oxXF/HgvXyu+r9ZnLn8/c/V0ZIVXSPcSZZl
LnO/VzpKMqEINxSkVmzHMgTOSK9eLDjh//dl+H9bhOc/o9uKaUtc7BTjt2inqhJjK6Hg3Ohy/zj/
CZs8stEfvqc6TEF8A6+YSi7x/8q++jdLv/JHOPD/WPstWVMkS9cMSjkqud8SNVW/1IzBJqVdFumL
ysDJ1TGvbYoBMlBmqOJN1umkwQ31CrSXNmxH6z1X+8yZ45CJKDe2WjE+5p6HqdjCSZwkOeYWGDgN
I+tD3LLbp18DhaoiPU4dkfxJ9HMtJt+rSiFEbpryHkpAfWoGloyEFhtRtXtUF9E5m9TyoPUjToTI
3MXIzGixPytFq2OfDUuk3jNGM8uFS7fnvkmhknCUm+SSbxQYkqOVPzW62T74eq0c7STbl1GBMzA2
0bdpfgE+pT4MdHLWKJ6B/EnF1YZ56BNV7KfmKtE/W58Yn6xlYGcIECBzIme6ystmJ6VkV6jShCqd
2BAjjnBxZNWauSkb8KpaFjYU9L5nay9n3SXMeAl87A3LAVZEu16VlSzwMqLvsQL7RSkq4SCYhzNb
hT9t1cQnpQdDEObSQ2x42jHsIJhmkwGnTJkpTDr4AQsfVVndGUnIjAoA/ECaLDZ6TEoit36Ux0D2
WFMzmGIccnCeoJPjg4fCo4iJZNuS3seATk8o0NFwTJnHpjaPEdJLx5R6Lnymdh4rFcGC0D56e9BO
dgPcScG42ZoJykrGfFKjMwRHIs2G/KLm4tNGh7DL9OlRV959ni9B0elXlRMeqBcG17NJOUddcwyE
josjN/SVEhrPdDzxsqDyQWgE8d+gSMCjuJArjf6OYTzok/8gFaAwYvkk4TsQo36Rh69y0O+ngo25
5o8vg1E8F0PyHpxbKYBZPNT3Q5CBg/IflbD+iqwB6SsH8KS17Izrl/m+NrsOmXZNGG1XiI4df5gg
Gks0MLxY23RcEjK7dfXJoP1CyK+mpK2bRgx0qsg/BQW5LMp0FAJ+hGbzSVu4U6OclgHesk2F5jDq
cICqsUR2c9s/o49G3Nbny6HwrZUYvkcOdUkkj0OhfHnmSL8xq1j4cEWS/Y4tEEGXj+wvaI2LZJI/
MHJlaE4dn8AINiPh3UngvBF2UBT+qu0fCo0kTOA7swqgIDZDGwNknnBd+AmJJtSQfNsEbJton9VA
J44BJheD7YZujXYxaAamDKI7E4QZuUtFXNKEh0omewxbzEVUoc1Fl9ZjKZXf9A6FF97kmMIr07+j
4H0aHqYOP/vQPVl1f8CCtaV7s9KKEP8oGT7TCB+A6+QQEiBtVsZe9X1tHabpeQx04A2+B6cZeRQX
japVoQW3VktK6GkCMZmP4PwbzWMCq2ObyuRyqxjZuInSFvWrpxExJA/tPiure5H7BOLkPibbOKqY
rQfyzq8nGhWsfPQULazInYKVuet2couoPfbA2CFkdi1ZAtSahyuT4NPd7cYY6X/jTqZmU+wmWJeN
dfGaDlqRIMidmXq10EYV3mEgxftB62PkP+9R7FG03v4pBPzRMQ/JcYTtb/+iE5v6x71O+eSMQDqv
Z9hFfEh9aal1rl/NEhySIcHh2Ym3C1rlu/QV2MkKoVAXUBnjQjpP93W/pFykBCg2llMf8zsbbNC6
AxXFwXuF2Dk3CWlPONURNfgRBSf0xD2tAMN27MskmBMu4+v4wLlfHsB5DD+kW7j4+9KDerKu8Fqh
TkpXAfbnHLzXB201HFuAmqf8A5HzRQIISqzdK5+R8Wrt6wd00KSNAZZjnT+baC7Z/EM8Zeyp8Uah
ZHR6Da3e0jxJF9RAGNl9DMjGjnK2AyUDh8Xcynf02ehFAUO4yuRxmwfCZvgxkwJxaUQLIPoX6wv7
znfYXcHzxxHTG9CL/GD3QyCF/twfoFlCpxc22gGqHuAITnKy1+Zz/kgh718s8CTmGlbTOWSiRFuJ
SFkKDZI73yayRZfWx/QG8dFclzMbhEobWQxlsyMbTrNvNjioCjyJe2XY5f4O2ukg2UsrQt/rVPra
kPc9kF+FOSHukRWcUwVAcr0nPh5Q9MjZBhTCIz0BogprKZ4/JDlI8smOD0kJAPKNjcXtjYsOtoOX
d1eyNu0h87tA02i3o06ntYXlH0raAFef95C8mhfoXVi/KE5P9MNNZhRbOunVq1KsVZJ4aIGNS2Zs
CcLHP8htVrhVgN5iA8SOD+oVJCLsUMPpoT4vYs4vEmtwDwB05f0wDkO7og+JDz7t3FEAGFuELgr0
OYl1mX9jlFerffWBFZqPBwTp4JJqN7CMn6HrxQzk/Y3xX+ydx3bjWrZl/6X6yAFvatR4DYIE6I0o
ynUwRImC9x5fXxO692Vk5mvUD1Tj8kYwZEngnLP3Xmuu7KkHnGC9Azrl5EtK91Z/F4oVnXpUn8KG
l5jmZOpfjaP6DZJYBIVBN6lAXogOEagIZ0bz2TgyQq2jo0nUzzdGz8v04p2on+r3aganPTXPc5IV
HboPjr5v2b7YdN/UZADb1YfihEf9kH62ZFcoM7T4BhMb8LJ15LaJVw0gut4GdZrfCqe6osKHWW6+
cwco95RiDXvdDN6a8+agK5Y32oXqUjvGN23OelzCPSBQ3CpW3rJ67RDW9OuCn3/Lzyu2h5nyz7Gb
l3o1AEETF8/kZiBvNkq3vEl4JXxCBecv3UFAl95y7K4m0SN7n5lavIrgI/OxFJIo021tL5UrYweK
kgrUpK7hnXL4GmUMN2CRLUXvpY1fgNenuq3HpIXthDvpYOGTL60JHdQsl6Cx8midsFZC2k6Hw7Dp
kKAtct/hylVR85ITUO3a2Bm29DEPZOZxskm+RyZabyLMqz1MFGpb4pIyDtvZJr9XMKGp5uAG2bm/
MN64rhBlIbXCOQ4+XVjLrBktzVvShGoq82CdkRZokiYE7163OQxQgAE/fMERFZ8a1wPf1ANCX9S/
wF4ZHLFpY2M1qBn0Vb/HqUQuzHSwuGooUekLrJIPHEVSbxP0FFyoyNGpxs8duu+F9cwotn0FZ6XA
NbWVTW1Lb5Iju/otcWnmvM88PLaPDeQZR7ll9BVWxn6XS6vp2qer4YyOvDyTPLQe3hsn2hA5oB7g
GjJCKiAv2MY3gy5/nR5Vvm73prrmB7/DhUp35jJuOxdZhg8sFukOkEBrQ1N6OPnQ4Csb+VeWO+LR
e2qgZ0O6Anti90vK8uapPgnvBI1fGUowqbpY+eID4srOo5HCMeFChBhoZ8A4Q3eNRge8KIv+xnKs
OyKfF7bQ5owaS9qTn3b0j9UXg0sUFvIB0pJ1EvB1cNy6FXeyYw6ssOqzcoRSssP6L299ZYtsHK0L
UNNRXCfxvmg2BRETF/VgXHNSwRezCz5bZiC8uepgi35TGjDy2FUb6c2ot9OJku7IDkMrhBoxvAPN
bKDx+nNSXG3AarKJhITrWpANt+F1Ud/K3ewyU1fV28zWU7gMzKPW2EhVUQN23nrO8ALWUTABc/hd
8vgiDvtcJUADG+8Ce7FHAtqBtkqfc1jYU1VK33V551SB7hDdlHoJnskNA6PsmBfZta7k8ZUJ4gGi
w5hCYzG1QwQ3i2oTyEu8u8M+XMPzNK1jiYGKDekIDVTirvwh/U4BZbHwX6evlNxJljkSP6CI0l2Z
Jwsfqb/mWGStxjNzp218IVpBke54XyKTUMRD+IEir092E3hk4G/Njmh4TryHWZ1I6De6eNREEle6
8LPosOsa6F7OrD/WOFKCPePrvI6r4Et6FawlFUF/SN7pQChv0okGCAwv6ZRsJqe8SCQ2cJ67kOio
zYuBonxandMeuhPsonqhfTWOX9vpqyjaJkNxcR6oUjZHbGWsj/ip2Yd1aZXchuLmYyoiDRuKNHtL
7rCpQEey3qOPhvTHEyAG0DZvnncVgAdwAN0oXLEEBWrM5FcMcpBWwHsEew896l7e8o/c26OsD5+i
s4kdS1tr6+h9PngKDkjPeVxLDPqyIk93G50IepjYKF6ldeGoLuRjJp40RNai22woT1sg+cugckvZ
aR8mWFfmDNqSgSSY6PbdvIrT0btma/RM7+0Dp0zBKeAZTi5TcLyW3Cj+EWTRjfGmd84vqo21dp9O
dvw5a+h/FKf9KOhv/Iww6WXlAk0FQWSP4fLQ7fqeS3qRXNnzwgsox3Mnulq4gXa0AjzcLssbq7pC
BDFfld7YMd6RwVOQqgw613zRaVOi1DzRUPrE7PjgLxJuPn9DXgZeMBXiB/kgJboI23uW6V7utKeC
ZgneeQAEDyIoTOhhD43Mj/gyWbtYchAkZo5iHJlad+dO32BO4A7+UGm3JOq9m0SKE8gR/htmnWUV
s0EhqqqdnFsvpLDtVVa6nuhzHD8JR6AyrCjUV0aBn5nBe+RKWLEPIwX6W0aI36FSfurqC5RldeZ3
GtmjGIRt/AdnmOxUcUi4QALyiMbglLAFXFJVsEHt4p10B9449eHxNmZbFO+k0bY3YhG4joPnbt99
G1/9BykD+FCme/mgarTqZV7Z3g/cmoGNBs+6uaWXrL36w4I9SwT440IcPMyUx9QlVADcCAqxI9Gk
73B/MzxIRAN3y2IHL7g8hiu07YRHqd/ihiNi6FZoNnbqoVzT8GN5KVf+MXnHgOgyNKzvbbFCrxw8
lzsIt4xv2SlOZEYcTXji7vDoHuaRq1LA+fE8HYJD9mU9+6fmgEBPvVub8KXad1wF3qJ8gRI8Zj8S
QCPMdgnhdPYYEX0AbtYZvgzTLRhTwK9j6A+BJcXRMoSzaMNECasOo7ibZJXXeSg1nzCy2A5mkX/v
JxKo6vkfJJG8xxSyLq77atUk7Lbt/K+/D78f9/un308zegJ2szhmZIyQZGcNoTTHAPHRuTFBkBjP
id+s+zQCYSlKS18bFIjxjPkC1pmmrMlMxKe4MmRer0IBUJMWurSMBjSdgWkDdWDUN3Bjp3UHpk4i
F9uAFG0FO10z+dmshs6tmmJ7EthBJkNE3JBh4GpiYJVyF6f0j2QWDz13QjniRCUYjeON4qo2THR0
lUgzClf2AnYdUcVR845yNViV8B+u0pyWmWYJMd502EWLA3fDYGtZetFAJUySQA36PvfMTxmLG8dq
4BcjQOekIla0SlBfWugJ+qSiaS57qaOEA3imEEEe7AYhApwc+k1ld4pXOeXs/y8ztsK8zJunktOR
qQQ43yITjYhPsYZUGw9yv1PbWT4cTzRSzH4XRMlFmF0poAo8gsqVd5xx3WJifYjaONhkI51MVYie
irwnM83YGWxOXlDuOigz0oRmvCw5Ife5d0lC70NVwIw0zFjRtVM+R6x/9aQRqggnP6/Q05GY4u+o
r89NAUpdVgnAG2XSEsYwpRIhqJfeorrxe+sWpPglItTTQWdua4PUnmJ40+NM3nS9wJys0c9e9Jng
0t16lvRQC2KMtM4cVt0YRS4qfPZfwY1aNXlXTYoVLyb4D8MbWqGpqVaCNzxN/iXNMu0NUFUt5KI9
iA1QbgzuUr/EcfJcaj+SAA6BwD6SThL2VULP6alZP2Vm7KR6wCQmeHROMn6GdCRyYFARpJkCpe/0
KjRmtwadAEtdDH4mhEMSEr7K9Mk267tg7dHLK9vphk6SHIMIW0EpQPTy9Z4Jg9+/jvM3I3bTj1G5
yBZGoGFIsFBMFkkduMTRGs48OJi2WF7EgvZ0qFjuFKs57r8A+Qas4em1L4XXLguOOntoh4Qb9Ff+
2jQUY7+fizP1RzQ3sYTwueip3+mnhcZAyZ+YJwSpJW4N8bkR1bdsiNct6TWgdlWO9yW7zjhZL6zK
waI1fX4C4wsp5muu9Wg5KYiLjCOqkjc3RPYJmw/GDqO37tUAA8S7q0jc47Brd0bOgblImSDA+LLU
dyuR3rCy15SgDLCasCeVZdznHfbugpJBDhihRCUiizBJXKlK/c1TgBcVjRkVXRyUbi6FFDNAdOXS
uFij8SJEPWWTUXGeFt/jor9HAzuNmXkueApKj2YDm20L8Shj0NPN8m6w3rOFV2FJSUSq5aAmkiMI
UWKmyrgqcVWvzRDpr5VBb+wkNgDDf24HNXAN5DXUpVHTibYkiBekdU5dQzoQwmcPl6SmSkTAYGtY
mU2zkRMlhhtbsC/K6KmUjr6F4JMkg338FoZMEFkigeGUFuHKMJwV5m1+W5xMK7uEfXWTZmF+Z4xI
pWsJDEPzZKGi43rrb6mKqgWDAJWMMUKKqRlbeCDL+pxxsoiKDFm75uuCU0j5BZkqK1glZ+tK5Uir
VSoxmXH7GuG/x63FLIY1PN1b5YtiUqJJWfRuNGSLqRF+TIT+duSbz10f7ScySD1ZjR0TbWieU0sP
XSCvNDS8yyge5VPBHFAQYTToFgbyxCBIwZoImo6HawQRBlSb9VkmVK55kN4GtDVhx3ulWAoiqWH2
pcblsaDN0DTEzmBwU7r2tchBJdQjqXN6EkWrYmSwJqrDtkbeWMsfwcBBtmjeRX3nS8WRuca6MFCN
mQ3RjAOD+xQjUF1ywM8O+ajQm0n9g/2Um9omLcuraJnHoajcrsenFDYi6M2q+i4SaELip++DA6Er
LyzMcE7BqPHojkbyHgtOHTP9rbTgkOSgY5glcOChxBnfP/WRiA2t5GBfB3O+HH1SRZD3TUtXpBLm
WtXsn0Iz4+ARhReR0Fot0dK1UjL2HXLC3XPr6lcRWbXtyMYaF2sU85tG77YeCutdXgkYTcXkaeia
966IykWZThxPZJ9imTNRmnWXXBA+h65djYECSTLbIZ049YNFcBxeMnCflJISQiLBAOxYA2BVNf6q
p6jRPXg+gUFNnPl+zTkqMZa5ld7yoeepgrZa1WOIC/ybaECnxF8Soxx3yx6OjNH3dH872a1ZzRa6
GdPu6JSjNMkvSTfqLoQRECXJVtOy6XPSwp3kT8ImEqVLanIGTZri1g8JRbTeXPFUENnVG5eW6xRI
HAu8DMRRrUF+tUSTD8xafZWyqjM0t/YKJy6VpRdCSUVIFxY0+pSE4LpQyjZKUuw6M7wK/P4vIc3z
OI/fYiOG5ZsEnBbZyKQMrGpm9eJG7cSdaKGvlZWUFnKksE5VKka5gsLeqCsKTE9n2xdacqR+tcAw
bkDahMCuuu4UI9PuolmP3GOF92WLbM9eIjuKJJSRBpAaypSG+vipxuS+9cBf7LyIyZuUyEozN9gl
W5BEEtELLdjaLNeX+jQsexQbyz4YUfLLpBaJvP86SbpKQF0mzVY4LxLOo9qkG61QSYPF3Qe5OnfK
3EAM2ss/fdnRxiVUsX/uBFFbmSSqlSPmmbJuD7UchEx2g9WkZnA3m2udmvQ1m2rjteY6MUJ6EJV2
AYwDZGtqN+FgkevKzxB6xr7QPQF3HpsNQ6skCa/lWHPH1NqrPBTYyuP0PfbEG26O0dV0QgNC69UQ
fRp93eBoSg9036rTTefrb7DZ6DpEwlKTlJghDRF0kmqQG5SgCJbkN3y2MH5Q4S/MuWetyckT3oFd
UEzXKmYCwcIOhUEquI1TtX82Mywfvil9t4BiDxAYXfr4aMTVonQ6r3nya+KHjLsuh+KyzvStn44/
UU4ehKnDJ/R4hXJVXbWgrxbwF3xazoFMBDOC1IG72ii/jHIGNKFLw53qpctmqPUlaW4pVli5w4iS
ydLNE1t/37UUCirqiNxrOzuJwmucwplgQEM2pYkqqGSUHXdIICYCPDxrOTDRGHv6Gn5jHGSFkwEL
28EQh3HRWhf87LkN2nJyw6w7dYojmDJz+aBVXDgH6hbdnrr9/dN//HUARbeB8rnwyxgyum+uJAUf
cW/i8f3z8PscDFVrFYr+hx/hUvh9ABpCzkYEKiQtOLV5kvwuznr9Ws++tByijxVb8rITBbgFoL+2
WtDR4Qt8ilKJQnZ2JpBFQPJTCOhdTajc/KLZdr6fb1S6TtqsOI/L5O+HdiwuQqoYzq8cvQa6gkNR
y42/ROm/yvQMIfy2ebekwdgK/3wIkReok1ZuohqzcTI/pLiNt1rZNo6hiU+oGumKKVp2xrUmux3A
on1Sxupf0uH/LxL8f4gEJdUUURv8UxjwP0SCMMbCLA/rf9UH/v1Jf+sDTeMfqqWj5zOtfxMIWtI/
NFHXdJ5GtSahHvwjEEQ7KOo8r0o6x2l8vf8UCCr6PyzdMEw+RZd/v+L/+q//8zX8bzKk/xYt1P/x
939VhGum9D8kgpJsIFIURUvFC4uv49/lc6EeqlEi1QHpoLc6t6zN6M3JqDV1xduoskOC6ZMBk9AH
xUNGqxHmHg5O9FxqHH7rQ/EzlY0wg0lLiIsAiX16l31once6S7dQQCx8Z/ToBexShYrYWq57lDgt
cbv+rpAi7YVKxpS+fKU3rpTo+0kYSHXSjOmpryc4pykqcOyK3llrR4hNJLWnZdI4eklgaFUxMUqm
pnOUGsJq8tbnRYkrAxNEJ++HJBZXWcW5u4+QhHA/x6Y/IrMo8LpoKu0KEcM2xFqEzSEUpkLT9nWU
vJijPyGj2BhZJjsDvJBGJsAZTthbr2+FlsPYmGXVWU4ze9QUC5D9tEk9NOqgYSgCFSTe/kDAVNJy
TBJr5dxkpkciGyuih/RLG7vM9UPGY1ZUvYpDRSUxMBQE7Ce6SkHh22oKZj/CzyYjWpnQW4+/D40u
b0CQjatYRH9JkqCVyD0SNDTkMQZXMo4ihTE7Rwbi2sn4CIUnFXDnUeP71VUxuchjdkXF2hOOmMSk
yVtZupbTqqKnAUKlQKfRAhSiBzhmk7SO1fFR9eNGtBgzJDV+ATPJXT0fTurMk0lkDrhGPJyr+QQc
9dSRXU6F3dEoryMib2JgpVgHre2ECTT08ZKSAFgU9XPaG5A0BxIBM2gkIR5BJ9BJIFAozLcTzT0A
pFWm3H75L2mO0VLV9HWUU3SXzWTyDrIpalH6Ggb+yUyCbpn7xW4QjDdUQLu4r9WL0LOp4sqZXb2e
ctZlFN6ZYX54WoCiTBGYAHOQCi0jXJU5s4w0jNqtYvXk7ekFpf4o1IeYKSYtEHmZQQRvhpBw4bYh
yHDQk78e+NW0MUiuXZjgvkTrU1c5x4fi5MvZOxvbMh8YymhySaCriTijRxyWlmZIOQY9RQnos2Ry
y43d4RYwarihGtF8dcjgK47Lgy9KT4Y+F5FTc+L8CXxJDg8xtL7aVyR4y9SojYB71hj9IzyPjRDH
pMcpuXmP8WCAvNjTXaqfxprqCaqbj9h/qZS0JEopeugmPTdPuqtBDhbQQ1onzGc+9DVnoQQyhvt3
XE4iysQGEzTH2NBbigNESd3aZml4ATUTrYYWc2nXSF9m6pPXVouckTR8zUOyFiwLKp/QIve3CKCZ
SJPyd0PNOSSX7N5LOkjbaPTCbopXU4PtV40qJx51bW9KyInThH5YSWbS6MdgZICsWd22Z5Q/TfKX
VsXPCKoFgrczPrui8B8L8zXqsHKUuUeLTzU3ZhSQ41hO+CKoYtUMi86IeFLsSd7MlBLoUWjZecyp
J1ex042G4UKiBCxCycw4KUwdbwhtXU1532PhFOgAcoqxv3V5hoO6IidEqPkVdfq9OAswvyrkQEv9
XVbyFxm3K6y5BqER/SuwUYz7hWFOfUCuhajrqJDDVibbABQp5zyylmIdckFO3zsw71XwbiAtcx7U
MGhp5O8MXBgA9IV6phdySoaCNkNdvo3mFK0Ss6NfNsV0/FSUll4eIN6tM7SgIAe0DL+/mCU/pd9f
aQFwMsDhVDL9LfG4md6wDZV2wKGKs6lVgjt9N5I01fheJeXGLwZOYk3/A6IgZEKcfzUJSekw4Jhy
VwPeWDwTCqRBJi7gFqcwc1vL4KCfEoObY2eLApoNvndN/eSnowWHdmxkOCtRckx5dc449Ak9U0Lr
OTCxcwXa9GqpAlzRxIPxK69Lrrexbo96Ud/CpPzIhvBcJ/QF6AQwHRfQQxRTTQvUbD9SEIjbIsLk
oskjvQlYf51usFXJHMoZgYZDZthqMInLrNs2Ex58un1tVXxnj6D3z0mQDFt5FI86yqxFMii7KDUP
sjFsghRgKGoVNwo0eWkmNKXlAhS/IQbYz0zlVfaSjyTxkOv443cRipuiH9/HAhN82SlvfowEtynD
10GUjkHQaq70VojIHcrKl5cEIgR2GorI50Mm3Jpev4Z5tPNar8eORo1eiuALlXq6Tln30+Ky91Av
KJ530STkHoIMG07+ySdmO/jizXXRRPnJqn1jpScT7ktGxKCr5USP9rQ3eIlhgjtDQOIkwMmTaB3p
65iYrAGJCmO26orqG87hYGdUg6uG77WghAtl6IhdaH6GYXjoJBr0kodkgLXlJlT1Ve7ZWb2oeaha
tTOrCCaGgWbK8k++tvVKzMFFxsodkQ2wC4Rp3WfUH7JseqTe0psXmC1E3B9FnJIuOfJDhj9hrX2q
rYmpMVRvpdwwXcnrVWp18qZOoV1Yb5GoPo0IMA9tQJZ3N+bbUQivLD1mzVevdQb70MBo5g87dKe3
0UCnbBEvU4/6yerNT03oXnQRoL2iPkx2IEdOCGfHQAwgArTiSLaMQikYj9VSkKVNotMRqSEjcIzI
N230aoQR7xk2+lVWGjFhL/J76nXFkR+PyEdlXFoGGwckob2hEMIAtapYNPMa3rfjTeXGWDKNafz0
m1t12ghBz16skr/HWzymMkeZ0nCtqs/WAxFenJZ2QHCwB3bZo1eSjVUiPG9Dun+eLr7VnvYEAINk
3UL9KoeLVyr6ctIJ6WhTXEMhpyi/1oJda8w6f50yt6WJpVW2FJzGifEVYAOyHBWWrkh6tClbKUMJ
ijNwmsGqCGHMqK1hB2V6l63k1GjKAWLiXW60D79+GTqQm6HkZsjQwP8yPzSfvXgNMefWQepftXMk
vG7gCoyZizVOzPljitODUUE96qvPaSQioxzOVqI+SaV/wKj8LZc6TUXy7xqcz2MEhrV4lUZccDqX
mFhCVSqFNVejU4hT4IKN7lxwDBlJOeY9a3+agNjWvKaxn/YM8/wk/xq87Rh/gUxzgxiYr+Qbb3UG
/MPXviGyk2PsGY+Q2Ny+Ew7NRMMlZyaD9odxral4SwSr3DyM4apCW/caQ6vRzM5jwiRX8IyPMCt2
mQKQhAPCwS8YwZixZdq8SjlWavkUkI1Sc/TjgqWavk8M/iF/XIzKv/tdc9MjYWvO50qxVLbEViuw
lyUu67CGSxBgvzNDCEQ1wD3I1lMko5mohU3OCp4LZE4KgROmb0IRE8TagjEkOcFc5924RPOSeZDO
h37awb9BIU+SuOSLt0aaAQhUvihsxOcWmXhp6pu4j0iWGl6nlKkJh1NvbRLhgTRNhlqCaXfS0VeF
jeVKVjQ5stVnZHMxm6QThgoh1znfmvSRM7r1XiC9JpWAg6hjzmCpBC11bqPKH1bcoI0R7kZgPmkS
Cv5MouFDp63yJ3hPirrpCmjidW6up/gqx1h3FF17lipcAH3UYNSrD3IdSW6T8PZDsVlnarapYhY6
FbEwHQc6f3TbiEaN+lUt4oaMat/lkqGhnM2bjBhV21bQIfmWPXlVv3/UzNZidjx7vOd/Nn0BlcPv
v/z+PSzLYG7Uwd6fP/HPP8i89qj5//nkn3/585whB7QXxnD9+6X+PP8v3/73yd8f7D8+Jo6jnUKn
34UF0kir349jh0U3/PtH1n0CKP58yVKT1qbSYyiAqKTl7TU34gLHOr/S74NkiX//6c9zcDf+9bm2
UoJtSUSI541oZczP9Pd7/H6U+u8f+tdz6lbknEqZjL+/VkEZtPPDlLag+MM5Cc4TsQ/9Pvn7Mb8P
WgWCARNkatf6cx5MTLv//fP//LWb50ltw3StTDhH0JX7728k5Si1Sl6hX1LfL4QvKEEWSDNg4Pc5
oxtiu08a2vZDiMIdMMWgzJC7YKYlBOmAfPL3j63gnzMyy9KW3m+wFw61emS3mrQD9UQU3SAkI+QA
abVip96SUjW89xflilv1xDSedNkdJxfmP7fUzRDFvk6vnEjRr+VfQOcAkWP3gZD3LJV0c9KruSd4
IQJLQBVkIyJ4RCfrSMt4em0PQ2FckmfzrAzT4gszs0wC77hHlZLa4HfERYdouUezwf1LrUIIrkyc
2QeAunBH+1gw1uFnz8KDSi11dTelpQRWK3WbL8SyMalrI6kEy7z7QLuLWzpga1kq9/qAqIBWrKu8
spSAKKZXv4AbtvBeEH7sCChA99PTFJwxYEvhWi4iGqfSIXEhoEvPqroNoDSA3VZXOv7a1LfPyck8
k26M1SB2G7qDTMl9itnglG7zJ79xcgTHi4qEPnpl+wyBEzE1G1l+m+Y0a6Yd42IQDjxKeNDII33Q
xJx0wAV8mW7YUPfo29BNXfrftbDG2z/rTW225KyKt6yjaCNAXykymieOdehvY3Z1W332CCJ6Hp4i
8SZ8nqG4Nd5yWmtozXfJFUcbipMzs4R1bifX7FpeAltYgBkl5MVcgppYyBxyF+AOPi3nzUAMOCvS
bQ9xJyHXELXbJdLNBukWdt1YBke36AilIjgFfHX0ib5jXa3GN/VUrL4oTP29dWj6JWY0sio+4P3s
STzXLq+MUU/JItzjsB6wieNfU5Ul5eEi8exzSdgOwuUzdHOeXqDg5pE5m2CrZw+Jb4dTDzYomc/m
RvMXrn4OD/pG/87u/L/nWqteiQe5M3MsXe9baJ3mlR47l6p39le4BhYcv3gBlLWFyglBqOxtGQPp
y4d4xkVn62d2RVwn+gZR5iKnGF2GH977l3VDYXwGMzeTGFeDuvH8rUXggEyb80wTCRuFwdRhmSxc
WAsM2vxVfisf8Ucj2I4YL5XlR348+U9vGuRR6CA2Mx40WUa+SHCmamt9sHN87d4C27ZJwKU92EBa
XOmJKWp4w3J/fChPT2G3EWzkSqvqjuYHbXF0wuvKd0eEenuOMJotpd20mGN2ufEuQ+AmUI2XKfdS
ZtPNQRsOIQCZUyk8/Et2GlfNvgAhvJjW8Y0JcrcLWXHcaYfqeOK3T5bDDuzgBrMMzaQPEGb//SwN
DQd1m7lClTtmTy16RchGSrTEmrJAhTIhc+LrRie0rA+A4FzLdrMOyfvol4NdvNR7KhTZelFd+iz0
euzpi4vt6xAhTayWnSNruOfaQ3UCSMnIPhxP5gEdvR2+hGsodXbgPNRNtS6ZCFskIiyN1V9XyiO2
XctOqFEXiMOr16/YrdbAC57p+bB/o96tI36U1DZxqxEndRCOiKqEBcwPunbz7cybyVW2I3HG384v
Zv3YSPxzfwNxAhgjOxXZwcMfSI+DIcRO3Gpf2EIGm7HQpUBtuW517uT1UG7CY3BG90q0eX5g4PdB
kwSAwSt0gQUYjY9wFW8BDYZb6pz8woGJVy5HRb7o0ovTz9JeSJrxSjxMmyDYObmOKWqZHj/y4ixf
2p8MgdJ4qgSHCWS51gME+iuGG+Ext+zyE4ftE4wWsg4In60+5O8YvIT0wkmXVlbZrbBsUlMvpYKg
dtkpdHeY9oSOW+pn942DIWsOJZoGDEKLD1JsJtv8CcVTpCzuaJB0PC9L4aiVTnzzlsNr2S7NkGeQ
tWnZBjMunahmEZxQSec290T6yN1KwC9iK/f+kWmbifh3aDrmrBdflAcultzlVUEuqXE13YK39tLj
WDjx6kw7Uu1txqTVHZ/UtKA2QnyumA5SF74+Vzqgd7V7zw8SbxGx4m/o1DNssQuqcUYhK4CP+cC8
d889Eq7E7ElZE017k5YAlVRz3wBXe8KGwNQvAApMpgxyLZeQpYG3vn8ADF9E845xVe5slmyBpT3s
wLWzOKDJyz9IqyLUy0dhtCxd/4IjNnGG+8hJFbhfsaT9wwJtz+89rZr8M91Oi2FNnp34rZBlxoVy
CJxurc7XXoFxuX1JkbXOb3vIES+SGXstkuePml3w078kVwYzpyd+RPFRXfmF51/6wNIzeJswWHO/
bSJmYZsaec9yOjbrbvHXf36/me5M83f+yqlvg0jgzoJ8llV8ZKhqe5fsnN/ym4+dV13DBuSVyED0
YOKNV4PuJl9i2y7Mx6SeNA67buTwEwDoRJnOAZzpFtkQiLpjOxJcueZtSB/sDCwjr+j/JGL0gItD
KjlxnbO9eVtEmCtAofjZibs3f/Ta0aCUVuxRDpdQzb2CaoTXkZ2UX3BYpBfpTpQYjpyVdJcfQM1Y
zhPryyD1WbY9+nOI76IrmS6Tdgq3G5WNyIGgibR+y+NWL130SQsyvwB1GccIYdisQL5Mm/ChtTjh
6gIO0LEASdeJL8GzBWaIa+AYP1N435tX8caN+ghmB4q/VXblR7REJ3DihEJvkCmjdjd2jMxif+H4
u/ZT3xYbboM3/9P7EHZEiex8h3RtXkG7c9hit3l9Lmvq8UVyxgu3g7oy0AGxiQH6XZiWLE7LwXDA
zicvZ+wGULsXaNshahx5c+ob8Xq8hGSEz2+iwpahLqLl83yZlm5H12hR7BhOhtGK1XEGRi8aaEef
MFTRvC7xPTgY3NEDSTaEqx04Q5uiQZBoVnAcmvIPsEwceGY4U7oe07PaJTuEHXjkofkudW/fEQyu
MDhdY5+ctYn9FTg1+j88DcgmeWv1aKOpO2bs0hMRkvbDNXVbWO+WyGAXnD2vloXb3wGPhP4b8TZv
uQJeaNF+VKfAiaxzgSzX9Ry6WUvPgVtoc5U/KcsQcNWqvwwnrz/55T2B4/9VCs9V4tvDt0I1KSvW
QYAJJ25hEQqYcA3/LLUF6LN0BW58yo+6zbWcrs1P0luQVAFrggHwmZhcHO2mWDaoKrzpGe3aStyA
a2W7ok01GFdanJq3BzCjEk7lCtmX/FyNdqOjXXNkGIzmDAn1wAJY3QeuJJsbyN+y7EjrxMlOEXye
tXJnbWM/4SAtGdhShln53PLOpRdcHZXlcFwpb2SBlEjayJN6DbjxTqw8AY6xbfsocZeQSENcSsHC
seQIyoG66Fg8ntBcak8l8H7WbW07okHvVl/TrvMYx5ChtkCEgYQYLgIKj0m+ob7lZB2vdO4xdNEX
Ge+0XV2nYlZSP9SHgIDF1h+9iyy+id+LE/e58Yo4ZINdsdvQMZFRofLzTAu6K4v0SSJBr4cEsKJJ
XCFzlty4ogONHhW6APx91gobPTHqcgYqUb8QgFmBL+O8IxOXxSyCThBEn2wjc7dioBrUEy2VKQE4
6ghPXnT0Udse4g/jzUNdqh6HzuHl677JE/jr9WDtgxTXokLgZ3bZE4ocVyAKfIHCY0e+VHHl6EL7
EbUQGgzGf0VnAw+LhRW3P74YBOWRw/08EiPF71IuntV+rfl7DeSRrR/G7f9l77x2W9fW9nwvOefG
YCdPJRZVy7bcTwi3yd47r/5/qPXvzGQDQZDzLExoWbYKyyhfeYtwQefgj1Gm99MROA/IINvr6gPs
vUj8Stopid28cD5iCEkyWhDuoLgBLlYb0O3sz2+Iv/V3zf38jJ/lqHiifBxqt079PnUoqojnNt5J
3abnCAyCtL2KkEl7naWXYHq3kCAAJk/MgNbIRwdAOdm8dlSYCcHxSmi3CqJmE6pbnml7mMYQYMx+
2F8IUKGI+SVjXr9QaDQPPbsAzDIftCZJ3TlYrx5DqXzOrlL6RFPnAFbYglD51bITjPeZN+PgBjuQ
JAzhVijIu6HaNfmDER0moDvBU5bgtUQKtwUrQNNtU6qsZgqkFUB18H+gBYgMEWEvU+97+UI4w/4I
e4vFbvy1fkcQSZRkGwemig2xTvNSrOSy8inCQS0CCqdjPLAVlatxaS40aUN8B03Wti3yHyo2T+kh
bXZmfqxDJweU2/8hTwCkYV2pheBEQ6kROCY9OhXzF53it1Mkjqh84K8BPAzphOkiCFGYJ0XoX9bh
t7Mv+MMVtk87Js0d/buKHgFimzvZMyCKJifIFmsQxj6iO3R65oew9rLoRDm6sMlbTymwX/wLMDh6
zFOspkhIJDzAxLAlRuQf8F4oZekzN2D5IhqMN6j3pTBsGAz3OfaZcHIjesm0S0DK7Ezt0zLvG+HV
4sCWLSvbCsb1h0Zt66tCop5c5pddSdG3vwqewyU+cjtxr7sGza+TFrKXE8Ti+0fle/5lsYHySyV4
VD22aVrHIvO1eAeDK5Oeda/LvcjegVAsXhtQI9FPACDkly0Jkb8SGNETB73ivqyNWh1CaiFsRQRM
rHVL9jDhXv/E9sD+tOkuzBskVGhhexc4aMSvNfVwj7iju+Y76ldbQHB34Wf62Z0+qj0cpupH3U2v
37CVDIwXtt1PBaSaPI2kNP6MWZjmMzfh1SSmYYhCZeNrmnty2V18zh8SDLqpsVOZJb37lK5w06ar
wUX6VJ3hMhlu8k3YZW5Bqjvm6anyKslBzbp+tvbN1/DKWlo49UPM2JMZxFPjtwOpEd0kushEqTwW
l/ycHjihTXfVd2vxwG9Gb914qbp/JZLHckOmlx6KS1Htxsfpp4dOB08CqE8odmArdYoRjOrazduP
iVEJJxAFDoW6h+XCFAwYmXDgnukfrs+Q1NP2sXVK6efeQ0mCzsNGMl2ZW3wTmTsMQZax8qH3mXAY
DF3whrJYs07FlcnLjMw8euXUC1jTJ9agjUL4NO6ibUMTfC+fcHFllM2/SPz+rNB8h+jDDBwMI9I1
kd3Wf8Qz5Nlqx7fkJA33qJikP8iX5b/xQ/5gHkvfdAnvjPPteMLhknwLdznZ2P+SOBLkV9UuuwT9
BXDqYh5axeOkwhv3CJOs5A7o1poSrQ3T/lkloLJfkzdychM+xkbfKb8UmKSv1A3yb7Ny+gfFJdJh
gSw87Mm4D8V0z9DqLmSq8ivhJXzBdzDwoONV7yL23HHTby7USiDcUXmKvaJ2BREtFweueryVvykc
xaBzhUuxmo5+FpC4AP20vFUOH0LDh/HeVh6zJmT9QwXyTNCk20+/JrbxrvI8jR5J+6Dip+ng/ubL
DoKV5Z40A5aqml4a4xLnf3DBe+XLu9GzGdFsx/UKC0k6dxWkDF3xJHkg3QnhsRHs7oGE9o/jXRZ5
CiydaEM0q6n3uCWLd4Pah3FvMb9+GUD7wOcclJV1xJLVY1K9H5z0szk1ClQm3Muk7wBVGXWbA1yA
O+7Z9wNNHG0bUHmpnfBkFN5r/Q2x6DQ+RcfgtXke2TBJOjFYxTXFQq1niyHktTFfkVWVy+3ndMCZ
iXLiJveccnZwxgODuc1Sh82+BhD3GfwZrqV9QkRerrCx36TxFfJODSaSEWE8xehjdVTtT9XwNn6y
n/E1H7mPUFPdvb9Wf/KO5gf1JnI2TfpTtTRVt+lHdn0qt2p4ah+IRvoPYH4wdRXliLQo7yxKtGhc
yowdcSzVgfYXBG60Eocg08GbEL/q0bcfic0hS5Nh0hd1emqYyjsceI8bKVJokGgI9FCzlSPaicly
AiqieCQTbM/FlVgg/1Bm/8mkG8ZIrbdUQChgUOlhnd7EVJ+RKXHq36TxMy+DcD+nAFo9oRxB1sXT
XqKh0Z4FFM/eTU4tcG19l5vPVeCO2j0eg9UrNd8KdzUWHuJQqz3mL1Z3mZpH7voZ1nLVH9OBU73Y
iCyU2VfJRlBTg0tgj+KgkJsnMb9RoQMTKUxIuKiPf/GPiowNBGf9350aHPGV34zVs20+TO3RWONQ
I77HxW9XlbsnIJBW9APhcpCOfEdPxd8P/hQXRv03tRFb86ddO6Da4DaBw4J2Isdf6yPYCu0CD7Y0
WF4MXXftoxkcMQNQya7wBHqnTkcIjwTTKxEv2RIFy+ogBVuEd2n3bOrnoKN8vu1eu1f+t1bcdvqr
/Qhlu6TijCGP8d5LOxKvO8Y9dO/Uh21N9vY6sPzA/iMMY9W4kGlYxacY8RidthZc7d6ZsjMrKl9D
+ZqsjckMF7Al/I29Zpd4CZazmFuML3zYF8klXDMgPP0lJF+noKscYeXDgiH5fJXu2IZKh0XVAHFC
44cgqnLRiYD+XfpKegfPsIHuv1svyAdH1I4spDTCsIdYs2h2RNBhOC1iDXFbAfMzy+2VXL265mQ1
RnI3fXG1hldiLZY1RDpw0V1HH4secSn8xOfom9SFuJhaLgtkjJKNZ+6U5EhicfzFozd4j7UrISaU
8JieUEv/8YvVbXrLZX/gNYiVLceRptO5Qrz/SlGDqXVH1J7t2/CMHV0/7mR26VcZgsCXTBMbr3JK
M4Hspf6e1H4zAZiefKE5w6tAepQs7Jia9iZ5QvAfLroUX1rLle64yHG9hZ0Yws2jh3MenzV4yXW9
Ia72mGTqV3cFS4ZyD3e/XUtC1jvRfUZdWN5S/ScVIqSQqVkRIxjcgxdIpFjDsQ8AY1F3cnLpQU1t
8k37J7M9IqrU2FJyR5J+dLH3q33CEpARuLMOVJV+R/0VvgJIq/CQ7N+kKzVRlgw/jQ6UlDgsbpAG
leA3pJzzZ7U2r9FWLb1ywbUL2q7PFQWYkpIipQeSpOB9Hs/qa3FJXfa2dy6bSF4D4izyb4sKDZRT
NMfE14RGQPyRhnuWhtWT8Xn64pNYVrAZpS7FDj/2lwz01JNBUru18A0rT+qXphwVFriP6Ip05rSO
wPQlSEgS3OCcpBeg83xY1l5ZtRSuDLnFVd0N1/yFTrI+n+rt+BIxCHl9FZ6wdeu+oEraV0wumcR0
2V1wdmcGOJUmi82nRNJAcbkgrF05IRYkGMQBSEfAboyubW3wB29nX6QvevOazz6tNpqh5K/pE6+l
sFMTXKSuomPb7HM3Bp3mkjtREiKtRrnCvI+I+GqX942YjTvTDploMonxxszlo+xiH1Ic1V/pzli4
QryX0p8OdAyW3VSY4pUDOhkfhe0Z8GO0PZFzqx5z/RWNIFRnfClwEFaaw13W+JOY18ETr5kHSzap
NeAXIBKMyoLer8t90NAauSwDaZsbSdg6Omzt2ZXABG8u9SZUy9FzrHwyP6gy45l6OncXDjFCHFwb
zrdTn/lCVjKuByyUdnrir3mzbXWnUFyqifxMylU+i2mryU+Jnm01LPPSbcn0jn6q6YeL2o/vvJ3v
WdMVHKM2+HUSZ6lHLusqFcViSrgzcEcc/KI4JJl+PS0w/rwAr1n7OeZwz17IFed6oSnENUqQxkfX
l/wKm2HHxKqyp9hDXlxxFylRfjA6+UxcTdn30DwvxRtnnVFsrNMXyv484fCprKNwh/QHf1KoW7NS
svORUssoidDN1B1SFPgMWJPQl0MFLn/AD4jIkZvKPs9VRWJIoqCB9Cwzno430BaM6JEpxsVLQQIE
lOTWDhyOnmPkFrEqMJQCnRXuQWqv6IL79Yedbzmj78gDn4DQoJD+aJTtz/DaZGpog0edhFJlb+EI
5lqWa8hvjBWeUnJV9PWz//lmvgFrHg5BI60G6bbhzBiTpCeVumkYqKPLgXKuM4igjmTYn6o9l5+v
Z+MvrvNy4LLyfjrj6w0Nt7yJc09gM9oep8OgV12OiknEX3gJt2P0p4jW8HranK2Cg/Bq5eFw6bgE
HCNmSpz/gs9rCCdty5s4XgbBepPwW+ydAmQbOhgbrCBIGqO1fSPm9hQcSDbwb2cx4jQZDlbvzOfx
gy8ernQJJDImj+/ldPi3tFc+0KDMo99xe6gLp2TNmnY1oRZZAFn2TPlcPXb6vqcroEMApwksHPBv
3EQ+bJ0Y8ZaZXetOX9OsezKPGvkP8jUx5jQu38ELue2cIae5OgU6g+HXD6Gyw/mrXtwlf8B2gRch
KIITE9cVd26Dk7Z3kHWWwJvo6tqO/GRkR4onUkox4cqY58sDUM8SUE53Nu+TbpsJBzdDzmdkKBEP
7szlxG3gtZhOrGMRYArlZ/zMSE6BvlJxJ9xhrALrfB5/9QanSLgocDyQnNpyG2QLmzRcYrCZ3zTm
OQIxqT7zhkicRvtEv47xwa2cYK7nfi37fBM99whFy/gA5YXPyV37OK6zzyTt46g47OVEY4NpsWod
9EcGWXffP9IgDRukiJwQZ5cn3BWoelQdHuaELaB0fFpsFsVsLywcNfrEcYSjYx7rkUvkiMIOCtbC
3la5jCTR/nGxHZYTu3+AS4aIld1idIGZiHYG0iYUuDCbVjlj2x4tEMr9UuxpjduqC2Isld1Q94T+
yj3mMIfgiblntleecrorgqvaguEgLg/knTnAfHNk2C8tba71wmIbAkQHbdIYSDiDd3+7/Bv01AoX
ig9j0qqftWn/zxUGsC11OzCVXJ+0cMiFkagZ0c14mfZg3TizGWYJ1WDhcH10LNMgwq9dp21zr0Fq
9Lka2FKV6U5GXI2+NuKX8K8llwtWtLso97h1XCi61ioa4YuXAfjkwrIC8bzR3TWRKtyK40YIhKlY
HLim2AYzlf+ZkC0WxRuPmtwP58d9ZVgG9O20tT6JCof9VT8EnBOJE4MxPnBhSfM4JM5/BQSZgIu2
keEGFPM3YbnmpuAjY4xC8+dlOfL16yAYKGUiiLm1JgTCQZz4GlVOsrINnQulcCfkpxpKapt+mDej
XW99Vs9t3VLvBwv0GBtvTEb7GH2DUs0f1/GKNTlJqrWfDZwmP1aHcra8lDQDvhLlqPEptREEOIkJ
h3TpVYDxvE07S/OMYb3SGMGxklHlw62mQUjCR4OKtaRijBV41vt4CuWrBijrpaPRkUII+SUid1h1
UOHrG/RwJ2dmUswQzh+A9NdP1NlActjWUUZrFQWqIHkws8BnGqzzR0P0C3whii40O5r+UPYnfsGt
rutjg2rm4EA9ZEqOd8ELV1QoZ5BdCZV7VEIit2QNQR+m3SEHqLa7xvpax7X6wL2k0CpoiNL2rFGI
p1AP6EXKPGZW33oALqnksgIVlEmBc+X2et3m2YJgRCHKZvUnxcd/G3w/hl72FrvYfNjpmp93DhK5
LM+ldmAYcha4V5NASwTqTFCE+0hKPkh362RvR3eIFYAEDQWTx+0SVEjxSnFAZFrJvhw/pW8QKyxj
2m+NdzrCX4956bZcU8Ib+81sHiokWu3tOpJw6RVI76GBvhVnG+9ELs+CEN4dnb0Qdn90nAtHH94w
Ylu7XpQSIjeKiRG2WXNgrVIoOXXrRsNcTMVW+6SMYNOm8at6x8DkVjBkQfxTklo1Le+YgTq1PoIs
Eyd7TKae2YwwRGW008QbrSN/YmlfYw7khR6kL55b0Z6PCqMng1Oo9tw1dvJCsNsfpPQxo2c2r2fB
K8sK6U2MZx0kbBqAkdhaArZG8NjGjg29GIq7YD/fqYjw9SYUZWOdPXSc2LcztlOkLBmNNP3ndQFZ
9+yMStqelQSA8hI7ReExbHr9gWkJOD1oX2oW+tarhoPCR8ELj7Eo/GbA0wMJ1Aembhez2DkMKFzM
J04IsAOzAiWNpUbkxpe7A9wSdBa4YWBg+qOq7xDrkmZPUDpH0gn3AhoxKPYOR23ZUcjhckvFQ0DE
xcJyW4yYrNV99s6YYUpxZKxEC6brHMFtOWcxYuXgFoXYj2R7bhorTw5oxdiyP/Iylsv2E0AICxT7
naTveTn+vOTNxMu4DIJZy7elfGEZ6+Nzg/A09lQpzuGIvTF21tiHvY9iGU+5hgRnzBYxkaPe08HR
bcr2a5OB28q78hBiDpjxsy2z2UHJSSbcpLUX7PvoZ67xHh9FCJL6LCHZgkbZ6qyUrBJaA6Mf8VPR
75kz1NMy9fMRTAAtGSIxzt78ZpG/pzZKsk6+um7fIE8of4IswjR8hRl0Lai/PUgLislszg0VpoCI
vNl2kozm3IQb8rbFsm5jCxYP3Y6pCqEBcFDrblrFynguNQXdokE3Ej6eBbaulxal4FoBJZwQIRnj
3WJlOC0UnXnQEY0O1WQVeAXJOY8i9itDe4irSUXrEVakXeNlJRJAVIWW7yGsfSQdNIq8m5VDKjGm
RJ3uBZzeQyxBaomNpnClJh0PgTAH5ASDED1CBdWpYlTRQBYs4pNN4awx5PEwN+mliuH2ywt3pB21
59EYs20YtCbEimn1oNVUd4ieas0ikVrdmuDWoo2z6D8IKnyOAZtMhf7uLlpyvzfdhLgmDC0MjABN
b8bOxuHQlK+ThQiTsb7z9nY4sbMXpNbl9qsmVXOCHHG9/S3PU4TLqNwUKy2oUGBc5iv3cqxjLlk/
nBBXaQ7p/3xQwgUg5u15F5kgRJUKL76aidtA0EWeKvr3g9r6ul6ylYxzTbghHv++IDGSb2s2ehez
appA60MzzBiP/H1++2nAZxuLsHw/t6Ao45uR1e3HTJQAGqWyQmKwWI5SDbJTSpvZmTS0PwrTZI7E
4P2dLkAr6na0lgQitKnTDh3J9cfbL/954/pukJ385e8vqzTYDw05WNdS62lMkJC3b749JOudSW+H
c/vx9ku9ql9tQSdxUmErhbnAZ0Bjp6vWC3t7GNen//G72x9uv1P6aKcmRuyr5njKTazViyGsgbog
nb86xJpRiCRnWr80QmkRfopMp6O/oYTt6IhB17eKAcrcPvWJZbh6ZpZ+i+/0SGVmASymW2t5GwH4
sZj+4KTYkPkFX/hzZUQE9aEMUJsca53GyAKmLaGElpjwgKuhCC+FBFBGRUtWrlYiXYSceoa/LSF5
C7MJA/sZT9BNOverOd54X3VsyIPQt32RVWCaZ1Ki7K6ZVjahpaUY3GNhYE/WV95eG52CoN7IxRNy
oVJMui7ifPTwSE18XalohFAk0RrjYVbke0w/S6QEAL7WY7DpJsKTGcyhrzdYbGGEZZASUJ8rZxj2
GcrwGlsa+iSPLbjKiqqVlWbIxOf9Xh8QC5dVmnBN7QRTT9cQYazI1oddm43UoRCasyH3ufnElQ5n
vGAwH29wKXQa85SGckNGXv9MvcQGHRIGGVTbwopmeiKldOvZhOAemlu6ChFK7mSFEl2ZJasQdbZy
LipK/+NAfRSVb68aQYTkMhlGXsYvpej24OljY6RBm5A/l6YZ7+UFDFJJldmiQGiMGOsGSf8xlFy0
ph41Kq8vqk3ugBZMtRU4gEJWdIYcRtv0AT8QBzBzAPGvbiI1eqtnhH6jPgoxYC81Pyuxd6ICpMup
vptUic0LLQctKmjA9BSrjIB+1EJtR8TLCKYtCaE09cU5r5WrsmZdUCH2FiVEoF4waE2QRzbmXdDm
m0FCRjUa38ueI5YktGdayTr13aTfCfYus48OxYSmvBYD9qyiFPESolGhf9mJrZ/Cng0u1yGaVnH4
KhtkhuCY+72kzMc+GianFkVxtNUBooRAD9rUERaX1/BeLgM3HIvsDB1sLMcBK6dBRc20eljGHoQU
jV4oKMtRNvW3WlGBEgySX/VxyQSyMFf0MyUMH8bi0qqG/RqvJUTdtUfVOuYTol9x2e37SkcXuCqP
utScTVMfd2ndfRihLnvjWINVYfKiG4QOhhyz78UzovuhhWhdj9qbHpsD1Rzzp6iWcbOMcNsSTfup
JcK5EP/QziAekQZE1KwYRRotbwvsHcUxQg5kjz2kkyyoc5bodjC6+vc0lugCLV3qJTL776z9mKE5
7sYGYh+0jzt1SJWDin15WGZE/3PwqSN3RSYynlt4/P78lNemN2iyfWqqGq2YojvCW8GPV/6jzi0E
morCGVsAvQYASZ1+1HU58aUE/RQB8yiX64NAW92APNu2jXIoAEdA89tbgwmKTZlJkqok2zaZ0R5g
SPV4Mes/AiNiPy8NP5AzdoKmRWyi+Bgxi0A7RvYXNbtbRzpMXVu4upQpJzOav6y0ih0ljlwrgvI2
QlGp5dafiL81eyep8m6McQ0VyDKjoQ7Wo1lGTPbYR+wOycAlgOw9khWvoEVgIGYNA7bWzb3UE2/p
Sik81FgOeTWwsZjB7KQ9mhGQhveykJb9qBbzgxZFu6TSjwyR/CsLlLOFkYbSldOznJPH9dDcjJHO
2thSNoyad62ddprVScclBqaBtzIEsGnBOcpqn2eRTXtVqKeaW0PJEfR3GKEU2Ku/+kh+A+MKNTmb
qEiW57uJ/u6ICyyGnjoSmpr62thyS+VjifdNrBITlhSimrkjJ4SEZVRYe0rNMO1L2QA3GNFFxmYu
kFWnVKHpiNq4zvBfD3OojX4c4AcxK0VxWAhkjKw89XGlPvR18hTIdu2xGKeoaT4bYSnuuqA62eGi
HhX6WUYaK0/dPNDUAYrVNriEjebHNNs/iCzFO+TA/8wRhiKKGj2XKC/SZSutDylehpNdleegnjM/
gXQMe0B8Im1FNh/Qz7Kq5iSqCrdXOXopDHSbBJ2MOZPPsrSwbFrD6EmpGblyXr0wSrdVLVWYF3ek
5wP2oJKtZ27cSnQBQ/2qSY2bLbrhQin9TabglLSKCpwWIZelIuwsxxjzZLLdLKXtUmu0gaxUNvAC
Gp66RGn3IQwdGg9riQTuMDI/McKStaeZ+Z/WlOEHyN8BJHVIoOO4b9U4xWFPee3ycHQjTZ/8cagM
LzeHfa3PbLWaYnj6SHpkNpqXi+xFHlQwGu38IJkhTTF1WNwcCV+7LAuIj3Z3Uib8gmuWll4bFG8U
Sn9Sqvwek9r3qewuTd5SI0gndbeI4aQhE+J3cYTgrjFeNaqGl8TccvFKX1JwB8m7EJlVQy8odc5A
XCQVZrQS7JVpQNlGlppDp0NIag2KCnWnZE/Qfy7jPJ3wDL2TEsN2zSWHBUFAX1e4V+qQJVHspoKS
SMVPkZRuliBXMwEjDgTcZwb7Y6HJlMpNax8Toe/yEFiHEfUnabYfZWjIYdHYtEysAgC3I5Ut9hJD
+2yvHu4DFuIotpBsLaH1HS9Em6XVA5UxqFM1Srg3BCXNtDD1fTe6s+2lE8mhPAA16SKQpmVHbc6q
mTNC7n3NRO56SYYzrMcpLf5A3MeLx9A/q+WtbgZrG8YofhcD52/AeFkWOz7P0cXSc7AN/TtWuIBZ
Z7IB5TgvybGrm+nUSJMAN/wT6gaBedh0L5H0OCJf5qQ2ElZBMvzEOMBfbTpLooxxA0D44hyGw3fY
moEv7VW92tUVrVulmygDLOW+zgnpUzk/Rk2uPehp+y13g98ohBu1RRG8sZa3OACIUcMSruaZafxh
tq2rhQvC4fJAu1kO2IKW9E6ezrMaR6e+ooVqJao3yjYNQpMkhzQci2US3tWNHrtcVHoj872J7f2o
9O9sOI/YkKSbclWUqPyReepihqqfKjs7TvLSwTZfa0yivE52jLQSOLg5mzhJBYKvToFetTXag60K
/9nAAr4+6TgiXHBfr88IE1DWnwlYqBBYEbrK8lRdVLkzTkjSHPUJIk4a4Q03JigMzUr6ZZVBckJx
DXRQkvqGoVNynXQUHkZR7kbTQZuXHEk/yhOu8eYsv2IXfln60TjLWfMCbZ190gK9mUBIVxSWnAmb
hO1c2Pepwa1EKAJUk6Ju0DqgzynGyjHkBypmXZZjR9fVKDSL4lxobUIFvKNWZ1S6m4XtIRmG+qUF
tuhV9NdRd3g0jIbyhVZxyzICukHQpa/lgtJwoxWQ98prlyBs1+oQ7mB07XH1VhDUse/bGp/oHhe/
Nfimcma2wxOpaeW30LCBA/M0t7LOzVL9A2mqBEub5jhCMqZoKX80Wn3JS4y1+2XptuvkMdIZr2w0
wWTd0FZMLiGplHuFgdYozsY6fGzCCImVCc1G/LSogwSJ9lES+7pqLn7zBuPpSYx4b6MGdYzrnWkz
SSslZBnD6icNaNdmYy/vgyFHP7vM4buxTBYjTAvVgisbtE+qyKxzPVDZLZVyV8YrDQHAZyHrSJMG
y50Qg7xTEIfYkU+r47JGBUDX01B4k7YAZwQQRkJ9kNMmfehjG+HVnuZ6utIikbPDidSY1ZMIUl/O
B4OqWRxsbX3aGyP0I8tEJNtCDeGQZchlGWlKTQqnZU1eVMIT31IzjLqUOXyxdGzXl7SAO4bOeviW
mas0H0G9Y5hLemptyin1WLDnKSK4m8105QvQPgn07FkI6iKGJsv3FRJWVKqp+WlhvrhTa8GUV9GC
0MzQAwaY+FWwoP3dlUd4jL/1bMYHeyljKiftR29U+0UqWkoO6GctpXwIGpDbttkWh4YyWhFyssIK
L53KzW0X1mexkBjq2CSMlgBGNoPNkBKho9vbvkkSPrmqMtjELPhzNDNwdLIISk4xqP9u6Q4L/Je2
u5OUITxbIrko2ig9ke6q7J3fS9PWW609DkZMxcai19hLj2VhYoFKomD2dDVFwPaddXTRC5SFZ0gX
qfo9phEqeWksNgmCYLQdFvBb3dsQTC+UHXTSJ4tVTm93pYk4/Bja1Sno1ZGGRLZPSe4PZtWwttTR
oaXTLzUi8NM6HeBEcjuhNPvSkiN+OOprFiqGw9yqACdR8Ox7QuciAxkqq7BP5DHfm3mn3mvYCwyU
R4YwiM/RLAFtt+v6jvHJcoqgJDLlgrXT6gi3DelHgVlwtOT4bYrZVkXEbGS0MKEJYaEPTYXXyKXX
AntFM3LczkZobKpQs3hB847zkYo3ePMhRh1jujhmilYVnZzlTY7Fc5TQKlwG2vKWPQbA/2n1B/O8
0KCuP6K4ll11QnnbAGveVsD/o5ruRxQh/lrm6d0Uq1fJHAdfIKFJ32PZWF9jCPx6jiqgGpKREzw0
mdtED9kyvyzLDIXMpgDcl/ld0bbPS1TspCwMr5n+2g7D95Sg4oUgD9YnlDkcDrfaKNRuUaY8tOil
OjMIErmcwCtYh8FKz1FzUmXx0SxIMuSqfTRRG9jYuoF7XYJcnZ0PD6kYf9URGomlwwoZYlvftGaa
XvU4ezPGl6os9Z9FuxZx+pBPDd71xUIbKJnWpjOdoNam3Jpq54kNCeP77s9Q20i22vTy0K0Z2OkX
20dBCf9SGUQj+i2f0kJnQTZGVGbhnklg+Fw5fWXBQtI8CUBKFqzv1RB/x2X2U5lhTVW3vm/koD8V
YCkHdlVzsX5spIxdY5UGibvl5bO35OlO9JJr51wkdCtKv1YDcABuk8XKvdwMOzPNyWnGzitYwbe9
PJ2GIVT3SqgS8EfnJceC1h5MWhfVsptQ19hO8wztoEc4Ijb2ubLWXFZi4ogTgj13FQXxvkaJdiGY
UqoLHF9aFzVzF9XAt8K2f9VcKr2kb78KgzuuxEHlz4txUVFmRpTA9FqJqMgkt6ssqDRoBDMpihqK
PoDxSUMJxIa3xV1n+miR007magShUypAEZQFG6qAlM7B3WBXPzFtyq7L/+gBjtG9AQe1AcDMShPY
4lPKgRMhBTm7c0YfOaYZJ2lor7bNVyHDggosb27rco90KcurRioXDNFr37Zv07Asl0y/t3OYxmmP
/TOaHwXYRUSVJImIuaWWbvMZUtY+dGmDpPnY9v84tv1/obf/m9CbISv4t/2fhd6On0X7+b/LvP3z
lv+WebO1f+kY3aG5Z+maZiuy/T/+bQUrC+VfQtcUsRqxypqmo8H2bytY8S+x/ocYiE3Mp6t/rWBX
pTck4FC8VFRjtZeV/1+U3mQhVo/j/8WuDpUu6tempcqGrmKSZ/yHS14ddBT8w8k4ykGwV5OMXr7W
i5PZjdNhoUAUitjwEZX05bmvobr2WX0gTUda2NQtBPhNK8LdI8aLgm1vf/tdur7m9tNA6Hr4+7RU
8u1AGLW7/bEIPuJAq/bjvBQHeSXw335S15+avlcRpNr9/fXfv91+x3pNVPL3z13Zpn6lYgtgKhlU
fqvGTV3Dur3O3FyK34e8hKxlb4aglvaLrueHVGBLqa5qA1Yb8Vl9C7mxwBYKuk1JF8qooW3YAvFg
xDCKcIKBqEkolErRMVPiyTUM48/Q9bVvykOkncgpd1bfaM6S6wKlAx7aYK33WtmrnMPim9UJGwTB
9d5XKG3erhHAUxS2JV+emuqgZKI68H3V4T+eTpX6sbSQxNplupgZkrx6BBI0W/rzTftRRtehMijt
kBRNh9tDhnoU0K6cZpRGrh6YKInZOq4za3Pi9iAtaxH/9qMuemDnnHNJ6IuWBkW8v4dxO5ZlPb7b
T7cHjqPzWjE+2BX9pVpBEPbvw+13HfzsCY2FXZHU7AEdvbpVXCHRMWErEZFCXYhiJZhlesqqtXbJ
DMlsD7cHQWwjl8mwQyu52XQ5nhFLl0neMkRr4oRX1KTHh0V4sdxMByOms8KKPI8R2sEBfDelrmSn
pyYGRSCG06IPqW/Z7UkkY3/AAsAbTbXc4RsjDTY9LLRpVJluNXJuOOeUQQmnYADPKtBmqEnxctqt
7KHioFWrdkNtg90IAC2MMrXiqpYpCFunVfnzEJTDfz8ofS52wqLnv/4qLkv6c310Rooa66i/cqNB
/G/h0XKmzi5nj8GivZrzLDkGsypeIouOvGxYcJv2mY3QQRTEu4JKHC7LPR13WlyJkc3OLPXtYazY
d9NSg3Uo1PYQWatYk2L/sWtsD5I4pBu6LBBy/nl1lYe0+2+v1NrfqX0PJpD9AmhkoiG3J/oHrQ80
TzZN4VId+JZaFeWdDOXzUjZ7eCPdeKjXRl2fLzOWedgjIK4Cbzlo4MKul8OY0ZNG+C8s/7kyeoo7
JVWqx9sF+HvuBWnBAb+6yO+CBuWHUQYE9F/sncly48qWZf8lx4VngKNxYJATsad6RUih0ASmUCjQ
9+6AA19fC7w3nzJfpVVZ1bgGASMZlESJhOP4OXuvbZFm0a+Hy63LuelXE2ivy83YJw9H1z7ZSZRV
Y3SCavi7H7sUcetNMHBZFiqMNhMkNvCsUcQmBwIyiQf1bmGzhHUH5Uc6rr1nTXRfrNvvgcFQtYwS
AEc/PpcWY8BCR1xN6+5AcU4AodmvCQbHQU32eZLxQuOPfSZMIhqB+CUlcQMBLR/ceEkjNuE8IJDx
GYxPa4kU1lgj4znud9TuCAvytN92I61waRMf4kz92fOoEcualUKtd9vKOAQJJO8XsuuFIyv61XRh
oAPNfECbMSKqSdHWAcJ1LMaMrZxPwq81DggcsWk6/P3O7nrIXPH3rctj4eSMu4K54uXsD9eRXncZ
9i1NUu3GAEFz2o64W3wbqcCAyLJj/7QjvX7chT20kr9eUlGaY0dQ7xd/VkYuGxHLgUVQvjsa2iUY
uYloTUojBMFezoS6bofmKJHH+UvN23n5LPx10+skKnTU8RFzTHavzRtoendXuDHRWZBD50RgOWDX
w5SYGDvlLxTfRYTFIhmJj2SFEDapP4yctpkbPkQOUsPLn9Kj9p2RCU8ZuKbZT54D8bhU1i5rYJ+o
Ko22dtnPQEz+Y+mtU5v8wSD/a10OU7ZvMcOVK9ln9dF2WutQJNMjIzhcpgVi6La9zRoi9mAGM4WJ
M0S6UoKb6xs6oAs4vN5IeBV5f2OJYDoEcabPzFX1+XLLzWHZSKRflY4Ad6w4nS8kz+VuLPRv2kZ6
l7Jv2czrj6JfybIn3c+5QHT7lYjY7hvNCecnXHhNXgIsuty8HOT64F+3gCXt4oBls08gSJsAU3E6
Zy18dxcZfuk1J1rQ1fVil9X17Ojqmr4Qfm8LsHKlaCIx9sATPbPMmE7npxi1ZZSsC4oiIGAlBS1u
FZ3pVETnhE8RiufqqR4odBV+uy4MH+upP5KWKZhqKHV28wETEFbySKzXgstjc9AiMypxNIHrMuch
lPPBsX34q7aBdDxGKCI44w9x1N7X5SRPWVDejsY2x2kyCzim8WqaAcePsYeSc2DXF7t+AoLLOYVC
oqT0AEDxrOu8FeN1RDxBZ3Yr3pnGWozisrGQ5azvVNXbf79Tl7sphRBzZ3P2ok2llukwJPrJYKHJ
A+9OZWNy1J1HD18pF77+QH40p8DlwKAh37tt/XLhHmVr2XPhFl0O9Vr2hMAvTz76ennhI/31H2xB
aB2rqvzszXRfEVZxIxyA5alCFiTAmQ2985Q3JG4YORLDUlz1bBPAJY4/sqR5nweKN3ciJW+yNIrc
mZgdz9mFs/xWtZFzcOgVbYdZntkc7WIzvZSEfEKQ0/mmIMCjKIedr2O6tu3I3LEnxms9pS3Wl9Ql
l9XvftBF+k7uZ4FCaVgOIZMnv2x3A1yPiZPxapmzW0XX5yBSGvKhJw5liwDJz6KXygFoMy3zEVLy
vp3JQBLBXTMvyGtjRPYjTDblZMtLHyWKbCI6pEses0B3L8GIfC0rXyQt4LuKGs9d3TwZsZx+nrpY
zOXdUNg3dkZMA+CdN9kQC7fk0c6lftpBFwX6UVfHXC4jAkgyj6gYj2WH3KOUzK9BlW6bAZOvFby3
DQMTq+1omDcCIWy3c46mUOKhS4PnqqaZTJZkWrX3cTZhVFLr1Sfi0rLqourYEAkGCXpPuap3sqCt
xyiSDaRXfc9EhIwom5a9WYzzMnBNCkf7D2xRtIGl9aFsF3FA2W37Pl8VWsGMN53qzwS/0baDuInU
d8fBf6Y0grukZRQCLpyBJ0VGZJZgVy3ZrmnUIaFd3NEKQrZ4Il4By2YS4Dy2qzczuK/zPGFaTCtm
xwKz4DoNE9jtZvMGaDW9Fn5/imYiTGirMfeT8l4Mbn3yppk/bxS/h41/9hQeHilpPzdVVm4h61Y6
fyqyCvc60QR7XcmTG84lBGdbQcdAtIYIszX5rQkAR8YUDnvL99urWSXPokMIxIcA3XCNDkKhC+Sq
uq8Z5WwaErT34EiJHEDMkKU1QneCzrKcS16e7mqJMr2XdEurlGgezxrfQq28fZTaL5MfAQIJmDS0
1dFrwp8Mc1CM+95dneK5Hm4DQWyF5xb5TppmutUBOWF63Mp2dmA3rkyrJfpZhtMt07L2avyuk8ci
yK7TQAHzQFVy1acYCd2ZVPYQZ2Q72Bj6gGNlWfNAAxI3QxHBTJx4ujHwtvxseCN44G3KEcERMeW3
KeiWXD4jPUJeuuQ3CmkKkAsmES1GKTply7ER4+OcpPlWzhh2eog/xo9+D0nPQuhN6HaBux2CMbYP
lm0CRnVHEwf3Y95EnMWaAWlF482iv6CID2GOj2hDI5mLYR2UM/B7m+RkPJZwn5gS5RN+ngqDYuX/
tqz20Dr84vaAmB3JSBI1PxJT/0pSzcueQo2a1Fp76XSYhUx/NRLHrhz1T5Ck5S8GFe8jCJ2J7fI+
dPQr41j2UERbbVQNRiDx5daJynRuq5PTUGhHlaFZ1AXsmeZ1uzYaaAOQoXu2WD5jlf3lCV+Hy5O+
7taXr2zW0vLy4L/89//jY1XWIzRtM8PgWrlUR8m6q3HXK65j1gSqy/3LgdZgc/66O10Ic5f7ATUj
nER528dkLhULxd7llgrsFhQIppUiuLWIythfHr4cqvVZX0/9euxyKwiGVZD1z+/0L/99uXs55I3/
9w8jqpgx5F8/+PLNbctPTnNK12p9VV9PvNz96wd8fZ+xiPmBixcgm7189eW/6E+Ph7hUJwaG0W5B
45Wv1zi6+PVZQ5zE9Oox/rjsti8PXg5fz/l6jBwkduRf9//lOXKM8adZ6icEW1qN6/f/Onw9t7hs
GL7uX56Tri/p67FatzkJhZdn/revTEfIuIuwxq/x9e1Khgd7wJiPrde7SO4n+eCECQhxh0J7HGh/
fB0IHf/7bjcjIp9ixuVIXKi1xnZto3z9/1/3//v/8/75XS7Pp8+3ysob9rKYRanJeXUB1tnRZnRy
2QqXNcLM+8vNxZNsKkwHin3VBvqr2PFy6+uQrSq9r7t2N2LBQ2f/9dDlVm0liJwGM22K//oFl6//
7x7jjIHu8PXtv55Dltxj2zaobZGigF0k6CLt60+a8lgrWyv8/1kVn1w91Px/bGF6IT29/00Lk2+j
P4r5v2RVBJcv+o+sCucfkYwc4UdM9gPh/7OFGUb/8KWQgeOD8147mPQp/25hutE/HE9ENBwpUgLh
2DQ+B+Dr6b//Gy1MLwrpO/oOSRY2o9T/mxamK/5rA9MLhe0EIvQj10XgIMS/NDDdwE0Z7wNumQxG
kXXHU1waQIEBhtvCF4oSNkpLfy6l970idwsebZ0ebfOYWSW+pAn/jeoJ7uvzeG8zxERE1JidUZQL
AUMRtkSErqsWmWxpsDMV+bfCUv5uDTba2vibyxixzRRl8Wnqps9e0JfSy/t/ekv+juj4z5EcwrP/
19+TvxR9ZFsEwqN5TABJ+/H+lNXJ8O//5vwPM/izXwiAvHG/OPg/FTORojrG6/Y9tqP+nIUuu44I
sUq0inYTh8eSJvQ2shu2Y7GUx9qxX+rYPS8+QJe2xxC6EHZznffs/oIYEJ6L5jZyngMlCXbWzbca
Wy57Ge/hcigrBpVBZOxdHMV74qqIdJxOGQPyUrZwq+u83lUBndb9vBTTtVU2p3mx9DFbqtWThtrY
joEXRaSK8dq998JtqW0LUnh4vd9DK3VooHCI6PmcYZIqGyrV5XDpucxFIxn3Pn49TLQklIoqqWF2
uNshEsvRRTFxvhzSjP0Rciwwr2uv9XK49KNXTrphv84kWtEvQSwJmy12fzZEqolPEoAKZIH4hJue
nWkyd6+NnUXY5oU6A2oHKhBhDUwC2z63ForAOoju6CSwaTM69CkGOiKZ/HL5cDxWMgWksDDFeZnS
EB5z+RSUI93aporPXoBf3C+4BNTr3UXZZGL883B5zGrlCoOXx7aq00PmDg9mfcLAx29IJn0UBlNu
TuGGoQ3gYyEoI6XDkwl1npNT0UuynCPvTBod0PX1FpFKznn4UVgdnl5aNLSoYsKLyU/lqnVsE+T/
f7dSo3kkshLYwGQxRmQGToKau4DVV927KDTApjUBKXXoAcyu82grHlqw01Vlom9Iq6ERm47M3NZD
G9iI2pImux4tMtF0M5h90eqXy0OXQ5IY/rNaCG/w3cfFTsnrKxlQny+HNvzjkPPBNSnCOea9tQVB
Ec10E/h8qMgDkNtsWXxyE5Z+600+/jnGnwIzEGmSejd27nXf9DclVz/kx+ItDIh1AmxgUpsG/do7
vfRBWxrKV41rvTQW1Uc7gWRTrUfmRCaaq7beEOmWI76/vowiEsnQsRlDByde9BIFRNnFdU7Tn/6F
qhZI5blKr+s5CZD1ZN+TvGdPQADUxjxotr3nPituS11lhy5KtgRAhEcR+ajICoiyOVESVomkh8BV
fjQuiAgsg5oPlipvStvqgUt37sbqkQcyRdGehggXh/NVtva6qUb7v/p+xk5QmnWwHxvTPFprsx4t
0oqJCqi9mx98vTzxdonzQvvzqve1wWNJW0/N7KdS3zvnEadoNdIQsJuVvN7Rx869vRcZnH8DCREN
CtNWvfSZegeGb52NPpolRN+Cu6TWcqRxlJYwvbpv6K7Gawa47eix2Zvq564itKWF1U5Cpof2hkrG
g+vjE5x6FZTtT5DVMJdoBdItHA5xkuLNsVzQFPyJ+BRHB+E6rHhOV7/UKqj2pigBuiQfzRzIc7ce
yuiJZu2M42NpN1EJ9uuyUHLt645eNe7izge4aKrHQWq5rWwiyjwPrVxVA8jDET+kvkTyxbwbQRc+
G2N86Aska7stmLS1Id6ggDpFyXO6mmIQyF0HqvgTJVhiZmreImZSL8bPHK3stCT5PhTQTMhf2Ftl
9JpKb1MjVt3bSfniNlNzSqeWbkncbcNQ4jj00/hMJswCMzp4VwMBQrp1RwjllgAXUXyfkEmFnftc
i/K8zIyRmEbdNbqD0RvGn/R3vKR+ixWLLwOny8d8Lmk5Zf1wCMLqrbbtYNeVCVrnyMO7WssJ+N+q
ZOiDVytYeJVi3OXSU3wekJFR0sZbnVIoInMWAgJlMoiXOLP6I+vEk3RfBgcn31iiJ0MkT2W7lE9j
AQ1OSJ+05bnb8GKIfbBT5hLIjCz8kwzwj3la2FgabYmvTPt3DvB0r3JoZNR2s53x+vLmTD6K+6xl
i6V9vSstFxdOtOBbmsWRBCp18jQfr9p9ojlgtnVg31ap+9M7RHk+7oes/Qzm9M4jdnCbDHlAQ7Y7
RU7t3wY+DdVKd5tBaRiBIY31lq9wZyXvHBfDoJuV8OWLZdmIvseDiPLFFQwyQiMlebyiO9hz9Mvk
BK2wrX5cEij5sM+xw/vjPeKJa2Swp44+9Z5Jze5Se+P7qY/DGlQ67yfVzse8qpCNRGCGYtBATdb9
EA4pNX5Ek8clHbXPKF/Ssf8l+5SZZeISXWiAYVUWTCR0B8sJu9URts0xdad5FyIKgomiIVbHy63p
MTUiCOq3frcd3BGiVzuYHXt11qOlPMSK4S2iomxTRkg4I+3tx6XiZczWs8waek61ZT0GQJPKKKc7
V4mzaGHbWjC/g484RkjEyuJjfWdjHvB8R5HDK8dsps3fAhg09a70BfSFiHWLsCgoAfXPzKYyw3/J
ycxE0EXMEsYPUyC6b0Fb3npSE9KBtaIPvX7Xu+g/WMr2rmrujQiqZ+BNCAh/BFFEtRdgwMkEcuWx
7x+WZu62TXFOlxEwSpHcLi28COmAJjX6Ee9DebA0VgQ9vvnKf8lKF/qZV0jmk3wsHa+wtrZySly8
y6GBrzlketo1ircf95G7yxS48Q7ejGdHEFfnocCaa4sfZXPvp0+xUtP9lIQ/u3roMT5XhJMCeWqm
vRPJ1zKiz+PViKv14HoHQU4PbkH5mosoYSo0EX5bBc4DcyPxUKXTwWvi1zSrYDO2pDlNeQ6JwvtT
SiqTORtuitCG+0lFxowdV3+Dq7d0/Hk7yDo45Yz3tsMfq1Deta4hiKn4oELfOSXa3dU1bOklg6zb
DGTSToo4wSzIMdsyWbjyixgobzkAcbEogXWM4SxJ1I2MOi4h3z1RCfQ51Y1juttQ8IfJcjw8y3Bi
rHR0GM1sBjuZ3mb71pvC+SVssAYa7e2Iht32wcDnFJ7LGLTEcNMhoefzewjbTTUs9SujWnqB8BsC
r7lVJTFB2KkY2WUh7ryC1OJIpsE78IGuvZJLQjMM5KoAR9YXAEB1M9+0Elkj5Z+50jlzBJ8D4dfE
iuSbTunXpq9+hVGYbkJq93z4zZv+rXHRYPkA+aISbivxtejmoL2KHEtitPq5nefhUucl+bEsna2Z
cdyX0fxroYt85RTpofbdfQd0MUi8R7mI+6WWRJ3W9gqKJOWgMNF9EtfHZsGvqE3OhiGMAROgnmZM
+mnaHQEnweNiwmCra4GZe7oNAwBhjerDjQJrJGL9RpY1tVTxOuMTs2T+Hii45KmHSsJSezS39bYI
POhw1fCApQeI45TAEQlp+dmtDZnKOtU6ZmqYYca3+outFJaB6Jsfav4915rQ7jq4m7uIlOAat2au
u2dkvy/GyNe6jb81aO9WY8gvDDdyj6K9x5f20tbyIA3Z3+4c04618CPrlFgePtn9SWnO4MwlQU44
1dYd6DWuXbCryaP5S6EPyFqpvT+Tozc5Br0u0sqxTY4J7/K+Dst6XxCulXTRjkk0mkAfA+xSvnRd
eycBkcYJ3U8bUdXOG7MbkrzSjalFfe146D+i8LPR79MgnrneHNxVNR34+g+jnlO3GD6v2QT2YVn6
EzXnH0SvGOmq+tqdKlCrQXQbNcm1VTwiu5ieBsqxxu2DbZ0tT47Inmihk/1rJ2qb+h9L/bPVpERk
MWXQuKKIKEwTv31Kc4axpf2MfJauF8ZTm7Y670b+o7N94G4jmvkkXE51PtLjjPurVFX9XtuLWCFL
c4oybnSWa677LbiYO+xMXVLkN0ELENwpnvrAtQ9V6bKT87PbeA7nvV8ED0J50FKnjnW4cwVLSo3f
aIJynJxMXnfHJUBHMElEnQvZ7IeOFjAwbow2ZL3lG2YTQMYyqJ7Mw+ayczZxSCiaa0PzyiDkBmNE
hEWS86e2KSSTkJjxkuxtHyNH7zxMBfV4z+/s9648eIhco36NtEZmbrXi99KhiEjWXZU/ahCbTMSD
LD3Igf57wpbboC1lwuPs2nR4lU1yb0hgiuH7dxVFTJ/yS5vKAwTLWqiQEOPSjN48txUk9uA9YAJW
NbjsyvK+Nt2LqEiNGn3LYG5GW8r+ZpUCfQJHm9118FLHhFCSYlG3UNIieyU+RtZTGuP3NN0cHqyo
B5khy3ZDzxnc2/onZS0McKATxoyM00DQrwkaKwpsWlYd3DcWvUISaIkaHvo7omF6YCSwcUUGsroe
zc51xH2NSfWKKeR1Z/nPZbCmJoUfMfNkmbdyQ0CXu/NKgcOp+Mgx3W0ZdP30PchadloVFFYzWbMI
bmrqXRtWJrPzoy7rY+Iit15DGjHmkCtADLnFwOyOxXFJ1uhJJ9yGmbora5dScG43lvmj5+znlBX4
cITzEvX0QGbc4On00ZLodrLmY+R62SGasNkXpJUAa8iaa9SNq2AGp3oxlR96SG/Qe340MRBIzRax
KZsEbPdJTwwjIotJTsTyJxz3WjIndpo/JDTPOGSoOWzBoH44uYmi4q4CHO1l8+HHTJeLYH6wAtul
A+DvCDUCT+i7HfOX4BCYhTA31vdZiwxCBp7AXmeQ7uOQ2JI8Y26d5ZvUHokpwaWP+scFb1esklUC
7oDaFiQILKSPqFQdRoM9JYj6RytInms3Czfoe3dDUTy1dftJctOnYC/iVQC/bNxL89to8NgOueSk
n95KHX7LmDeNVnEn8pHXUBJi5TYRISrBm6SCtyfkTbWRNuwm67UcluPgsXEoZb3x+u4b35iyKWcB
G8Li1Yar1BaQLpBYma0dUuSppkj3SiHOa9TPrJzqE6KdszNbAnlaVLPVpYYGS1lIULoxEudBJHea
vRxAllX+XjbblhgdxDo4HW03hZWnSK1jdbdGNpcoh4h3xPwJlkACDGDAKwJ4nY3R6OaX9rudMJoh
bXCXksi60ammBsSAsP6r0CNlTHuIpATR2hZ75f+kg8jH1UDOmOHEaAqSWQPIs9PXxgL8SJz2dRl2
4VXINbZFnI6KELW24XSgLNBXZDdpMlEkp//6hyQh70d4M7ZkgyOU7K5chuC+iIeNXbQ5m27DEuAS
bhOJN29BdRMXRGJMTXsm4rzjW0R/yrT41pIGlpafFr2Azvj5Ve6KGIm5/+DbqKXqEepl4C9Y/ir7
RG3/kjfyEPrxc4QXG9ZM+L2miNy4fUyqdhM/WthaXEOUpM+2CJZUed+hhI4tyCrLUzQC1MgxIcwN
5cZUw6jIQ2QSBWnhmVXDTSnx96ijLQj9Gmg8cnH8yBwSNBuB9syTHYjcQrCX5zqB4NAc44C/Wzyh
CSqaEGRHHG+m2cO6Lzp25C30CdOBeVk0dCkvdyXE5jQ5xEO0a7GjXEVB+ysS/MJWmj3htQO2OA4w
mNr8OkWGdJjjlPaJ4IKUv6DIfylHB5hX1N20k/UxTQPXWPWWpcwrWnls1Hjbg1op5lvWkFFb33xk
KqsH/fuc3EOG2JlKMcsdI542HYWO8bHHNOymlafgvgHNhqS2FPP0h9IitbonP9cJwYzAKRiduRtG
5VDVQsRaFva+6LpnMD67/AGp8p+NswZJLelVyIWSqx4Q4YD3rk9ccOwsokvMSpexEyDmOgPKMhOl
F5NvGYx3dTQ/dQokXVnExblCDdbh2dP9cByi5kZ4VPNlMxpkR8uz25lvTKruVejZ2zRIP1vPI9sW
mPc0+09+2b14qfeYEw3k65fG9+4HhoC6wvRDTSEN0H9ZkL3C2TJS9RMS+VT1uH5ks6srQs/jRF4T
VrzpF4Jlci4MZfwzZndj6YxWlbn2a2uTperT6Sd2LTZwF7c66UYfI0vd2+u55jafXV//aCR7iYU5
uD+qj6WxnKvcEUDFRfCgNMkMI9KAvhbPsfPNCrwEVZH1Z1AzLDjc55mFTIlPj9mWFZiipDcfBSB7
uchkM+KkQCT2bizsMXKwDGcGjEU/JL0ZQYceklechCfMqpJNtCYlcCR9U0PkDP4I/I6ywWXXOsl7
6kYPMTvOrGnvg9r7Y1nVt2b9na1JPQcwxyvNQh6S6uRIR1wNvFMbmXuo50rUpHV4C3HIMcTyjp76
7QDJQsTa3LX2rUmg2rh5C9mGCM66JzGyx768l7ZBD2MFe9Ql0970NM7o77MDKc0qD0XnMcwZLcQ8
XLDAXLvdhDbKmTEFKKjChbJOiRV9y9gruJ3NVTp/sWJnAZNoKsISkRV0xEQxnNIn0y+IF+CJJnZh
3ydk0I2yQqDhNVtfxWBhM1J5MAvKkpI5RCpGnl7P/2s1YM5yfjYzhFo8LQgL2/rcyCo9ZgLwubGH
6zgAAkyJTQtzmT4qFZDeApoSkQX8/Ym9eVCFPS0CBCEDRh91N3ndS7F3UNSw8Xag5Gce1iwqGmu0
A6A65R1pfIS/WMuvsjXWbuZjxJywxiTKVmIfQtLKMijy0VL8GPIe8NTw1MUl6KaKDGNjn1mIcAIP
KIrW7tORlNi3RlXPUd80+3RufnvUuhvrsQzSW6dFBjLXPSYeNZqbMO1/qzQBkEAG7aGZIfx1biFv
ScRkVYyWd1NFQJnz0rvzFj4IXTg/VIu3XEfY2axK5LdtW1ypngxhMXMNYQWtVHifpgVbDEZNVxJl
+6Fpg2xXuslEUokzH/tjWRl1ly0gHRcHigN21W2okONOHi7KAiF7+cdNG+zCCrxAOdOoVJSW/N6I
bAcoWHrVpcQz7eZo8ZBvNt+FrWEPemUAdBHHTzXmD7MVxexAzHfCVGk4OJCX6I5j3ArGHWtciMOL
r2un1au7wnwDkgDwkZhtFfrfIlFhDkxcHMD5uVX1fE2VzPI1a+8wyP5XVpnfLW2ZsySaQrblQ1kT
xDwuIxD22PYPMsC8E+fyF+qr3SDD+KUO3Tvkfb8MvZ/rrlkQHwYuMSYTDNOh5+KItoXl3s2vwn7I
bwHWbAJhWAWb4T3HwXI1CqM3bByXmyGsPvMZP3js0pUSITsCL4a/YbXl42A53u069PdoX++LHC83
v8pRmbJ9mrB5I01yT9nYTXe2lb7gewMC15p3lXfdTb/67MMECLRn/GorVXzlWrZ9n5IlPpu1WekB
O4CAqcSws0WKVgU//hUAIh8KmXufdbI+1AIvju9Ic9SSdBe0mzsP8y2+Q29+mpt74pQImrBb/ZjV
oPp7ceIygfTSPqW155/q/k+fWNMNb97vqcvbQ94sDDMiJESOdYM5LruW4avLTATuMSW+tLrlVg/+
8yRcEnTbu9oFrVdq6vDqYNuME6qkQNTSMGoKYb2czdhzht53mE7PcQnMmMHpDa3ZAYSBxiNhd7+h
Hjwlc/7UzimZosGrzdWj8PRrYRn/0E28o5I9aKSMOgTZZ6cq77EV4IypE85x+GfER4xp2AM0kXUU
wB1+U5BKiaUJMshQjlmLfvKa5IHW0XRgKbzysRh8w6IdA9IlhDWqyW9rmulxmLLPrKiPij3SNpq5
xE9F8zJlKQ0vTkknGt6xJ4aHdVq4zSbj7zI7es2C5rujanUfG5Az6I+vtDsnr0nMjgMfGtSQuWbI
ko4MwXCix1n2o2VKsE/mH8lSXKuEJurSyp/acZ8G/LVoryxquxm0tyZClgpCh9SGSY2ANqu7x9y1
J/ZA+PAdQCAi9ObTOGFPoY9Z+jk5SeHkXaXxcMYzl4JJRZkjnfTWTPPR95NwF7a4MrOGOHEMquHW
qdBQFT7MO/Iv+nK6m8TCOdnd+WfLg9aYx13PR5A9p5Dypr0tGEs8DdBxIkkLPFh3kym8mIVQXQx7
MtxU6fDpWbzOFA1bM+ZAWm3vtnfohsLu+ajQzBU6BFcUN2QOd6/eBJMdJE+uq2DfWHDdOndIj54O
HsBYNAyXPICGTh4wyAMnBjxspMCGx+9uFrS6aJDJa7TjP3HjVDvJzM7RHtElZXEXL9UHm6v0gNZ/
L4Po3bTwWkTbCFqJ4FeTLD/J/rOcRkx/GbACG1QC56AnSbV86CvXu7GhiBcFG7xiBs7IqXcfRvot
MflmHGbCk6zwR1eN701KHGbBtHsb5Uw7RVPsXf5aYwUpb65bmjsKMgW9pfuCbfOuG2JUoYG9dREN
ja6aT60PehLv3xVvnvku/bciXe6yyiv3jN/02fE9WMUp6u66I6BlFhvX9oNjUjGWdodh1cBPJ7W0
NWyl5pu2spdWT8fIm8Gn0T7eji2LQEV7JsfZjVUOPSTaHpJS4hVHbupi+7OhVf0jHT2+etC7HqHy
LtNVclfZ7XStlLfNe9yS6RRwpZ+6HeyAm8qZIN9lzYC7sHMAq0xP6FsJyP2uymLZQZlCL4BoGnOC
2SsbHK3vWOJxRnQazNFzUXoD9DCSUDrM6dCfAKELm8mNnX1QNixbFQI8F9J9LIjz3qJpJI7KoQJp
R6Jsclk9EXtLce/DvJwW6KCMxUjeaYrfiVc7kHitJ0XyMH8XEpxkUU67cHRoNhJ+3pfo3b3gfsng
6dWLfPKJNJ2jbLnDmY8WNdCb0ZPy7EnxUU8U6sagvI2FSH4U0DL0n5ja/HERdXQ3WAAiV0X+guhh
LhDOaqH5uD0i9/vmjnN3VDFtuSlxh3ttO7+qeYYsUlj3g0ZdScUPyY7L81iq9LZri2PQ1VvbmyB1
rUjABEH4VDvouYtDL+QNFnTa29Fnkb5PsjhVNmdT63UuACl7JxsPYyo1oHYmEhFFjWkztCj+80oi
TvZhiRTRVjVweDxvKK9Dwhb1j3xp/9S9pkRWJRxI92fkN/VvN6jOfrXTcw+9OZXw4Vx9kAtxmL3F
8tL25fVSOdvWMiQX+EQ7pwQBjRN5pCYMOQHiqwoFzcZa7GA7NiEd6czC6D89NTHLjzLxVeIT2jEP
6CQyN/klZ2hRaoSBiPzstrAG2vBzVOyzebzxg4REL1PdaF2Qy8PGgfGG6bdzYp3KVo/XDjFyWhMi
rs1rj035ZFMbQQEE0RDA4i0qOOBVRV+vxQsApzBU19MI26Wb8NTL2XqjZYx/qVoegQYRSjEtv6g2
rKu+fy9hVm3UtE6F4Gvg/UvWffe0FQb+u5dz8Zud6tFd65tAoecYerJQplzeBbTLsbewwR7d8h5M
AeTMURFPtBNFcGS29pH3qtmhz803OVh6HHQGfiE28SgUZzl4p8ljEsyPh0hZl0/ZsDwsYzHea4sm
hSd5O/Nu+cW48hZ5b/65SPvEHo+LWbKbU34LCpzhaZ5TODjDtvV9giDhOXExKSCeNMmd72mufYtZ
t4zOLi/cvU2r6JarxhWzNnUPg4K3z+GULjoytPiZgrViAJZLk8DH8qKbB5HSOpEZsLOyC/HdxO2R
qTtDY0FXG7YH/G3OXMupf0Z5fe83FYg10TN8yW9K4xTfJMbAzJQ3l4Nl5dWNL2N2FqMAgc9nARQO
Mm8HKTKsOSBNdAguqMG+YTOfVSL7n+yd2W7kSHetX+XA9zQYHIKMA/w3OQ9KSalSSlW6IaSSivMU
nPn0/qg2fNoDYBz41g200F2DlJkkI2Lvvda3mBz55XmG5mBl8EK8Sr7FpcfsNprtR2XWrJrMFVEN
MImAjXFuR/dn2AL+yqJ+k0Tg6dwkf80zrnXL8L2QWP1CQBLWuEw6BfMqq5fWLcWRQUomI8KT8jlw
TcpPWZkbkNqqLM6dxLkc1892N3nI/CGv0qnDvHIyGppevmvta1dCFeixKMcDVOusR8YMZu0xJcvM
Http7Zbjg/Szcp82GPsUMKyaYyCHuK+xmJlb0sccuq7f2orpgQQqtfKlW24rAVQvIlqohBm3csRw
RpdCpmKR70OrJ/PM8J9SE+xzMEMpYw+kcdeCMZ/QaB+qEQoSOJnGIkStqUB9dNI6qiao77+/mCQR
x7G77V07PjoL3rPE6r+vRpZZenJw71WiXyNOVHLqoYgGdHFqvAZd4Qf3ndnYj2PWWXfRYo+wabna
fUR9GrRAU70Zz6mt7mziZOei0I9hj7J9lKdScnYaWyYgAPL9ogDrjp5gCudzm2QvYe26d1YUI+5v
sD0haX/HZkwaUlalzHbCaRNMGFasIXktGWxOGfFUdW/djSMLU1nVRwL8HLQblZH3O/rOwyFu2Nwt
O+Ahw065zwSBCU2F2nvk5B3C2WMM3c9PdtZCqpxtuHKp9wOw6G9/pTrLealsjrWEaJlFNRC71uV3
SeufOkAPvp2qfSxzYiVi7zGkRtCWX2+VnddrctONgztWf+w0/vRq09/Vpmy2lacdvPAgz7ocpDAg
n2o/czeVlvuR5QqhTU76WYH8zDQ8uHRIUYrQO/qp/FXEMd2lVl1wH4Y/EgaPSQHiN3FYGbMbmLPh
HvGXBVvJcsMHJiFUdIUPbo/zAL7XZQy71XNYrNlIaBaCQSw9ELJNDknJ4qI3VAurrGegFmv+Shf6
O2uUu3YOHzsGZLTvpsbYNzXywAIDA7vYvR7wZ0Rdcw5nYptoFq46ExOdjuihVC2qddrdGRbsvTF5
2c7qRl4pIBALADBjQIbVHA8MJrs7TRR2HMw7FcfOwSw6sTGm4pf0n23BaMjs07syc5nXFHQ36Ksr
HEN2kb/lmUW1TQ9ItdMTJX9wbBOmMUIhcNABIWiB1k+eD5cugdAl+xAe3sBnZrmnoVS04hlHUCN3
nG/N6WGOMEsn2bVsCiqlMTpFyPn2yiEH0R4gUI8TRa9E7+cj/pfCX2eJOW1E1v6SqW8cTPiCQRcb
D7U7EJDusu7OOW0zE94moJ/ouZcDHNdqvjpjA5LZDlBhlkA0O2IasAmqc97FwWFpeY9VgtOjdT7V
RG2fqeLQD6XYF47Gn55Np6QQL6lIcEYughy1fPn+L2cxAxL5h91lNnvQsgEDUzE2gHIWIuny5VuN
gTShn9eZOTKEjtAYaTvJ6UKhUjpRcTDwiUsOrBH1FOqwoq2zNd1o5kL81vfvf39pxjrctYZ/46Uz
8v22A6uRyPRANI/fbtjvXwppR+NcGw7JIm3Dn36LgI/unGxmSMWaQSM+bQE4yO1cqg2LcnOaly9o
ChGAJC4ZtINNxTd1/YkON6zU5csLWfbTyV/UZ4WRPHu6g2rXy/mvX1IKw+u3GvV/cRD/nZZa0fb9
m3B3896+/5+/VNj37/nXP/7p8h4XX/9OSP3X3/hXIbUE3kDzAGEnchTfdhUwhuGraf/xT4Yn/hlp
L1wHAfRBonH8f1Jqx/tn+que5XsK1a9tmYAi/lVK7dggJBa6hGfSa0dv7f3/SKmF/I9Sag+Hrsk3
Uv6ipZYLK+JvEuPWS0yjHY350JFtsbD+E4GRemMShPdbnPRb90yTdINhHrJm+Bdi5Pf4f8Ov8r9Q
OAve4N9BFI7vgbNwXV8oxbtBG/7vf3hZuGUtTYWEd+ScEa/n9kx5jphYtnuag/BufPklhv/pj0Xd
/vf33DmB2+uYH6t/ogKLcg6c+22XgVAjk/LsVrRz/psfuQi1/0bc+E9vdLkKf/uUUwaOgY95+wA1
vJuvwsNjvQ2DFdjTNnn52+33X3yqjmf/px/nC+FTvVFMehC1rP/wuTaZUWGQrvUhbIfgFEkEG479
wN7JxLbw60vc0Dexl5pF4rLcTBjgLionhC7yEDvjeLx4ORSvxIBRw52r1sUET2CoqbFnnbsb4dsd
JjWzY000XwOvF8B4hbmbMP+hFf3sURKMXHj2Da84FGFqb7Sdt3va98zsas5zyfAQGDUJoclwcSSd
znhuSA0cm2Ija3/X88+moYPXEs3hlNYTAldnPcOY55wTso27dAllfo+QLYI0oDdsDa+gBFMgyePN
9iswPIghRxIWfly6RRtkVfEBFiQ6ds8MNyHltYgacZD6vZkYX872Oy6hDFbSdMO8DAa6Q7iVuadG
0nVC8HzxiPlm2HlCZAf7r/3N0PfeCpADqQIaad5d4qp+gyR2G6Zq0zTNxXCH18liy4OrQoA5g/11
IwPyRZDEDVSYsmF4Mbv9NpMfXdxUaxBtbJk92TFIeG5jk1TE50HJComaRIJJXWDs4EREgJA9Ztij
D3OqPNTpb1FYX/R0MBrZXAkrjTfS4ltZIbRjH5AYWL1rCdqyGgC56W4I4P6DuK+nn4VxkmVKwDRd
yU1XrUVOsmcRi6WOjLeOU755RL0l0DppYX6l83iLpL1xQ8aYerxNNA6ZDleohySKEm/+su38Flaf
Rd68d02dbSbfr1cqaQzUy6QyJbSvhuotIAPX8DDEFUQL2LK/Yc/8AlG5aIOyzfJ9cnu8mZP7MJWP
slZgDhtHIN1Zx5WLpgHgli+jJ4YQJPsxOEetyB+BheVYDYUWvXcvz4ZNh4F3lUtmH5ltg7Rv+NR8
DOaDNDEd8x6PtDxS9CNEOXsc0kRLngeK4FVqPGJaIFAhif80Ke8gbwI6AkZ7h/Ee95tNPxYsxs8E
2PYqKZtPVSKhNyJvRPrIuDHlT8Ng/TIzJgcZEJfAmkkuwgILerkCT8kLqR0ZUBfMZHn0IXlCiXXJ
lHeoZZ2uo5rXDNDuqoR+cmZuk0yIuzJRzOoMIG22iYEgM6Jjm5nbwhLObqi5f+A5gOFAosOwCWkS
U8oorUFxT/yFvmakyYVWsO2mGgev8h/5XhDbWtb4gA9jsPS+MhyTn95uRDRcwopGlhf/dfsWS98w
qMvfdCk5CfrZlX4284mQvILWoQLTAU7fjHcXGKJa0XtF+OVCJfRkelzuGyR0z7jp7icO52tqjTdR
A1FrjB63MvnFjqfQvwPnZSpB4ufoVevC7b4yg44cDsVD3+WAo+cz1qTkiF4KHraN+jPVj3Exin3T
NRe/am9GoaFXolCgLcR1M+lrse4SLhhWb5bFY5jFdb5PkmAb6wBS0PLElR4dLUDckERUb9IaQyG/
rh0rOfRuueqsapsCIl357XKgXUwG2oD6KNof1GD3jO7Xs8OTKpYvtgtluOlY4x1Nsrccbr3HZ9y4
GtdvoTee6q4aGB6BcROBCyGSLyOa1v1L0KM36dzBA7VA5FNYj86a9XPpjhFy2+XH5XbyS6PfTAj0
qN9J6ajiW2a/6NpCHeUzNHNzeXVxRieSBzKiyTyV00tbUbQFJlc+oryYC5b87+WIWm1q8CdPeXtB
XY3MPKN5mQe8KdReJoMiwO7OV9uwUPUTVyTzWfzHgUSn4IkzPL/NRXVm64uGOmuxUofZlk+RPe0l
L6wd+cVCldfYia+6H/adLm6GhcBR43Wkk0CHZLkpZrSAXvmqrOFW99NNq5xeSvBApQinPSaJOEzG
Gz3aXejFP7q53rKokuY3OF9WyevshmWN0fmbjt1bTUR2WNG11/ZXmUw3y+VuZC07mqN9HZzsKsz8
mqv6j5q9Te9aSKCW55hZ5moe+bgacrWcHlWc6WNEcuslOR7+hGPkp2BuLp3JR4FBuULvcddEfKw4
obw1mmxSSf2SjzWCBJ4mFTU10pWY/Qel+njRmcGuqdAVW9r6ij2mCWiWnrP2gfFcPbcvU3oYe9ZP
Q/HWUNdRthgExCj9tnwkU80WYznIdUOepjzNJqie8/cbFEbGJAFI/PcN71btW90kJ6xKMPLQF/Ez
15NgH41JmfCa9hc7Mk1Ci4lJwgVXtO62ZkNEsdNc2NrfIjv8qVNaB7GH/mHheaIMhfwLGRWj216N
EbILy952OvuYhSQ1d1nV3G8nnFjgz3quAVTRIoyHmAjPYV0OQ3r1Bz0dyqqBX1IF0MW95ppMBeBl
pSFSaLm0beGqM1EXkZ7WECmvuuChsMbh0Smje1zEl7oA/jMw08yWnS9qs4udtFfHAI8CruAHe/SZ
Swjyoy9Pegmh9IdbNXr5znEtMm0TGNHtqP60YbHPNTtARMt/IyjAG5+3gPixRNVZbY15mXnyxGLB
oLUg24kc2GhN6IS5ZZWFgV/lFpI6cm7iKYDeh17leYafY3rpQ2stkUayBow9+j91TVusA/W2inAl
1V6/zUUPTWYim7YNm2xrunwrNtXPxp23Ff2OJLHAP7XjXcq/ZVvgyQpaOhO99QqAbANeeZ8RkWWQ
bHCGM9ydE1lzl7q7vsitu9mQgFw66lA6CAwL3F/S41auS6J4zNF6G6A2NSWxRxGZlqWeu2MPbriE
LPow6/EazZHBGuu8jwHT8DSjS9IPTbDOMjxuqEHnTQRZjKIVz02i0ud+LtGEAi1Yp1n2YZRL01pi
jvIgP9EQIdF3ipaph4Nsq0RvAtDdOdGE61b90B6TurARChJdGhIAIIMPhzbWGjnGm9ECU46MiU9j
6g8xcKAQa8uYD/6Khe/JINJLK3JLEuYNfkPGQMHcxUs4wPFWAFFp2vNmN/sHw9F31lw/2IMszlBg
X0LyT3b9SDQaatMtk7zR7c2Dr0S+k0Q2VkVcr0fEBRzLoGLVIMBWYnZp+PrD79lDs5HYeuX3rqBX
6K+ntn/2285Blmhs2B0I8YpMsqBBgE42e7oGErudm09Wu+Es0UWE9iy27YgDxh+65wSjJTLO4L2s
2YD+ehELeKyf3IMzESdMPvgYv4lcxUyOCO127IxGBiqIdVRiabJjBReDkV9imK9GCIQ3bqsD3FXw
Ewg5UbZWWBMROVlJq/clRegqjZxnINdPduQtg/g+PGlkUBvdCniqKijAr3H8qXqbiNDRv3eIP4PE
dNLsveDciLVPIpyL3nEsvY/Ad9CZo9bAULoR8/jZezxUQSRgIiUZ/h4MFm2Lx9BvgbFF9NsOrVU+
MeHhlFQ3vxsezW1ZfcY5N0TUR78dpn7IdTzSlQAyQcKZN4oT7yaZ2mCJa0rd8ZOGjtiORdZz0CpZ
t5nuxsuSWxuMcDObF/99R7FQxB5BEgj6ADTJZKPGXQCkAHAMR7HpTgwVyr9uyY5wsOPwSRDaJnOM
GGhj1gn427vRCB4z9zPMuNgNsqUtdJ6Li5l263Tcac0Is7h04+3kBzVeofgjbXvAc3lMBZIAwlUS
IKo794Dj8Mg4/kL2LFoY4rXUO9xW7PSigdhmmbeYQXgHOn+bUX1hV6u9PeDn9xwhCoet4+zr/jHH
VVNZRFq5IXFxbOG7pKH5ag/tH1RJHNzG9IOqiKxGi1CzqnY4C+eEo9pEplVVyI4+zWtuY/TTgIgo
fdxdYVovrmUxpYKmuNEIxNCB3HvM7MjHIs2QViQhpGivK5Oc2IQMxLTsor0SqBV1x7HFAly666F6
r0kpVFHKqohCZgMpHbR++hEVQ8Heduw86I9dZvXr0XHukYR/dhSsTDEztdeu1W59yi3teJ95aP0p
kHSetMvRtiqRldQW11U6DSRbWR+lizmlMZGrm2n3msn+yau8Bu6ux+cSRMfQR3OdWUF71RHjLU8Q
K+Al90bY/XGRJAJaAVFcTskN0vZickO7zhn13i1oy8IsXmOkLnfC6utzw9GiFTvDBOczjpBhOFMi
5KoasU6ajmKDgU0kO3AzZrqTuHL2oRfsbD0uIZD+zzYV7kY7JChX3pNV9WCejbzZ4zmSq2UW50Rw
ZEI8N7VuOMROFTbH5KB69Py2G/wILlnhuk9NWuJ8DNKISdQJocvaMWF2BRCegQCBtCkRibtzSyxw
Mn94MyHvAhXcoHoHRgvil2hKWG36ve28Kn9o38dM/ZAY3I6crEq0JJLg2iCShLMulPDBveMgTBTJ
yHOtBvWwGBdXMS2DqBsm4A+aHATb95lwW88oPB4Mf/xwNBBCZHxc3/CeYCVsqZrTdiYHMpLHD991
FYsiz5lozHI7BAW1O9TNDZ8utzs5BCj65cZzQkUoAaojXF8NKriRKq5p78Z2edwSPRxkJ+FrMqWw
phn7WkBpH6s0WY+hxtPgGqRSL3dahnhTuNg+gA/zs3dDRMWoEbRQFMd4P6gxTKZ4p27s0ady1o+Q
nu24VBHidToQh8I3iSz06D009BsKsrp7EoUMYiHawiSQyU/P5VBhUcqwAUjSrwPOfDFDmcjBgWxG
O8SV5kYW9q9CVFst+vTU59mHZ0RvQ7JN498auqTDqWZVufV7ibqflUScUuHATgvuOivfzv64N/p6
8RjmV3Ouv9JpOpIhUayVZiYW0W5n/ef+pV94kE3xywQLBB9JHKeyupax8V6hl1hxzgbMaNZsJ7hN
e/DzkmPOqpFYY0kR2DwIRlDcsfrTHDBeFVVGr6AQxd6LaXKni7atQ9palk+dSyUbtKQeoPf4SGxm
cmbhYHR1cAPyY34UDp3DFJhXEGx733c2srPFXeD5Z40Fp3dfjBEF1wx1jq54fm/5tMBi3HoRLBks
t0zejBoAYDzvnKr7Yiz11OfRD69A3ZaE6NUyXDF+VADdyVhUPQNnJcKlPHI0uYfla9WSc5gVmB8C
nFL0o0i+QviplsjF1J/PFRLjLOQV8Onejdq+NrFzgf9K1g6Gkn1SoQ7I7PHoOLyaTPoHx3Xu1Oyi
FwqTC45w4ou5bJxq7cfKyHiV4WSsHNShejKcvUOFsgFwjf+9vjG1qdYj+RXBSM5q2vQO+YL5o2wc
Vma6Sduporxr+0JtOg726EZYBIPK2Mq6f2ztkWhsZozrzpSAzuBlC3TBuV40H+iEzrZPduYj8R8k
CUbtuGJK9kdG4KqSvVeUNOgqPi6rCTkjeZ2/yWY01BCb9hRH5MXUIjhlAYHxaBqzHP2XJBRgTff5
Vk2x2i31XerWejvhQqWDsSYEYY0AaSeThGxPzK7kXfEOMGF1Ho9jNGXRXZZw/Jkc41Sa1lM2YN4p
YJM7RH6s+3y6Tz2tWFBgftvAhIkCmHeYyzedIPp0aBr4pTFLGGxTMmedhnTadCXTsb+MOK6p2iJo
rLQED1M+DbsJvDrhRcT42vxfmVX2a5d4d109kABAvuHecebyXKYY3JNZrWyzMo69mzx5oZEfmSxe
7dq2z6SeIwZiqU9N72QGJZKipOGZAycUMZJnvEfn1ya1aF0boXuwTeZG02x/RI1+HprqAcCVt7ED
TRDpNJ0zMegdejGHx1ldEFZo/C/ZkUyVh6zG+zTOCCfCGjlezu6ao6TSfUTDqT6z4FDYL3u17BTO
WMq0JKJqUooN220ijrqBh8PIM6PNMNevJVmGeYf5xo9Y2XHas+3pDq2VJP/G84JHZZebfGhsoMU8
SJWV3WmyAstxnh7GYXgNEDyupGUyr5siYADIZUrP1sd6+F4XkxsIBo0zmk6xZMrX6DLcD0HfrnsL
yJ52aLXWS/I8JiVrDNZa6s8qN35lSNw2TTqiZkrZFTJXAfriA1zYcaLhWCGgWVUK/0E6ORtYKYrI
KKKYF2KriMg4aAqFarkxyHLlM8UxAXQQzcGidU5G55RN+izd/Bqhmdg2ih1zGEtOLOkmodPGJ1Ps
Bunx+KQjsmYiK0rmgHh0DYnEdtpNaEM2znJ/tTgl9qbjTyuRYwdDuXKXGagzp+a3DBzada71okL6
t1kBYSOOQFaFlEa/JIjWOzI2smncj1ofy1yAJgHlBhoYzO6EpriQKNiJYOl2rruQBjoSpRvBPc/N
PZ7p+H66HYTJLuOVISq6ZLYBlw256DjeFYUggobMqkenMj7Qp8Vh6m0ss3pXSNNQU+nswFYkTuGb
NP5Yc0V4FlEqq7CZWnwpkdq7CagHgpAOrbeiBIKxiBbmInR+KBvuOd4Kp6xuuGLHvDMcCgg1C/J/
VfpZLNaFSZG0UdzKedwCmAzWvQsCv/ZqFA4jJ7Y08KGbuOPaFnhcGg/hiopoz7ncf74h712vJiHQ
KoznxdYKfnVw8W5FULQRxSNZBEiiJZ0gVS4LUEh2Bfrz7+9stv5z45PyxAB1k1optpNxAycvv8bT
+9wQXkIX5SINLJgRQTzLLhobhP+qAu9TM4sVNgKFVnNpAmJoXJVD/TBYKI0p9tp1PpS3oXUMPA6M
AwLBLiG65WxNopQW8mEwaEC3Jl4mlLx9/mx8ukFwnucWrHA2e+spcq81I/m2svGZGc7O7aNdXVXH
zqnfAUJOGnNQVFOSN27wAR6U9CL/nsPVTuFbnxVjei8WahVK/9Ue7bPMmlXvgSItWnFnSNrYdbPL
EX9hslMrv9TvRDThvcWEv6I3ih0IpUv/CRUVhpYg5A3lu5uS8x0mzbQtn0Z5Z8uFFo2AZ9u6OUdE
kjZXrQ52lWzuwopkWb8Tz0ZlssI3wBmWIiOCgmC60TUsoqOrS0FnANW0mdqvQYruqa7ffQvqwNgZ
V06o7wv2euqm1yT075gTXKE87KzBIKcTYOts6fcxnYjersqDhGm60mP5TmPwNR7t59lwngfYjXEL
NZGZ4yq1ceyHCyeaO/6d6IIfjlH8cjS/kBoaNFBnbiYXdKuhqq00qqcM99a6YbNMZxfzwihAJYqf
bY1OuIrVHRZ1jvJ2+RspueB9s55pmy8TaFHxhouTj8Wxtkw1qRJTh4ZnyUqOaIR4MEJaCgA53/uO
jqmBSWQjfPBgBg67SE2gtp/jkgvH6NIj9heUtchrUfBn+GRc56mUjvqBFBIIIEWgsYQxBzURnJj5
9pp08NZlzCITLdd9i1dRHyceSRRiAXkkpkYE7OfeukqS4Vr2BAV545uFephC+6Ghv7RNHNBNlUQ0
pRLkU+6hCPD0x5a8pE05X6bGeyWj7acJCXVj5Rydoqgctk5xH7VDzx6t7VWfULmbYcehc8FxpGwz
EVxXJHAsCRmOCeH0HOnMZBcZ8YdOp/G+cVn2YwN1cA4nFT1Nv54n+FGt51U4Kssford9Erbo6E3o
gpGQTdXRsqp6J4NWXQdk8fnX0KsPHAmPhsVjjl71F3EZuBk11Y7/bGhcvVECuQkTPaNkeBz0WUhM
Dcg9wmXEXW8nEz3lpbBt7YMboOAQPFaZjZ3Dy69o67mECQvkGC1cAEm133Es8YT33IvwSddIHzE4
RpupgozF79Q1LSIx9BkJlNemSPTGqL1H7NDl3cDE4SrNY2+bL/kg4l2jTXlyx/g16erwZIis2SGG
3hmlGZ1LZnUrU8ubWw/OIXMeaQvEex3I4JxzdnEYMWFOtw46T596r6/vpd8dyyWnc0Z3tXfEHgGS
cUlL+zmaxs/GqJkN0fQ/c9jTsHEiXLm52hRIZNEBwjAYZ3aTpmTTDbkQVrBQ4PnMfK9UNAD1s3Zv
hBuER9txw4PxWiMSFS2tAu2fgor+Vb2cU7/3wtDgGyTWEwoAdoNR3ocuW7bfpfcIrrnYNFWhdFxq
28ct6BbYgCrvmdhElKwjbARXqV2MMY5NijGiycX7XuhRLIAfHoJr61YkAUbxx/etC6yUEt/MXHOV
1ssJNKLtNxh/IDpwEEIHZ+b+oymKlmjpHqtOuKtJ5GMcGHSI/fo3Z/TuIeHSUFiec+qVP7bmulvJ
h44FfeW6+tOFxFoGfFvVRChKq9JGCxcRW8vd0GfqWS2vsVyOW3W6SKtpXeBC4EREH7FOynJTFmRO
EU3dlK1ay4pxL8IN9Nkl37JiN0PO32wIO9p1wpfrWLjWyUrUuxoYkxJbgcHUB9yScgJIMHDBIcAe
UNpJsQHDWnBxgmvn/LBpLJ68Ek7NEllJLQutpYPnoynVTH+rZnbluekYfaMe2/EJJWiKMfhihCWE
ZyNB6m4TO8cHiS9YWtQb1jwYhxY4lqopn6i9ODmaxtYfzT+xqASJw8o79d5JtPJzbiJ1sgmOWKEK
sDcRrOT77//qGjDB3KiCgf4YEwsPs7dbgrgyjgKxyRbRhv1wcGzHWg2cjteV7Reo0Kqb26bpUaQH
b7xaBs9s0ubuKsT5gvx1Kk+Tz2odileCds7MK7OT6FG/YY3gPStTPFSmHcLtIu51YahFSUjVw/54
IBLw0fVNj4ZFjvnSzL4yh11mlLqjpeBvZGBlP4me2mtT7e3M+YUxerzORM/tgvgxojOzC+fkszA9
xqSWz9SG4E7yC97c3vAY99v+usrfpiFE6D6A2Em8SxFt5rlTwB7a5J7IFYIWZnIAQ+A7BXTTrU8x
ZZxMYok3uJ9/Yp8OeSa75OwiHifmVG2g7xUxm/Zd6dJZsGq73XZ1Fe+9Uv7GlbdyrYxntkLU7/rh
rhiS7JdX1o/wsAh2dx/sSptseEQERxgttozBYNHF05+uBUne2hF34PDYU0eApml+FcQQ0Pr/DKr4
YrSEK2e2SestcsmnhHsHYZMgeC8MXsPWMN4WbTBxc1RAz2XddyuS8L4Uc3lMbrQ66fdWLXw2BvTl
ykl6DsiMVjdOEqNwxIxhLQw9E4gHL4pyH+Hog4gxBaO1ZkbYN0eE+/d5VVvYsWpE/WmDOJgBlgj6
d8BexfOIr5ejZbanr3UjO6Y8DrGFZDmkfW+nNiGGzD9j2zwhjscEW/X3XjolB9cOpz2nm6ULPpLL
WTnRFvpOUTnBzaI8gxzmrowgehYOsW1sfD7HwMk5Bvxb6gIT4XgKwHLQW0vgzuMhnQQqoioX71nb
0cED30IsI/DkjJsXVzLOe9TTep8bC/KvSO/sdPoDNq7bdP00nyx6S3snLX4WaHo3yhppDjHl30Xj
rg/kcLZqdWzCMthLt+V0ZFn7MTG4+eYZDSMxJ0xssbgkRmeiNsFxV4WLdkJsXXwW1I3F8KMipRsu
CVsoBxtoR8z60ArXT56zjbpakkOmHgeLRqdEIMjURR4Kw8ZrjzEndQZxqmZSBOm4bgvSeg8x9RCS
YX8nMm9BTwnKDhLIgbjxBS5Sc7JFEcEOKOZ/+0/L5AYTjdOa9IcduYNcdP/XX2V+yG99/9m61bP9
8/s7xOZzElgEWM9LZUFiTuv08UpzHenH822TvI13dhLcyHB0j3NxeS5iXz9kg43etAjtPZVNvg56
S6FAmdVV8QQApBIIlqNKHQR5pAasiTEJH1SED/lJziXsjkYtEYLcLIX1UbTeVwoE2xDHuM1yuPHB
Q9UM5zRS8yPvIT7h/+O+dreeHxMgbPbqwbQITiCRcDuFVnwtYqbHWRelCGC+XDK56ZA50McwWwGH
KPUPwYY++8aPYIBYk6k7Y3COhdsSJVZVv1LMwnQShl8JQvN8DPqLKaN+P/hOjjqABLJM2ZdQO+1u
yriGdjzfRqy7O+b6+HC7OD3n+bhX2EA2eZVTvORuf6nLpEDRMh4qlNwHiyNTnhB9qeyzJriUk3X6
BCRMk+Jb3kYLYUZCdMyM7ou1mWgTpPuvmNZAQVQ/JuwkW9zgj1ITGTbIAc1Jo8/0pDDrzH0PWQsa
pGGBOopE6hxtdH9r1xyXCgtbFlyD1Cv/0FrkkO5mrwqrLBk4OzAgFZcXGFRHp7RelSI5m/nypDvI
85Q9xk+FXd73g+etIjqHWxE26sQU/0gWPe4+q9y1GqBUgbkX4Bkjd6RVvpzYhRVSsCEe/B3QjAaA
BSeoEBaQbVpgu2allzaa2jeM1eg+uN0NlU5C4T3totiqjjQA44fIVIchW7dUpKfSmL6mwk9fEVTg
nxGnPgqRFy9BJhDjyTAspnE9ufTysHbAtFFWt0sLbnbUWqs6y+szWBNGX2RCb2UggeIbPP9pVX3O
ke3tqsh/qqqBzkTFFJeI5kcnWWRIfeQSdTq6uwy392mCUwbeZPhjJQNIICTFuJrJzSv/JLb7gtXv
N3HZyIpiBxOIe2b2tqExRDNSLLydQL8iy4u2YVc8cxO79/huYLbrTB/aiDRA+YjTqbt2S2ikFdKw
NLF62eZMnnMZgDoSgB2LXDLAzvNtxnTrpNGj8qj02K+VM+xdL6NpRkF+0G3unxPaRceowfDR94E6
1lgST4PL2+D2z4+hkva5NMuGGkRZd7IL5v2YWvYlCSp/l9q9e18GTNiT6NLUTnCPHorUPwhaj54I
iEuq7eIwM+1B4YLBnKiu8EnQh9y4wu2f6MB2m8FwjSebQPne4ADnh/n4o3UYrWujjZ9rxyDsXdfm
c6dq8DeOl9+Q7Oh17ZUcgCNi0BWD8qMIKKgcnrC1LAKNk5VCME9SvbBtuMNJoHoJA86mI9FBL23N
EKkaJWnSvg/rbGAubOoKT9jQJC/N8k2hqUYv9EIRzYk0fAGwAnObQ+ptLBARZInybyxMNOSbyrsh
ryrXonf0Y5DiJZxKiw438igf8igKAf43iWYLp2Vpbsf4Z5dhoqkGZuuBMhgt1sYj+m6ibSXWhWAh
97RtjDu1qOy7LmKOufx6W5PHXinMHNh/3Esj2rNOPByg0n9pU//WDugiC4z+4wCCKF3GC4ZI0eiH
v5K5dddZRM6uEzbeRo6O4FNKxh1h3nrbdBDh/J4LYcCA26B1+828ctrFWru0qWF71CWz0X8h7D2W
29a6aOt3uX1UIYcumMBMipQoqYNSMnLOePp/wPevut+hVVLjqFz2sQkCGzusNeeYpSgNe5l9CYWR
iGSeOnkThnEnilJ2CvWwW435oeuUbAWEwziNXDHx17vUCzf4ROOHRGM6pgOM39m1mM/aFF0U1+/C
qd1GnUwoZUVHUM1RSqgpVAFEjvUs80sK4Ng1Al9HF2C0e01t6Z50rrlBtKPMcfM91B7h0mU2roqq
o1ujRacyIBm47MJNP2m+yNUCpNDST+6VeOdmZjerx41bGDrWTkxuAA9EFoEaKGY2OjTZqgXZsJ+m
G1JwA+8zzdoexhdbTwj+bdKE8xHwnsCdzrV0SWYdclAmdyaRtK12RcnSoPsFXT99hW1XWCIEw/0u
A7UwfQWacBDptpJVbNhj0tprwxx3iqbrmA/RvwLfWprK0GwlFXNzSgn4aGThjs7XtirLcfLjZ8vc
hIPBhNA7DD+NC8P83heIWMdlR4TbvjeGKaKnQgpijOzSYp+4LF3nTN9juRzYh8BI5OQQ0lhUw8dK
l4qTN/QkWFAUY9oeV8qEfOUoJHsB2ajYgjzKCDujQNuSKvAbK2zAM6XEgGkBJUYSN0szBRy9HzOV
eCWMhsKYDz01Ab7kuI79ejzhqZSp1JGeK0WHyiQXBajFLg5a9nmGYW7UVg/shnxMOxaHVeuBndA1
+UhXEKGqotyEMP8a4vLRR8jMyBqOek6zvNckZS+MzLg+Ma02yLTYiT0oc31GrbYpQ+KOK4oCIV4j
CIVHhBa9wXRsifg+WfvdxaD7YJCG9pb19EcGAmNnQYOjVO3Vbqu6HD1k41irDY4+n4ZNk8vJRvBh
TLZ+s8NDk63NAaBbaGbFjp3ZwRtd0lQZb7TWI+zLPq75IZBQG+nbsrf6Td2rmHPKtlrlarOgHQuV
DU3ERjMARHYDSrzMexFEzL5QhqrV0BSnoU9YGkpJdVhDn2WZY5CvmFPxxymN8mDJAmCGipzdFP7A
yo0U7FcwS7Ja9zaNiYWwyMszHkNj1rIhAMAC2kFIfWU+9j29WFfcsbMZGIztzjDqZdfH5bav9OPf
gyN30i4TXVj5xegYceJRLkBB0GqANaEXCnopz4oGbETD91nGsrHXDOS4cdrqi0jkHF2IMspwwTuM
iZzvqpHjhaAMySLRVco6LtFmqPAhGCXoxtswhA3txkRepNg3ZX1r6fVuCLXaUcPwpGUDVRJCbGZK
oTZrI4D4xJGVUFcva6QtwTvCIp8W/7+/9/dHO/2pO1rI0rRyoFidVNo80Q3FKfXK8TRD3CJjM4WZ
XoZL1S2StdIP4jaY/uDvr+SUNn+KWZiKeO3Ozb1ZLtVzW680GWP+fApy2AQwW2len9vnDrn71ZsX
62AundJn87X9sHYS7UL/JoH7ofC7YFulPnFcUM8QByR10Z3NYe++geioYTMUKwstoQCMlh3GrFKX
PjicF69dwqxwRCdepQv9g984Zhedv4qMHmiplNnJk3wOqsP4MnmYyXVh3TulEGQpXz8au2A57gVx
KThPBOgCqWJXMh4TQG1XWoTiu7FmlVJmyiV6140lOJuRuJdVPy9IKP/Mr4CVrGJv5EdsbfrZe1IJ
wyve23zPhAASWGEdoZUJgLFaDLENKQNjeAzPYY8yOoFolVKwm1vmKsg5McTLcEcaNlIY+aF4z0S7
cZJ4bxqw4T746ojzlgpGVBLGF9SYus9ijbAEepn/BkSgP6jItMpZvslXgJCTC7tuNcUQvBCRKzJ3
nPGQNOv0CYjPK1ICSknYHhbZqtEWypP6HstbWbQhw43+V71XHq1NyFB1mgTtsePRTLTbbbFD30a4
UvjaviWtrZz9uXniyw0z9aNfdbe837TP/rV5kpagvZHa7mEq5mRLX1jVkBCtOHFKC+Qi7QF8BBDB
GBWGnT7CNEZNIlxDwYa53bcY0edufRiPVTcPdxZ0btIEcCTAP9FmILuwgF1I8aE1vqTZI4QLultb
wweiYQ+bdJc8SUftmnYzVT83Mo45292rBDXaLYRF+hAX8WxcZfzRDBxhLTKui/lzs8EbMFIbDmfC
LtmaewrHHCSv4TrupxHgceIYHO82AcOW6Ve5L16Ec7+JUeivkjXAze0jwsmFv8fhXNzIIkNQQzX5
o2LL+1bOqf0dpM+ecr+tkW08j44la9wrdogbE3CirDOYp8EK1z5KjJpF9WCtfcTXMILXA9BzZR0+
YlRsOMn2G4MiM6/qvLkWy/TAORwtwTATxI3/FE+66jlPBAijB3B3J9vhxrv0j8IqPGirYG08lulJ
C9ZEFbje/Cad5ZO7Zm8aFXZ6q8lT/iq3yYxpsKJYQm116eHyRQn6Us2z53LrUga8NUt1LjxABoHL
VENv8/0lahL/0L/Fm3JvnPLVW+/Pqp2yyheocoF3z/tb9Ioh5GKc0bhkz6qdUYv2Fir+fm/hw3T9
E/4hhwLxBJBxRIgHUTnVjrSl6NO9MpUp7/T5JkE9CvAV1e8YWd4B1LmIUtNJL9a7Fs2K1+xRmNEy
yVfqtd6aHXIHR3qvXsVoQaOVTIV9sRbhUqLunYFAfCZ09SL5s+5Dt7N5uWqOyWVy9CDFHW3RiS5x
5whXakVhzSOlHCRe1aX8UT2Hby5tqoWx0s4j6N0bfA3zwjlx/AMqrI6dZCdelLN19kO81La7Hikg
H7hDHNZDoh/t6l0gPmPFdiNd0CbSN/4mO+rP3dJ4JVVuS4CCk/+plr47C9/Jlhwaop+2Bt0T/nFg
D7hobRfz9qu7bYyHmKB2O1hiFI0fqds/w4iMjlOWFpsmnDZOwgSEeQY10B9P3KvodYn0ouvziY5z
GDDAHDqkNdjVmYGueBYK1hoGjYwczM7JNkjnGnvPhKjANXfezp/8N4GsQHFWfXBi7Rf1AArTphmL
G3tROdLJR328CqO5vm12AWCuZwYTNI5paZq0D7Z5zM+Q1CacBktWsBW6lQH0sYJUNtMX1cZ9hGyr
DiSOPyCI7MeTcCGccHgIH9FzC5SC7ThZAeKT9oOD8U516MbWM2bdD+9g7mFbt3NxUe+ES3+yduNR
oInKjmFvQaDdu18dRMsdcCMqwHREr6yIEnu3Z+1qnIwX78KS8EIw26ewqxzev5BDPQUDcGeECzrl
E5EpZMKiFJ2JR2uBmWHmv+h/vC0ycY/mqy2/AHNQ8YEzVOmROtLB8mwCDby5tak8dAozBMCiMres
hXkpiTn9I3oLYRO+ijzSB2ktHYvmLdwlN5ehzR4cvTL02RmnNmQy8GY7LucIChUNhFMwH4rdSl1X
xdxbJ8My/GPVT7DxzbnWsWSqeyA1NHpJSoB7zJsFSc6cNy/JusodWkpoKgzG+VogMtlGZT3MFcQy
NECc8exj5pftdOHNa5DKQHVs46wMtrysn6y9BAFgiwlSM+xi1e/0lcVrIh2F52hRO2zd5VPw5ZHs
Ozc/xXatM6eeyItDu9DMjWSFTphNkPoBZWlLjzPhKxaPbU3ExoxUhn6LzJfY5QPAiGf26NKuIErQ
AJAxF96o8yPHdT+1Q9TZ8imaGKcjeha7frdEdHoIjEkQY1qYQ2e/eO1ZJ7B7G8+rVYWrfVasij34
2/f0Jl+HZzzq5julH39jbtNDoi6qF/8pHxbVB68cea/1VnkXHri7S/CV/pwbZnRETSNTnQWwaK6R
7xDXFHZ2I61l2mg1ZU2eEu+0rdzEYKObi34NkQQaqiOtRkQaz7VD0JUFPgcszqcLp72fVzNd3Lri
3Ni3fyCyudS+ZGpBq/SpQjA4ax+Fl5E7DVCLw9jRBIlIv2mRDg/xNk63rmNx9reLne+o76p1bo4I
E7N+mA3L6sNdK8LMCpbNQ6g5ICerR4i5+Bdr4kzxbHHzthgUB2h/tJ+d7qg1O91f4caQd8afjLEd
2BpwpT09ee3csNwLl4H9RjDTnspzh0z+PUVzuRBwepyEpYekBmWtgTIZtOKCFzNd5SvTSWqnHI+M
sOqU5GspnfvijIYV8odmS4yAiRUp3cgP/P8GaZW4DdrF8NC3WyNaTtpKcLV4JsFM+UslXRImw5k9
0M/sFMLsUVf3BFNWYAAAgDeQHO38q3yorUsdOi7b0NeQ5LwzExTyJzl4pCiYPlTH4JjiqdyAMPIu
zW1CDtJ40ZijMA7NYSmwcck/RGPms+g/acdewacCPGqBMgDgUgY8EMI6JGjiw+3g4L2Zr/KeSSL+
Cs/tq0HtzgHS8ZrtirW/abb1i/qQA6KgI4ym9KKQQwD1DA+UPzp+Ms8XheFYr3WyMlEUJdtMARd1
TI05FkB/ZrpHb7xkn/lr7uPcgN5oE2zsaV+etsDukf7B25WoX3jLhme8i9iwYt1GJYdwcBJ853a9
NI4kMIobyqTXdBU02+pCt9O9CYI97sc/2U6/ZM8hIFXHvHpsvzbpEx7UmVLDSbTjfa7Ncx4W1hEd
lDJ2VNtgsJ2BYJcoUGbxI/u4On3zfDujNApibNbcuE7MoZgHWL7AfmAKs80HOm5uftPas3BKLjhl
etVmO073OkQq+o7Yc/xiYSswRmzJR52Yplvxhm7lAg253wgKbDfbPZhOhWCauuI4087aHh19+DQs
gcyo7wx8YdMSL7sJMfxAxZilr9Dgyq9mV5Ffu8AwgvJ5QJD/BPxf2LgO+5Z5co62CjEQy2wTL811
sDd3OV4wk13wzNj7R3YO3ivvTLxtCYrBAqOuatHOL5AECK6d/LYRCvZFaV1drDGMNm2jHQzYp1vq
6tQpVMfFwZcvI94IeBMX2r/eq8SENTGT5xhL0m1kruInV5qP2eeL8Jr3r2J2buM5WLR6Bt7IXbKD
ClZIFBBSsz3ry2uvFivzAV6T67Gtr1PabjPunPXJw2BVjdjGc6BZy7awT679I3jT9tWCTbqB3UGV
/XPQbO2KoYXupKTOx1NJy29Z3ESHx+g+uEiKOta7rc/GT4bKQUSL4z/ygmYox5fqJjl7K0S2JvPn
Jl7Hu+ytNW1vG1+9A/hyIA3FrUGw80Uh4EF9pz/DQZQNq7nAJmPtUCx7doRYfBOc0gcuWzqJr+JZ
uVLM4GNxR3FGeMHr06JIRs6+zeY8XGEbv1K746AQf1XuFgHJ1GW/evDTyWTYoKiqD+YNw+57+Kd0
oGqY63yhfrg7E7Omy5mPPbKd7a0HvIzU9fJdt0mqmTavFv5nEtLD4jzk1DYqmWeSHhesUYyX5plS
Aet180zpoy5I3phxaJh7R/VBeEmW4oc4LMF2Vryqp4j5EOEnt7x+I2FB/Sj/sGp1xbweZ1k179bQ
hpSF++Fuq5tXbkPEvGt5J8yNDdyxwif43G7MtbgsXiwicokSunGz/yChFzTb2uADgR0vzd1+qa2s
c3muHxFz3kyII/gfEX7yrqIIXQ47/41ddfiH2U+K53owj98HCnye/dXC8mBVUBfos1nl61tz9pVd
/Kk9Mzofgjd3lTiWO++DubUl5wV/4Se9hQkZPj75FDAXBjHYzMavwk504LopC5Jbgzmzv76ldTL3
9wyrvlqE62pDfrx0ki7TZDOJxDjDGWvplE+HWJMOw4p6nncYHqXn50KiLT+n7EPTFs85C2PxGqNl
n/VL9cDA4SH5Z3nrf2F/NR9igp/+hNf2g0VAuEjL9CW9DgkY1Zl+dlf92rgwR/FSGJ903XbKDhIK
RmFSbW0tno0X/rH+pfbmELin/HPihMCir9kRu18oxzmuo70Nv0ADJ+yMVJSTNkA2AC0PzPKe3WO3
2Id4YK7ZIXtDjm7tpvqmQNdn4T54F5/3yXZv8RdjuH1mC00UUjETz8GR6UhmysFyRqLQrLpVN+2l
ujE9+g/iFiPBqVh2N86u6j7dAe3drqMzKLdnIuOXRGiUGVDdabLUXthbP7avnUM35pY/IlAT5gBm
sk3LVno5PHNgJwS0IvFjLpNrsxRp+dHse7I2jKb38kzaJXCxCFFYOu+u5vPQb615e3A/uv4GY0xI
Vpq4ylTOljaqfsc4RJT+eW1w+HCI62ws3+LL9AL1h6Lb5n+gZ8rOqC5hc/YNfH3HW/E/ZittOxzy
I7MgmkNrM3CxgOwftE2/4g6IO2VR0RB8xGPs2xH1oPSpJ/uBuhALJc2tw7R9xkv4nrIt8xf9Qvws
TKBYCybwm8BEPgkXbNjM+/ytesZOIXPwlM7CI+nXnga4mO6+ujIQQXdW7G4EWjObv7+Ker3FgZpD
0x5F0oJLXmnE+xiaXr0IQDl9zW6k0AB+fItX1hejbfD39yNEWElUFwwVK9pWUmsuwpJ1HM+TC2Af
wxQZHM9CDF3WqDW+t14J8kbUUn7pmRFQG2pnRYi7JGDvhUoZhWjXnCIxLFZxyvX4eYvVeeBl6KYf
IbKbWUNnA4/3qCCDq3aq1LNd6rP//0dvlvtGzfVVpPvxpu8Af9UqG8q4JNbP+rK+sspqd5bQmA38
94wiLPqERZILnFT+/tDHx9gQvBXNBYqYCIzzRV1CPot984bIsnT8nI05ukcsiBSeVbynKDko0Q7j
p6iFVyE6eVQsuhwKlBtJWJ9LsMvypxyJlZ2GHOZ08+zyfTcBjHm0TM08KzhzuQLnbwt3d+ENX8oU
RQkbkS2s12Aeew51ueJVIfUKA6XdqLKDXjkBjz2yPPZno2qi1YjVgsoMjTM3f1Kr26CiXp1+HZh9
gVqk+hTC8GrF+aXsq4daGIltGlXS3uK3Ts8poQ63IReUVa2KDpX1pTQYpwjSWC7IB4WDp9W6D6mk
XgyXw5EhazbJC5xYSsWBTH52ae4sutp8yptRW0YeaiC3Hx87Im54HGxgMtWlTpR/mmB3SXxq5qXY
f5iyJmws18fR5zuuUu6qtK/WDS4r5pk4XpcGW1cAvp1IIlcpYDrBjDGs3KJZtaIXzAJ16mJWxt6M
rX7bpmwyrZZiYJFQDhJGIr0s+WOgaLwwZQM0IuKMuSe5+EdvY6P9UTuEj4LLWxc18VKL2S40YrPB
wH4IC5/TMKyq//P/4lK/YaxIU8Lof4AuJuIlQ9MtFXcmH3oHdNH7WAava5ZOp8IZyCwwBS3rhewG
6yqpbbJLVqUabnJFZjEuh8efP/5fvsv06ZakiCDwdF2947sYvdbXGtHLDhjgPy5IeLHyKB2EVDGE
SaDkljrVLhGv9M+fK4Ed+udrS7JiWBD9EEncB5KKlZ73ci8B5fJAVJY4xUp9FRjdadDxwo8iavqk
3GPD2+sWek7ayZxsM2UN13Dzy6VM3/H+CUiyISuqallc0d0TkCJNHJCHlo4rgkUICwEshPDlZyaq
yKN/9HL6kxMQhuHb0z1rH7UprNtiJ9x6wy/DwfjmWmQJLapiqpps3V+LFriSLGQBvfIixVAVssBP
WIF4yN98vGiuYKq/PAnluwEoY/EwsJiIuqrfRcNGdOzGPCeHT08p9xld8mgoGjpJdlrNWCPe5PYb
Uv2a5y7AmHRV4UQterb2yAFwmcQb5f+iqkOQwBxgIpm9vqrxl9xoie0Wx1VZPploQPIBZWqd8Hjz
hhZ4ATmCAxHisEVg1uefH+p3z1RWFAOLrDlRr+7G9eCBiRMjr3LMhIVQBw9j60X3y8vzd5DejxxF
5t3RRPhbhiHzNP8HxtTjdB5qSy6dttSusGnObWJsO4Pid80bk1OCNbr0POZENHkWv+hMYpS0Pf6P
Hvt6fNZ9RlRc5adu56rmjme/yk31y6onZkn+GhflfhwAaOR6sRIr9yQ2/h9SyMrlzzdL/oeexRyk
yLomi5YpWZJ6l4JsaWovebLCccBia+oZGbQCsP0NrZYh4ZmOZZA4iaGse2hP4lRWNpdpCWJyghr7
EYQRvf/yLPnLjMrHamIuKB60grHzTm5ilr+8I9/OHYpK447Fy5D1v3/+P7ddqSw9MwIul5E1aySo
NhiuZuOEnZKS9jGipT55+l97bRsq1C49BHDUZOwpeP23a/nu7VGYuEUVRT3C0Lsh4CEskQQwrk6k
0T0xCmCyE21k8KkJFeQ7ehrvE5B0wDG0MTo/+fz52X37+pKGLasinDedgfjfMWjhN/m/Y7BHUDQv
JZkicxsgEh0eSVudeJ2Q46c3D19WBBBkejitfAlN6koTTqbHJoeNvf8iO4knjdh/VofSV21EFFy9
fR7nsHtiTtlWjb1/uLa++w4nYouNkoJp2G4mylI9Yah+/mLfLoyKZeoGq7Gsmv/MS2hQGUAi+aDZ
ViOez9YVXIGo1pZExYB6R0tMjuuaRFIUudnt50//bl1khE3EMxHgnnK3Jqi9qzZqwpowTJwegdJE
RxYkL224kjzjMdRSCiRd/ct3/m7WUkWISSp8H0h2dzi5qG/Sdoi70hl7niWCm1fdzF5//ma/fcbd
Nwu0WsYnyoBF5LcfCc5SzeSXyffbMcnLIPH4GJXGP2PSCmG1yDUvRSEtlY4WAJnettUzwOBln/u/
mCA1WGhFs8cvc8bURDMe/XBMQrFbbIOy3bci/lAT7Gk3xHSpDCoG/uC/BjmozAoFcKswkuE7k57L
2jxMwCjPeMgD930CjpkuKo2fb5w0vcr/ne0VUdRMxWTusZDs360pqpY3igAsyPEQp9s1y7itxslC
RgQFdZTXzKjiR9zdtBzA3XhCQdckZ+ubE7b186VY312JYVpsVjVZMu4nnUI3RHPIlcIp0j+CR7Pd
l6lfG+S2qPpw7sva3SoAK3xl+/Pn/rs7QTVpIqwzdKKJzb936H8mXsuT6rGMiA0YR39uyLyTFTd7
luUtfjQm3dL9bT80jfi7e873IwsB47ymqPe7Y6uC0DwMJu4w1YQfgTKbrexzXoZPP3+zbz9HlUWJ
B8xsrk7f/H++GZGkmMtKI3NMajejC2eX3NugcH/Za5r/bnsVyfifz7nbbAlKrJPywueApKgFi6QA
nG2LiiSyHlmAlKn0FR/iIFtnVdgzb+cvKrkLRXjl61NraJt2KViT5kpJFgp6LAnI9DJkJ2SPfsIV
p4PJn0E+6FCwFSqAm8ajZkTkNvb7XExX8EOFRa+JKHqh+zTEmRKe7F28BB+Y7HLMD5W1VlTecmyX
WeInu06lQye1RjaDC44APqsXfjZ+4DMX1h0HSjyTHfJIevl589FOCTJG5JMZVeAXAygCen/O8ZRW
m9fX6NXMF8lAKQH2Mcfc1NVzgqsZaVd8jBvT81+6RBcRrkLX0Xr17OX+H6jhJilYdLANzaSGOUrG
stS0Z3Eph+OJQ3OxcqmwZhYN8FbHbhOSmWqbvf9ErPvVC44/jxTpm4WJDaWhMRmIKMO0+91SHI8C
ZPEmI3kZIIDsd5c2Ts9KJ1/M0nqnGtHa4hCdsfPcrCQ8VZavAmnqsPrvskDbDKl6wbz+rEnFQvLz
x1GIXyVdgRqs1CTIE2IwDj6FnUKfB6L3VLZ6ysN1mxmmxFXvip9lhb/aiM7Y2uhSqf5T1tI6FQCC
KtY7sQEXrbYOY91ciIWyq9ZdqiERIEJiHcrCX6jYCGuVvxDGATj1Zu53eDnDcyKrO7wkZ7luL1jm
vPIzHNK1okifgyeRAGsc4MHAJS/ltyaVVnlP6zHgtruEN6pBQOhxsijKEXEFnoXZdJ2y2kXzymgu
vi59/v17rb6rsuqM+nZetRAqZOR8dWxtesV1NNqCTSm+VWHruD1zmqQ+K3K6xmdB6ni6H3355JGZ
5kWwIfzyURizPW4XmDu+/+h30Uvp5+OuJtJYdj3SLNJqrzbGp6XpVPPN8pZhRzxFrYV3Kz1hjcse
OIMyplwMV7+MkG8WCtmClkrxSUOVadxNJm4CtVQuB9TRYMjIgYYkDbl0plvUIZNSWwaJ9RkgYEeS
USJnEXnsUdXTBHWVzvnlWqbl/G4CVWRDBTdhwfKw7o8oVFnatsuTzAEHgjx9E5GeORnVkoWJXq7R
pXaD8F4koKl76436Q8rEC7B0DUOoqS6yNqebaAreuqv7XxYx6d9Th8IJTdR1WTKhYt7P7aU3kCvR
6KSPYhmg3pWbSGVpvCAu97ZuX764yQid0JBjIuLhbPlCt24a0f1lUZvgyPe3CL4t65lpavx3f1as
h8js3KEBL2s+QgRIVvj/EmHxlxuCqcPuw37YpjHiRCVblxNNo5485yqpL2UQhzga9Q8t2cbYCSjL
9yd4f+M+c4UpLxGfjxrNZAvlrFvW81EXTkob812CWoY4B1tLzcal2+ikvFEx/+Xh/3s4UTgfKSAZ
NGobsnx3NqiiOo8jPFUQWptDLVu03ss3GFR2G5dXMiavcTMg/VFGYDHZ288f/u8OWp1WU8kACW1Y
mna3z4zaHHcTZHVSl2g34VeC+j5cqdYtA73YdXLyMAqIh37+0G/GFLt2cNeGwcZIEfW7b5xXWdZ4
bRMT04TkEy0hoahvo94A/QiPGgFlSopHrn9LQuOMivrz54//uwX879umigpfW5ZUSde1+42ZF8R5
qhIV7IxardJbbBkduoz0TpxRWj2GsX5uMQfQ3iYWIhVAW3RUJwriX3vRvJWNcm2mPzaD6DhUePnz
3qRikr0Nw4PS7MH4bcIMi75R/va0/p0muHAOHWzaNY3Ln6a0/9n/FBp1a71JuHBM976CG3g0P0NM
+CAofzkdfDcwFIp+OreJnZB291E+UmHXrK3IiSK4BgYOD89YJVqzN9B5YxnjRFlbt58fzL8bZr4e
xHQFyPk02dxvu9QcsKZgRiiB+Oet/I2IzytIhrmYS49/b3nkJgtVNn4Zj/9uK1WRI7kiTpt1Pvju
JdAqihi1a0SO0DSbIW4dVY2OgS7ufv560nf3VBMpdykmZEH5vozLtqsPAv5tx0u1s95yhs940Si4
sVRmL4Wg7CJVXoaitjRhC6gVs2yp4LRqBgL3nBRIlQYHbjRugvvbyPpmu8Q9kET276Ys6pwI/zu0
ekHu0zDE9lviAxoD/6JoPXOAu6uDetu0L5JLWJcewoiSfhtq2rTS3r+P09RnaEDCWGnuPpsFpLag
HEWOpQGXUDH6UQGBtSAaGfN6Rg4YTDcbgya4BkgkKTHYfANUxYl39DHB213rjjPgg/u/wFtTwgho
8lIrEt7jPokg1rASeIHNa0/BTJLLOc44RCF5ky7dKn2IVUzk/USQ+Qsdq3MVAz1uEnxi8eRou/5l
GQiFudA64EV//3eAeBbsJKBPmMgptYKD67rXutI2ZQuSYcyIFYp9b+mbSjGDfQySI3inrofyjWzE
mZC1DiAuayZLxRuA52U+HQN+GXDTS/rPjTWtqTQjmZZ6P+DGEIarrzLRDZ3w6obo5chY0odNUqJG
KwCiuFqzyVJIJJimPnHnLJS8Ov18Ed++XEQO0L6wZPj/dxNJohZsHrwsdvB0Iqnia4uRdDWN+pdD
2zf1RkawpXPuZVInjuRuFOF2U9K8SGOnU2g6oU00G5AdzNNV0RJfI11hHqAH59nUinb2ifEp3XbX
ERX78xf+dnXT2Viasknxk7v/31dpDEVsxKBZHamCe9HwY96Xq8p7i5LhmaxyrqiK38tCO0xG+MR8
//nzv7vh3AWVBV01RfG+IsdroLeRz2w2RO7ndL9L9GVJ6f4yWcv/HpIpgjEz0megfC/fv7V9FaXS
mDFj6BEtBgvOv03kN+os4xwNEpQH5qxQqZ2g1S27qxnlAMntFo2JXEIRjzA8cHJwRost79S+C1Tr
lsDMkV3CBnrkgZWEwOn3afi72YYYCpUTvvVNWcbUSxOEXxuh7Gw2JBVvhDx/41bOUlneDeKvs/63
90lWYN2BvTD/6dzE3CRDp/rlDP1RkBqQyFH+1lA2BQlpoqyJg/cmflcBv3QCuKqOHalebIIUAczP
A8OY3oD76YAHRZNXlRTCSe7WOdKdADx5ReRgMsalA+jfBPwAgbKAWhmg/cIkldWE2bCbYEtwtsxq
JZovhqleE7Q12VfvYV0Jktap2C6FLJCgpolPGvnRWhLK9l7ba5a7H2r5avYUM3IGg6jkb2odPVlK
fUny7M3qxR3ByDi+UU6q5UtpaovCE1DXsl+iVE0J0rqOUvGgQGvKCSGzZf0ryGi2+2aiLDJZ3+Ex
fmgVEDC5UW79RgFvIS7p8M9dwwB4qt/SgGMuw15EcdqTPztldjEc7EgLYO28/v21oSeLv3c5L6io
+Nl7KP62qqrfPnuDCivzH96++6196VZTSSFhZSvKTQpsyYzaTUeTcz69EGXXoQ/ySTGVmpIDzLvO
nQ4t6Uow5VvolR+NX61HUb0KAbvMumPCLsriAovjNKplx7bUmkWl/xG+SxbIkcZHlKAPJxxeTgaL
LJo4U0aso4wW9M+WwWXmRC+1CrrHaS5WDP5IhIAPXirHrdPiJMi8h7qin2UIvywD320wJFHlGInB
25qOcf+dFWOj6cMAgIgj1JIt9emD17sbMVxIXvGYlcObmKPVceOzlQ2/nHHkb2ZEiclw2jTTrFXu
9/uyxFtNQmLmjK70Ca7tGdj/Ewmyi8JKL2H+2kiKozjDlz4ZyzSEO/6zmBm7zFXezLa+pIQtT0ES
qzyfKlWrqkdAIbvpknoPliqrvvhlvP75Xf1udqWmJens99mP/XPsbqGt9qWXZU4Xomgz0nXRUN9J
uksZpesxjzZiZywVH4cWKs0h5eLQkdid2FziGnWE4WOd8Y+xMX6EvfqcmOLnCAsuNB+lZHiLKvGX
M9W3j1eSaEvSi+FMd7/6qoIVBqVZZQ52ukOhdyWioSevzreiGJw9Nltp3C+G0FsNpvZrrtA3G2s+
e6o8y5JmMVf/d2wx5XV1pRaMLcJTZjKjWerVHW/NiowyTQgvOOs3/ih+5rH4SZ16CbFtlXbuQZOb
C9Z8O6pNZMzApxUx3f/8JL/bDnBxHGcU9mCc3O5m3cQtVYDzPMmxzp7BjS2HUXsONaZLzzdszqc7
MaW25GnaQfesjdp7T79cwTfnKp6MaCmmzgHLvN8G5oYa/H+knddy41abrm9lyuf4BzlMjf8DEgwi
JSpRUosnKLUCMrCAhXz1+wHtPW7Lmu5dtatcXVYiibTWF97veZu8oLpUjd39fH1629uGEoh58830
untVTR/L3L4cUvcQM0+GzqNMjG+JnN4aJ7xVCvNbAWRfMZmadbRfPJ1fbMeagarGM0z2pH905zv4
lsVEHRoldEteXb5bVnXMJDdQHFa3blv8qhn81c1iYLOlW5quk+59ulm4M4JSl1OxpTqwxil0WcMz
WUBe9YUd3SfRyDeHXzzO8zX+tPPSr1ctw6ADberevEL9kLiLqR9qNaB4xcTy04SOcWA23GmuwrL4
VeHb+epq//hen+43T0nSxDTnQpkHH0vGAQOmGqQuMhwtfqmGEgCbi6zRNDaRWh0mUToM4bh7d/R4
aG2fkfXjTPTNTWcd0s+rxYj7rPkEqD6nk487CbilbNoIrY3B8KgXUhFHRmIjEPpGQ7EWisTe2Yu2
Pp7Jx0g0c9qPsPnEu1lo29EgLrQ6sCvJdCEj7aIqnBXGgNdj/BbqzsqTBUo6Z+cyg03JRR/KbVOO
G7Xy9qLuDl4O9EUZN/UkD0pfHVMAPq3CqCkDoFl3lXfjhdEypVa1H0nSHDvJpwyLw1BAMMmD6d7K
6JToHpZGJUPay9gBYZMN00J8dy+ilPSsNHH5zQP1G1Y2z6m0tzXIMmU0xiUgbW/wOxWTHAMizbpi
Hu1MuPQ4lLWJSpJpPHNnowlykrBa5wNKaTV/EUizqCxKfLCa/RSOGSzUgn3ErnDyKbkDwQtsTAPn
R9cL4x1PMJOgtFo2Sdgj3Gx62HSAovoxwSCiTe/anCDR8EzAIJma8RIzdR9ZIqwE6xANTrSBLIRk
nAr2AhOGb0GFzjrxjE2BLZCriFsweszocNdPbnEL6tw3BPGYow4XsmArtKDGpcwLd3gHeem7x3iQ
E8ujG7h7y63fu7i8DeviVpENWooAzZPJSHv5Kl3tSc+YWyzwmE+GC1iGC8cGd0vj4MkBjhQIhryB
FHvRNrJ4rTS4UjG1agEHGJG1bpSL+ZYY7OrWG529a48MkfIh53UASPoGfevGSOEeBtFlH7ffSicc
/KIdNz9fLr98fjTH0VgcDGQrnxJWu5JVM9osSLoM/NpmRY76m1HgeIFKyBztVTt5ew7xF+vgV0EK
9Q+yV8QUaJU+va0VjTBUwpEpMto/muodijSnnl/8YiX6cjuyiDDpcFJyBnzz96XIRBwEvB6LTcyo
t22PgzlOI13OtC7VlBI5HdDN6Nar9asYW5xK+3Wk8NWKz6bq2JxjqrCfE0dP5FUueouOAjMcWYXi
tEX/3iv2Jd8+IBQg6XMXQTjdsfivohjFK0jES7UGkOxSfGwx5GmaGqdhLLVcex/kOh0sC1hygBFN
DzlzkWsFj6AMtmFWvJVhc9dG4Q6u+N4bO2AKuE11Vs2EQkE1P8QoJGSAOO9bfyzto9GCgUtZLttx
7hFmylKvoZVG4zzppI4vRjFtiwnDnchZap5zyCMVIf+bLrGZnjoG8PH1WjhGfFeJ29ot0bCbDA2o
zfQyX80SMhjzX0Pqu4n9SCqV5jbQhhF8VnKLc/Yeci+RyClQeoQLc8cuYt0w4Oj5WhhTqOmSK5cg
Fa8C/FBjqlAydxpfTzB7HWowjhoI4SyIN1h+4EKAQL3JxDuDVIBJVdjcQweWH2FEH5pYGjTmUQx9
tR7R/DuiCcE7eExoa3Ao6D06nb2TKkOUWR0u2oEZ2y55nFIBfSOfReLMfMYBbzBjBX/+DH61X9oG
KbqH3o1bdX5Gf9gvY1VaeZF2BfRDekz6Q25n+7FXN6mGXc3/11t9TtE6AW+4BPm4jRxIigV84YIa
O5jEZd8ovzisL6Nkm7wKXQpyNNK5vx+XWumirMya40q3MsJNLyxW0VCu57g90cZnLcRejEl2cMO/
OMyvoh6qNJSkCLXIwz5FPXaNrKDIWF4G2r4Q0POckZemOTiRt9cE15evf35iv35Hi0r+bGz6j2oD
cGrULXAMt3VSMwBWH6HKvGjB+FRm9XvDHgLVafXztzwvHZ/jrFkfS60TtbLzWfwzSQHVHweFbTJk
0dLE5LBD48iwpYfRqFovpsa+l7CZ8ILrs3vXPVYpFMd6JEao+7nVVzJj3twqbFSSYVfmTPOGiHT2
Hx+RNlhKCXUC5xEnt/YpojcKXQFDcdOFLRx7OdXTJgxEs3RcnreeqTS8Bqht7zs4uj7Pyj6O4UvR
vJVLLbivMwbjGphwuWdsy1x/GLzqplCKcRFQiUXQ7EcN9uIebsO+jn8CtVl8xtN5+rySQJMQAGIS
Vi7JPoslHP/nxIU6YQHH+/lZ/fKu5Z41aAXRmkaD+ve7tsdWWYG8l2/7Srxn46MHbSQNpgvwdQfd
XDWtnzDvOP2qkPnVDQQPiEImBV3zH5mB7JQxErqdbyFUvycTl8+b5MuYNS/5rMEYanEL9+f484P9
aven84TiXZ3/OUfXP6w8qlenCJIhH6ZsISW4mqWHTmve+uvS2iWudp2V1XGOT37+vl+teD+87+f8
OZnMrCstNWewedi4GfdY4spDr2tPddkdfv5ensYF+/yYUAJFJEZayqrwqVTe9C6GHpgybY0iuRuG
rvdjZOsh1Vi9zhpsXMSHhZkb3adpM6oRs+wuzAzqhhoXOgiks7Dk1gjfshL6kW0P10lo3MKqHPIA
wKmRIfJTtDcMyA+BNIHlBdZzgkZypevI8gZs9ySMwSgBnGNND00L0mRK71kbYfdCnlpHxQUxLWPR
TJtIprVxbns6D5fYbqJi+8TYnXdIS6aRKoV8QwN/vSDzomBcEusrxRGbDclICHXnQNuEnYXHXSNx
08MYEinVqrD6524ye0zgSHu0xtog9zoEdgjJuQd+iacJW3ADYyJdhjoM4dQYbs0s2s1xc1UbTy4R
8SC5N7BUWIXR8GSGEzZYzTEp2wN2D2LlpMp+SK1VD342VqIPZarHlRU1Ozxmm4NVR7hFMfyKQ+8v
tpivHhpvNqCm8cDT+lnUmWVCorsU1NUF2VVpPHXgKBrVfLKEtafh+9RgUfaLlV7/6ub10GQwDeHQ
Kv58P5FfhvgWskDYmXPQAd4juw10X5PLChJuPLtDaXMLTsbe1g4SLA3z4DDESbINk/y+bmlrCp22
b45rh558FIH4ht4ec6tumtES6R4WL7yEFqA62KxV1jECrFnQIH7+XHwxKWAyY4HOQ2e5oVb56bkI
lTFDU5nBPAryNfopJtxVKt5DrR3MnKPCf0ssYob6lBH+eqpEmO15HsLssaRCHjKIqHjNpmtZhZvi
Hlc99FuMOm1wLWASF347lh7ZY2esA9sAHi8gXjYKBhSZOltDq/i+xl20/flB/dPxG/QjogFtDqZc
yj/zHfPDiubZo5s3upFtBz1ZVRTVQam5x6bEyqLWh7XmBcIvc9Dhua4dI/gK5PAF470h3iBNkW7i
lDQAaqUbub9Yh74SYiDapnU0RwnOPwqz4WBNIuhYbIUbXbZx9qJk1W1UMhhtmQwiN3ic1HC8pTUc
gT9eR0NzZdH6WnQBmWcjncd+nUfFe5NyoaDUI3PL30fcCpyel2gLd49pDWofU/n4xTlVv1hB0UYg
FUDgRmPnc1dTTYLQpmyUo8+uMVJKmfdrR5aNQN3h/IxGhLM7TGV80Uc7rwc9UCbpdOWpsBv66E0d
K/2aBhrd7QxikBHM/pxthepNG1/CicdlzL7jD1ms+qK5ho4K9wRnRU9Q4yhsnhYr7hQ/gauKbycP
2wh13HLjOxYrAJVF6Wyz1DNx2y3IpVxjV+o45BgRdeG58wU3JdoBUAPSl1Gg6LqZaxq8M6d49yQr
I0Jr6CkrtRIoTxXjzrXipwIZ0sJoTW3RC2IlV3EvU+/V6VmC7aR9Cy3VDyyimaLbImTzK/sEsfQ9
DMLdEMJ+ChPLD43ydt5POucBG8zTHBQ2mfEk6/qote2bTq+PvvlTF+sa3X9e2FCbY0TM3/fdhSca
GuTRHmp954dx/3EVqMbBYzcIzSTdUC1kJL2usEzxnFvskEkfIQKyxHYwv0SznbKZOzqqp6IcX39x
L3x1KyBIM1REKyS1n7tqI82ETDZGvh2SMgMLaSzA+97loRw25HOcn9i77UwFE895/WLOJs21XyhL
vghaGBB00Zlb847+ucCL3XVV5XOA5pVcvj4Tj7YDYrjzKs4NctKtN1ariTnSRQxr+VdP8RerP6US
ejqUcYkQP1ffC3rsbZ/HxTZtMZEURbI1SxhmDqB736gYryoZRrp0rXuLZ2CdBxHwULkNRInvc9S4
G71IDkFb6RfGOFsAdh4QQny5VOuia4fgClqmj2HSMXYxDiW22BDVEBPW9R+72H++Dv8Vvpc3f8Q/
8t//zdevpcB4NYyaT1/++1jm/Pff89/8z+/8/S/+fYVzWynLj+anv7V5Lw8v+bv8/Et/e2Xe/c9P
5780L3/7YlWgqxlv2/d6vHuXbdacPwXHMf/m/+sP/+P9/CrHUbz//tvLG5cAGjFjz6/Nb3/+6OLt
998Yu3Mp0fznj+/w54/nQ/j9t6uXesxeCjpCf7zeD3/0/iKb339THOtfwLNnkahK5ZniOrdI//7H
j7x/EcAzJ4NgbVZ/UPYqyrqJfv/N8P5FGYptiZTUsJln48GSZXv+kfMvQnAqVDYjBY7qqMZv//fT
/e06/nVd/6No85syLhr5+2/a54KTN6sg5tk/eiAUFD4/HoXaJnUepdNWTC028d3E5mBKehkwlkYl
Z5aaAlJKlLqsKs+iY4w1VpY67sKt4CaN9puHwt6cLT0NzBp+OJV/fti/fbjPywcfzjEczAZ1DvOf
8gCE1RFD3aD4FNnuZo0wFk9wG6ymv6aNjj4grx9Hk/pw3m203EFtaBvyVwHc5+IjH8IltWO21mJH
+0cA1yCB6yorGrZjU2GexUpJTapnREZwUpyAQn62yEPjwKDx+3fslbGG7QiMlCc15SNmMNQpmt+X
DsCwpDHxvYjzpVCzE77vpoLXlCf5zErk/ko7Oy9wn3KZOTtk1WHcx9W50z7XM9t2dONudBqsBRwA
bO1T52RixWK1zQK83ZIBT1Y3j/dOlKg+g2qWD32vs6fnWOUoGyW7IVjoludzPaXQXtWkRnGAqy7v
x7wgYw0G07adph4HPap3sWdjrxo8c5IMZguavVPwNnhK3zYehhoCZ8/FwLobqi24j1bH2bpy421M
kWwxbTWnnl3FW31FYDli2Z4Q5WYsi66405FxLQNTw4dvmhG7Sb8aHejIXpjN3O8K4/mlW6RXAzTn
QM17RkIUgKB4O0hXT4A6BeyNVnFhtuI+DJUbZQjBFZb8TpbbXJkC5ESKmbET69u05uCzwHWJQMTJ
gXPTDFblO12+gRPO3NRkpb7FFLcNwtw3rPlMzr9dk2/ZyQ2Aaup+UxsDnAzJYwSgZGkyVwREey8c
Y6WBtQXUCzPMyL6FhRPDVKwAagcmMBE9/PDCMrno8eNatK4VYa7ZnsLe/Fa6NEGq+QYPZj8sJgpU
cG9Gt/Ro0/dxyblL96hpXjPVTH0jcVN/VEIPWds1f87smWnBfterHjDbSAAWF0vbIK2Mk0cTH1sf
O3aQZKCuzNK4dBI9XchJ3FTUh4DdZVCaEntTeBjFBB7xljxps1Ohe22ayqKq5LhpegGXCOSeJSAj
pk2YL6TQ320HyGujAKxg3g54A+Kl81OqdOoH7biFdHkTHofQtWbSOc0yp3+SdnKyiuggZiceLz3V
BHdGZTjLIPeOpKC0sCJrSfMWfx54QGOobkdeZDHW4b4H9BDPs0eDkTwNVno6/yTXuEwdJomDZd4z
mSIJKsFLTeTjMp1AYkLP6KKOXrOtAATq5YOpQiQdE/NRCdNVZQcZ7uKUpM0CNQ4We03FuXMEj3U1
RR+OCC8pOj8wBrqwFQtOa1uCxHWx+yrreJ26HkwonSoxRL9eoXHosHjUZL+YUVeHQONGLHpCIA0b
y8ak7ZUVKh0fMGV9qbEsC9c/H0EYwx4si/He7FFVhh53alIDmlI7xDvzdZ8686O3kenW/aWR9Md+
yrOlolUUtbl0ZUolTpJxCpalWpHpXY+8Jxh8pmoh5veU+QPokYUBddI1xI2khbeiDuV7WEh3Ma8w
ujhlm2m1arHdw2bKCbHxAXDrhJhrpnWZ+VY/PSfdTPhTZ8Zf1F1PMRw8OfD7IZnAVMGSxh0xqOhv
ecp43U3ZIz1/WnS98R1hN2PH45iuw7x8qIE/sXK8QykRWA4pkFH7/rEYkeoIxdLgqgEaVoGTJMEs
oDS4e2MPoT4apwfm9MmvM/4wL0YsdhomgKXHJXWrjPPFmStV0gVJh2StAlRZNn15iZpPLuKOW4nL
7EQhU0zzRlPRG8FuXr8OlUeUf6+tRScCqetlXXXUGLWl0wDb8NrHVmNlcxNmoc7XRrTcH6WXncZJ
JUl3N1gkwWifxyxaHhJcUTycuHmDyCan04R2pWrm9zpni8BrEfdenp12hPSbDDzOyXWHmGOZgEtf
mCmP9vmKMEKkkvtjNjgo79YQ3dUDa8QIr881+dRDluTLeIvwl8J9yNEV6IELHQjjkPHqzB1tcphv
UcE1KikwlOJ8m9JlQvfNTFQJPNCp/aF8mMjOzHGesE5PmlFh7Du/EVEKT/Sws1pDB5Nfx5tMjR+l
W10bsG0AuHHZ2Rv0VdiHd5OOh1Yx8Wh0Eksy7yUhByyr8Nv5Fpl6VrNMDT9kCYQni1Tkc+Ha1TpI
dPEdmZe7wH3+5GU1vEAt/dBVNiAh2TzahBFwTcdapdOya8ui6dLBxZMhAKRhvoCGTRev9tPSu8Y5
mjSP1jnAe585md5X8tFvNP01ZGBugb57Hu4TN0YAGopZiJJj4DgRqPPDpgWNZD7JbAZBDMHF+cYM
RjZvjF0+MOdRfQXQ62hQySsn+b2JAwpyiKoBFd2f7yLDY1mhJvZiRHCBa3flBOwSqs7lrOYbXDKG
T3U+vxx13MfbajaDZUzVbSdu2Jp7u8bqcqnY5UnPsEwdwnRdd/bzXBvydBaVfF6iy3ry85zyoApw
saggwZ9/JnKxS8PqtaCfg+AJODUMHYhJ1crNWYonGnvnWUWlmV+oY/y3iB/t+Z0xVYb0l17nRnES
bKuUGTCoxwy9A8gAaBJZUSkM3PQ8lmQmVF0WeS48+lVGoqdpEYbsO0mV+CBsrjWzEEsqXG90q7mJ
RfUgObeBi6ut0+JBU1l82eghKrP2ZOPDUpuza9Ig1WUM2+68Y2vMCvitF70nkVzTEev9jGG+pZUb
4Muth46j9zs3P53jAAW3beZT2Ca5JgsA7Kz3xWGElr4MHLJfY3hqKjaVJKUbOcr0IxXtszCdm9xS
llbJHA7GnfSgAIIm6UcxHKklVMuhCk7KwM01OmIOnS+7Esdutlq2QXuTo+FbtIKFTJ/yiwLoWETU
4s/nzFDDly4GHDOHHgqeO5UyLjOFXWhSCaSRvr4CWYq9dvnnY8E5jbFXclhtFkJycv8IQTRsCrsq
n7HsFAklt0WDYewobI8E81oYODPpxjqKeMzDvrrvmunRsylEmwtgRgcjLVYx6rmFyajo0hkAnJEU
b0078qVEb4/TAt3WQFnRk0IMn17VxmGslDeSEuphGY9KGzTpJnP1vTC9GeE0PIUZBidiXlYZxpHE
PpyduhQn5q5ZRJkmWuoHWyLGM7DIOZ8L2aqpL3IMVkvGKDBs6RdhTnxlWHyEZNgh2ehms3f+sg8W
FEtm21ueZSXkxUxnfAtdJEO2yUJKwRhrJUbksMFR3j0TRXXaDlhyV9Q3gjnUXapTyJSqhtwuNJXH
ss8+HJet1fK4f/AMhyXrfZBvrC3hRX7NFjwW+jcoAIz3w+hF7yUjbFOIlMfNNMfxg4l/aZMdz4bY
Bja4bBvhdh5KkTqrskJNBEQjzj+jucVSgrAoYgHtxpjiZ4qkwIZsqON7syhk/irb9k6vqEFVVIV9
5uL2IrGeZvFvZ0wMFj7Leb1lEGUfu1hWmwPyjrZ/pLJAl7z7CDIeHdRikOjhh/EI0h7Xm+uGQA9/
j+jDnd8/71L6U0jr1L5fZXZ+09bZKUmKG6FgmxIjEAxmgdt5Hy1vmjBStw5j66adnrLZia4o2YeU
utnlSaSAM1L1Vd6a+xFTBdUc1HWoca9KA7MFxmRPWlqezref10HTl7iVl/gNTdVLPkFCHtwrZDXc
RnM8Vw75zTkMivXnrAfjeF6ME809nmOQ8yKeSDZXLVFvAwOmZptqxD1pTTkNaTaXsm3lg1djn1DQ
dl0YhXsUeXwzFPKUCLIanfLacBiiB0NofjgRZnghu3OuzpAomb6eY1/HZqoxUNjDDWWfd8TgYtZO
sh6AM4yzD5S4PN0E3JlMnz3Sm4XWEULaarCL2xgPwvQUBTXrpZ1jSmACsIcVae60sb5xp2BdtiP7
n0umnSSSCmfKjN0cok7z8j+lTD9VdgFbdI42XNp4jvYcdCywdd1tI2md0pyNFJ3NfealtwU2LYQA
2cmRJmTGeskMPbm7tlR799jG3nEoDNbIxt43o3U6746TQuKq2+0h7+NdRQhOQhE3fmLdYPt+iiVR
TelMbwQovjNH8VkeHKl9Egxy7EMfXXphd9PNcYOXA6kOISm5ZfLxh9CLfc8y02gxckCMUvE7aXlJ
5YMgoLqspc10MMF/GFsvevHexiwSU2kzlgrceSOU9P187zt2H2/iIPZwQeE3shhgpIMhc0sUU7Ty
Poco5BTz/oKvZVTE3+Z4gdHhY+aSdHcx8bBhp8BrOTduP13FDG8trKH7XjantGLDPF/mKbpNW0rE
XhJOjOJHN6HmblGXXPYRa0/VFidd8lnxcNrE6O02NGeYQpKv9CJmGxMW6+RjTpFowMwL2n0/sdqd
7+N5H65Mc6uOfKy8JWxP85uudy977XZkxo3gkBBp1Nt3Qs0TfZZ2LWl65Fb20RiIyrpuXI31nOf2
EQXqELIcKd8uVoa7Hk4RqqdLoebxlRDpXhFcCBNr8cqelK2iVM9GbD00qvsSed7BycqbzOb5KjV6
45mdvRWW020oyKbr61Rliam6YzzZgkWp70CLK3PyhzaUzabEYi3ol1Pv6xbe1BO1R93BzNYLmC7z
Uv8cVM41AE2SrpcWwgkTtPo56SzDtU3BlTCPgFATMRZSwTenHC9bQ+AHpRBaIE56sNkgF56jDORf
bJIT3dEyL8Gnm8ayrPRxI2LtshUeJP6AYb9KU7xtFBrXReZ9dIEDI6jP/CS10rX3XS+rZhN0PDVt
GKyHTkXP2RaXbNaXoUskJqfsQp/1gl498bBbNmxRDDs5M2jray7SfJ87TndRdQnUShsUPn2hex7G
cmd5sdg1jsBGfsjKwC+p3y7UIocZO0xO6ScukFWPyU/wx0m962+KLCrVVZe72tpjIs+ORbn76x9B
4LlTC4bPFr2Of7cIy9hnaeCbGPKYuWNtKeXhsVB1D8b81ucPEegEK1taUuXu/M02YHyhdLR4pdPq
32VdfE0x2V6rY9vtOgKxnWPh1hAaTuun0whavlWqYnf+R9V0bFjdaPvXt/74FfTXXop81f3zFxUZ
8YeqHpMBBxBnq+HHlzn/9V+//NeLYR1ZYL3BP+fvnb88/99f3/POr/zXN//6nf/1e59eNc4BxnZU
av48vPx8kJ2VAID7633OH086IL+bBmvv8w/O/+C1vIuSsaRqqNQSDQqfloazmf94Ury30ouHi7MN
lKaiCzLwwgIRm5tMZtRI3ZZ1F3JBuj6QkJ2NgulGvg4d+7YVbrUOtLyABCn1TZ8Nm6op2p0andoG
byHOZb8LWjj1gwwGjMkye9eC56QJ7zb2js9t7c7fPP+DV3fkGyEcdCs0ACBTSCKLS5HZycHZhVni
7s7/x3Lq7OLZ63xoNAZn5E0jAnNdYvq4U2qh7zCq1XfB2N3ibw6GxSbDpAXymrL/ioCE4yKc7e2H
luzLyVe2lsP3yDBJ7dVkw3PLAaqkIrnS4xAB9aD0AF1E9K3sIk0BVwqEhZ75kCm299aOq2Q0dvAj
MCxArrEM4StrOogNy87tFWarV11JKn/hWdhLuGqQbiodZVDAvJEOSWE9m6A10cGSMPsibD/Zo3Hx
a12Dhz4mgJBknR3MurS7FR0ybU0WB8XN5LKovUOgwjCOH0I13PUZUjW6iEhsezf3pTYFW3gQa/yR
rlK7v4xljIbSsV9lkN4Iw7QXmqu1oOknUpqMcieOrMvWmtzFFITXAxMbRhveTApSTKXEPqHV71s3
Tfd9FodsdG6xhoz4ro/mq1vg5qZUGGh0ff6GtzvawKp5rZCUDt2wGqoM+2tLbMq4ubGS9iCFRhSc
D5coy0lXbBbeyuqB0pjuBW2Cq6Lp/U6CcC2MfvD79i3Txu5OSmmsDBNYg8idFZoChOrcEG7mbMtA
yy4Gq0dEjXtLnRnl9ZBj1sYN5FAzc7Y5ftKLRjCnmM/tdhu6NT20lNoO1Gi9ju6G3LYJWlJzr1q1
C6MKHXtottjYSbRZvXtvzf1lj9lNPaJ5XjA/RZ8AFwzgdcsJ6fcSLSU133w8dLmibZ1kpBkJUqsC
7LY0G8QymPNVFSAKU3Z7z2vKJU574wWaOF8KpKFUb3Ej6U4anrdUYDq/9+71mDI0k2J7ve806rb9
pWgMF82AC2G8qLbCQMOf2ySZImje+ATkK1rgbVJDIKzGAaRj8rWKsZOgpOGiX9+YasRQPVPJIW57
fIxklcfA2cIY2Yqnl4d0ci7xKUJ8QYSPvJl6nLpMgMF3amNdePi8GR2431aKV1LDbSj0k8nWuEmJ
xOgPq6s2SAVpDDXEpOatsIulnBqt0UXsI9V1Dx21a24gJKq1ykh0Fa91IOWWPflOX5prSzYMglra
ybWyEP9681rtg3UhFfjpUsPmwegf7Sa6oYzwYAfupjVYLDDguylt7yrXnGMQUBKpXWaytPhaKv14
VKT6ncSVkoqd7FulfNKiFkGd094ICXkc1t4yMwVGJHHnXhReBZcn2TJVh/PSyBAqJdSD0+C0k/bM
xjV1Txd7uCBT+U5p6Hs0JVedZuyVjOHuuDjYBzNKWoZH6JNofcxmTKtSBpdKBsbFZryyGHCmz9MX
rWU+XcqQ2zagaKMdigF9bmNTrgrtHp64isyPuHxbV87TODjZtY7h71ydK+wJZ+ayes+9HKAzkdGk
j5dpQRUhx0UjmIclk2mo/Smwb2pD1NuK4chRj46NyK+8BDOqsZ1rj5523Xfd1Zj07Y7pBwxs03pJ
4ZsHNQsWVuJeuDJcTYHAGLWf4lUrsD/qcJ6ktnARWRLnOQZliww3UL0fL5JBiS+aPL3pm1Swdmrt
qoT+s781OtO6V2Kys8Tu1kEEHBM/UiIYOC3NaD9apoXTJrYQZC+l7FZKC9dQ7x/H0bshkvO9DgtN
tGnjonA3UyxfgunKypMjwJwNS90x7vsl+pFlXDJhQHNvCXDkqemo91bWtrGNnYfNQa4PwBQVb2ER
kKRlyMy+Ud0LKN+CVlAwbhGjrmme0uEgR5xpWtFsZS06cF62P+nOjRqQ4qRsYq413GYyejXwRYmD
8jCimnXbcaESxVdDjlw+81MNQ3rM+XpQearZvibRQG2iKvVlk3v4jlnfzbmWoVBhpLROp0TxG/ws
RXCYpH4lSnFsbO0EvPGa3paNbdVF0OXfkfFscZQ9KlqYrC87V4kum9JYKcwo9CFQ9S6/bETJbgmp
IVsNzG/Gor4GYXgVVelxVFg2vLK8Sjrf7PTvkU4YrFf1tlC1xz7Ubx27WocNl54RBMpaVrUwNcJy
NMqHQVb7NAnpA7QApgFgc87zmkG/Sf+mDeJGy8JLPe6vdZv6geVQaJ9KfVeajR9n2Aip2WUdEqvh
novTWZgwJj5pBV5OEWUqM5l8mTl3BjnXouO5zCbsiKIBHnn9qKjGPqceUZjm43xp5peCPbytZvYK
lTG9vkrcbyaAWjJ2dFl19xy49utQOUeIDB46lWFwHjIuRzuI55FnqEe272qQgaPvFoM9mEX7QWbR
8YrQk2XORTjZO6HkO09rfS3NdGou/RU1+IXJqJhLCbwdmgtlOA0jhHqD0mnmVis4aj5Dey/UU+7G
uzHEET5U8aui4mkGwPczhPjR5N0pOR0KlqVmk2UVqep+UorJ7znxwCQf7di5lW7+UkzhrilvXIo6
mayRIFcnJWG414iUF8lK1iRUloBB4nOhoS6hc39lKMzGXDWDftkrOFfVCaJMrUrvBmt8pyb2RKji
V0K81vHeTbgNC7arJfWDC1T/oMfz/ZAjXkHwrnpyP01VsLa1tCOzdW9HChxOb0Vk2D1WqwC5izSp
lpnm3JhjgX0bqSRF0fwygH5HdcTa25TXNK/eKTzMvblvEpfhruxAXB36oy0nH3jyCRrcuxhgqjcS
R3QttH1VW1W5Yu0xZNwmomA1KJq5yyT8xh2+y7T6bkt2/cLkJlRTWqwWRWVxCaJ3pVHldlEPRYzs
DpgxRx0CPbR7S2lhNxsUgjTKCp97hXttBq8HEeEBDqGrXmFmInetyVfbBkStE0mstKsLxUkejJH8
qMr1TT6YpBdRIbDNJaXK4emaveHssVIVGCTdUeG+tRXDWCYZG72NiXSmY8ltjv1OS7S7kSBprryk
PvoHCsqkg4yNlGPbbxMFs4QhNTesfq+aFjxaoRJvGtE9txBO1tSXhkU9tKeSBmqEgkyLb8pyelaH
Au1bwZ4O2hkfUkwOFHZs08TpqHzqdO6RPsmfWo/CaYpQdF3EPaoaym1srlf6iCV50LfPIx53rYr5
l1NW0XJC+DBb8T6Emck5yaoHpRuv7Dh6yNUGhqSDtdqE4qbp232iW5ve1nHf0K/T/8PeeexGrmRh
+onYoDfb9E6uJJVU2hDlRB9k0JNPP19E3Qa6+wJ3MPtZFEomlclMkhHnnN/FzE0CcuCB8LI9MEi2
gWD2ictOudl5YF2bOkxfpBc9TlWosnV8p/jhrtTX1Hp+wFRqqeiFiyp7ynEInGL35NrNt3F4sPqt
F1o/5Aryyr8FXgT1+naYbBC46eB7yFZB39FlTwcYvBswXqZiRNtv4A4xhnU3JinB6s9C9m77r99l
s711Ke9bDMHY5QCfiYXiAjF5CZ+nV8+WofORjXUc0+8tLLt//6mdNqxGkEXUQyKwqxn6MS9Xe9FJ
PcUgwDnjeLsEw37h6ajk1be2I3ZO9rrigcjzJhLPeKUj4sExrzGkGP/HVsFKyFHNjkBeM2yz4oXY
m7ZmMMfsLBLFwWJDalJ/1/C1A7dKf61+x78G2WbElYObDcZmPIYi1ZLDvlW5eOaP6dTWxsZxSHvj
/wZ4l64COs6xNbgYSdCK+Hv9Kxwb1dfqdox4nlxEd2TXnpwavjYGaQ+sQ1uLid3Ym5/qwASebECU
jHmz6anJbWZz46HnL1AxRXw7VhEjHMGNc2xcDxWqDXdbZaI0l7QWO3WsXidLEhXjDwdmsHrxph32
+g0AXDsFCSj9wyzFTj2dOi71soZ6O0gs9XvnOaR3TOi21F+nofnQgmRbFRMTHtpO8VZ9POrtqY/w
32814qjsmWqOuZlcaSZQfGUAa/Xs7lm/DzLnauNnHQgYieA79bV6TA3eb/o/TNoWt2aawUO74s/D
cQo8mhnJPDxdEcXkQPdbizkWEwqZBgf1o4Rf1114Ug9B17hbBzoUVA2uVf5UT2WShoWZMfdqtV3a
9sdUi0f1lOoxUX1frg/qEeqYRP07vf/3Qan8ZHXASe2d1UvxEnfTSIYozXPeWfrl1NP50wA/8N4h
zooW5Uu0nvC5pnrJ976ob1WL5wEgVqh8F20Giy2Ojr0Dqoct1EYMrdyNNkhH4mSf0OBfHO6qfCLl
djX85pgmpsF2vzxqAL/p80+22xdj5nKtPIlRQvWS5DjbmZV5GkDM7ckGDs5JVOqZRZuCSxFqNFnz
8XyEjvDZRN1pnkGzsVHKDqKIN/7kyZPXQsmW+U0m34m0nths7Ce6hR/VOFcA7sGDpkG4kgt1rO7Z
JBmWKVDElS9uTTg0yr8OScFS08h34oyQL7Wr9Owk4rkekQ2sIWwd7CkkNQ7jhvLS1eOT+ldF0t43
iiamqGAdpCEbdfxhPFhBB4LFJoJpOCao8VgfsuAnLHDSlbzlrY9bshw9RtRmxuR7pWJDE2TvnTZ4
ddb8myOCcOvLFu8oRRVmh2g+Fq9/LhLqodVjyO7boE3Owp7hjrRx5jmYhXde1IbV5spDQDI0JqWB
tSsxX/S4G0UNj6yzYGfs2qq6YWALVqUQGAZ25bZ1wWMy/C4MNztFbZ1umbFyeTMUXqrlsR+wRs7L
+i7BdnDjK8jM7GFQdKL46bYZocYJ3aM9cfzidx3WgLVO+Q3+xN40eiomwP3z1FonswJAsjOz2Jrx
XvbNm2gsgU9tke9iFQ7suIfVAmjpw6HeuoP5jHQLlMwuP+J6UKmEAhIvIEWdxHjkOvQ6Gpykdj6J
gNmBSBl02/D6Nn3sHNe4B4kt2YYxGkB7tRwdvxYHm+A9syndc9Oa1zZiGLFMJA5OCsz07PqmR/jl
uao5TM28qqGKbcxmgv83HrIZpYsZM8u2FAw9WfDeyvo5iSlS9YUeBgSTDMLft1bk7bEjHw4VncwS
jNlRdIB+omo6Kixw50Fd8o1B0sk6efnBkzd/8ZzzYnBWhzHEFIi60QjDk/CW6Q5C+Q5YxXswg0tU
G1/XeP6Zhau1z6L8oF9aEnK/8Qsj28+2IGLSTcSZeDH4X0o77kIimZ36/hetoOorA3iM3KzQ3BQd
TIi7fM2mXZeg8s+4LibT/1oiC902E4PTofQOY0TdsmYPcY30Plv4yyD3tngScicO6YujmBkTa3SO
XGA20MvDZDgKnBsqwag5nQIDUUR8cVy73MHfLgfObfbmxXVI8FL07KOkOAiLVM5p/knFWWMNsuDW
IeprjzcUks930wKcSKfyRh/obZd5JW5zEo9OWv8E7043MG+ifeo2lyGWj0OX3iw//wzLuyiiNJJl
6yK4YOqs7oV44No2qvkVrsuwbXzWAAv/BXukibDM/haRU5owJ5xT2FsVDs4YlsGy0HCqAhQ1S6qq
OR6KPDz7sw9/cu4s6v2ghCLST5RHfU412HEpMbZJo9REQUxp5PoTUNdIoVdmlyGEwg9cpEGDtgSX
o/z4KBQjH8EfCBLfmW796K3elwoGIWAPwA03MEn09/3gfPVyGjhhHE0gx2Ksb6Mv92wHBzP3wXym
oTjEAYhAPRBjXB+K+HE2Bwa4UObXFV6ccKjK1ItMINEitt7Kpv7oSu+5SOEBKZYXWwfVI2DZ2gum
Q9zAlbI8LsOSTELzt8LPNDFnHVmHedGr58CbYFZ8lywxOC09mpuibCaCyqPB1Jj9nDB/c8bwKvPi
w7aqR6fhWhBR+s2YiBbtALXtIQ8O5RRwP89YJAzmzovZ8Ps1IuuwpwM157c0Ic5UjYG8ESZPlnrt
BpUc1dBcvFgrMyLBO2znZqYncYptnpJw5icQK3FU+AVBzAFURdGXMCIzEsQZVODhzm+n0zSU5EHJ
MrpVRnhoPPvmFuMX1IwZo0MuEH+kWSewSPkOCMqIqt3Xsu72Ye08N10kL4Bsu6zGjMq3YHrUuVee
8YR7cGriOn37ZzN0P0ws4fbOSg0gyLbIRk5B5NJfJFt8CP7AjPD3L2lst5DqoM3D6SEssUCWi2kk
H6SCmYaW7sElMBvZ66kCnGuT7ism2scc67ttG4BpB/0nYTQvf8hTU/ddNJ/G9IRPuXCHa4E2bK8h
vzLz71bbItGLy7xTTE/84ghCtZibNCOEmq6FNJKID4XYkdwCAwfwZr8s2acCBf2w+drZ03NhRQxr
6DfGhauXQTCSvcZ/4rr5IlpjYxpIWzR2Bot/09TRezut79PMAlTnYJ8ySlmErSZB95H/XzwctOji
PxWOihVs4XQGtRrjHXjn/y16am1uNDiwPTIDOBTLoEFRkN8wzImoF97zCjn0VHWMEV0jZmgWbTV3
IR/4kIQB6q7oUWbPwjezsSuuksy4Guq2fjQUkzFIKIviKDjr77x4Vpd7+cFnIi9p4mM43vt3i0OH
YzaXvBzo30bgyEgBeHKQFxrQL2vC5/bPdHLv73TyP2/bCXA9D/4WkwSNq66aXPYn2rRTycIxr9Zd
FEAeNdiayYi5K5rPepnDHVZK3kaGFlGkluJc1Dk3BJ0crADKlRr+3aJoPilMgD3I0idFyHfZqQJs
jX6EcoRwEh4Gj09P76IM2LakFF3Hkm3NTqvnsY25EaAgx0b2qcqmVF2n2B0w93c4H3+49orgIASj
oFguj1RZ36aWFVutcJVPSArUynNoyuxUpNfmt8zWh9bAmPmfPzTnf/Uz6mrhjdqOH+Jl+Lc8JyQ1
RTAaTncyMgcCXBO/rGCUOLqxliksd26fe1slYirWj6ZHgLqca5dxnNpaaFhuQR2Rc+kZr6Mw7hNp
HzQ5ZsUudLOuLB6Bv9S0ceW16Ds+OZ9LKDXTJ8ak3/6w2VzndbTBcVdaJEVuSKbstBbtExImNtX0
rGITU4bS6g7857cf/P2acXAEcVFhhDAZ/+YNkAyysKOMGCbT7OxDVu6MOEy2Qco2URkJ+BZJNZpM
b9qYwHZhdtUkPcPhVGaVIoErNnm8xA8e5u6ODPYsfqfVZ6mrxnPXQLHUBcMsib2AaVCrTSVxq48l
5JMR2P2JsuIFCVaq4ECw/hiYekxgRNH6hzrk5SmUOdqKsjGxKpi6/RTUaMtCmFT5DMOjnE+Biex/
XTQPKZ9cefG65uyHGDogzqfBTnGD9TL3XCsiVpiQH2qVwEAO4yPyvIpj1ML+LD7MGO5RsrwWUBPW
oMP+Xe2uwFUNBTnB67pQtvNoB4+bAZh7ljCxdv98Rggq+F9RFe6djo1ohdgq5LwYwvz3AuahvGvK
hZCZvMYZcqRYPfYhgZg2SrJKTPf+6mNkSv7PTsjh4vvS3rVj+sme3OC+vrH75HVRF1+jeFbElF2R
h91hvebj8ccfGZl4awnxjAT41Z9FqbPOLoaA3SjzvWHZ381p/RVkyQfcs8PUZS92VH6GBQtHZTwz
+GBDbW0wFFhlReub264O7nJ3+FgrYoUXGXM+/G9S8Tjx28r2xAdm+3Qp91VgvMZ9ikdLM0wPUTDv
+7W/GrI3D8VoYwIpvKuwJu/qQXctCnR1LTBJylPfxmq+xNHY8hNhnePJ3mWVfOiY1Z1wVS0ovDrs
GOrOhE0Od3bXTIwbS7Pas7Qh3qg/FAc/kD7DThY8xQzTdDanh4HuOb/Uit+W1EiqSPPb8rOMSLEJ
WZs8lypQM6n0720KOac1nswx+RRVSb4Suje7+6ULyqRqHn0DBLMVAz4y6s5QxK028F7WuL2pvjhp
svcgb89RHb+yUn6o1pQumqRsNRtKy/59irz32Gx2hUcqcjvGSEei9sgY8iZXKq7IoEZY61HZP3xT
xCAq/q2LHPkAh/HTHecnWVVX20x9mkQ49JlDFb4SlCySr0lbnjRTtU+/18nww7DVc6X0EChGA4Ek
wqsqzLFcYz8WXClrCmJnDvXeKOhEMylurR+8FAYMXsXqUhVnV3a2IoOUW0jlt7BMz2HiIYX9w28b
VN8hRm46sxroI1t5yuCQhgwRgpRRhyLQuSmwU4FDlys4XLurcNtvbLj3bvMyWPD5ZTduQ9UKU8nu
O4iRh25wnrAvfY/VKhSsvLjZy6+ZtN/1DZ62TbrzBInU+QgDoEkQwEj7sclxnUSfZoGrKLq2hz62
fQuT6dFzDBYb+p6NR3yUR08eGtg6YjdG8xzRFuGh/2WW9Zcmqx8XpZsg4GjT0x5HHZu/GZe4KLjx
i8HwfBdbBIo75Avptrs3GJyMFqOAlfLeUvTH2uAP8chKs+k2JN+Z9BuGvmzT9GpZLbsHmFHphNfG
h+Gf9052bfmQ3bWBJCHE+1StexkiZCsmgGuQ8dehqK3rAD0Nk5LtNBXZY25PZ1J5plNtRwx6AoyG
ppWgEQRpjCzwEavFyH5iRt7RXdNHj97ybBR+uWtiEwAwnG7Tsv7wisV+LvDrxXrrhmv2S7MiYumD
1xDLMTCYykQYwMQpg+9pEgDf4iPEeEswkO0z9yDSzt5OtjPu6dBJiEFYMQzl0e/JgZ7xst/V0aym
pD2dqgtw1zcQeyBpilPQeXtNDOqR9Sz4YXAmyMRJ4wussotTNPJQGOKyrpm/a2fTQTW83tlMzY/p
aEBkEeJc9Yt9WaP1LhVusUcC82gMVsPTNSsJNWSvuqsJoeu9WST5mZ5MDpPXfc42P/UMZgw1TpcX
KGnOJQi6v74CNrSwob8Ytvm0WvjgQl87NaZj71LfefGjer1E/dcJ91nmS1BRSMD1yIhUX/aAQUOf
Heu0mOErSuNq418L5WE+yXg1rlmQB5d2/dTfdOon+isUdYCgrQvNViz4woeOBwEwvFshr59cN4iu
8bDmx1A4b5mMituczHj7rNUusioPaGoxr5g93g30P6d6Wu+TIMhPZV5aKEcG6OalJBbDIDCjHjOc
O2rPu6aj/QiJzjvqo9RH4QQ4aAin+6xjOCxxLVrIDxmQSrhY25g2dFtPjofr9ni0kyU9+2UJviML
osLyaOtlvJxZE0RsmpjYlQzOLcDDvaNygDsYgtew+ioH6HW2l5yLoPWvjSpCYguVcDijpUZs9uQm
fX+avPAYWIxUCupOgJb5Kzrww5otu9m2fzlTXuzzwW6vruzb65xaPyXk9EOlsobTZiY/OKySAz65
+2IerXPgCsAcpoTXyXYJL02ADVmLn+Mk/FpkI+nhsQmdJUZ0VPlbPCHQwTv5dVqevH65Fx23SxpZ
jzZx3qRXrvAHjS4/zc+JWK1LmF1WDmBYE8FgCC8SSE7jsbPKSzIs/dGsfLpkKdfu4hlBxyTD2Ywr
IMo2X6xHAcPpAsE+P+d1DPcY5QIzQqvoL7SFBSKTS8hKzcaTBzv9HAlUXlzdnHlrB9jmlVl6n8EQ
xxuMESjNWIZvEGBcZ100A7joUKLUdQ8zyxDbtkOo7wTpSUu46r5nAlyMnwlG64pXd9OrllDaDOjV
v8rUf3Wr9VVXF1gu1jtwsuNkA+clffdO4mpxCIH7YHKXHyGGI8U69ztT6Rk8XMChlWB/He81Nbqc
5+yYIqhaPIyw2uLHkiRXTc8WdulvAwpp4Doyl2xEa5Nv3MOPOuij1IRpNSJa4+pxTneQGi9Wat1b
LnnugCrbdYiAv7oXXSe1C9vHlFTHNIduVcZRuzXwP1ZkZzxtu60n1ie1fWoOOeIXWP0taz/vAhfN
/AtxY1Buu+JjUtRgE9o5ZXr7ssrqQ/FhFfvcd2CgI2wCSpx3HZKADBFkXBP9rKbmU7Ls2PUppX2e
qZmg5uAX0MVUlz0iRKcAh2vktiD+J2euuBkGXqeH+lxISGfGIGmt+IkWyaxJY24+NLd/TOncg+yA
/T089WI6WsP0svbZeBYVjnSZk9615VQfzO6gNVuaIIxTXLVtTXrREZ79PpAoyyBSfjrkX28Qz6En
c+hv5byGWAZUF6tH+ZrXSoMa2afZkPetGb0k3gpWaT/S3aIN8acXD+ZuVWafqyy5V4GgBuOlUFbu
vl8yylo+MG6Rm96Ue3uRjzJwT2LxEZp4J91AB4ptPHTBA2yJh6nqnMPYweLqg/Zc6mma0gNGxplk
qkdTOTpUyYIkglz7ob50UbNbS+e5VAPNRqlrjJx5jIlt6JQOFC3OzbPhTdHpjx3KF/7PJmaVSyBi
XP7mbW7Kgnx6pmj2fHFipwCQQZKRxL/HFJtEfUWsqcMskjJyk9vNPUX0tNHDljmmPwnG8i3A/wUj
5HekaecEfAVdcTHtzHxCScRBd+dqgK7izlRPIqEuwjN05wzrikS3+ugM49CVxpt+gcSLIfSwPjhi
7je5170o0Y7L+sBqK99U7annBzE+Rr30kp2qzzvZPhdA14hkqH0rhjZ5TlufGvUtaw1SMabgS7k4
99Lo77IAFnTcwnTuSLgglhtSrfJfwJ99E5kNwpkcf2Qf5ycOzRy8l8nDUy2Z30wstPd2wA3ST5we
vBNteAg80GL6TIgkcV5q6tpOSgRW1eoM+b/DMar3o59Ft15JUTMlRcLDg0Nzwel0i2jwFFGQ3oVj
8stI7mo050yrX00n/myMlfRI+JOEqMndHNTU5NP6OAmONcZVGvQo6LfuWD8QArFj9UHqMpf7zEh+
WILPUFWpbNhkXwQf6yQ/TvUSfTOr6tOyEQuo+7a30icfX4mxb34XcXG21ACkYvKLrtc8F0v7a2Ry
6qhjnKl/m2DAlSJaew4xgjkk6D6qtY4va9ucK8eGLoYXM43GaTK4daLY9XaGgePU6CBuHKR79FLY
us6cf+qJCK6su4RI823AIHDnArrrH5MDu4lH6zkswu/hHN0zg9qreikdh705hrHiWvEJKOlQnXwI
Yub264BFardeC6V+/7OWJZzoqc4/IoL+SO/7jcGhZBrdoKQeBJ75WJnP1mFJ6eQhibMcdugmyESb
nYmi2jk29UCDozR3HR4i21EGByVaUf24akm8hfaamowXKdKthD+z1AQcan197nzHPwjBoFJ46P6o
Sdm1k7RBPNOXOEpGL1o4pRUYlrqo5GK8CtKaBXJqPYDTc2tbVc0BccFlP6G+wVABXmmC5JfCr1J8
KncSxdbhRi0YRJ6G2UJmTwSjBgC0PocoRS4E2F9WMEKlVV0HgefbrMN98dz6HnUvlf1okTcUwumI
7oe1P1a1jaMZ3JNz1lmQsfwQFCcrL9mSCraW18H1ORneNXeTs+Xa3tbpAryI8bPbkndjINI17sfV
/9I3It5ingXG049MvZ2fi1plC3rQqW/jjdFCPKdfQ0/mN9xE4uTOhyaF0mpmfrB3nZ3dcxa1ItbM
FnYiEe2R084lJluWoNGvJro9fQhuzoo7xfKbm5ro07m5jdl96GbB7sqKlFc0i9JFtR8woDU7ioNi
cvcyXh6txYKAgeoCi1tSBRsz2BDBxP3UWhctEJ2Sk+sNtEb9DqmnIR40wKmbXHtEt+cEN4JPwNmZ
vrdV/c3pjUNSr/fdxI2qVbdxAF7pyXk4OD+GaH6JjG7e9S4CtWwW7jk3sWEk8atGBnHoq+DWEBsD
oMYgv1lMYvjwgKlTZg+mjdI3PmmbjmUwljvb/Yq5trmtphFhiZr4eImL5q8LxY3Z9CWI0B7gufTZ
LtNnXRjwPwP8m/Eh2JblY57BEiI6hekBt43WLGvlSbrKMyvaS+TKbxpyWxb2urBfvq2RdcvNlTDx
Nd9AhWcwFhWKpSB2Msq/acUbSlH21XT4EcTrwwxve6qDl17OX7GoxCLOf5ni8a6tvWOo+teBUQWs
MTRbyteBeMR6XymVl4KbfYlYloPX/aRh4tcwGUm+SeuCkU9WQziXGxQH0Z+dL2/ax46YRmik2UGp
MfXdVTjLwZXdNRQ21KXi1U14K3Uuz9EAhy7uN6Uq72TP8qxvuUohMhrUUEDRMP7AI7JmAm7KIyaQ
pUvv3nNxOflj5pm/xMB9aRjpYfRZOaMKtwM1OQ4DuK4mZrJ6Sw6L5IeRk6+onAr+QNJWO22gRPlK
EzWsxi02PGWFyqqsziFUC7D6nKFzC5jfNu15CMAmuuAFoImdRdVItcnKNITI5eBfn+e5yvHYwnLP
NH6P7vjexxNxmeCVskhI2z1lPrdHwwBDXw1GmzV7fV/oGYIBwALkwxMyn8T7MPiiamZIm8VOIxca
wOq972SjPWstUYS0eWNAavTWHIO4MFkYJK5f09mA0hCnB0E9zOyRY8UnCiF86W2BGnn6ghGULHG0
MNMY9QD3B4NEbAzUOGNeb4m6IJuB3lnV0oODnwI96NloxWOEzSusQ3GzShbfjpopSwwYD7C9KYTm
k6N2vBDKJ1Lu8lHVYw4uxBXWNUoviDeEmn2pSsui9NSfcp66bxN1Zzgz8NESL+s1WP2cozTBJTuD
XazARZ3WNx6ui5t8KqwvS+GnrPK+GfOjfi5PobprA5Kat/KFxv9TGEiicfO6hJz5rRYWK6c5teoz
tsMGKjvqGdAM60TPm+fEgnAKJqFQF/hn/tak2gPBbQ452kM59etBQZhQzcC8Qk5L1T4ib37vaG5X
Gb0ifQC4YJYBo96+K8r0Xd9D0rKmQzC3CFaCep/Uyz7sUZgojxolifNn3BjLMHnUQtpQCfCVmjcw
fpUMKVAxRUe0JZQZ6s4Mx/KDwZG50gfrlWIA0LaWeV9QKM25rT6MrxriWCtMCRr/eUlfh98e5tKb
2WXviYN7dDkfgpZ6EzG6wJ8BeEmUn+TsfWTV9JhFC3LLxNL4Nzb80oF7rPWThNgz3G3YOatO3BZl
JlAFhTg089FFD1C79A3qYl0yavteTadU2QJGlu0wiTtoVaGq5zJlheBUyF+VAlHTRjynOpRuzshY
AmpDn0KtaZwcIoV9VEF7kcWMjXOuWnVjAftcPKJ/sXlrIH4s08FF7Dw1Lrag9acmDECxBzMV/W5y
kn730baGBaO8eszWgQIl8T/QwuB+XX2w0r2b0XJQ7UymtLVuVz2mAdWxAr/Vqpc3wx62v6A5SpzN
NJe/1AxyGqghtYKb/eNrgpcOTg5c12GBNNhE66Pq9IbR74BOdI298+QT86bfQjpiHhkJIphqomg9
Yh/UnFaoa3MO4xfta1Egs2aPhP3bJ6caT4CiMYdt4dkfuL8CinNfZTXz9BCj8tkAOJO4F/F7/Bpo
QxobvWrSGT5kYDQtLmpzWgi5SSz5ZSl9ScdL8zdwWqIGfezgbUYDITGXhS5WUEI9CkEmVZh+qk9U
vVrqtHRkStHR2eafmXTl2jvQs2bjecVNMEFePVEe9JjfpDG1dqKtfg1ldqcqp7WgRKO2PZR5hqpY
cO0Aq3w1LcYwuK3DK8Hy1V7f5IAAN2DQ4atCwrNdC/+O9arXjE7p0vMcQlOBfnKDjuUat/OBsfie
w6XRA0z/I4unspmHgNY5ZJZr4bDU+oxJ63ldtlQbBZIKut2k2innC8ZEwDtK4VC1/W8TwMPAxmRr
jywk1SfUUYa7cXAerIh5Ch2YqwS3Xj/u4JLhsIe1F2yM8aef50d1ues1scgzXm7IDxoP8U1U/2UA
pEQJpstMMw2h8ns/wxoJxFDdchev5TAU8QVMcztJw9+pGbi2LAgz70Afda+tCiwlik8Xpry1h1iq
oobU90/qBAg4GPNuqpKcqnZNbqr2cgPw0CZZ7+epiLdd1sLiC14X2TXQuF/1MEHPMYxuwWR9tJ+1
OUZbLrBtiw62J3qgsWAZDaOUHtoJLim+0U7KlUOUxBGT3+TQvawuWzdRncyZiL0bms/FxQCJGOF5
Kz3vOQUB3whjPc0914AQbOxmNFqHujgNyualCuo7Y3DxIPGX7+H0W6vUY1lAL4n4zAdmNSFNqtdk
pE93rOYjW8GKriuabLlVxICejogxfLMlHpRmJGYMmbIOObFku84wRK0uqTWAo4mdQt/NgOnjqLa6
qfnasySryUpVM4+xmpOkMwoiSH+Qhz91A92v3bPjDF/HaXa3NuenwKD/qD2WYuASA9R2GpzdPM0p
7Tnk24kGg/yO30VTn5fSpAT0SZYMFNVXDephl31bsuq7nbJEgM6N22k1WeugbNkB5AwDkU4m924D
kWsq/WsWmwuUOvepUoyPchrvZWuv4DXZvRvCwWpXeHCVIk81CcW7x13JcHY/srUki+9u8DfONpIp
6c7EyFZTLnqMZje+l9x8ipStjFiP4/V3QGELNwfViwhIAP6Duq7VeyVRY3gtLkBtwPPNGGpyh0Ls
Kvy9Jg+lPly6JaE97bAmxeKzfJ89R7MYOmv8nvcYImccctB+ODaArAcld6t2coWJaeedzAcAkR5P
amCYarjmXg9QONWSquRNm6tkhbwjufJZ7ZsSDjqD++GKQxUyctXC56BDgcVt3iXlz3p400uoXs9E
/pH5NAVOA5fSfSuj7BhnzAf8cSbKoG3vArDXA23+h0FEpVU1T6n8PYbD90aCq4c556y0KdkyWHXb
OUCA6RS3DjtIDeNpqxCK8Yb89C3z1w/V3YkkOoXZtBkh6jjCZ8iTHOV6s8dU2QN0zGvgLx/cJroa
RnysrOKHNuWoDFa4So2m0RBsWkX6SOLwJeqpwGKHCixkOVfTrwBTAM3pmNb0MoXZO4xDhnvzRo85
G6CeLXrCYzQG2UkbQ2mm1yQ3TsI+oIkDCvwrfEi0YVL8hvJEZRQP8caVxW9tLITZLfBS7ZAP67wN
ufs778pXZWCktk2zzhFp1O2vsO7uIFH+0nAdbL/j0jVvK2ktdLt9g7eL8m1gyqk4Q2MP27ID2U3V
zdf29QsSzbMGgK0AxI4BzcaNoke8AB9i6H57RBkstQmc9z5+Vu3TPFPeY+MIP1XJzcZAOVhRHVaK
4je41Z1fRPZ2FcZvPRy2fSUnnkndwOoFhAQiq8d5tzqY8KIlbYTmAAYR4awm+ByiouEwQn7b6osU
YHTceqO/rbD2VkA8OR6wZ9Wnz8UNrwcAsuqbG2PCm+IqoV446dpP9261cZ9V8X4NwTRLP8OOH7J9
UROc10HMdjBogqKbHWe3OPa5/2bZLMmwTX+kilKbWu0+6mwgUuoQpw2/EM2TXLKxeeutUO6Ad7aR
39/DNYMIr6zEVJc2K0sk9H4uyR3f1MyXbAmsAwyGn2q8TrASmb7VHyJrr5zGNIw6DPYvzxViN3i/
Sm9GUajsJFRno6ajGTug6PBjcOYAWSItW8mvAyWfVVQQF2pIPoYPy2DepfUKVcChP3M9ecGtk2VU
BN/VDZFXUNNsdDWqitYEOPI3FW6afZMPeUtDUak3mqoKoB8ejJPfVmIfzyEuIVb3pP27ipXtOgsP
8OZDOkAb7z7g1r0PNRyj8ZR7OTYOYkE4bQNZbRtssC3bf1HTcSIwfwmj/a4crVTPCPDxiqblJEv5
qDxF6sy7rQw9GCJTM84u6Gn0jG3pOypCdJis5Cx3rCuP1Wq+aO/DUh1+ZNxm0zD3skBD3Ck3OpxE
qmPsQNPtrgwxv+spizWzcqTdSiPavtbM+RGeZtAAM2enPsJlLRoOefwSKjJPTewfAAokGFotpxRf
S1Oj6ppCqRpPfeeuyl1P9WB69sSM4uJQvZRu9dNR81P1KYfNelc14SVogOtW/2c1SWQyUHTN6nNR
bnGB+8vO5id1esiOLA4p8CZtMWCAz3XI2SD/QIDZyID6kHPqyi9I+NjQgfHUr/GHZiMgi0Gqykp9
zLoiVuN03V/PuMMDIoN6qEcvuMPBFqdk1h1gj70CyuPiuqiFQu3gaI4K4t425DRCkmhIrl0Mpdtk
su0Ye6+iH6Zr+ECX/M3rWHiN1qfgxqeGT2JVpXaoxvd4XT74xGlpluc6wLhuZfhF7yQjLB/sjkxK
efD9vKES4RL95mNYWK3VxY0TPNtYooa7Qgzf1Fqj937y4O8diEd7eKLuclBWbIPKJbOT7DPGBwOP
9owIE7wNM9G89/Xz4ngv2kFKFb2+s36UIrqiwFP2gw6ZV0ny1t+bXfqtMZxfzZN7KNza27UNJ1RV
FXqzMULUoMtygBIZxqpUVYCCfd9hlrBxx/Gci+mMTOoBiv7XbsICHnX9i5i+pBVIMpKIF2nbDkBi
ztJVfOj6lhg9g1yxTdZ5BF7K6c80zrIYBngeykY7cf6wIP/yDP4vJ9yf/9/R+D/MiS0rgk/1D47G
2c80S76L/3I0/vNHfzkah/a/8MHF0ZsYBZWI7sCZ+8vRODL/5ZohhH6kBjjXuz5swr8sjd3wX2Q8
Qjz34WwRZa+8+P+yNHatf/mRZ+L062LEj3O89/9kaaxepPkPgqtNmiR+20QJ4bntuub/uo5L5ku9
LDvrasTWc9/K+i5eR+9SOx59dPRjtub2Amsn3QVlbxKaq5iTckmv0Wrd6+8Gqw4vVRk9LXDln1A9
vxNzOl31dx5j5Y1hpdUBeu5PF+o39Kan2jDcWypaukyrQecs4uxiT+ShLWl1TQrfw/qhprKpBhQY
XmWdHCmkihf5hsOtD9iAkQMw8wOO+c5rnK/cH7PZXQgN/z+Enclu3Ey6bd/ljC8BBoMMMgZnouxb
pVJypwkhWzb7vufTn0XV4FbZhd8oQHC5VFYqkwx+zd5rj4diyB55r29NCwQod1W0Vcpny6PNOnyo
u8zHSTrundBqHm2rVcAvdpkVBE/C6fr1NOXc/PADqLOH8A3VwT4b+2Erw95cT6PIn+koQvZHHoun
Zcrchr7PqknaT7PZRRRd6tb7lvGcxc6bhIX8NPZ2fYocgxdd/VBFMDy7mT3sZoS86xhYyALveYUZ
Va6wGS9+KqcH1AxV1LZQdlikN6UpMKiJUMLnLChBXnn6jKc3fEjDJMPQTSvGx8cGTUr36k1wF4Tf
0NiKODx7dv+4VOc1BruDaI3+irp8W+Lw+EmuNhP2odHP3owawUIV2FP2PTRJbD4Wlq+g4DPij/ok
Ie++6c+qVc+KCePOwoWC9UHkj3mBChcx0Hlsp33RRGCbmvGYL3115yDpLfj2K5qC3gjqW8QMbxZG
BICXDZaFRnbFb3cwvUDd8Hv7p9AJnrzBTC6Zi2reZ2DKEng3Kau9gmkbN4aEqGYMjvOkUzyVThxf
wtZ4TaeZAIxWVyfAkpRn1eeApKWT6OkyQ7ME2aoH9iVM5aY+8YhSoeaxRtc69F7Q7D1LwJawkhUC
ZXFr9DiscLwhC4EY8zDJR0Q+w99CkOTvN5zNfeZxJIDjIEf49xvOa7oh9eu5Pg3QfjdI8hT71f6M
eLB4oFm8NGYXHhwZPbcALw6oDr7ZUAPWIdsYFqPUof92YP0XbrhFqfTHK7JN8Om248Ah0JwE/ykR
NaJUlkZXBCcdhMMhTTJsRU5prNJyuHdJZh/MHjxgU0Hz8zr1mgnTIOzROdVI/Cst6y/M/tXKr8Sm
TTPvhgViRrDrB6+DPZwVW3Ee+cM3l8+NfVUcvOgfpXamtc3c+/TBKkN/Q6WLlWaH68DHbOg80BcY
q36R1xVFeFEp9syC0V7b8X8MFGysYPFgspAcWC85HS053U/rdPOjO4HT6IgCmSYXRhXy8rx8FKmt
ECPJaGMKiNwxyaxX2zy0cEu/G/3MENY33J0Cc1Pbc/wSdGAsReieXAJMAe70LYMmIQ+2UJfEEMFF
CdpHa2lVIVq0l6zOn63JoOEPprtXY87jcZ5YsX2GhnpUlmHf5trfhb4IsQsPQDh0v27j0noxCQwH
kGxTzuAdGu5jacX7EDojemTsZnY4HoRBwFI//Mog+e2wJH4SteLmjpZUHGkQrqLDKx56bmOXwNQg
iM/Mr/RGZt+yrA020ZBjKUt1u24z8UYUO3K0fFa7pOu+uPin1hRHySEeKsiSOj2wViSwb4nwIzQM
s1Mz40LOTtgcDSaUBZrZRPZPOebkxsoPvKRiz7Cx3ngJEKO4wVBfDeN5BPWzYVkewe6tun3sigdL
9O/szrBMxoUB53xeCRHYGytzpxWTLFT9cXHqEZV6btOcwsRbN73D/tyhicKlSHq8MHd4D+jUA6V2
dthBf25nmKMGW/qy4x+Nl3ukdoz9bFKsNkTEIRamcZ9i7MS2ET20ky5Ola0zUpcsDLEoclJd6k3b
sPayQ9s+WfP0wu/0OLv+s61A7cR21F9Y2WKbBY2Zsg++fmysliZhCf/at2GLzkrbUGg+HH7W576a
wGpyd6Bh8N2tW9MO1228sgrdQrAx94Un9dnx3Sesq8k2HmSCBwkQeuVr74wM4hEboEEc4qfK4Rog
szJm/uK/OZouMyAHtS5FuAMNQ6CU/2x0ho/0yq0uRLuQCKmTO+qJULUF5qhC7/TYl+tcLtCJDk3d
aFeboqSBbMV495iruoQGsAhj8zkFmH3tMT8Yi357LJ1nOQr7kU66FLM8NNL6YVQWGK4ZJ2MSwWa1
3c+0QdmDIXNs4Ha0qeKiOE8kICPjozUfb3Cfm9UEQLaMa2PtW6be+HByaTnkqlfQYHgUAzeN2Xq4
YE4fmqmXmLfLbdEKbHlNRmRuH+U7myp4Yp+CIIXBM5mOcGR4SlVj7TyjRAZQYzQID9MnapJmk5Mg
v2aqEOA1GvWGOPFPQT99B/pQ720Z3OJaA82taN7wpt3HiBDdCk+aNhaj73LyYOZ+hTWE0iQ0rJXj
1J/7XH9qmOgCnp6z3Ziz3R+W96GonZMZGyNzbGwD6Yz5EDxe97XWPWgAcWtNgDGGoOcOOkgeowTV
SsO/wdK17wYzOhch+pQwhb3B1uMHmgBosz+y2SL7WGXrjvredsSvgQxeDkZ2/034DoYLn/pyM+a+
fwtVvQeEQmhyv6w+CYP8OOPKhMVBjW4GkYM8l2PfnqY22qdjRfcg6OvtoUb5NcR7Zl2qZINWm+1r
mRXVuvbgxM+LcRbN8y6ZYmOlF5NpvNy5lj0dJxgtm3JAL+MP+dbJ7o4vXTAQ2Fzn0bm2Q+4yLueb
Mxkx4g6Lq+vWxxIw075u3Hrf18SbzUX5hLeH5J25PpcTI9UKleiGB4diP9H+ZCDeXLOuwxvdQdtH
J+XXwrtpM9A3z5swmQbDItdgotPL7jx164rXxvAzk0dVqVc2VwA90F/d1WSc7HJqTmlACVtE4aHV
5bRyl+xKRu4s25V+8Qk53edltpXp7J6rAi1kZCG0M+J1HuTWBXmQDeU/NNZDaIQw7OJD5s0mCb6D
s50699cwcP+FqJLWtheZpz6XP5lUxnusDkyAiQsHBxm4W2fgO6hKfBpDKHFgxhF7dME7+dP5E/le
ZD8VxTc4jvGxlt0TJov2lHOYXOvUsU4Rq20wyK040z0cUgRgh9aEDt60esOKuNwag7oW+RUNfHxo
IObKDPd5Sg4krGVMsbZtb3HNvBlzxxJfSUhZsxvc3EBfCA6jIEtVc2aTMoDebXkYPebhCBIFGfl6
wj61qzobRsbC88uzqdgUorwOZlhdCDYiJyoY3rqWVVLVchN+WPLRTkwgeFt8EEJvmQHHJGwlyIGA
3m8bv20Ap4Q8IGza4kri9jUMbkbbqJyDW9esseMKyRDt+Znk6qcPM/rHfxsSkvmYwzN2m9EetTxi
n1Mr3DvYGvaVs/imgU72CzeTawwfWs9ZLqBuIen1nwJUmqa5I+PM/4J9BMMEaOhtO5qPpgk0awYx
sJkd7y0FZbkhdBMF4kRb0jctv3dgf5rq19LX7aZYDthoOWq7AI2CmtGNaG6lg+imrzKbw7Pl+T2z
YYHzxbJ4pjcYQeG57cM6XCDX97b1fuLwLU6JZYiXpkcfo6maUkpa6pb6XcSI7TxXXEspXng58T5P
op8ju8Bbr5yDJBGBQYvKdlgxPgHFU7vIbpfRl9/uhgpMTr987NHAgmEexs/J0EGrfQjMaNgwpdbX
tjIOxVQ92jL5FZmy3IfhtDO5Vm3DrJ9Ynl+ZifIwmMWPYPHpJh7Z2aG1MbjJuAnXvNBxMy1v7hTH
29TNjTuPLltN0Mhq82Zy7O7tuSEiGFX9Qx0CR8Lq8w2/c31i9vk0h1V+L8nKfPDGzt4Ui7MjLYEw
OXq8R6bVbETMYSFT9k6JQdSYF9RbSwfyU+NaIErxSuiivWWM/sEW4yIPi8WjtHzpcvO9iGO+3Qhp
wOpgOoUtjtg+O8Ud8TwT/8LKmvtD12LSQNrkcw7zm+xHItB3mDJYfCsHB89HA1lH7nxnJxpFDuQY
5lGHMoJThY2mW0dUg2sz9xH5giPY+GE27sPZX6I3rWBPyNxjWiPzKocWBk65DAlL1sbZpAgUy9Kf
vq805m5CX3oUeLiNQ/sQuQibR7TBOurKbx9XZRYE062HK4yW4lGXVXkL2XuCoCQfwnLG7yEdEg4P
/H1Ia6ztoKm8S3sqt6VbfbHo7hY5EkrqxikRlBdi1efKfuOV8fJaxsEkzjqobxOSW/rJIgthCrez
HI7ucvSz7ss3QVdib7CSAznHija0XIdEHPHcksWpyCX8vbyELRsWy5U+77WRffdhQV1jrlE0P9ca
VJRJHIZMKM2bXt2lEcUbz0hPgaF/EGZjHiFD/LSj4jstrn2CGObumWuBs/C8TVxiwRvrGAtSMqit
ZmT+OsyorrBCEa9povEauZX5e7WrW6Tkyu8EM/UFa+J05GsSDNb34tx31ncxUeUEtl7JiZF1V+KF
QoMLMi/Scu1GPpCSkHQSFAo8cT12pAW6IrbUVgo10nvybeab9sCIuGl6/+y8LovM65CLu2QQYTDY
Z+OWB1syFw4pYcCfnSIaV34OgGWuXfk4jq8fQbxPBdu7/YSWd0d21BUlOSHqxh7pYP0wiazaIraF
NjP48viDubV5hQGGqlNXap0rznarmw8RK1AIo5AhMw/Rbms9tx6s865aVoaDe5a8WRsafAv9foD4
Js5rAkhisWts+xefCmzrMhHrbJm8B/XBnhG44PyXD1bTFAcnzJ66Kv7sR4Vij95iNlLLXbCEF9mC
A0Bn1XcfC8DZ6dg0N7Z7Ekk8Xdt9zx7/kg7s8dHYyL1JggqYDOtSgHckg9t980ECPzm+lSHXghiX
WY55Mam5Ab5SWwf2rS1QO0VNHW6cittbZpH9mSr3GYZw71r1YczbKzVAQiTcIPnGx0lIMJEYjW4m
gxzhokQqI8ZMYR6TOpKX9P8p2L+6PA0OcuVMjyensp2LSBxIm0s1l1u+uyIj/ZL6rrl1FJ2DUTM8
aKndN5kpkRlNjT6bCZt9MnzJ4uMLXMMaR8KjHwoTWpI1bzrQnJ5bmHtgr2qHf+o9sbiThp4fYVFb
4T4y7kPeFaehbjByLGM3LO8MvpguUyswvNG1C9u1FgejmPpTXdgeuP6k4JxS4Ska4+j08adKZGsf
rvlR2y1YowICS+gVFXxaLiwpxGMUmfGd+WT+6HQZHRoHAfA8IFEIr/O1O3Zv0o+TG/dKAuYhrFGR
0zySorp1A6t8rJLBP/uwbKyHXozUopgDT5T6ySn3eNjVHkBDYc7+EeWGxp+FKZkSPf6B6Mtmi5pn
dwagYi+mTmys1ggw96yiKnO3du5/87sW2mC43Fk5bDm7g8WKjCDa9G41ruzaMl6GJP9Cpdst6aE+
wqSK4HsGUymWx01VRtOjyOYa1pIfwW/Ef5QwewjYnt2BmJETIZcsDKRRqI7FyQPS8zgsQy9jlNd+
ZNoOcyXYRV0QvQSY+Y95y2sxIjN84ZSeSbII3iHNRO6zWbnuc1iBdTVErg7h5IDNcVtrx2M8firg
V0VY005mkdKp1JyNU0wqg6hei1mGC3iSyb/qi50RZdat8/znno59Kx2NgSrsDLAkhXFAdnH4+KWR
xWyLADn4VFsXCS/w8nGttELA8cueBmrhW1mm88PHELJkNXqaGWWsbd9691UPFEd4KVaw/nH2NxP0
cuyKDEvmpIElN9YPEV4r6mU3XjMMpAxuWPlVn2a3ns8104BLbai771KlVYiWyGA0WV9o+1xd2vZn
PId4AAaOJRYoLcM9iwdvncW7mtILKF/kngrHr1eTPnSODi6sERE/ZcnZteJxlXhoV0Ywiqz+WlBk
Ab+SiDDo6oJPqvGal5yCYo+Iud039XxVLgHleDqHSzZ3Pkk0VXQ1mrkh8kkOF2nG5dokPmedz0Nm
P0QRVp3ev2MlJ1fUtkkN4UDnabt4+WbxM890eWqGFKtVRJuUotHe+cg98ljjXBtbn7HrFD5AQXZB
FPPFLqx2Nw/Ds9Nb7qlfNOJ4h7v9RwGCrfM4BzWY5GYURylQRsyzOBQYz4AcmSQoscffUaXILBb4
TYefpc7vo1udBhDNiFmKt0A2BdVDGWwsnlCgxjyEYcG+YejBdkh6B0Ixsr0Zj2CR5z7a2hJ4lR9f
uyZpPmvoenVpXjpAs5/y7GIpwqAdEQfXLBfi4hjR1kQyueeRYcHt5QStksa7oeWMqXe9p87V81q7
c3LWM5oQL5JkUpePdegUp7FqvsqS7amnB/B9yHz8MbAP+JePtlO8+Bnir6WRLJqMvrHLvrYeA52P
KBQjK/ae3eZgR/j1m4WnXqjiLWrmn0Xo1VvdfDHY681KuQcpo4sfmJArPcqdLB3nVRyreTcX6N2m
tMNFVhwBCugNHzJk6rE/lNA8z4XRP4EujC5OkH8NI2Og8tSAM2nxMlLqllJ6zHuH9xj7MlONWvlr
pJ/zMT81zsBMIaZXtyuLeZPPRZst6jubcXbHqmbLQdMgbbO4vew2ONkRalpwsNWOPs7aeiRrkYxq
bDoq5U8x4bCxUOQOFNLEx4SSvinzhgkNWPuPz5/SbVr7Bi4hZZdfjL7Nd5410wqlfbwVqqZulp/B
v7aPU5Zee6agZw0DC5GAdZ5T1gusVO1NmTbyMuXeFlMWgEad2zQVDDLrBG5mI5ryjM5mlfCsfAyn
zZCgVOB9ROZem+OtybnRjbrckbrYrlmZ/xosVV0aTqam86BJMOnc9YERrENzcI7ZmOMNzeI9syR0
zgMHYQ1hjpIAB1+d12uD9FxmBMgpep9BZRnJFwIYiMkjIGcdG8jfgg40ZuABebLCHW3CgOw6Y1KX
xPU+mnhxExE4CMeOjZ/zLgRMMal0oiM2TngYQy+/eok5X7Gq3jGf1czzgs9OiIAkRf3xIA2me22B
mtJu/Pck7sH5MSwqzaze4/glJdKpRoCdjLmgDqeIvGKX565ivATDMfvl5qKCphwYzyBytgoLz7+G
KQCgvrL2uJdj0m/mPu33GSC7mBiR1aTy+Jh9ViHTcKR/w4OsKa1sVbzLOjpOk9Ujraa7yA00yk7V
IkcMy72eTboBNzcJY/BjSixxm6DVrFWG8Z9qZpeOQKpcxdhG2cx3mL93m6wCGIERLt8Y6jUZsAs3
BefOQKbEExKqbVA6Ryove4sftse8kw0EOzIKikmK2mAXRu32Frb98Kpb56Xg5JghiD3F/gVhQf5E
qM8a3yNuMPx7tJmi/OZZA6llOh/gq4po3fdIYyPrpS2FPgR2G53GrgFvPMC05Tr9OjLOipiCfkzu
Jde1a1fVVbbRvVE02nomX7WlzdWFBYw+8vVnLDvXOpnpHfySA7QejFNXoKL4mEh0kjMcv7KJq3BG
NJKCqhjYf7Fcj6NG7V0zXii9IxNvkujJFdLRvrcl5u2ewo/jixmXCp8xwaFDroCSEhZd4sTqwudm
Qjo1DPjFHFFiUlq+OJF7IQWl3X0ULaE1PuEBM7Y6dYOTxaWDKGfumRq1GfE8Tczr9qpTXEabZSZQ
IGlSycHhvxrays4EmmQIAo3PqgCq39YhHCY9mNei0luIttW+bcVTInAPNfKXZ7QS4lz/KoPaY5ph
0z1V7rwZWvA0aRO4J8akN3+wCYTAk35uLJAhUxmQA65eTSOodkVRxkwPRv+pGaIvPP+/E+Whn1Ed
YFtoK3dtU1ES4YQHlalN+kJ4EC6hGFpAnC/jI23tSvamuGt4obXbyy/h3P5IgMoSiYeb14pVQIJM
Nu7GpBvwh+XgVTvca61oeI6rbGPXJBTEI+HHs5kdK8vLDq2xODHHjv2vz4oVnaTziRJo3yOa2Ax9
j26KVPpL3NXMZ6wIyhWI/U5780uz2M5izdpAuz1ubNe7tXH2WsNFDT3Teqns98Yz1doNXPM2x9VZ
D1G6rawo2ybQiVb2wBRMzu0n5eT+VtYlww4xyJOwik+mx+Ws5cxGs0OWEozz1xSlzUY6XyW5jjxS
h5J1bYZEcADlmk0UKLrPdhnLwKMJjz9mriktc62KlnUkW9rzrO1boHirsZCOX4bK/0WqBO0gU7ez
1wNP4yj9mpfWPYiZ3SR5iYVu4MHCR2TsojJqbugzKVGcM3eHuMSRQX6k3yLXyalq5wjdSYpNI0AN
eR8DvWQ5msEWrTWOhXHC9hmHX412CnZuXwVrkaYwUxsSLvrUBbm+nJK6pcJUOcqq0a/KbyUZVCft
k0vz8b/yzGQvaq4YY+ZnZRQolFg+rsqZfsJe3OxyeuwymrS4K3aVM938DmZSYITWpSfRNFbTcOM+
hA/LvoO1mLmyPaf75IdvePxaRES+ffA9hib0RPWaFVZ5sZ2JObWmlodTi0jMb+IvTvE+hUHMrq1g
CI7plDOiCk8B8bA8+7PxNKL7KozKe6J9YwjLCnCup26jstm+5KqF7+bHUHJj0k9JV3PXY422HxU1
K5uJg2uOKUiqunkcskyeTfELO+u/1tpJTIWvk+7Fb6P62Ru+mMq6qS5itckxgtPB+9GnLdPvCLMy
Gfft86gw/TLMuRnT/D50eXsPiI9oPb127Ap48vyB44h/jRxU67qSb7llvqhAaaREOtmuRxvO66QN
lM3BFKzaUT7aTUTIH4zDKA4eY6d7ti1EQDQfm77Dn6K5zJUy3v2gsdehIRJWwrQSlUNPbjSXlt6W
97LZCmNvmgSYjA23T2iKE/0NnjMD/maBGc/Ls2YH4bz2+yc3iVskAOCQpj57F6YI2D2sllWKEjPM
49wb1yIzX1uD0pzlu7ca44mbPupZHxhpxky8I/ZoW0QE/BplBMCEHfnWho1XOvpBDdXZzBLi1UOl
Lx9/gpd2ThAzHVo1wuCTqez36Du+DgE6dTyAwOEXhWgVBqz2+fLxp48vBkklx94y9vlYB9cgz0KE
5uF7JWWCMDKtwitZrAdAqhMCleXvuuXvhgatamvznGDbGuMAU2KDQQ5n+6KkvX58MS1kaR16nH/9
nT9PYlu3bEhce4yvZuDFV0r/+RAE2S0ZCZL//3//8ScybRQ1QY2G2N2akcE4hdya+Eg80hmTMh0a
aQo8yDliK3daashk1cLCILePpDf+fXcV9F26lwyE1xUhHcxYEvOotf1Kvgx3jwAJZZrpvjeSBc1B
oqo1V/VGaIpfjJrzxvAKsYGbOTwnjCbPIDZgTuq7UnOA/jqK9xYngt8y72MWf8t4Z1cGh2Djpdco
Z0ImffU60HlB0Is+FWb5Kx+iz3II93T+R+bJLUuJiea5YpTTTnJXy4jxe22fxMhqJZMgsov26BYZ
6+nhPc+/KdW/CZZ/XVCL/UBQrSB6NXW/pMJhrUbSZB2os54YFtPbUbWpDrBSHtwb9qiJg8o/0LDe
ZyZnD8jZG5cUs0Kh0zB0/xCSClwk5ls+6uYhfO3Ed5d9EZ2UfSyGEfhEhW9T9EG20XGCqg+Hi90r
nDddCjA0djJ0JhZxpmT72sX4aNe4m231bRYpae1eRnJAhqTCc5+I+mLFW9ZXZyZXAng7sWK1yWzN
9jPW0UACfL8MKVaZRIdO9+QzEse1Sj5PmHZXA2P2GH6RTumiW6E+iCkajdZmjtemZ4xo9aJh+JYj
TyZctOHYBfM/ExQbkcXrNfybZrp0hc0+MfDa5cX3tHdAATiyWPczlifDV6vY3fA6nLUUCZT16Tbq
79AaMzjNxJ1OBWYwLZRYkUfF2GbL1op6OEN3anWgitjn0eTI93kAETXYC5nIedalu47m6B1vs3KX
+6I2QwishBfYpftjjiobokSS7kJvuKdlcgWE9MTumLChFq+OmYzVVtX+yZIud0FAc2Z70wr5zbSp
KufFY02k3ZYRT0guihs6P3XynnQuW9MG92TUyBz4RBlB8FB7wuCntfTzHW7ldjUNTbEBon/ku5+H
vmoga1QnK4bO0ORNTd9lP4cWmACc1OamRLfOM3pJBay/WEWyG50hgohU/XRcE+imtbUSjMtkiRw4
4RnGh1srz/kEgK9ssrm6WzVM6Wx2th4k4Z003CftDmwUArdk/ruYcKAO0me+i1HeuprpI+jOtczD
dmM6LcKr6KeLqclrom7NshKi5hiTs9oE69aHz+m79c5y8seGAY9Uo2JLn3nbNjFfWUp+432Nykc5
GlzgiouqaD3K+ZYFfWds2FrzjCkYo5QNro+AOM/C4PPxkUSQj4NeF4zgIWybPT0nrKbAYQlTMrQH
fQY8BlSTUaTbYYpvzRKWjBVI4JLSes0EjQeOVQzEijb1s7Iom5t+Szxiu+kjwntMu1nnSKDXc4Yw
KeVxOAQ1C3o04OXIoyJwq3NQR6R8Y1dOLIZNZrrKKiXWaOo2EfKmTeyBxDOSp8KLbcJQ03k1G6Ss
Rqx1ps6wOQhxrKuc+ZYW8so6FB+7mLHgK3jOgza/tym8EUAxkGNqQG++Cfu2fJ/iQq6ykqH9DHYe
BeynAoZImjFLqUUdgMSMnztREVyxxb/4IwtStivTG8qmt4QT7cGFy/QQIqhJm1ptB998rSZGPkww
cMPJz90ABdt9yTrRbud8S248KEC3vRQZq1pfMYizJ1KbcC4TmcykaHDaQ6R6jG4U8aZHNDTM7RrJ
y2poQ4+3p3mGEY1TJUdJCXvv6ER8qMpUW7tJDjR2X+I4+S7CoXhwOIzzetroaAh3cPxepvGEVfOb
xUm0bllHbb3RvpuM60OP4bLt0flGyVcwKuEmKEHDFsHnjruO+CUk4gQKQJWfX8n2+en2TQl24eST
SxSU9bdMgUaaZc+qYT4XtWR0GloMI2rw01kLrtnob6KBHBEbfnQx+SwyP27XKSYemo/izLz0HXXA
a1D0w0G13q9+1j/JCCR1IzUQInvmwz/L0xal63/qU23XlfxHaBfitvZ+4xdWRSYRUpe46ci+iCbv
S6nKdoVmFO7lgNLZkmjbMRrinuj8TZKOMIKMS0Kjv+5wJWzsBFk5mKFwF1Ad/eXFuf/lxTkOul6F
yNe19W90WNufQzdkl3CMG08e6gZth9IR9tjQ3jCiZ56f6ouW8DCYaEG1gy4CYGoFunReG4K6bJh9
WpRMnJHRmztruv/lBf5G5LQ83j3otYq5lcVRaP4m7evDQnWNDvyjTZtH7kBNNUFgYjJHxq7iheNm
GMYHqDOI/BYQDpwk6KbF9Z9fxh8aY16Fa5qCz1FIT9u/fYbCxvkdID08oqZhSTEnBGXhisyc10JR
dKbLh1mGiEkK4pz++Ucv//R/yJuRNWvYHOicTYFYerm8frzdozxo/vd/xP+rAu2WqIPVUS4r6YZ1
YRxF3sYZUPHPy28cYBtAIYPZ9p9/sLV89r/9ZOFwfnLlmsp2PPM/f7Ig67XAqOCwgoqqR2Rfx3Yw
oICRpNAG0W4aACeJZnzJZ+8XObI1hJHb9FHtLUmoC+s2G1OseLpn/paPONnn7pTGdX9xnOItUxTx
aB3+Jk+Vzp8vW5qe6bmWtLlkfpenThkjH01lfJRdzXzFmI/DoiAoWDqsE2n3NylWbArqPQI9e5YV
yPE5PSPAJfe66jE6NPTOEPGDhJ27QWpF3TXTPrHqp7It21NnlgCo0e+50tixN0ZEPr9ng9fthiZm
4cBq4iFDcHEurRCtnKtWjKJj1BPY4VlNYxq0xMs/f1J/Xp0e/jeuEtN1LZaMv31QRW5XJu80oZLM
jSGzwC4yZbWp+u5rI6kEo5oBsHDjL7VKzO0//+w/Tzd+tiuABSt2n3/QWVPfGlC/N+ooTJzx89hs
EWmSXEIKp7uMTf/5p/15XMHl1cJzHKU1x9Zv96FqpVWhllTHyDJ+DkX5CY03KSFM9xOR/RpL/+c/
/zxrOV5+uwccbUtTekiLsSz89tYmVVYx+SicJcHGhaIUryiJd6IhOaLArfavFUGEl3sVGPeyrHNk
XpKnbeExBFzWo1Xt2sRqlPcP0WhWkqGXS7qqwSdQ0sFxw4E1t4HzGDQA1A0muX/5Df48QD3lLIco
nZjkT7+9ZXnU+xPGXZsEVLIpmVnku7ipb6LzguPo6nEvhPFVsghTmpeLoKoDWTIyY1vkiIOHQqTM
d40PDDC1J806Q11ANH22ojJ4mfNPvlPNf0GW/5fLWVua1S5vO8/7399zEjUiDKyOdWTUwICfXGV2
O1i9UAAehF9g5V+MDozCg8w8/fO79UFD/+3z5kp2lWQA7dqkpvznmecyvOVnZ9bxgwtX5fP0IDyU
O32dnIRkm0+MyXQRrYdnPW7ZdS2aWsAV4wMav/4vV7tYrq4/Xo1ne8I2HaUc+durIdk4l6FW4ggm
gfNqUQ/Ni+bnxvUX7ubyE105Nxz1oeEaxV/u7N/Byzx6NS4dB0Gdy8Lmz2OFXZdn5qF5LE3zGzNB
wAShnL463i6T6X2OWEFLBxtXBisQ82oMhScNWJKE6tWNrL2fGuJ7Ldz93BXOYy+PTO5XkajLdT2j
ZghUTK4Ii8vH0Ra3eUFuEV97DHQnTklf9UfHmckK6c1d6+TqoQ1ZuZVoaq9BFGDDm5sHDCPOloRw
nn6T0puoSPU6trN7L9t9V+n8xFJiORqcCcqPzwkG0AnVrJiCEJCHhfSroUzXteBZJvLX2Azu1uw1
21izKCSUfh+0K48LZR25ATGtsaV2w4hzMSiNs5D99DoOcm/EqJKMLLkTIjVgdsWL3Q8zezHNsrOh
o4o7E7+913uwl9LnNkhuXRMKurNc/OVy+S8PbG1ihLI0jz0aiI/D7N9KhTyie5ygtB+DwfZOc+KA
Vsu+x2HjPZFUdYL0faqTCc1ALGhkGoeoiDh/IZPAOZhzzXKZEWxQoSu2unRHJChzArSMLEsW2FDl
fHLwMj/gULD+8sKdP+94IN+cspTHmoyCjyvx3144QVPIVqgBjx8yUQeNyWxMv7ogcL5nWf3qGdMR
XJB7SWbifMmuZCeddzcSnOHylDxOkdBk1F+cWZF5/j/2zmTHcWTbsr9SqDkvSBrbQU0kSlTnkrwJ
j2ZCeHTsWyNpJL++FpW49fJmFirx5oUEBHePjJBcIs3snLP32lGRbuk+C9SD3bRl2CmOeUzslZO9
x0yrdiNTvtCKOixHDbMGyVjL8L8IIpyIPtRK6ywKJvkOMvUTXNb742TVU/dfwHhUpBg2/mTuCjOl
h8xs+WyV4nmCzhwU3Y8uQvRMXHrKpJAl89DSwevU7O+1b55oMKWUGG0ffKeF073gHb6V0VRuOtxg
h7pH52Wb6us/LGl/t+sQZWvjjmNB5SY2/7KF6a1MltFjCyu8g0+z5yrdvt0hZ8Nf5BdiE/flTCOO
kWBeW/WpaAFSTAmiiNxv4rDL/2F1N/62pTqCd98ysBA5HmC5v7yeNpUMLrt5OfHxqqNLnKjnurup
1rtratFJ6J/znvhat0H3OOnNPllQqlcug7c0qeVlSI3kH066f1/1eUke1kGM4D675V8PUN5iosmm
eXgyk1QgM3U29OgZGDJvyBOD9gwcZKac+kwulzUD9O23pT6aZ2G44h8SGIy/nffX14LW2NDFeni1
/7Lml7hzGglk42THBr5A3AlH2bdhyhgQsgcfWmSaSF+Zewa9oxmBO/DaNNXc4ryoNnNb3pnrR/yd
wQpaql2KyTQ7E/Lx7R+uq7/vTg4HirUowdxEgfDX0qwQSTo5jatOWgegHO+kfixj/YI6Foc9Y8cD
DVjFEiOjWxT5B80P25pb20/L5KKlL2KBHqNc+1MSd92RZIUBhJFXXmD9PyX7CaHvS9NO5Zbl7tr7
PSBi0ylJazYxHCnyWwaW4TqXTTBbebdbav9rVIHMWZB/1rOI9prel+ismsoPkgpBuJ1ZNBdXYXXS
RuV+9GyUhY4MBUp9S7r20W4FOZMzudq92QJ/wix0thNa2yjT9tbgueEgSUIdDbfCrs+yMnBK3S91
lQYDcQs37umKrqQ60RuNkDfinK4tuzpPgrHw46Hp534PI9gKHwVIzUAP9avoLwtuSdwhlXNboLAG
464cXPOTMXOcz/L4U2k2XwnbZXKfFjvN6o0jDs7fnY4eZBQLbKSqe4oTu986w+DfHotoRtPwrHvj
69wOX8mzwxuh7RRKq0tqaC/SBL4dAyIuXSt+ipvPDPwzPAcgbpxuPjwq6TTqfk8VCvbMH3k32Am2
RLLCFC5S9rgyOkjLnv7hzPH3i982qPTxG/u2AF20Vht/2gjSCocMai55SnMw4nm3fZyhGwUjX4i9
1jJAUPN//+63DW57y7UYUrjir+fNPtbNfpxgkxLs3u9h2zwVw+ifoWwVACUc4gk9EfY90c2rKqvE
zPOHXsEeHO/y/76pzL8UOBbHdNcz2Qkxg9n63+6pCuuH0Xa2xWhae2tdiI3cRGzBNg1bZL8h9g3r
6CTRE3i+GcpYtllcrkS7dv33LNf2SacYlXnqiaTp7xxEaBybZMUjdJxI3b3GPqP8JXkWjP/gzack
9tXd3s7Jspsm859WeoIK/vMAa/G7OMJxBL+LCbnBXvemP32eVsGk0kK0fUqmlggyLTFOS2nrp1Jm
9LUf32NZBA++PuRVsUaQpkcFJPKU9TihN48vvQjJE1C6stjPQnufpnw5PR5STvFI3AnzLjo7ePwI
5j/NQ1oXEB765WSCIWlbWOkCIRxDkFbAhsJAcRvmY9cuDFMysrFTO9PKTdJM/+dLHWUKJDOmHtA+
T1nizTvbkb9Lf9ZOab1M7O/EHXalJBMHoDqU+WhEtlSIEixofsjArpzGzIpOBXLtyGv4tSePkIT1
yxmzEAOJU7U+PL7yZUpBqVc6j7iTOawK/bmye8wyXfbaRxZu6aiND9SixWFyrND0dGQ2U/LaDmxa
rGIo5tq3si8RGoOqYGS1gBP8lJSxHbotdjZmCejFNSfdmF1CAiXq/z/sV+gFsdzFw9ae8AMNM2MZ
UgLbu5Z+GH13ikTZXhcLNFzfpdNerHnVuqzjQ0m8/XZCS2Iy3HjJjNF4q5IhkGhZdlOUMyooGLAa
s9WdfTxBUFL4di497+KWIqD3HO0boqQfx7NZNXcri0HUxbkHea9PDj1GscerZAb+VDF7Pw4pwHDd
BZnV5yYw+pyrgfKFyTwSocAptP6iiXq4ZIifKC4aJPemReZbT6+pr8Z7FLX6WxbrfgjzEMmNH73i
+d+CFOc30lrBviQbLUjch9rPeoqruLi1GYLZOkeB5SjHOT7sOmxb2gaidQ73Y0RM0ZN6OM/Y5XFr
EdVJk3KqEsSrQqvCZOqoFyTltG/H9V7KH3hnD71Qxhv5j2IDxY/M856W/FzbkNcqY1U72Rc7R3kW
46MIe0SuIc4tY5P21E9+S2ZSHjlvCMaAS6KuCesSP2Q+1NgtU435T/xOj+iG1Yo2FBBbr0iMo1la
h5hiH406TFNQtac5JS8+3eRVa3ypSvvdqsovHrCqIBmSNbq3dI7m0O21kfgnERtY+eL66JDdSWot
rr5uND8jnOXsXBXWTnWAhmWyUzxpNnTTnZe56R3s8X90KPUc2aHXvdQtKnWMZC8PY+q8ynKn1n8z
0XcxhKGXaXP0u1TTcKuNZdhWWlbtPIW8aizSzyhhW6B2XEYPd3GEwvYO5xrjS+qkP7rkQ48XJ/TJ
FAiJ01vdXgUJ31lSY2ulXMdlwPW6mM8Lypg3hUZ8k6dFgjiJb4t2eMLIY7Da6g66EboL7qAQtSRi
uhM4wRBkzOS+TL3sIFv94ttadRAjvueswLw4YfjbWUBqcGFH4gW9AE+/dK/gTd1At/VdpsF+slbO
WcbOu/XIXPTrozU7zStkhnjbdO3A8MQiHmphwloVq/4I623Qc+frWE4REBQHK659REPAfqU1x4ht
dSSQXXKhWZIcrYxVSOrcEECYtH0nchkQVqYHIwOsJ8cEuUvwydlXHhu+y4QamhYKPZwFZxXO+a8m
RyqKtq+56Gm6KlMwnBQIKy9+9Uyl0l9o9RY7GpD+tnUzsfdqQiIKrY6P3kg2VO7E7Rvn2m3tVdYz
JyYsK758qvrBuPpCy/BEvGDcAfnUDawxUi5FMPY+DRVrUmd+/+TkVOY21b3pntnVfEdBlXAFLJtR
ue0enrd312Jp3BpuppZydhsjxjyl+ODXBq46ja12ycBURjFDskH/UhOAGKMfeCPRK2KnnOegb+Ib
AmLvNc9/sDEwYZXCO/UlVQ+VZBub2DYR81phj8lijEaEUHd/MuQbbXljr7cz+dxJVZymIj4TwDTn
JNUPbf9RzFUXpqQQb+MmH4irHqNzXXsvUp9s3tKPZIiPPj6ZU+4jgpsRv+9TxtogIgkjtbux/FTm
nwYpIG6a8TlFTX4Yx+bElDE7azZbXOfbkM6rBl2ja3GsJMNnetHyGEwc+g+jJvCw19391OldGOXZ
s1XR6usbbvy6qaxA0/GkDSjMj2lZ6cd4Lj+x5bNQoVHl3dZp9PlywJCEvm3LmZgEwAROWcEwOIwH
UK0xTL91mpo1qIgsT54bpNPpZiBBsm24m3X76mfid04u9SwS5rEmU5rInuxdimqqipl3I5ytz3PJ
cbmNAqeyvpFyZ0Itts1979mcm4v8huqejyFr9EBCemACrHB+aWFcYBTALbZcGUnSaNMXPzBwE+8T
bMs7XDFwrpYWr4Rv5OdOfzIHXVwpW9Cqwae5qY44iAhZK9okU+w8evbhRMhO7ZreBQHdsKvtOoFq
Weoh7yvc+wICa0vkti1aPOfrP81QON0aK60F6Q5RK+70qliFdsTbositu9fWjEnCiocJ8cTdsoX9
2rJUlq6s7stcE+469mq7rOlg3Zhj8YkGWJmRbux4J7Mdua54KWe5WkbSS58qVHnLlH3o/ruTX610
cL868Dak3Rb4tYCqZZMaX1GpbR/a3zpPGbMk9kfpOqgKM2KnfK2HY65ZT2VlzeRmdXdKSiBb7cEb
/eVo6IHFUYrCaPqJnAP3YSmfXRckll4b9sEa3GuRx1eTHvfNlPPX2WqioIiLiyl1/2B2RB0tAqkt
zPBsO8TKCDmi7YZ0cQ4S8wQwez2lF0fVkZCFSbYLCW1yTKianWOZt0ZQt9brYywz9CI/OhC0eN3V
N7EGX/Wjc+mr9mytYuspRrdT5Jc6s7qjmQ+Mk6MYo/XYw//3yQsSPAuURCKwqzpM48S42KNzhiL+
s+0z/xohCxI0eMJ+6e7tBK4VWDpE/2gZTqkRBclyrgDPXtGXISm2Gu3I5BnIi975O8Lo9RRIA60g
CAJz9lL7XvJkY58AD+9d2s4JvEUAzIrUx8NZ3oP39IgtgIIpL60H6Nb2Icj4fb99DEOIdNI2wwgb
DAozNOg+200pPaKaRvSOeT6aVl0d84zALq80nhu6I9nwQ7f3LWIEq4v8Y4qmZJNEDdlkOoZ7q8J6
7zRY39VqYcQhik+4Ewzqku9Ii6dD04s7itYqmLOuQQQwRCeKPHTyWKO3Rut1lwh7Zpia9kcaCfFk
L3I1KmVHUy++RJOy9sxDoS+XmBdcvD6pXvVnwJuvftFscyvTTtHK+SJheo3TVK/EIunnwYphtFrz
tp+timaxPBjYfoGV1i/09t7K2dTPxYJeRREvUaSFzXh7HHezK5IrcpK9WrA3AyhxL8bQYzxRI5HB
OHl2mDKKE23BkoLZJlsufWcZ706K5tFtYTMWyFuPwktYQPqc1ALbv9E6cVIElCkTQQSWjP1aOX6j
+9c8O88PwEmcu9P9cQ5FNL0vfJFcOO8LlnEk3aTxdTuNOx8I3gJS343RFA5cnIsVWFY/HBF5yCAW
3vis+eqo42t+AsUuUcLbUIaA2YVV4t4y3epCrSSVO1oQ3sEsQKgi0+/umC/HifholA/lS2fkbGiE
Cuqx1YQApn2W+wzxia0wg6fR0Z/a5qVaACUYmrPunDGprjzXNOafRyFf23J6dwwVvdAtQg/V5OZt
xGRNewjAzJyRsJLlXnmQOVUL3iaseeNyBiS63Fag3KYrlfZtFsUNJ9LgaO7vKMn4bTv9g3qYBHWz
JzuF6Wi70AXtc+PY5RXnG4tro1hNVTjAZIPpCKCmugj8oQen9b5DBzBxjp3bninZEs3lKa8hwlq2
LzBuQHf6QwQsgRMgHmWcirlo47SzOsHx+dTa5i7xm+oZNXZ9TBOPgOlkePZE6X4objB/wRY0FLIi
SMrSXxrgth2ryTGNPezH05BhUCeXdTX4NRPJwpn1xWk1zoOVRJLcyMYIeiRrJ9m06TEp53vcLvXe
spboi5OgtpmIigMveo9Hi3suk+LqLuzKHdLvOU3MeySsm29PeECUKC4zXmo/Lfw3T+BxRN73NLTW
uVFz92zLRj6PI4rIESLqdq0fHtetQhO+VR0MFzmg/B1cMb1MxMZfs0H47+w+/s6e0cNj9NnPDVF9
I/pYsuWGLvDVfFw06jwq7HfLV9ZZK3UMlrpZhXwyn6euImqxYrWNMn3bQE0+QsGOn1ekTNMhjp/z
yQLQJKbXsgdaoPLx4BQYu2kbeq+F9zVabAAohv+qwK/8wRXhtu7W4G+29XVcMJjYnrjaMC/WEWPE
CnCLtABjrzEwNM7QXFXTsdTJcvA6C0TNOE7gAMZdPXAeKFoB4KLIl9AvFHQDeKEXtpoZPoSJAKmp
ftPK8HdMVcyt7Mphq5nTfNQNXBER2NN9hkjvSdRij5gnP5cMm46921/MKWlP5J0Fnt3d+ecQ/2Yz
EuY8b8LeR6ox6b0WdjPBY3Wkv5K5m51nGtKP9tYikx/VyAzXx/m6KYcou2CxZmkG4MkI/k1V87XT
cHVZnODmSmY4Hm2MojLpDoTBfvaNUCt0ue1XlpHM7Pc0xYPTkgy5i1ZXE1Z9eWvaUYZgefFZGd6Z
hWQM8Vd7e5PmV5AO8gP0qABJNi5ME1DugIVd17CKQBhItKQLURk4hMkUnnllWDZ9LaAgZ/O+LAqH
o+20cyKFvD1uKuqtSl5V3+cno49OZV/UZ6+F8Nu3WljEE44OiylYLZiHPRBJPfrZHbKtBOg2wVC0
oK4wcfaVLbtnkXGQjLLu+5z4hDJE6LK8dISzTNpEbjJ3cdKpCACk9Ocx7sWpTG0aZrU9nDgOpxe7
JMpuiZ+mNiGCYCQUsmNUggQczInDkNVOeA8rVFRb+hbYzSZ1HNzOOaTRdI0RXB4m0/ztdrP9VOre
5YHrlBaelHbO1CFBlhnomvhmoTjeOVQUFE3jsh15/w5u9648lgZTsK0PSr08QFCcjXRufLIpIbM9
MBNIzY1rRMTi2Cbdk2YPby2qxa3su3LXeJCT8zYddmNsFE+0kCNVTxdlTyePGuLUgAAbUNbtUPzm
ULWc7kyM181QnnyhPufyXA2yZXoFzH7yct+64cs91wOcZNox8Z3+fTBmfrtz41gPehdZ5awl7aVr
m2FbdO3NaIb587BHU74h+7e7SYToFq41d1zk1R3sM/mLfPLgIcC01t9Ux//4sB4SEEXU91DdcqxC
gRGjviTIkHmP17+3g3gbsSFjMyKtwib4NIvAhMEg2rLyfy+1BA9aYbZPiuc8+sp+12r/G2eVTWt5
RYitlmMuTY2QyBQMNEX21JKO+Kgyu2r+o1FaNI44Vq6xlwaj18Vm79LXrqU/FtfWTDjwDsVrJH4Z
wLiwh7czxyr7oLe1+dmLPqAofo8nPDOWq6JdYpKmWBiU/ZMpvB02SyOIZB/vcbYdYtwx+SLkzhph
xyR+8oRz8Kc1cJBzaQxsHKMljbXHEYRgGrea+ZYLWmKGMTg/l61TfdMWQdwWZPal9Iw3vyDnKHa+
itEeb2ZaHDvdLc5ZW77EHYWXJSy4L9H0rGYL0Lqr5aSDOx5k+8Y7pr15lkM876QS9sdopPZOm+2j
k1fiRi164ZKvHTkd0QOYwSNs+3GCq1ldjZTpRYrqmF/JR9AGhNEdKzQlfRwuuvs7MehH4crE6D0g
C1Az96pEsZq41K+1YtnxpfgiudY3STz3R7GME84qrdr5+rxjmUj3aa/O5swIdDTa6x8gyFVABvxp
CjLCyDA40JWYMqsIgPaLfTRzbY4DOuOqxs6S06wss1ffWe2VEuEgat/Qay0tQP/WbCH1EwmYRg6G
mewJ1xj5D9FSgd7BIrQs0y/XAc636JlPR5C0QryC64IufzYExh1giWA9H5fvWgiXB8ePf1XmoE6O
MtV2EskYPPBdUAVgJ03I9mOzb07KpFn7EE0yKM5PDs3LTW4DdLFjAkHcji4sZZ1XNTK0FMduv6Cc
YgtyRvS8FcbyTT/mOzOuq9PY5x9D76RPHOXbTedAyvU4Nx2Tun9WvS+OQrpsKTMZGDRN6eStP9O7
+WIAGw6EXY37WI1fldX1e9UXZHXkDr1P14Wj7SkKvWm1qPQKoU0i9cNjxx96SBJ1Pe47qq1W4Avj
msSGCtRuKkr1xZHmMbVwPbv6FROtbk/NsZoYmc0Ah4CubIGbTncknu7G7ZiU6t1uGkxxjFhkB8+R
50XXnxcvN66kyotg6DQc20px71CIemuxU/TR905BTfDIKtzIFsiGZ0tY477KTkQYElrjOWGxDhN1
vHmUUdDwzboNmZ+ssQ5kNiwQMw7RgrHKiNpv/BnmF3PY9WlqXKRqr6aanKM2YwCnl373T/VtC7HF
oVvU0J3C6XLMcl0G0iADCy79a1OY8qXoMutYWj2tRK28d1dH2daznceXzqt/6F7h7ZrRakMPcQKN
Cm/Y0/E13lq2qmPF1KPu6jso8S2wOdx8ERsCBvMjkub5JS3AW+Szt+o30qfspWg9mwDUwghYPu7k
P4ALUG28NTOW6CWZnQsn0XG+0UMOBLEUmwza6TOaVYZ0rUNasqMkd2M+3wQuN4zDDVjzphXP2hpP
bJnSOxAWK8CB42ikVrYZRaxXbgsVBqvvEAI/BdBlVzGDcGmteHgYDY1KgPCb7j43BvY1zaRd7afO
VzX/9BLcWVoTUWKaU3HVu/Ij8qtvg03TZC7eZGman8xxwW2K/hGsR3M27fEnNX8SYJoqmVksyY3d
KrAck+xqQCV7gWt7Q1sbpkJsvXS2vVtYOF9rFqM58U42h6Z9Mlnfm3ZO39EbfPHITAHz2/2y6XfG
+Sev8sRlGPTkyWJBNtCUXcyB8YFHu+UAcPyXSusEa0PB5EqM1nsUfaUieivpGL3UREEFaZLfegLA
mGSk835JEgymKs0PHOgvqqKdroGjfu0andunn2083i2hHJGyQd7Rk0qcWD7j8Xo3OQI9iYaww1QP
iT6shtOc5APToPY9twcZtHnXfvVWK0KkmunWtrX+rIzqC3665j7X8nc1QCMzVVaEudLczwsZF7SB
F+1az3g/crVYe5PS6yAHP+MApclrPN0HKEh16BZRINwMUTAtti0EEtYqZwUV2ACwSeCUyylKFxqA
ayozFhn8PMhkjyg5aXT5hb5JzOpVZdPnqCaeLQGheyE55izW1ogzk3E44vkNyrqbr+jo5qvJUhZo
00RXd5g/5UNs3ceZf3hj8dLaVnHaJS1whaePrwmWzYMz6twc67dzEw2vuk/ifaHfijoJa7c2PsWJ
2rmmXn7tmK6EBZiKfVcb/Se3Ldc01WB0cLtvdhFeZa5HCDWgIokKaeavCujJe+JjA/d8jyx0cud7
MgkWZGR+aR/dHvoUVbzn9Oc6IeLB57lxgOSbdSSd4XcAXzc4u/CF/379uo+bcYP/nf/Yr3fgDkO4
VWf7at69t+Kz85NusEmCotoogcEfkgtjo6DnBJEG6dbCokN+015BB5gP4I27i/JuqXpFx04qStYF
qGZDK9jtrrvr1yvOss0H4Z3baDPtpp25t0/tMb2n9/Hd+yJ+g73h1AuSHlfyClWlAGMNeGn73WAz
+iD0au99nxhXHfRjcZ7v6m6+ya9EFDOMzPFEAa/vtjSuI0li/U7r94MK6eXjXkUJgoNEvyYzUTV2
k7wlQ7OXANFwSzGoHBqvOQBCHMMoGyys+J2/zcSsHT1VXbHd1VdvSL6qupy4UZ0dc2vxPecgQCYK
DVLMuu4hrupLkY/qo26AAQyTVj+tKZf3QenvayazVES28kUWLmMdc8ZMi890krd2hwQht5MWb7ll
fRajQ8cs47iZVWeB4aPiRbx+7nbOBo/NvL+TCIIj83TPAVdFr3f3GV9l2ygnsOXcnh4PrdW0pxbc
5x/fuklGH7HB9ZOZWXdyobadolYSsrt++/gql1waAwlYBuO0E5Mv0tcvJZ3bfWtO9clvnJp5OV/9
5duO6chhsccg80R1qksXkkcStzwazMv2U+G9PP5kiUh+TO2ODrFRVqcoExeXAeH+8YdRPVandozr
0/oKlDK1P/28qVyacHhwKmWUp8dDnBGJHqU8/NfPHl+BtVmXffbsAteysT6nrNivoyVql+3jpdtp
Q13JTHcbGw02nKE5RTKuw7kvOnnWG3MIiX3lVyJD6PFvSplWf3z1l59lLQAnoyu6LXPST0vVJvvO
NTEyySTtAzY0iFBaW52ofKqTxNZZVNkSomM0WXrMBIcQg2qz0P/88PhZ7HYFLb36rK3v+uOBeSy9
09TPeZycCdwNccBbobPqj3YKZYtwlVO+PpFivP+HdvD/k/3f5ubX//qfHz/LlOEHBWb6o/9PSD9l
/5/EJcFH//E/flV0mOfrR8nffEqr6pes+4//y9/6N9rf/xeidlSytoXcGgUXcpt/o/3df1E+4fvw
HB3MEzaQ/0L7+/8SHpwecNvmqs92EfH8G+0v/kUkDtAnpNse/bv/Htqfp/lP+YjuGyjuod4zVISb
Yj4UaH+SjwjCIsveqkCU6lqdkJ/VuHS3z7UFP2M3S1ysZ7xU4hee1gVCjOcWnth02P7dtzYzy/i3
awhl/+RKrLVPVkQ38l01XS9/x7NV1B+LK0bt5wixuyOXhCVnEQs4k4msq3zTeh7l4obtD35q3TiF
fO1sdzaZ50r5npoV5UImm2SAtsimvq7KRr33oeJEP+xkmOItMXGxeW6SsbjlmieaICIB2d2PtdaX
G0sHEHgZYAvQGa04IRNBksyo+Aa81aFTeLYZmnh5GXVk5HsE+lBU33TPwwJGNEmOW7/AuU3yDvaF
DQgHi1MOGgjjlzlPzJolOOQJGWdcNpuknfqVdIOJiQbNIJ0LYKJ8TG5DhewMVVhf+FLybNlMLHdC
dDWYsqywU+PDTbo8PoIBIgJdl4UO4VnleXYkz1sxakysF0thMMnE0lLP1q7RrzzChvEzuWffYZsT
gKBZfpE89fFYAioo3IjRtm5ZBaiKJYGbhWzIj75i94croEdyYTO3RQnQNDXmEwMekQUk2dir+9md
/fuAYU19EsprxSv/o9/8dJIp+RT7qviho3KUocxb4C1Z1zWACmxmcYQjif4b2XjY6wQowmvpszia
ZiTeKgObdmpw5Ab8jNmOzifEQ3iFk3nKLdN6rpxCYAGgF9FuG6MmWFm2kftpcLHx76ux6adnf4Dv
yJpHvnhgmmD4T13Hr8oQWiA1Cgxp0g+1lt5p7thj7HSXOjPbfdfKZh2XmgNUGQnPbo/yYpHzJtVG
kk0LmtS/bVcJudF8EsGazUQ/Dp5JjTtj46ady9l/TONUOwN/woJcmg4lu9U0iwct2xlJAcfIq1xk
MK7lhZmn6H00BZjmXaTLEjgB7STzAKKmNPcO5ZZ+bRoCtvGSmxmtYFu1TwW65/hJm+LJfa9siDEH
6D+ed4pYUYTF4M8ZlnyX6g2fitrQZlGUZwMnp5mhpoO19kRSkvalscr5dXSFeDGgt+wwZrL1AXe+
6+4cX7gDmJT0tk2DS6dlNfVF+rOwzPxN66QKVQWBCVl0+r0dQd1Nmmmfaf81dEetiIK6rEKzmfqd
iwabhCunbjaLXnW7pOjF2eqM9ilF046qhsaLli8Y2FJteis6xwxV6tXn0m1dEvr0PPQjReqw4Tqc
Oqzy2JH19eq0cRRQUc5bEGjZIR6EedSj2H7X5zZKNomf2njyxC+rVPMH8tDuammj9VwPKnpW48JR
1zCq56YaY94PmdD2H+WzV8fD97EwmuOgp+I1oehFiTO4yZNXTPyPgF5COSnjS0ncFdkhGRPSmVsF
nFi+F34KIsfLSoKuyWg8yDTO0dZyFgN6F1/iOkq9DUJJ6llWyBtei+pbNVnZrh38+O44HTLWLot2
ru32+C+wEi7z1MGqMyVzXwYtPgoALA999yS4FMMRWt0aaWrfRyvSPswU0Hk71M07/Ib+7g0ZFXel
zfDLMmh9qLiOTqYXrA3kFdt2at0xmpvQ2RKrvOb4CYIky/TfpZ5Vr91QyqsxeYQ1O1hgHGQbpXm0
5KJ9RtoKLGR016ToecakrCc5uFhR4HAfab1CRY8DkyEQszcfuezI/CSrEXzRDaH/Jwg8gKLAbY4Z
enpZnHbYOxHGP4dSDIMDrO5DFJNXaTJ3CPPSQxcgbdDoJY2DDfN2TB00FH4MhplxhWBi7gi1eGXS
71y7yZYAkpJ6F/H5HDBC2UdwctPRbMj4ZmitEVcuxKlNjemQF+TjeqU5PWmZWbBbzdDTenDMUem7
QRXZ7o9OEa6Jjyi96GJt4XcNogZTNKHySNYQqU/wEp29q9f1TA7nJvkUyWJ+SgY0iaapZ3ukAhO5
bVq28/Ean2yv7Ik25x5zqOsDdHjk8CYW1Khy9t5RMmRw4DL7jKOGBkeOwQb5zPQclQjweQ9cluSK
+NBc1XXo6+scHygzfQ2EYz65MeHc0VOqzaXZ0wNMyVW1kr0WG9WxNWuMBE7UX925wbNVzMOJjJcI
Njz0l551czfFLk36ejQOCxlpgP/iEUknjiY2BA+6goUtPV6isG0aOoIWYSo9BMmf9JrgW2SSIZYL
XaLy6jJEHpRumzxD3lKCU/Q8NR21HNJctgxMsDIMkMId+MTneTwmTEAPVTmARBKC8kF30aojAfvs
InT7lHeeedMidwjYMN1Q+VmxL3scpJGGZZvbm0W0nyNaZOwWaK3mfWsJ73di6fHZSHWC7hate4ES
R1/bBhOaKdg3KCJRDpQLgtPFi1dWMtMkeHSnYcEqm42DusENbnbaUI5Xg5UjXMCY7kjPirbLNMZh
RqYjWcMupAedBANbg+pKmyGdaIWQ+IdBODthjpdPjV+keFjEsEIhi2DyIxGImlQZf8C2tkGCt5zj
2uHYviQw/ZABgtAbV6aYsxyHjKa6s5B24IJVDJjx0zk0uDNKq5r3oOOI8q58ruG06/Z9lgHdqRTg
pkwfwkSV6waiEPaw3zFYICJ7agyu0jKLg2IiPi7PyEbcQBrIdtmos4d2OgFf8zC8aBpQfrtcCKs2
aufYz7jONXviY28XtJ8dy4wUvnagcW/vkFFMu7RyhnDJnZFgxjmXH3XXwPLSRyus6kkAmZgGhcOx
bZLn0SmaY+F5CS4OT3afQfkve6GW5moVmSr2oDVNN8hiyrm9zKWMnv43deexHLfWZel3qTluADg4
MBFVNchEekdSNJImCJKS4L3H09cHSCXq3uj4uyuiJj2BEskUmQYJ7LP3Wt8aQmT1rhr6SbsNNNOW
e4Kj+uls8yYxMCwns3kcjKlgHeW1VeMaNOYuXNSTfC20uU1tGiMtQeAULUHzhqOVpJfiFZResar8
VhnVc0si1ps/dYbOOGYp7f+3V0G77/m8OKj/ff7Fv4PS/vPvu/XPff97Pq8p/razWdYX9+33anz4
zqqw+c9/5xf9euT/6w9/rVL+b+sbA+bCv1rf3KrvNOP/trj5+V9+LW40zfzLME0sjKxhWKkYxu/F
Dc64vxCj41tWNdNUWd18LG7Mv3STnzm0XHRGGw7P4b8XN9pfDh5aC4fA7BUwVed/lFvmLKlEf7g7
CfGitrUkhm208axz/mGEimuKp751wrvM+2pj0zpmaEmOZoK6vO7H/Zj4Wy9vnwNResfJsRsW0vRX
h/Cbrwac8JCMgx+hX/Gxsedexdy+GEyp8QUUd6GM4Y/OGwShpwYu9S6ycNCt5OTlx6EpLCS4yiXx
W50gBza51dKZhSIHn5J5RVeVB1PT8k0TMMVB7GruyDTE4e6zkqlpKG2KOiU6GXQwSoj3KFG8u5ID
Z9sgXsjgXqwmGrOmZ92BR678frxryzK8R4Vy8BpjvvjbaMrSi2zj6sDY/S00gyNDYuXks7Ig2wKK
XYlVl9PY3PSo5p7FcqudOx+mPjwXfecTrWTeBFCWnUwkA3E1PnG2zNZdXX/zBu9dhaiOapMLZl7k
kFlSsz8aNvAglEXmmi/0NtN6eSrmjdPhAiBfok/96lQiB3Uro4IFy6tRoGXNHRoxb+q5JbTsLre0
LHtEkRzzkfEZZL6p7BsupZDu/BMmw8YlrgLRSYd7eW4VLa8BJ7K5HyeDSTvR6evlxan8NYTlc2pD
34QbP08eexGhSFJpKY56i1Dc1hHxx9aRph+4e1W/hUblagpecq0ajpqCrlL1dQIL6gB2eafi3tGQ
5Lg9rbwW0OYxbMwDSb4oECT+npXW5IWLmUVfDb1VnbwJ640VM5RIfRQJKVdE1eq0g3D+fOv/8Ul8
fDp5GBsbpWp/CLRfajF6DAGQdWo2QcJVQxd+2QyDQeISYwXVyuFGEeR2xBBc7dpSVkdz/jIstz42
gxLUNKRyb2eMElaiUh6XzfKC/rEbQgk4VpNnINrQnFVAl2qaEw/K48+b06Df9eChWPnpXwwnxJ0x
NxaXWx+7S7MRxRgSepC8yyedz03G5dbHZjkYll3q6NLVZE0Tfv5aLl9Ga8oYkCMn+/U1XY6OPgLi
mIZis7TvlrfuY/NxnwioUtA4U3qhbpq/w8k0w4hJSfjVuFt+QtKf59pk2TDs12m0/d4MNX235Xue
4p2YGYLwl6QVhBu9MwpOCFHKh2+hNP5jP4m35tjcG3XdTxt7bmMGRjtMmyp59WO1PUJoNNxQQYaV
xvhrEAdOVJxslt1lozsRk1lc0qtUfok0pkCatyu6LN77NGtce8hppOv2RLdwjJujXVXcLJnQ7LIB
cWHvvdj5sGlz4JVW2CpHWliPIyAChqk6CXnLkzLmqWJypJTkjZ6fpTa/5ctG/L617Dp1ru2cihmQ
xYcwzv9B92odUGZ44QLhJmWmHdC+cwVPCeIhMIEVKuUTr5uNquA9dso+3E7G8DlMK+cYwgc+GhNu
aC/Gxm4kHS4ZNh1DjyMxLJy1A/mZqCAfoaTxaEeCucD8FMv5lBWksAIGUyfAaz6hLT/owigtP1uq
Ux7GHhDVVeujR9RJE99o5qHxdE/WOkzJnhVu29XXaBremoq5tVBAv6jdOfQRwc1Xurmr8S10tOQw
lUS2lGnjguBHyqWGez9un9Hq7ZlBE+ubOa9poUnElem9s22dKjmGqXruafxvs5JHlGGz96d8ctse
q0Q9Jhf6ayxehuELdZGrDfEX38idgxgi4dYECdE3m4gmnw+FYbgJtIFrrVW/eKPmbXItBe3VttdQ
Z7qQR3Z8xMFtrsIurBFdOwBY/cLYkFHju5ne3eY84YSYKk4RXXjGm4LNjaPJTy+wBNaqXiBblIo7
xEZ4GBv9opXDJzuoYchJMlBUSHbkCxPgNrZc3yQcLPiTJ5weLSodpjHVEBCKHI/PUB5g1EcK7Jog
+wYdBkiN3b4rCDCPU6FZG8GAeTXgVliX3b2HTW2jO91TOJXxrojGmxLZDXr6HpLBgJ+/wLu6xtB2
EyISJwu7wyFDZEN/jPThCTtDmpob6cU7EkzAbutGA3mZVjojeQIEShK+h7rc1UQWrgXRQhsZtrrr
97cc+ADanJLuGvaXoQq9tT1AAqK9TlY2do91QowD53D4YpWBXkMIckTsNCYmc0LV7oyPbTKS4WL2
j4mBHH4SyrbJxWy7bsRWHafVaKqdC1MANHzkFVs0RzD96+SOQHlgd1Y2nPQsVq7DCBRW+N+CMTGv
dqLAiPeYXGde+jTQDNvEVqRttdz4mkeFj5BXOZKqgmLZbPy7MSmYYNrqdqr8taJUypWsFnKZEUit
WQSRTiRjdPVRVWP3wN3op6CZ7Va72IUsWOAA/tWok96SGQg30bRbhaJNtnrQ6yz/xEtvr4P2lDsq
HaBMP+QoRVi+fothUq/61JtWgaVc2jksa0TS33E93zcDX6AuC77UdBBcdeoJ+yxKdLFZP3KedTZ4
65QLT+abZZBh1+mastHA/BvTN/Lf7iywghnkxDjhPTXV/Gvj1F9swKre4MDTJMmZeSmMubKCvuJf
e7wRQC6tPcUlHcOYb2cQBNZKeu0ZhJYkwIDc8DEHOi595WBmxdMsxW6lcsRUpW1NA+Ius9itHkWl
2wf9Om+N4Bn1+HuiR1xOVB/NoyqV68RMMs2jnTWafCdJmAA1piYbGQxrtR3bO2fSSe4k1ZfKoH/3
kQCuYmjc+ymRUD8Pgam99LWqu4VifBlMBjeWo6/M4akJExSJivEjrix5n1WP1RicC4d0U8sHUljF
5uhSl+p4GzuebkR7CkI+fsZ41s/tyYIZ7vTYQeCs3YUhrsNaoc0YCZqwo3+oU/N7NIrPU+HraxOb
lVA9e2OgaCcRo0AZYFxbjdqyM/GbNykyFYwIyiX1SFGzk/AE9OhHkXOJqDo12OaJqYC2xw4p4MRP
qV5uqsp6G6R3ixSn3A4qrUGPZXLeBUCa4hlhNlzFWM9d4Phet+IHFqs0fLvm0YDWUAekDIXVCfvb
qrIIO/RlPhzQzDIg1eBK6DEtl8qm38OpHxSYTZxoWVRUYEP9AiOwdYtbmIO/Nc2MCF5j1PZmnexE
3CoXW4pXKb+KMfROlQcBUNJPVVS+9Q3DAS618V1vUcqoBkwSjco7q9+6Nk621qS8gkend0yMgI9M
op0YeicBA3nLeQls2vJtWLN+MDy3CPp23xbqSRliy3UMx9rESvktmxw4gB6rXCW6FUBBHFD7dxP6
EGRmARKXS2Ki7IRdvgUlYK2UGDY9ykeol4kPEW3AUyoKm0zyXD+NWr/h9NReuZZia2vvKpuxjeaF
iqtj72ozAK29qVWrVKWNaQF9HRO128RDvvUiVLtBL0g9k3N9suwvt3wywn7u9tBx61GhJJuXL8uG
2pQ0qN+7XBKzbV9nz4NRUH6nWYQGIZMrtY9A+89F1LLp59roH7tkC8uDTwCwTr0nuJq45TR+EqJS
V11U0LHv6/BksYp30YqT7jyXEkXnJ6ySEMTV0GF3geE/DVnyJHJ13CoObGO8rxQ3GjCLNgnefY00
1XDeTEr7axMNAxUw9ki0r3xKaZnWR2ZvDBPqEA9noDecQ73mmMwbTXbxDs7puTKYomdj9xr7yrgR
ejpbQ7rdcjdEm7Vv6dD/6amKvByPpj+NR9YY4zGkHesyYJkPL6ciAU3/NiZTvbEzo6UanJuZnXps
tb76Y9PMVbnuE3rDso40DZY/y6aY6+G0gF2LFFDiuGYkTH+6ODaAs9XNsu8kHjTh1LrZ80g5BcXC
i51vinm6HM1V+bKrLXPzrTFX9n3chOpan29y7grUtUphiFoiGfLpOuIw8XB+f4Ix++whakDEhQSr
G1SMjV15mYzUeDR80gkFlsE05+DONeVGgsK3lsQtqIG5dRoBhJKEQbyg10TD1Z43XtB8n8Dpohm0
xqPSp+pGI8EP6Vfr9G7SkbUSwNyEyQTt2HwP/ZG5ztgV6zQkk1nOh0gQIogDjGfeNAQnXka9kAXm
awsH4lx2uMEJY79m2BnWXSowxSkgO0yzr7e0318HllwW/NiHM5eG4hO0g3WqVC9aQ+KwaeNfa4pQ
uqzGiaeTmXzqPBOhI6Ikzeh+jIgKLo3W6BAbSWOJ5/WiKnQDnwWtcOKTqhs2xOrWm5L6UyWPqKIH
zJFnc17llGmGGoq/NJ/o/ZsSir4SDBfdGe+HhA6jmV/5IJx9nsjoztC+Q17Fl1Yeoozs8j5gkEXP
uFr1XOIJlDPTbQo2Z1s7Y7laMo7I3EEWQmezQ8Xm1sAG7slGV1c6LegOzvmFOR0Cul5p1kWpY1a0
ho2qktqr+CkxWaRleJlRXYmPra/4vettEXZcz4cwutRmgB6yR4BGRiZOLW+H9bGcmktTi2k/jMYd
wd75SSQ93lNyWzZpzVOXmDUNh1Ow73AsU9/jQlGnE2cFYt1s9XHE5UEHW9cPZl5/KyEEbiM9zvdK
D1ikA47JACB0x7DjW64h9XGsz3T37pj7wuaYhtlxI+8jUMtbOx5eK8f/qmSjuCMetLtmRrHOrEy5
SFV4O6c1vmHtTnY5NAgcGWp7L9SB66GkTUvVsqN8uHZalpwy2VHPQftQmxyzFHPXXqB60mLOVBHf
qHUrtPKWrn3TCm8IBc5ybA2kgcpJbWNCDIf0vRECs7qD+C6wI4DhduKvIU4P9xjRs33HRbpnw6p5
PFuMQFUqik2XzblAFTlHVfJ5tBHIa+QtrhBVIv5t8XQw69KRARPx3fCK0MrWFgdX0e2CwHboiPJs
Qir4jNMM/ApMtGrs8UorYi1iFqw6TQd4XdFLznDGnWKSNlcFKPd7w1cfSro0e35ttimZjHOVzzgy
GWFleYzrrOw3IKVjtNmwrUPPO9vegDAAMT5WxnvMrT3gSasnb5BbLFHIPVRwRDMEy/A+QC3LKFNZ
9zCrh9IEI2K6KAEe+DF56CJa2JqnRqfOoQek5JG/5mKkHQkz2xp52F4wKwVgnK1+G40bL+phH5cO
UycooQY4YUzGbfBAYOfqpYTExcj5PbETlTBa1jiKH91ayGdNr15UrXsKBk99ULMvbcP3i7zwbdml
6rUzyQjj7Bqvs+oNC9NsIUdTnAHTCtZ6Oh36GtSO3rXUZL2W3AArpTe7COJrUr/1qk/fuhEVkGXL
fywm/6igcD2UFb8iifJvvXZOOtuc8xqsdVo13Tbxq/yqGnIXdSOev6psTnnTvFqJJs4OiJu1A0La
jTTJp5p46D5l3e5lrnxrC4jxrQFrTc3M5xgD9F4a0acWDudVI43p0BoaoQWcY+upfvCBW5NdKPur
FqUs70e41zPxo8mqtZqn49FQkU9OTMPdxtbujLDHRoVPWJDVxAhQvXI1+lJ7WnWE/H9v2Y52CTHV
BY3XrlrGMyvZpP1mNOhCVFasrMZkKLaW5TxxokkO2qgfWAK/F7JKCIxmGNKY1rD1SMvaHSYHunZk
oT/Oe/2oE+y6Tey6oFqxLT5ZVBpZ/jk2WOxWXXMJa514uhjHTxR3gL2gu6zyVNG2CqBP1wl6YqT1
6jZMffswd1OHfdJG1jsRbTvyujd8p+p9aJYJ1VQ4H8P5zs/ejJ58bYSZe+jo2nHQ3igx+n2cjfle
lRJhRpAdJhN5Y0aozTYDuj+QZrPLynxPBsx3hmQ68SWkO5WsIgNFMS+aPAZFWu7HbHyNrIRQKZOv
ktkhEDHqkkzxQvee4kvqyEMUmkQ4xbm8p7wmCKMC5R/2jYenjMmMrTs/AND6K1IsSGQgVXJtmZJc
AIWEEi+nwG617JEIm9U4jYStBwyK5KBDDE9NcMIhnpJap4CdTKp5c64Byr4SWxSj16UUUxvCcMCe
AGrJ6+cmsREbojo9wgp6KjlP47fMYK63CClJTVyVrR+7XMrOHUjAs+yHU0xi8hGdi9s09K2lZxOh
OcnLpEuyYTzFjQk8xdGevA/V6Ljp2D1Yjf6MTqc5CcU4ORHg9gCzy4pIvpVlMUOyZeQ9tmh1iJF6
NfopOPVM51fFqHWcxsL01k2kGPiOcXHSkaJet6k5g8pVNRg1loNwKa8uWn0tupyRskmUrrS78ZMv
rF1c41qiFWXgk7MwxNUkAAYQKa4JE1yMn1O8dVi+liEMOS1QcBSlIJ9myiLYuVdZgRSNixn4QuJq
yNSV/FnvcRpjQVtTQXFqRMHFgQvK8IzZU0iQHqab4DBR/qzD0GHVqn9iJQUAWx3OFhJLrv5Rvc5z
/YfT6LRNsA9gHNqoo4JAM8YTGswBDqKh0dHqUmwKIxxOLawJp0LkKjQ7e6pUdbi1wruRy8qwsH0x
WuTT+ZRU0EnqdzsGRrLiLHlVmoBOVCblCR/mVqhGd19W6rhekrkIgvJ2MiZuHZsO7c9ae8i40Pll
6pzxOL2MiUONWEoGiwoby8tLJCGYYDoDUTLXGfXC4ojr4ZDkGIawceKyUsilV7tV5NTVPtX6faEZ
dLrmA1ZUoKaMYZOZxXAxnFrBPFl8VmdzdN5Hwcni2RNDh5bATHW3o222TybvNfWL4mmcdcadzUl2
jvtVyh4qp+J/irxs39eSYyxj/qFFgNmn2s53cEwRSjYtE9LemKHkSBdUX66h7UcbyLIDIwtgI3Hf
iT3xt90J/RUQJAF32WuEfllChWs6t6uMQHvOlhTztsCKl8IrQqaiPQos8K451P3aZljD8qHE545z
HVr9JuOPrqF16JjlqFAX4bB/HWAnwYWsPKyJSXJo4uReU8J+6/R8ABYZXG7vKyyBWoIpmbahRhiV
9hDqxjrwg+RCY2LXGwxqu1KvT6LPYKXVcHG6YIgYBVnaoTHzd11SFGmdTbiuIr2r6dCSSErN31MV
MZj1eUemGmkU/E2cEl0B0cpmvZZXFVrpqXOtXhHQCmakzvxGa0HM2BXhu1J6RGV56okgbVYvJ6vj
SjRlsDejEtCOmeJvt6p7xIXrvig43faSVtdXNGnlGhnBo5oQ8yt9Uogikh1IDV5w+V+6hBzEyfRp
XSypyuTb6ltqZRqkdfzZKIdpx+hagI9IodqN6VuDGXaljo61dzo1oR+ZMTkR2Tk0KS482quuMVTR
Ke8Jq4MNReubieUhtgr1IFWGTnl045rsn5A0AmtJYRsocX5t1GYreGW7YmDCX0r/waO3eclU3qn+
M+Kd/mxjIVkhbSGg3W7MIymCLNJy5UFGkXVaNnbVIQVQqmitCiO9yaKIYf+nnM59Ssg5cxe4oGVd
9NDMLrxsuw2VmxGZX6RsnQPgX+XWWNGXgePhxKK+o4HPuaAX5ktqKZhDWzW/RkJ/KPyhOkUh2d0j
a9aNFQ+keYz9QzZvcJlskqx9cDpWqtkQVbfSeC4spz0ZMif9Mqr0s4ICYY2QUNKLinDYhxh1cicm
/SnR7vRAGT6puHAwXqH1DIdJ7DQDZ2zCB7cO6sI6KG1kA5AxtoVkYNlNsAZDm9oVVJSxLjHyYiif
bgOW732eD29GV4Z7nQ/1mvnEjKVjeIHzQAxLoGn81va9H6RxH3EYkoimfuoY5AeJelV8kN+seQ9Y
8VjU4ewyuoniPAEcIeubQ3Dptiosklzq9kaDkLBMPxzpb5M4a2aUjXJJfHbaCwaCUhFcDFiarkgp
cbNYVoci5SScIuW8OJBBIzpOd3bDQSTQclBmngkwLC8WrUNor6h7CvHYS1SmVWnvlMgPD77tpSu9
bBie4M28xSOqLMvvjgntwDp2MCI5GK3SNKNP042r3gAbFDFfrWF1rRhgOqQstTSZU0Y8jR6FG1SP
YoPWtOP84fC97swfYVR9VyOz3DmZ/RaMFsLuLr3mTUIERgQXrfTAGUnSTyuRY/h0BBlZNKdXBfPh
HUq2ZmckXOojlk3bPhVzw62EiaMUmAitOYfDb59TWZ1bBeOosJg3g0UsdmNKRBScqOAkk+ZBxRGM
D6bhuQ6U6YXdPhJpb59p4D76GtcSAqyZ9YYEK5qtdbCUVV6XBUo6wsBZc3NwtKzeRtnuUklvl/wO
QAI6/OKG6K5moD3VyzhYKQr40bGWVD0tHaVSq78Lf8hPWWltELzk+xBIFWJ3Mkra+iUz8y/qmBOd
MvavbUtlaw/RZnkdrV3KHYFuL9CpOIBRmux7rX0KCHrYBLj2GbuRdvtskrm17ZRy4hRI2CX455ox
WFod88Yg1PeEUG74DK0/dHssIUhm2p8zvmXatwz/PuZ+H/f5XvtIUH22pZtLszede0nFPI1tyatp
PZoweWDg8IPRwvAJ2oXTJpwJCHFVupi+UKaC0rRmDcKyH9X1mqGVf6B5qB5Hp6fJajaeC9GW8t0w
BvB95ECHBu5wW/XvfbSHcBuQiy1z+8V6QA3V77UKZlYbIk1Q01eCMlrassreqW7ggpKdz+j42M+d
MjUh/4ZcRGddA7g4+nqWugSM4LyLmv64bIIkmmkvIfb7TjvWo9FtjJnMlzLFOnkxrkhKmnu+LMT9
muWznND+tEaIEYi1TH6KgDGtGfqnLi5/2himVhSnkW+IFcTjIREtOCkx5esPl4ozceUlCXUCe+08
aTD/yCZHlukILn+LcSUMfAzVMT6s5ZUsG2c2uCRzk+/jPkXoALLG/Okfc2hPUCXFrEbk4PXH5ZUv
t6A6DX/sLj+wANS4lWCSxPKQKriK++Nyy/59a9kN5jcs1/XHqSmvQYnSOi0Ggsf8LtmMMvCO/bxx
iBlaJYLQps6o2uOykVy9DlMFscFi3DmR3AF7Zr5ZJEw+l82yO+kUo/BwkGmlw7kjVelU+5NKHcCb
MT+3ae5p0s+fZRjxIlJAmk28W8XQmGkFBW8kADeEdrCrC/WzNgplE8xNU5Jz62O89EupQeqjY8ln
zHdospgsH1FZNsflVjzfgtQlt3UT3Za7GCQOh8B6buaXk4fRr01TdIGL94lUz7kjvChlfNM+pvmY
0X2DDYB29K2zaZoRtN1B+8Ox97HpBIkyulbtuiBGNQJclnXV3BFmOKhtHBEhze1M2oh0MsPBuDNw
4P5Epv5vS78uIPDyOv/R/F3stQi4PpRg/z8JxGam6L8SiLH8xrKK2b4I/6YS+/n/fqnEbPsvTTU0
zRaGRa+GNvVvlZij/WUaNAI1HVtKlldN8B//JuRfGOsFqybJXyelAODpL3mYUP9ipGJpAIgJa0HX
Zf9P5GG6/k8QNBhc6TjzMzOFcECo8WL/ZKeGVljKuCBpKenycO/0zdfWMK8YYmAAZoN3tBFaOgB8
dukAazkKM2YXxLjLJlD3la6LlVHg2rDGO059Ddzk6eZ4tDdNpXiljw4jU2u/D6mHlpcTJKXRvNDw
+x9dPnuBcaIg6IbC7ccT06aIJEIyt/1xN1oVlyulu4roMxe6bazrJG0NUCnVyprJi1xdGvGjwmu2
HaR/otJMTvIOEgIZU0X9NS1ZuQ9taW3HiOByjNFB++4HTAAb2/hkZkO3rkIAN8IPYpeh1LZXvWmf
ko84tAUafZWIVlgiyt6csXf0XQayubiuRQGJeYqXXGNFxndItNu1MQFZCQFsIYGFp62l/rtSaXN3
rhGPTSPCPZrkL4GIwqvDDPBqefhsGg3FszV44xk/CLOsrlNJkkwPYN6NcJPVhb6pIkXZ1A5AcmCb
6j4eaph/ocWTK2FgShHsbRIJV+GYNBedxJfRoQiVcXdhng4jBghN6oX9XRJMn2yTskSP4viTrb4N
XX4gFqD7XgFVm2oPgkALcspBD6hoHvbwCHBa2bslRJltn9fWCmRM6sam/px5tuHStX3UimzcscTl
F+X03pXRAnXWefSHu5Pd98PdZPGBFiIYd/kQczpnEi4nJTkjWAXazS8WtiLIUqheBUXJ8uixCa4y
n5zTED6kXnKyPaPE+afYDNXAB7IugSDgxESahDVpP1G+EoXi7McqPnqOXu3IVVEIpNGOaAZYTds+
woAmfO8CGSFCZ6MG/a8N7kSo1b93l58uj1vu+z/tLj/wjEglO884L3uKibUy7WhYVVE7c1H//jeW
31csP1luTilWz9I3Hz7+7vI0DLQd+WpqX0pRp6h7/vZEl98pOaqZH8EU/tdPb/m/y/+A+aptEOME
+Bl4zR8/WHb9yAcLstz84/n9fKQyPUuTaZHvxyNlxu8H/nFzeeDyZyaSi8mBKGCksM6jbaOel02t
6UShTZRxZo8gufdpHRkdkJFuFmJJR2Iv8Ql0Ss9QZOI/NspoxGf8o9w3j6X8BMWhM98HIU7bMsWw
yv7L8n+We1ub3BRBSvymQ0gj+/qFSXq+KXUdl7CIyno/dudAYf4+5BlQBQ4lTU2Vs0fA1Hm5JYIU
Y4qn0jfiWn4CRXnsnX46VBHw+4aMiizO05XKCH1ehuNJEmdl3jgy1M8APXxG0i4K5hd6zaB95x/p
jU4Yd92dPUsZT5kieatx6G27ojfOvm8arBy4BbDDQ+40slRdwVHhA1Y4sCY9kmc/U7q1By2ccKv/
vs8i8Fy0lHTD/Iix8t4rJ4CkEgt6Db15KtLMPBFBTw0dxIDF5vd9GgLiMaOCBlMgVpkTMfum/VLU
EkDa3GRYHrVsVBihP3fB2kW7oo8/Q9zOOXmiUPXKdCdS9IWeM6LNtNDu2I481Tik6lEt9zR/Vo3m
g28xsncCjJAOllG6zVStIOwzfs6KxiRquE+3NXEpJHGm+kZt4cpQ59ISpC1+HkHh7Zw0f0yzcTjn
82aIdHDwGsgQ1M3DWa/uMDqJU8qZfq4dr8Fd2BsmwZ8EH6tdLg8spQ7BmIHVmzcderEjUkRmuhD9
KDFduxblKrP4hV2IX8EM4/wisq9EDyRnvCBqT0esAtay7cHBnhUkTWfVI/2vjtL4MBGsF0zctdxP
XnWJSMKOWNhxXzQf+cutt5I8MMfOsT4eeoUcTUxhnKfmHl/m9G0DqEO/gYPqDgXN6rVqV1stZDHU
dVVy9hyeiT8p0b5D1C+bT5TDq5jzxnkcaJiMab83cvx9rnRiscnAva0E841dIeTzcmBVAoqDOatx
4cYll9LI08tUo8uF41thJmHXUOp6OxJLgmB3TC9MTnK3t/IWLTCuzdrzV+Qt3zPguauQV29yixTe
PO66VezXyMKiIjkw5KsZBkANbHNfu1mSIASwwS8hQIC98KKbbgYa+iPUowPAc2SpsxximNWluG/Q
RjLEwniBmG0C9rQpGwGSe2nMf6glft75sb/8x0jNUZQvj/zHw5ddnY9n6whIovNfsfTGWpEoRyzs
39UYf/zqnzcznOu1p6Pk+Xgmy99b/vyUko+JJsMrGHiGRG9/PIk/Hl9liAJ1WN5rX9WaZKWU2HyX
jT2vwz528bCjhvj7fctP284IdoYBg8PeEa+mIxcnATPzratoS5hOybABr8cXznzDhvsGnbR01bR8
MyfrKxLi7tKyOnXjLkR5P32W5FAOvK+HZCCySBrMaCgEdXeIjB3xBB2B12hzisHkf+g0BRoj2QxT
CA0iScYDrecXrH4HE0NdSAKjMRF+qgcsXKVVPHRmtg+y8aHR+mEOL+E1I0VUmNO1sUFgsQjdItfI
Me6gxpAauDH9VFvDymcEpE3RIU0Aj4des0/QCtNUdzVGL1EN+he37QHyj0ub3kTdxK/PoUqaFhhH
6euf+yyCPhJE1pbsjBRN1sXSSzDRTf1IeApJly9B1zITN81mb+Z4VXs6qFje7CsN3m0cI2QLUuVr
WqQdaiXIb/5g78sg1uEAa6mbgxt07S5szy3oeJUT4UpVGaJqOUOYiFFiBVYq62oHfkpHu2/28crc
Q9QLiljtcdx6JWu/kJG/HgbECuNHABUa6RSSgsY9a3yDucVGK2t6RBPzOLtu6PRA28SZ3xMHTQXm
zRChWFj3Cp9DFdbR3iMpFWWWz2pV1sAcg4A3oU9ei64+xKPctT7s41h8C2e6cKp+MjUG5oA9L6Mi
8Nyl9WdQNbCQPRoV4RjT1yR9w0vQOxQVKLhQUZw1zZbHQrdwck8QWJrJ/Ip/yCdWEI1kz+FJLWbe
0cJKz/AWv2bPVpuY7pTgHVRyuogqAYCmF7vOYL31FkwofSjcGNbArjCx+TmY3UGI9K7eKxQVg7+z
VMbqDDy/4isMXOdi2f1dgdd5Qwt7GZ2usSLvgS0WKE6BxdnNC5FM3xHI7C26a66F5QtkrnmgN7Ln
HROXKmMCrp60qUsuDYdjEzoq/FOHRQNeV9YeOUoCtPe5Wj0F6NgcjNNN/sMyKtjYXquegKr3ffaa
kzLo1mq+ryTJ1WPanJ3IPOM8DmiHk1ZV8Q4SUbxuMpNMLxKkO1B/JxF2sOwA/5Wa+DpM43hvYqiu
gri6hD3HEkg/DGbIviXavxV6oFuldJ/S9gjYWYPZb1I+T5K8dw+GuGnM52TnyQmUdlMag1xHkbey
EX/vQhQVQvBAVdr5KmCs7WacdNzYH85xb4lVZDpMLvjXsbea7j9ppfVsRBVfKc/fd5Uq9m3PWKY1
QwLK8cVl1sUfs9Klu1YBUkVAnd9gwQxI4/Z1RjNSsw1jm/pRi/eGNhqZysKjyk4M2xXqvoOR9OzI
5gl42etgzvMGeM7Y/nSxI/W7FIa5UhpOKzIkhSCzAx9RRKIQqyetjao4T0MtyBPBttLR19n41ax3
XsVmxHs7MaanCtvJTICzTVkDYhI3TlF8MzWImSWqD7rw2bQuMmU9QOhncURL2/E/e2Cd0CwM/8Xe
eSw5DmRZ9lfGZo82aDgWsyEJytAqI2IDC5EJrTW+fg48qopRMdnd1vvZ0ABqghDu79177vOAnR6w
f3sVwpe8INL9RbT5taWSatGmLXQqlP57e3SVtzGs6dKBVUaoqdOx5XvHJaR0q8oiL3MHbNmhurWC
5MlKHcXTwyJa6yXdUtij5rabJm8yYgW8aA1dQA0pOolA93K/uVyGOPhK17aVpjui2dpVQVP+iP9o
XQSLdAJV9IaMoUs4XZHPaT9R+i1WGfIaBvowBEnBbuy9MnXYHxWwf3j9kJZoTgHwHOEZI/l8dChO
v4kgR+WlCHdvcQ7BBxwxkHLRjqgM5XMdoo1fuweh/tF9x99HTgZJJwhIAkmqpUMZoyVrUybhbFpd
2+VNiv3Zgeyp8G/E1kBrICo/A+sibt+FgbrOJJZjk0fjKzNWUAG9RuQkLbGVCGH3MbTz93PpAkfy
kdLHRn9ZO/Fap3C5UUybd21U41LrspXm2v2hdWd1NSTDXTg7LzBo4eSYAvvXcsaTvqe2ip9RjrVe
6gN1Yvw0BxV6lcAMl6AiFAhoKanK00GoBewLxfwMukWu6d8Dv0lXwU1m5/7JnwKxmgLzT0gJY6UD
hNwDcMMtbx85Uw3hyn0xlpCoNGSarpivOu2sIxU2Jsghp+bqpc65KJlt+6dcVMUZGxo8co8oZJmO
hvpwGSrIwec0eqidlplFlt0Y/WKZUbMPX+MK6KJG0+q8W1VWFhPd2RNkIIAlWreBqxwMwGQm2ZAg
2rpN4dKG6CZMYVkD4Jba+BV7wYUhsms1ErSqk0uUS8HQXarA+xDzoikCj9TSI+J0opovmLOeMCrg
gdbilUtrL04D6tG9vcvtAcd9flcy86wsn2a2VRabEuHEkowSg0smMcuPvSm3X82sa9cLDijWmgUl
+KHHRbHpzKElJSQ6+U6Vr9XGjTZ9sa5QBQydfdM0IIgU5NB1jKAFCXK5vcERgfsdwVIu1Nsk5/DD
4DJskrz5TPNgD56YQITR+rARYt6Zym+R9fuOPLy7cenAz8yG7JHGRqXtS6t/rmMGFgJFnB4w8s+C
t7xj90Iz3NOLprzLFKegY6mXkMULugOTXmebuYx+D5X5YrfUTTiJjLCr/cSjz4fJxj+lBXWtNND5
ExUarIJ6OhfGfGP3nHbLJd+FZtW6sGH0F3H44kSEsYDLXhkjhS3dyB9Cml1x8Fhm82c4l4mXmFO3
7WzxPNtLMzBUSG2dr4uC/zUM8PQwbYAHNb62oM6gLEyEfsBLCse7CAuGFuQfdj5v6phuVcm7KvtJ
zV9bGO0bqyXL3e8pJMc1nNc4gkIKwzdLTMgp5jRf9X5NCyspXnNqNLma3E0D1FHcIPuoJcmsn+od
jneLSlzwCONhWsshl45fcmXWXKC1mNlpusx9ZwsNe+SKo1MFO3KQQFBZl7AQwMBUZIG6Vr+tbLva
ukG0dROf84dar12iAry6mX8VOaAV9GVsI1jFaVu615OY0I5axql3oO0BgSBqxPVXVe3Ou7H33U1T
+3BJxutp+GMZbb0dMyUnKj4xt2KG95Fl4a8O8hzWaPM+79SnKayNnQiZwsfdJWxn4xQYR8tQh8Nr
ksyQ3+yazVxDACetUh8HktJ0K0NEUz27DhfVzHJ+K23xO9A5bZJf767KMMI30RRoJTK92Kb+VeGa
w/WUUepQXJ80BJPZZyiigykOZinEXgTEXPginknTGdqL+jZuZpXmW4w9VhQzOBnzqq3wDziVmMD8
zPYJ//jj3sDMUdpeMKfGQRnim8gMNE/N3BGl3DJlB/tVUOqAD71w8BtaXwkHtO6YwfVgYPkv+3WT
1fZ91Jl/dLICV2MUWJzYSN/kVNyv3VhtkFiui0R7Dxk0dcTZeKVTW9u4csQqZVK6XUXmOF92gUE0
SSKOMCGpO/DTp3jcDZ3zK/FB/yR61m86cjG8xLjQiNvOhGUdi7lGz5IN0UFoxiWWtse8qKC6zqJe
1eB4No6dvSjWdN/2EEbssQK36NYvFMPtA5l0MRqORP/oqMxsLH2ODmhPnoapOtVgCjdabYi1BSyQ
/vuK5FSuut2ineKiqASAfsqrvunBEhPyiFC5MD2jrC50HPVd7BergPSOabQDRG8TkAjCDlZ9ddPr
4Z3qmtlG0F9b4wN8UIMLW8v7IzgQbCKLblcHUpDpikUQQacu7iAmL+MSNE6uEaXSX43feFqLhjSx
mOHAGL1yGiqBQxlf2xnoohmYSBJYN9CwTlbWXmohX4dB1SXbyURFdK2HJATarfg1jQ1xYmjQSne4
S0rzqTLoNaet229yJblLtQ4tQDlZXuppEUmR4StNaZAMNMM2SVztcORAizBodQ/kPvtiXyrhpUpv
+zR3sb1ZAcSJj40gdkff0tLKwVzrwxYFVbeya+tQaX181XU5Mk5Q3svZoiwnZnOGb+wbqvzhduj1
Z7Jk4jXImtArDf1qzPEVyi6UWQQCvYf+WYLwPzEJWpk+xf+yZpQ8W2jKy0M98nZOWJ7gWwiivGAa
Atx+6qld/7LDtjyOhphh1a0Q3OSfRnqPmBC7RxCIXSuSu0gvI2+qHeHhFjQ3ZfA7K7vhAoUubI4O
9kY5blQnszxRCiZfQL49wJo5/2KebYlL3I8ZF0U7plmmLCWsdi+ok3vMeux1wpgYAb+1qmwXE9NY
7H06hCubUwfp7Mm6D/Weoct14JiXSSz6LXsy/JVxeNCh9NeiEbTeielOXeXBcYNmgy2LyXRzKOAl
uXPH6Kg9DHG2R0pyEkXYrsDaZFxa9Qu0/7hbGrPD+FaDLxx0i2E+JVKiBJwd08qD2QZ/fLVP9xG5
B5zJ4YEuLkaEIAw+ZvdYdegGybZSdz3XQvgbybhG7UaOcdE+0DPXj03IpAd3vXbK+poYFhL4TBXA
WOAoRKQANJziB802cPZX7d3oEHUc9FjUms6mFkfMyWpJroTJvmlwCSGTP/Zdk2+daGIQnIsAUvdW
1YxyT0ButQpcC95zZGbeNJRcAssYCD5JQiTAYMXhaoneS10RRPjbUfWImILgBUOOWDQgbWjGmIqs
V3jxnD/SnikGDrrIcd6moEwRlyGyHJxh34Egdak3rwMCHNYTKCfVJFaNLcbUxrBRgg77frQfaswQ
G61DIly2KmRNTv3Qnl4CyN4nPxdPgV93bOOcao2rVGujY/KsYiRLuhLCcxPeltoMApjkglGFIzJX
rwYla615qlPyR0CbFZdzpEz8Rc/JhEooqJX3miKFpo7GRaNVhGrNawdPokCQfqfgc+NosdAcjyVl
wMmnDGH+dufgaWrabJOFhMhxDC3WpoWZ2WRL2NDTXF2Rgx1c4hotbkgsqrYzY3Mvr59yg6pBMVPI
cZR025okVqUq14/FFYo4T2AlUv0dVocHAymGN7YMS3U1/9UY1IBnAoXnZP5kKjhbuurlNI3KKb0N
+ceoccdc529Q+ntWizGA9ndI8pJ9a1bxH/IbrvusfwBH7niOTctDa3HhclTGTLh6z3hryBfeKRVW
OBtizGY27HptTtFDyszsQBbnHcq2Y+6MSKX0y1r14x39PwxVCPnjCFAu5mWak09URckEM9s75IH2
mnrkZmK+CMjVPA5tEJ3gjCXvcw8mfxpMlHjDRJvO8N1tBK497hQkPqEJvGveC4hnq1ZBpue27Jku
LdWdioh+iM2nwUYLOVmIF+1w/jMDP/NaBQxPBVK6+vCDfmeEw73oYY0F46c1d+MunJQjHjOyaoAq
QVFGC2agUmp89w8ZquO2rKzX2Ui1PZdNTFppM61pnlyzW7ReNsHbxZpPOBw8C1ItuDoiboRYRS6Z
i9G0WSjT5YPRqyDTfbKnulKjFJ3cqqr5MKQju1fTZNTsnV+VntCEhJmzyjTPUQPmwPO7ZiKYHSs8
g7ULNt1iqhjUpr7y8TOkph1fwGAlv2tkpjMU1yW7CMe1S6zaEIRUj9Pn2jBKLyyxnHKxBeOgU7Wl
xqKsq9x191lHdpBKiGTgTAejdhhaq0BtzE8oTg912l2nwNKILxzfcoE5SZtE5dnG2onb5pLyJC6E
Jt0r2X3fvONlGE6EzL0SBOKVI71XLepItcQBcrDHT8aY8b1j0220uv40CxT9fU0VsHSZlA9eH8Ze
glxwb0QQlwKqYKs27ZulK/p7xqjj2KZ1pTuMyKumofKS35DJBpiByDwU3oiHECyvS9ELouIKbW/F
/PxUNbDuQmyCYvrZJrTAkbL6GzJjaTJ2Po0rhpcrh5Mn4twOZQYntI3SKtQlg5yI+SLbAp+7VO2p
PkAKooU6iF0pgh0H0EpbrOBgk6IDAXi484kvTFJCEOJqepxasifp1xM2WotDG1Xgz/t442aomoZC
VLuw4xsX1oxhOddwpyuXDVH2DK8zZJPNxZRTPMR4AAWa0vERxCS7o/GrAFHtjeQ1HQabpGuGrxYx
cmaHjb9VBvI2NWfPEUPVoE1gCiK8G4a69roBtXCTKdsq1pbIAbfdFZp706bqi42eea2Rb9j3hXth
2I9pBJA4bZbpUYx6L1e7DeenXabmb8ysLpHg6LMirofKxcdNoJc7Kq9tSS2sp1KwmwRaIAO3l0Lw
zXrE3oIeyO63RYi7zsqv+vwzAnyNS+sAya7lN2HP7judy4n5EdldtgmLeyO9GbqJtBTQWV7pB61X
KqR7Kzgb15WFpkahyqAodwJ9c0OsaQ35ikFgtqEIRN1cvRFUS3e54ubsUAOD+tS4jEz7wXFqxNMt
rrUpxVXRzw6AAvjtZF0zg76wfcqd5BMUG6PUbnMxIX2FxlQSnHCIUoxsoso3pUnp0YoKshMQ8ilQ
tJsx8owov50T/Y3elL5yDjDMRhhssJ61JKIKPRCwFanvdegGd5yb/zghojMqp6EXxzqWGSZKXq0d
IjRRN1FGBhKSVGgSpFh2wbHxleygzeTk6EZ/Q+e/oYuDFSqONUYNYL/RFFOo7quEYzF3L9Wx/xVW
bLS5TdjASQdAux1tKunhEyMRY6OzU+uQu8MqjQ5zQ0l1Ul59p9liI+ifcXvvFLUfbqKGJEnTBkc3
qcW0hiZGWD2RQbtChDOCOlRptAe6HVdxyp/N+OawJ9CQ2Ldq2LN/NOgdTKxhtn5hGYO2CpCmdUuf
SAr3pITPygYaj+d1uYTM6ftz5EtEoGAvlK+R62cB4Pm+iC42uSB4PuXbQIAAG5zNYNgUod9/e5uv
T/3rW4rUIJViavTN15Pku3M1pAl9/qCvVy7watKFY0ZpBCGFvr/vJYDnx/f7ep+81S5UIOXbb29b
192JOVNEIDhIj2/fT65/PVH+kkZYbyGpA558TkjpiU2xbMivFy6vPm84eV+Y5eHayYmok6vnLapa
Wr6LDO0U1cqjDyqBbiO1yiguX0kLJcpPtYsN4hrsJl0frvpUYeaCI9gYdZ2ZZMJFVyd0LuuZFDNm
vr0iuFlFy627h9iId7ZqapugpRJGhtVjyhkuBjdoasEHU35ysIq4Il6hG7zYnjjNQ44ZXNr3hCor
fhdvRmzzKzvPH90Oo5GBnsUCQNlDuSSEwZohElpdcqWqS8tkQm08KQ5YieACMP+pr+KPpYVRT8oy
VigvS2N+Sxp84OB/Lgbd3LloSVYMMRxrq+TKlZEBukehz/UJhNsGgz4oDK4nQ+bfqBh51rGDQsCw
Ivb6gZTLuXTgXjMAdK9tWBj0ipbca6I5Y/dI8GjmRYbZriN719GLxz8SQoObe3z6iDnLTD8NbfY+
12zeghaXUS66X8KzXKN5bHPUpEFCu8Zhp4UYMR64sO2VUuwopOGhs6c3g1reNCjP6HSUdaCjiERY
AxWBea9QF7BQvSshp3phaGwt0j+Q5TBzaLcAmgIEXvHWHBsfvX9Ny9wsn7LU/iwGY9z01fQ5IARn
gmhy4jYKzC0B10Ay8zLU7+AA9IcC6xu9+oQiYI/AvPjVQfmAkhsib13gkdG6ViJrP6C/9HINzouo
aaDH0Yyp2RW7SiXogFBN34+0DXAWDIjY8wkC42zap0w3sHfg78D+scLP/lwNOsx5M3kYfMYVdhmv
afa8zCk5n3mGx1AlOGoTdOn7xEWN6NkMZxhZb1pkDwDXdcgR1n1FibMa62CrO3TlwQNecRrzXCKl
6dEoyjrOMPgRVH8k0e22XOK3kcAV3tjYT4NRkKCa26TGptW2nbY8SpvJrWdSEYrrdnafmrk8kjH8
lo3RzTzRtTTD7kUdO0xSWmqi5XGcrdQ82aXTrL6pD2++wG7/K++ymyLCEft//re+CPa+8d7o49rY
ogwTeDZDJXR9/y7oC30IgVFHcWrCpLXKesU9OgmdhUhLb1IVdUdk+g8WgSGekuU6/ZnQ34qAqnDW
FdpaMQ6YxHf0UMgkDYLupGWKe2uO02oMnewamIhXOM09p4Lgv/niErP984vbKruDISzDpu7/7198
jvLanqjR4h0TyUGxLeQalPNWI9Gzqw6l96aJBT39NLy24jA6ToZb/Hff4S8bj/qHbWiLFFIwyvv3
7xBVUWyPYRYdEGtM1yTDHBItDvF89NranR0Fa/ogSOS6F2R5X0aderSv5zAvX/7rP9H4gSRf/kSk
oqaLtUSF/WgDP/+uykyKaQLD5wSEMsA1CEVtHjpiQhqVkyB0iud+htcPeuRBE0F1idwXXCfFlr40
D6XfKJe921YXDOhXNdF2lwGCGa5XKVd0jcQNE0YTnT1Du/Sd4OSb1lG0A/Z7pdEhn9IPr0nHwg7j
F14BndsWfb8fIQ4kbuFcyJtoWWrT+fm//tl/2XcXBrupkQEr8Lo6y9/zjcTeqa0I2z4MgAHq2Xog
i9GLASh5WuBgt9HXoTkTsVQNzC0JnLH08pCNOf39dGbYPl7kWbDQKAZzr1lZfyDQnoi1AO5vXfr9
DjSSvu/04b7zyfKT3/z/y6P/O36mhvH525+8+X/yAYq8fct/pAPI1/xDGo0u+j8gU9qOqWqajgUT
rfM/0gE02JqMNzS0c5BMdQ0U5j8V0qa7KKThAus2hWaT89y/FNKm+R8GEz1q9zpOZds2tf+RQtrQ
+ALfT6iqZau2xgmJzrrQBefVf98py7lIdN+fwmt7am7xgxtLZyXfg9GETqeohzkvnG2cok3rROyl
ffRKebA9GqOtMSsOaSKHp04lrkubCY3p8j+CeksKivxFF+0d3tOYCY7ZkLqF+1xjcOK0bo4323lq
rOI2G6xrF6vSChEVxIhkat/nmU69E89UhSlBobt+CZPxI9fznY3o+DolM+x2qannmH4TJaHOT/zW
yrLnPVefkbE+/LGBRFIjuanm+Umxsl/EvES74k8wFN5Ac6gWFFa0zsy3OEPnXQXzdh34OGV4GQpD
Cl5xFDynKSOcyJk+R5MEV7bemvMUxSWiq1WTCdfkTqSLv42zmtxmwCTwJ2JfmusYjadzWvgWcIR8
vHXdRMkIiximVZzInTjlfbr0llSoRhtNb9Sdiqu1GIlsjJbIH5PkQ54x7vSSzpGV2Ec1xJETui3z
dc3cWIJfbgKCu6D4WwaWvUWbAOWyzMSmG8hfY/a3ifXpJqTzTX3lusLno5eJtWnNpaRiuPdKFOWr
uVZv2h6Fc6fk+MmTkADJ8n5hAhDWa5HzaKbPsOYhlevpm9bZiJ7w4tAugx4NrWRe+0Jsjbh5AfUM
2Go2Co+O1VF3i+GiJCsFdYUXaw6l2rQutpFNbTJgC6T0fQdvRNiV9nf2jMKAvrm6zk10wKLX2/U0
Q3krxHRdDWF9ikT6J04UZYWZjrbYBInBNZG+8h7MCZ/o4RO04CC/xXP+FhTWuMdB4o1x2B9SCHgb
NLM+Kppq+WPHK8UAEBfPw2aMFiVnTix0TvzcDsHAliPlEj7Lu4YgZGcnzms+t/m6IMsBT2uLLAWn
DwHlg1G+EagRUyfJPUVt4qtKq5ONTdtrS5nU0O2jEjAnAtg5wNqoonWKGRzZxCHMumcV+JdXjxUj
atzfY4GbC+s0jVE7OLU2wd8fCckWxzgn5dQOCT2HfztdqAusIgr1W3qPwN9rutth+OSHBPCZFeK8
NrIGvg9d5zjDWN5oKK9IxByju7FZE0MKuN78sCpilCmEqPW1swCeiMcRiNZQF3B84xi0HIHjHTlY
WJvJYRLFL9dYYjKZJQFC99c1Ya4UHpy3rPY/W05ga3XWlHU96dsI+GQzAbEyJ+rg+XhpqDnvHQ90
fquuo3E3sKvTbsaareXrEusQ3njaBm5Z7hFDA2RFxpCjKtKMY6jFzxW8wYPDHOamHkht6PJ2U/dV
4JkommvYjCs/hAUxQyPfkLvDv5YtdYpgp1Y1GDMBYIiEnoLp0SSMLWfgte9Yn2zxHPMRfYNkuGmx
cdSa4L9tHSyMgbqmkHkY2WfrAKEnIFewAzo0hOENtsG2aIilt7oIrq9NtZLAlwUKltFS74vhEOvh
c+mGV+Re1JtQUKJEs4tLPSnJiE+xaAh63S6NVRRfYGdIhNiqZj7uSPNaKx0pGC6cq1WRPuOLZQ/L
R2NHne6aCRiRGF5XN9NhpGKSmibhXH271U3ljfTmO1AAb1YeXeeZYV0rzjLBI8eTGex0G3fg7R+j
yEtTbdpoMbCJEf+hG7TAm5piq9oRWkymVy2FwH1N0DgBbhtM6Z2VgjmK9eTY2q1LL6qHaZUDhUiZ
LkK0igo4VimpiwiVl3ZYoJ7Od8lnNNRmgcd+vebrseWF39b1MESfM1NBioXSE3BR4D9clgiAvpkV
+9NI/F0cGtpOxichAWXKsbAuzmlKSW3DbUDt0vbzAFnSacbd1LjXWDspnCaFumrQRpPbOATXzdwg
96QJ1fsDksoQKTon6o0dAs0XuqNchZTi1JlKYASW6wsILdqFk3rGQjcICtczm4EaC8xReXOOjzrf
p7UjeGLE6oSwzs4tskcm3bTQwuVMGM/1nREVxzIDYhHo8wMG/ZWRFOJqthjkNVG6n8zuWlUwesib
EmkowZHhoYPrt8trws0r68R+lRxDy76xg+BX62e3zRi0mwAINVrAS9EKF8OvSgG5LoNsXycQ8BYW
WWRp1bZug/uRqHnKRMt9zUIlS+tpOAztY0aV4khfTCTNtA8ymtp6HmzHUbzBLORwNqoTUQx/GL5b
niLsGAx2c426BAF0g/FPGmdV5yrPS9p8hpIXe51l1Mofbr+IBJG5BVDUNpTiAJ0tvlR5I92cxFjw
heWi1nJ6rIOi9SpjcvZKnaKjtpkVj9COBjBo9H4Lzrjnopis/5AUkxzNW/qI96aa9dgPjyHi+hVq
NKI0NPWCxJ/+wMH5qmpqsc1aAs6HKtuqNDayHKRlNgCByswAfzZUWu9rDzDglqxbs4/WMuZLftL5
5sd9eK7rTTPQnMmod6hetHCEsybGX1XS1ZNbqcZsR8+3+i23zflmXhh859WvJbIDto6l3knvqLyZ
24nafVRTqJgLZVqblDpXMa3WEtb3iC0Kd3q//BtnarlBVoznaPpznoyp3B3mBQQdmPRFKlX/o0+0
g6ego6Pi7wZBJPt7CGdPGUMxrSVwd/wXZve8miV9nu3lI6Mz1rMnHwLahHaUJhb1KWdCY/P1DPkY
tN2t2Tfhgh809+d36nMSDlFVwlRbPsdY2MNy6ettvj5ieUQuffsYud5l3aMYIAb/eJ58m6+vc/6o
83PkfYVvQZ9TaGhksfP648H/dFU+8OM9v77q18fJx7/ukGjibz/j26J8li+6mRHImKCjrJXi28b6
9iZy8a+/5NvbfXv826J86fnmx5d2MpPWGX5xEwjtGotWeCLkJjwVkzYG20rVdlhE6r18AARxSRF9
eU4GI5OkqmVRrlvZIwcJh3xo3TsNZaNgxjoM9Ffnov7XxaZkiKdU8RLtg89Zc9NhY4wt/V8Hv/5R
0VOHDMrlpXJd3mi4+lD2a5tR67V6X6ai3ZTNiBihOuXD8iNM5FhlA/Fa5TJKfHUPEjmlPyAxixOJ
rcg6uRBtgqgEKgEnc6ElFgMkebHscnJ1jFT23PO6vFORCO/l2T9eUgxpuyfqGLQZHEt5Uy9Ie7mk
JzGR0THjADcbs6N8k4LoKQA9y/v1fkiBWn58Ju+Vi9/uHYTxnFsMSOwl9hFhOwrDonqxtZmTcQjI
t4sVUDN9CVQsFq7ijYn+iN/mLdBt5kFLXVzetMtSzGB4UWDHHrSO9xwDtrswtdUZ4JNZAjx0u720
smgg69repZNYAk4oAs9fto3RfmYDfRj5hkxM+frLu5LCiePUOdjR8DkP7k2VAbGSv8NP7HufnDM4
2MsJQd4nNwPnXufA687fT1+umP0E0Py8FUuZM5ksyPdMZNbGtzJ8Pwspk5HSc6+pkJNm8C4r+RRz
gWnWtHrLUbM8tU5BTSNBKLiGjqAkhXOYfONuRGzIkABWGb4ZstlGwIZ0EcgOQ9UQaYuI3tE1epT8
WW7Swt1IjK18f/m9fDsaD61+PRvQeVTTuP164r/+Wrmad90HqaLRCj47BfoiTua1/JRu6eoQJ8te
0oRMPeR6IlH0wN0JVJiwzzcDtEy0vLTv23y47FTH3Kf/gnsOUVcd2Rf+lGFGcXrZ/vKfaORb/2tV
PhAJ43e6eDImqDkWEYAcJY7xD3+P6P0KUW+B5il9lv+M3K0DtUcTzvTCL8yvXVY+Jm+m5S8/r8rf
+rVDL4fP31blk+VT5KPn1/54qzaHKTC0l/KQk/ua/DJyNStSxmDndbn0deccoftWAyf9+r8CpbP3
Kt1k+RT5scw1OZLl4igPta9FeXzLb8PI758HYCI/6PyVgwXHOjJOBOHxIO1S0mcVKr4ye/IwoWxS
zGsiEF+LmsgMN+wTwtRCsoHk078WiXjLjvRP8LgyfFpODHJPlUvnm/N9E3a47aTpXgl89sc5SP6w
tieZYi0XXTk+lYtf376cRyrHl8DI023PclNM8xb9P5CoKm3wrJvvQn4RswbKp6sHubExbXMYL4f4
eduf78M7x8w8INTr/GT5kefV82vl0vlvPD9wfr8fr43yxy5RGs5hbBp54uycsM73cl0eeWzxpD3J
9a8vD1CeQooyqESgcRKV/+l533Lnt0BR8oPcxyJddSYOJf6DsCPoay13xL8vyrf4OlWNxdTsRbmE
szN4i5cbeS6Rq3JJ3ndelffZyyj4f/Q8+eTB/xhQzB/k58vv18sd9HzM+GLZjb92Znmvq+fd7J1f
IJe+niUXf65/e9dvz/r5AT9fpWh1tG6pwM8qarRlG8rLiFySr/3bfeenyEd1OQqUi+cb+X+cV+WS
fN1/+q6ljK45v0Q+8cdH/e2+H+/645OC5YQ/ql7dhR1zdEyVLZUEo6/m3dlTKZdmYZQAt5fryY9H
zvd9GSnl+pfv8uuZ0k4p3/z81G+PyEXfBImiGTqn5GWPtr/CTpZFeQR9W/9a/HmvXJcvlcfZPw4x
BFBjRJcxmTVKegyOqw+V5HtdNW9S4r+YPLWIHUt311YU39zhMRlBMqtNpz5yOhnRg5TOLXVhxL1z
Vz3SXD2YFfaOWbOnl9zM93ZlKI+65rvIjoGP6X5/jww52hb16HpqnIQHOsejalt3kMp0fqBPUa9J
y4t5Im8B0j1eSTO7mEnh9BTqJPjRmgCwXlbtBodqHXrHrSLPcT9/8NfpZEYl1i2TqjkbCQdchBTy
8iovrOcbRCb/vNp+u+TKxb89/cd98tIt7/v6hL+97usThsS9sJsd9iimflwS5Y2Qx+553V3GfSOl
c8pi8rq5rAM5/uedf338x8tti2B2bOUlvc3lpCZfnhEuEV/LZ/Ykt271sbqVD0zyEPz7IvAsPK9p
8aFFtb3GSDJSwxvQzbUYptHqr+Mh/HByAGIlf3TxhLjQQbT7TBi2uY2amjz0BmqZaqTgMawjXELz
qSmjG622L8ToXhl5/xYJpBULDIN8KuvF6qw7f1Q/YKXigeL07AEWWwheokA46CCyjvIBbf/cbDot
BBgcKM2maroG2VNGFlO8OEqpM+5apTvVr3YQWluI6hmMDtHyETdBqgZ7HzuFl05FvYrmtiXigdi6
KG32rk/2oWZB/+I6u+cSv6gJ0HkWjrVRFKBhXfcShCP6ghREpUWA00idjSofWXk5hfBVJZYKvD/V
MEtwfTjjCPHIn65o6VGlsA1QyGoGgz8B2o9g25tKlqwOiEwwzOhvG0hgjU8eoVl8Kpp7beIVY6rc
7uxS+ZMp4+RlqGW9ErdHlFogVU3AWRTmqrJwbpAHvoVTH+wdmJUUB7ym8H91dnUrshjBP+bt1Gar
9inevXdiptqrjvAbJNCImmNr69S+7aVZ/jkJuJBKX66KcByRy2edNyX5TVWo7jXzvg8HZyaRQI7A
jAq7RKd+rQ2pCUAnLNfO4mrOSTYxKa/NNiEafg4rW6QAu5TUY9pG5bwJiU7N7X1am0cl7u1tNqpw
B6DlxCpNBMBg2VYrsREiRsl7ASk0oGyhQcMwFiiFkhv3Q1GJkzVVJpIQdIhV8+jOBDI6TuB6pnDv
47Gd1kvi621sdc8hbf8kG5WHwkXGPAvtQcEbuKYZa644QcWnTvMv87nOt4TtUtCGpDeFEYHYtTV7
pIlZ624wd8Kt3jDB4BRDyYZ73MRMh3jlAgr2sLMVuNJADiekrzqJvitaEhTKNecxm7Q3Zp/MKs1U
2+YNzWS/9vm5I0XnnDJTp2AX0Pp3e0hB/JvFEVWRfVEZeBWcEvAhZ//QWM561JuIiVxDeKQmm+YX
dReQhaB1aEMwe8HwU03FU8roxSRLeJtQYK26eo9esoUGlNr0KlytfpmN5hMKMaRIzX4wfdo8Tf7p
lFr4PhnqO64CImN7ArFyq8B0Vmgbdjntqp2oldNvIR5vOLlzJO4HmBnOwLnTN8ttMQQXIxiA/QCp
eCzosHV6Eeym7nfgRPlNMiSfAhBd1IjSAzpHc661rybENro93Oud+j7buX7JmSKhgtANqLbNl2TE
uoIJovbqqnpenNBe5NZkT2Je6Jv4YE3sbOC/3wiILBEKpUe3SGOv9s3nYqsXAz4Uu3m1B1oJ8fQc
DM60mlv9wh70V0V0rlcoEfVbgOLN3VR+5JUV3sZqVq9KuG/boAFHa2FxxeFcXzjEwq41e3jRHZud
hBrxBFqQXdr50MjgxXGZYcxdRIy2UXtOoZVrQ3Ue8FpmSzQ1QgJ/JPlj0tduwxkDTTrGNgSfZKJY
9EIzIjtL9zOj1JaNww7Nw3yRhvmtUyUnyrHkvjiHxGauqaX/l70za3ITyLLwL6KHNYFXCe2qfbP9
Qri8sO/Jkvz6+aDcbbcnYib6fV4IUKlUJQmSzHvP+c6bn3A3hPdXtpx+xPs8ecD0qJQeK5O6J6zf
g22Rq+LlYtMmt9z+BIxftDzuKeJ73KnmCRO4SRrNBlry21jGYWB7uHvHPNx2hP5sNCO/jCnEp5Y/
F0Tq1XSGN39EHJtj9EWLxpdS9veFU1zGiYHU0mZE63URHz1bEnXTcNX2xCPxTzuYXSr93IT412kf
5SQ9Fd0rokd4Cr47Yjc2L16Lo48MmwczTHZVG6Z7r5fE6M31pc2XIrmu8SFU5BP1yZE80OnWnrQQ
FVPHHUJxXyqiZt7SAFBX5jObZmh/2pUtjg3yPAk7ew6RiQ0WCIgE0ZO05/IkW+yBxdgTpmuzIhSm
jU7K4CqPEP1i7lCQw/lSVTOON2Et8erTZN7XNG0Sv26PCZnym7RfsscTEmQRKtPPprBLHDvyvdm1
acpONshg/3Mt6Zma8Dk3kR791CL5DbLAvJXWwzBa7gk1GWSK1txPdpZtY0ikpRNHN9Zsvjh6jf5H
ZdkFJ+nZUl8JMtducxMMYg0PeNQ0PC3wiE805ZBJD2TrALfAlAj6HoCRWww4UAiD38gWfkHkOhuQ
M/kb4+MFLPAC6uBELZVNfjqDFYlL9c4ii4dqfIAJITnofGJBZvkp0Tnxl9SAPuthbEZChx61rWaI
KOaNqQ33s0wvfsvw1ofinRXzoYOqH/jJDU1xk7wOoTa09WiEhtGNKUx40Y13G+p4FawWhRzKIrpV
YnpwEgc1fo4viES4o1WW/uVs1PSCJy7Hi6695Fg0NhFl+o0fwji0kje9G71d/jUM6eprMyFVE8HY
5PP1iIFeB10ALtUemjxLzqYjHiZlHWjMZTGoHopHRCiY6uqPXOKN5+86xI8kAvdf6G5zgYa8UGUX
WFYRgjmFQURULB+wz7QbszLxW46nPucTKhlcWn9KLwaxBIg0d219HafOfwSWPp5ae1MlBaFFAkWm
i5wSIHAVhP54TEGlZXSUcyRoKW45JWAoyNGCItE0Z7Pw5XbMmY+jQN2VJmpqrCHTDoEgQ9+cPPVk
v29UIZhNN0QvqRK9paGR+m5qICe6pnkJjXt3htM2Dsgrvlj+nG2VNVDagh9v4YXZ6WJaCj+OQy8K
d6CTqOW01ZamZX9xBhPnUHaxtU9qzNxDZI1c9bnWbomS+zyPOoZVa36esHEkXcPHUGbklhrkA3Dv
OuC2h3LnOZ8VSo2pqC+jlgMhApqzsaYCX9cwvnpdfDTcsjnJFB63gJfGTe6EnVqjsx/3J5+MKwdn
2QGMFyR6jdCPciOZN5GDFVhGPT+mEJfkJo81ezNHOob1kHCZESsuWJCdiW5q0yILJeuJxLP4e13O
18lywx39Wj6JxNjHp8qNZr4g0L2FHtTWEyoJb9MlS+Sd5Iaai0V1SjRzU89n7kp0gvuGSzCBVgVX
ZEB9EUQOVAVnOPloNDc6fD7fj38WKvuM0gTXCHUJsjHko4lYbw8DxTlOESzfInt2isV6HYH8kwBf
Ac9MTJMM5yl232Akl7Sjweq3Oe5Yo06uhXPjal/cKG7g6bJ2IIRFG+fxOi69KqWJfVcxb4kkUzFG
06rM4sdk6C5uNYPkDYHZZ7EEf8KgTO4LyRtk7uX5iK+h32R5cW9aVnoax/7VU97PthHGti6wsPhD
wx1K3QzIADIkvFvhSXWATjDGM/IFTGOnRLsH04jhTXAv9sz2hKAU1yZeJEgnAguDj7bYcVgzQJ1x
wvPEV3XEE2zvtU/laDJRr/zqYhLBVBYeiWiO/ZQwOrjeiRH9pZi9QFCmuujtfTahDs+L8duM2Tcs
saYkSIBwgKeEaN/IPE6DuR6OqTb4uDiIJOhxhFSOr05jGN7qHVCpqIFPzLQ7od85JyQdlWlDiABc
iU2UQPsurGUEYvCzuvG+n6YzkVMps6r8MHdKgl2BQtP4I5PwTD9oE3YYS+rHKS3sh2IOEL3QCI2P
vhZ/LtWS8h61t7JUSEniVrvLI2Pf1iWAqrq+lSygkQCWt1ky7QEqsDQZgSsp70tRmDQIcd1ta4EL
BtTBSyyaQDEDmML6MXVBChpQjAaZB70FaCYOuzTI0fbm5byLaEsGKahC1Rjf3ZmQldohMShxwxwB
oQVduEgPLBs+NRVJBD2aA/xzHeAAIr09GAQLn5nAgBYMJEoCossm/v+zOfcvI6KFc5ne97q1zNDR
xHtl8RXB8dVNKABhk8fKp1BZ9IRn4TOvBNLDU95zFo6mnG/9vHiaeu+b4znjp8rz35oW4H9n5d+T
VBNB2Buobdz6OFmcX7l922aO+Zq37luHsocGqbGTkcjPcwltosS5qclu3CMQhwHdREejTDHP2cUT
2CQnKPIClA9ipzTRXspUJQhHYZtUqtjpGBgWqv+biNtmp0854lK+S+GknDlVF0QtBM1w6uO9YD7Q
KjJ7PYRp5DUAwoiDQbPIF8Qq2ljgf2o1DOBH8GADfxjN3DhErq+OglAj0n6IMhMAPhKbiY45TeOW
ZAQvcOFawut7MLnf7DV3pA+Tc8vN0HwZ5KdR3kSsgotthplXEVnI7UyGm6npvE0ECmTTx262G6mG
5ou7uSXBGkyQ5NLHM6QkxefcI4iHzJyElJu3guVSGtHKh+6Pm5ycrW2IhG0eGkQwuizwGDgEX9AW
m9oRa0HaDUERoR5jHnwnU5gTOYsPRrI8686OSyYwpBFM14UKMX+NS2rXLDaCrPVg8LpDgdw+LwpS
tbv0oRAuuRD+dOKiRscaLsBh6d4RYongesJdJ4SOV7QdHlJcj8SI2EHs2nROWtRpuk80G6tzLjjO
QChxjP5RScBI7FvxPlT5q55aDPPctMCXgJ5xYfx1JNGf2+pxGrtXL3mMbfmaygoDb5RVW8geQ5mK
E99GG3ViE8LLIFJx65Izg3MZDPuS12JJMEJWhWPAi/3XuMbQQN/7AZiQOKAoKw8uUUyOkWYBIT1o
BGfDuEOri5wuZDJjQIQlx2Gn3Phnzme5BQ3qH+ok+5GM4p3+/WH5F0+p6L84VLk2ochf2mmkGqbk
0ZERDEAAzV5YtsHYfyK1BBeyf038feRYfZA10rn8bCBgnMMw4h243qPJEmQDZave2zivoxCMAZY5
HU0WrinuwhGmXrK8wMA7E/Y6CsNo8GDLNmb/Mpv9p8KITPAOLsioub3VcWTQESC6xHDKbkeYc0ns
iPWUeksPVrjQwORSg1B3fQNTrDMsKA8N5ofSMqIdmeZgSw35IUr/f23x/6UtNr2Fk/xfKzw6+lH9
D23x7Y/39muX/bu4+OOXfomLfecflmGDV14E9To6YV7vn+LiRXfsoPC3XM9woYSiIP6FX7YtxMWW
6enC8sXio/hDXKz/J2Jiw3T5g/8mJvZsgjYMDJSubnHd23+JiQG8a7oK4+FaDrYk5pYQg/ZmVUmF
S6lz3fu9+c8fi5ayuL9WVf/3l+Hq1fZw0ZasLcMqgIMuf79ae9Hrbw42+S8Dvn5VF6c2zB/CfKwu
OXAD6kbjAaYlDsSxfY7H18qrTBj9o7sbLCq3nmF8pk534rVq0FF5fy7L9m2JqUUnXTdyY38lz6fc
sYianITsSNEPBz2GWWLBmR79+jn0UAv2gKda2DTAbl5kH4NBavp7p/YwNVQeEP22UuewHG7ydHil
GnDKCR4mLg2hj/RT51yP2CytVtvHIcj8ulpiFhd2mSJnLSpegXR/HUdoJXY4hUFPS7lWwj07+qhv
M1P7XAgm0FCwjRPks43qre8Gi/ti5IbH32HVaJJvMoGmQUpxA1qWAbayucl6Luo0YMh7mcw6ml8K
RljCt9CTSGzdu6nXb9OMMVTW5auZRkfYIf2JuIOfox3bpDCXT5meAijs/T4ImZvuEYHGHjdTWtGv
EV/UzvXOmU0WXmWN3nEqB0zURwKJakdDqjuWt4in8ZWD9ADOBXNMfQ/j0d8PHm4ZOyWNaHaiK1zx
Vx+2CTgj3NpD+1wK8V1Gvg4nQpc3KgEBMFb5fRs38QGX2FyUUKot/21IjadZVA5akvrQucXDXHuf
kUjj2dLo5JNxwm2/H2iPtFSrNSCFU0bwbEpxrqHHTnDAtyFp1G6cOA8oSHxhnQKBG3oK1dlXHXMV
6A7yRG29JZ/L5Z4cE4mUYnvRXEo2pXEbtvqV1QKTG3sm9bgmL0g124y8MBbKqLX8rwMMRPioscl9
skLhtyRG6N+qYViiWb9qLgDAXC+AtAlSSNqsuXpDXgQ2FyRu3LZk7pLx7VX1XV34Iii9VOOUjptd
Iuy7eSrFuXD6i2tRVQfxfeoT9LfD6FW7SFSveAFqTCZ1s++HYdzXOQHLBZnJTbGzG0gq5uw8TsQr
biLseWYe2+jmFZfA1J7rpkU2SzQnZxuptn0VNttCkNikm/Et8RKscHPtaAiIZfyr4Osa9z1vi3cM
60FlQ74abPcxlfkPXV9a4M6pL1k9CUfVZ83+WrIa3rgs7nbDuux3Tp2av1PmCneWfLAHy4QZV5F1
nnsPBotZM8q/ZHG2043pfc6HzzGAgaODDnVDoMdXjxiIbSftjWZZL15NWb0f+a40s3F2qbxo/vtk
1E/L+ArqwPb50ghlGMobMu6no+zF1gsxMmqjrR+AzNcXGSY/SbN7ZHjczX4EHqKPKtyIsCmFoBQQ
m9UG41JvPYONeCb0PTxqusOcBvnLx8bFkFbYb0mheqa95n3aiodMaj4Tk7jZOt2M/b/38GuZhzTU
kns3Gw44Cum7CZ0QIL/ftkCkp4prwk2nLMA45SDtJTU6eyal7lvK1WVrENFZ9DjGowYz1+oLSEGG
fWm0nTUnb85M92OW4C7TZszR1+SXHGV/kJwjphp7PM5McNMR5vs8Hngv3+dosG+sYrpFa8+pYTbH
vrG3kZzumzyiYBJ17tFdgmvc7EVpNcEfbm0F2AtuItd7x306XltW1F6WHvUQUHsqvMcKO8A+yk0K
EETHOP2Mld6CGDd5GzoNrJAyT+0Ix+ISY1H3QCmivAsb0u7RiunAXoSZfrZ9tKE1q6VIU2hI8Kem
Ujm4rxDtFx6QL2+Z680/6sI5CmaFh25y4TPZ9pc6nLZdf9OqHStLK6jtrA5qFeZI6B2iNlgcUb9O
WgP0wcjyscuc4tZqk0dDEOeDEn1Ln8BhZq2997YH9q2GhGvamH7zMEkCc8B4Wnv+fRkG4aBFpA1B
wpGLBt+1WVBqSuwoIs549F0EYPrenGMZWBRjtyoN98ulNc0ghHJHqF2WfgeZdQod+9zOJoE0Ahpf
X2k/mnH4xIDEo/AW/N64VnH1va7GO24G15ZWzgbrRBYQQfAAsVnuogpIqKJYMf5MTAR9ZdH+iEVc
bGQ4cquUP1Wo+oVF/ZzKrj5SQwkqI5r3iMd/0qaB1eh5iMRc+5o4NXo2Y5e5NKallvTgMlmFZSix
KB96P2dZsHhDGUwcODnmktV+QVaj1oBCAUnOwOXckb4nbi06pls1xdUN7ZH3cTIfW6WudEH6Uzyo
8jqEe8LDaUmBCDQkcaNlZg0HWfoMtYm6ZwL+0uh4ZsPU59qh7OjMKPxVWMwYYGCnjeGNBGxNM4ML
GWFi5oAnlpO7C4sfflJ2TNU15g6mgQHCvvikMe8I0fwsR+oGYWt9DZtwa/e8duT2P5H4k3ppg6uU
YkZ3njyo4tUzI0JQ83sCChviXHKyhpX46eSTu8e4SOneHIIQaudWOu4jL4kbgMzzeNSBqOkEn7Ng
AYnaaNehjy96DXe8KWL/aGe4zKlf8mRWe00DnEk+jjWzjKproZAiCihyn4BRrieSHzEBJ9VAn9Dv
gtowfjSDv/NtarijqD+RSJBsh7T86WMORZjWHCRTOsTvLD59CW+16xRMjWG80CvZklsBQKglZD4z
W48yFdXljv6C17BMEgxsqMkvSVRp+yQjDRqcMKsqf2tlwz3zyI7lS5wEfonhy2I43nXJeJTe9DWU
IUTZqgN6aY0/CF81Khd0a+YH1ax9NtM0OUyd25OY5wloKXbNzd73eTMWJojJrrbghd4NVkqn1pPH
kEjRq6YXl6rz7pQ0x+0M+T3oIx3sj2YEPSEGgQ2pT0WFPFLLPCjC45a4TVo5GR0jz64DXVFOzS0M
A3x+KcLL5kffM2DgHWf5n9BLZiwDYEM94bZxLE6UBisOavj0IN2CeOm43hhGSRNF6JxAGJU2g1X8
cPH70+HoGYuO+ph8L/kmm9lE362K8eSqpKeFQzIu+ZSKuiANC8+JqOtqJpeRZtL4gZY8zktefOSC
1cgwnvF3wf0D8leEnIINAAU9lnlAIYXK2aQ/aJ1VowuM5b4lTf4wpPFjicvh6mj1YnhhwmCL/oZz
gDlIfmowuhEgDLmjLofvbpd9n1P9vWvdpzCm+1WTzUe7rv/SxLO3U73nnNu0lBvF/X3nOOqFzmV6
FGUx3bSh9eyDRw8qGs5bChZOOHy3kY3gYFrgOHMHeYFNq4CG+2QViISoMKv/ZsoIu6BLKc+31q75
c1F49YODRz50Tl5jAHgsafNGvnfTVAnxAAY38jmqh8DyKJPMVtRfO4BGIgV/1XRuG+DP0i65mrcx
Ncw7p9Rh8roiZRAgC6WdmdPDrB+eNWx0VdveYrihHGXZ5MjmGPZL7mt6WO3pQFO+DmUCjJvmxVyZ
APY0omeFVpBxWhtcvFXT051gZmOJGCUm2hsG5aS+kkY67FFt/CD+o7l0i8li3cPLe2c5unEytYlp
ozsuXvERwQcIZFpZ45umCu0wZupqo6u4jV0ubCeRR5Wq/jRy28Rbk5eHVB80NO7p7VRk1sn1lmm7
60OyWspxJlyarRaFN8ognTUdamc/OukmtVUItWW4tp1LbkSokmMXzg8qHcLjlIXuZtTd8+RKa5NN
DZnDgwumApiuDyLjFKaN/lp41n1KQ24ylCSgOoop2bs7ZVBxVrp1IQQuvWlC76ZgIOmN6tpVs34/
UYO2DBVfe0t8xtIWbXQbrkg2Vc8NXKlLUTdPjl8Hs166R7N47HRvvp/1Odk1c9HsqViGoLDwzCWm
gIyvh+5+9Ob03AvtSYdPuA1ZWexL8qWwERlv0txBErVJIS7G29Esq7tyvEYhjeXZY3JalQ3zhGUz
wyX82Pz1GFGsJNgz46CkTYIXwW+UZPqQUo3Wkhy2PqrXbkDHbTwufeezWDLI9Bw42dqH/jimj5fg
T1rWDybmpaFQgNbK6Geq04rZAoXozuumKiKVb6zBvESN9TWRVr8liA531srY9304mhtNx1XzcSyb
rxEOug/5uJFpMNntRfVMJy5oY3fVEv/aJFYTaMBsjr09xcOFgdwBIJVt3anAW7VKHQs7THGALXLI
oQCO2Bvd26qEXeVtvzfjopNbD5VGe84mcqLvQp0qHfkBq0pyfY11ozOwswBxyRHnZX9vhrYBCTzE
dGoWxfT6auHSKd6su78f9GFOVaauDr/V0My1UPWuYj8S4+dTZFz/kBH/oZpdZWXNUqFXMemciwSV
hQclVtlN4jBRP8g6vAh+HxZ8XNrMEhXd+dbAb8OKX2e90SyBaUif8FAsIsJ4MTStG215O+KaoTkw
QfQzYwzpbqzpCMQbted1byqs2dglGv4vXFertt3yEyZmi8q91h0ayfbkfuoZwXdWrtdnsRjgqpoa
31FBloxI1DhyX8DHgHjwnJU5X/B6DL6iOTM/oc8KSXeKqvYsF5vXugd4oT86Lr7J1f61bNa9vJX2
jpyYz8Py1FAPpCzic2IQFreefOte4i1Oz4G2AXm8iDnWsy1irmOQLce750tqz75f00B3YTolSx6E
XE613nem+kiM1SEG23SIsrg5rxtnsGF32zVZxB2xeXpUHtaH5tmtAlzwrIHLF/RK5CfSNIapt+hs
4WDW5/WwxGC+m6z+u0O9e+8r+fA/5JcfesslJkPFuG0zf3HILpJ5f/WPrer59XjdrIezRoSI05Y+
4reCZThqerT2c0+YD9Xt9cTRWDIQNlwgPhJ4V9vlHaxvaH0v0yO0Eax6VgrjBygW3TNzsXcxTNTn
FPXWQfTi3DRzd3Y1tztjaSXVyrNThhLz0bEJogdxBJsxraRkHcAm40IJkCCQnr5I/dcN1/SvPQVx
FTPEv47XH+vrg3S5xh2Y3a+/f0/omY7yaXkdSVpn++mvV5s7qzh1+o+pnnhvjc1597FrNwRScq9g
brI8mA5xuCnahHH+9zMHHED4Admse+sTh4n7MNUbhTCBU8JM+13tCER4yxEgBIyAy55vtZ+aXi5s
II7ajFLbTo/0coNcxAlqrYTyXdHpI8T+1284y95fhxBvD75gVMHKhk//98tbVkd8uV0v+Cg+2/Vj
9T0+/vVw3YzLD34f/vUUlITOcSgZ0VczKmUmTsPKCPWdFrXkIlHwZJlNPnAVM3hOaGWon5HvvFkp
7+6qvl93G0UMtZuKvT/dV4oGM8mKKPB/W04/vIeUcZtgbhZDa/Wgrd/mCrT6Y3c1nnotK+kkHg7Y
JxkkuYWzrfzSPmYwLKnzN2dLDB4YOf2NW98vL+3676+HyfKMdW/dxHWDCKBHtLmMR1otGBkZsjiH
/3UcEsF08Hrt8PF2lsFz3SNcaDcNZnKkTNwGpqP3H+99/aHTgTsElVfSRFGs8BS1v2V84QKK2+O6
O2nwh6hpy22+DL5rGmW67K2HU9SyAi1wj59lDhPMGE6/jZEWd33GJptoytHQbkl3+fskXM5JEfXN
eT0nHepve2O07/84v9ddmVAKzUbSCNZDct6yQ24Ylz+et57ZujRuDUez9n+c/Otzfv+NxkDYXBY1
vfXl74JP4Hoi0YDoaVRZH//g+iudWIAK0yLr9fRxDtJVtpwud79kuajjZe+vw/UHmIfd7f/TXkq+
NPV/dWRAS1n/W0fm/kdZdiofvpbJv3dlPn7xV1fGtf8hEEXYvmfTIPMcnybIr66Mp//DMYij5Mem
8AGBQwD6Z1fG/AcPCQ/mC3gmYCy0Vv4Ziun/wyVVV0ANMj5aNv9Zl0b/C/liU2xBoOcauklepyH+
Rr7khdXNRa2r45TXT2M60hIv0idbqWqLSL/uBB1Jzbgrc33em7qAYkGRal/Aj4Un5xz9xs0fsQzS
tkddCrjs4M+yZZFmR7uC8xwplE75IR/IOnO7h9E3O5qKkPmnGE2SR0RyfC0G4W1akt83BU30Air2
LrImWrssdXzjrUTUEoTJjJ8dzi6vlcUURrio81ie7dsmd8L76j1th+TUZjDbHHra8+jHR64wgQML
/UJWgujoGip0YPughLs27OwsgmmRk0y+JD6TxpOQfSXQB3fyhcUvahPysf3hEMt0OEam+zkO+/Zg
SOg1XfRz7MShs4xwF1ORz1XtXyHTor0xsd1reX6GwKS2riAUuxiAUTWk5OyBY84bbNVI25LShP5g
6wTyAGSYY7IBsCdmJ9ds39Ex/YxDj9IZpgrhDg2xDfDue5X4LIW9UwFNhoK+eYPSA+Z/6qUnFJI3
mXWDRhNqsE2IdIxF3QJ5D+V/noLeRmSDIRQOIjTB02zqdDj8LLmF6xySoOOfKzHcJJEtL4Z47+Iu
u1pLuVaz3BsCiFFYpF2P3I24UHSaGRCRBvUXWSx7qzN3tgiHrasIclA19GvINMADdRTTduloB8JA
32zTgU07KdI1IipsSR131GwKSi5u9yxQfw7tOB/92jvGxK95kKR1TS4pIl9bumYUMsVd74Nkc5Z6
lCsUoF29H7aykzdzTtshr6I7p6IaxH3PvPVNFseV/dk1IASRcH2dah8w+6JUBI1MMd3KkZx6BwvH
/HPYU4LpJmo32ehfFERhKo402CLP3YZ9+DKhhiUFwXV3wFVhMSMp2ZeyRJlOyNbGFFANwZJRBRQ2
PC7PnI59jlTec0fn0MTf25xiaULQfVF0w8FYwDIlZdcMBlI2zSbyBH4URdaj9PbxqLmndB6ClinR
tewoWobjVO/1JbGQX2m2vuQ8IdCKWit+D+KTovt+iGY6TGZPbt/Qsmp3v8g4zo76RN0JSVlEPwYp
HeqKTxM37O1gmh5LieZGd5vvYxnyK1P35AvqVVEXfim08Qrd9mmODc64EmWnF9lIGVEbZ5mgPaPr
oFusT36bP3Wz3gUmMbREkLe0TbVVxNYdKiVuqq/JvKhBJ7p5ynyiycb8rhwf6B7udYPiv0A90aki
OuRJ+ByNhKAkFC6zaUSX4aiTkZokYGZPStCMKiSJGrVR/ixgmsxUIbYxBgDOlxDZHUVSI2qvDnlH
sBbhOpcd45Yquwv/rPXAp/yepORzlwRdEDjd73LTfW9cGEuF39xZvv/cGu21a20rIIIYGQx5wBeZ
vfhZex1D/WDXs4teZC4eMtLnhu8Zs8IN4lEJr9vb4hzQNiO6YRwYPQCTnlyMeZ7TT2FDNTuCE0Va
KMkg+56i8GYwmSEL+xJ6ZBkVcjI2U5aNAdaGd0vk89kAlERe72J6Gjj9QsybjunTsGTSZxDCsi8z
w8VunIBMQryZYXBIGkMPenSwMLOHvV45D60VDbcAp4uj6TAYGTZz35maDaVa0oYn5m3lS45Y71Th
M6j9S9YDYGYuplGb2zr+wfZMk7hjvDAkiO8Kr/nkeCMi7dwihgEqT6ODXs4p1MGKSWj9qfg4WjMw
ScNpj/2UvQ4J8bhjhxhTlCko6+6kmhKngHS619lmoBvls6QtgaXIo342M1zMRQy0lFaJsIo7ZcLt
GExcExS46qh2N1WqXuqc3nQC7/XxExEiiBRDjI+zd1I47jeF62Avy4gZzhIUn3pGfu7ZSnOdLMqN
Y1vncczS21khr+rptt1kIhGBdL41y3Dtg+TxVYEct3C/ab4Dp6QID5pZcP62urmj94dcNqP/Tbq6
JsJgBh9kF8Yjmgt4WSEirxZikhC0LSk0vs8SslCflG9yJxE7aqkLeCoy0sBiFixD4Z2gn2CD0OkO
7yQ6RG0miKSujWNUeZitwx6G9rLmpHe2IQzIiqyfjShBxzNgqIV7ThtpOxsyhapFBbZ39G4D/ekm
nLNHaMucCtL0wRNbT5aZ3DikMWxU0/RHDQkfHTLjMOjC3izw+rqzkFL2au9QJVEWyYANYtgakhHV
WIv25q0cwocGC4tdmGQI+JxEtSCoxfjcxDmL7U7F+yjuU9qhaJr1UZ1j05A7WHUbHC5PemXIbUHx
gda+BtFjSbPyPHMP8pVb8SIADwOP/W0CzppAmepALEa1FWH00JJOUFIttuP6YcrnU5Vyyqmyp78W
Jl8Gajo3kabvUpIYN4nTl9s2pxHWTBTdfOu2ACundXTpLQMy5Oy7fM3SQ8g6jt+8geZ0C+8oDb9G
yn1ByujBUW93kVNMrOyrTdYoyFteFEgrSvh6xgMQzUBG2bfRd0+9IM+0cd4ShcQxLmgVtK8dzqUx
k/eGPb5Fw6wCInnvtPTKoBBuDdcH55XehfyDskw1+kE3mm23JHZYNyTRgJ7Jucm6S/ABYwHRNdgZ
OtRXMmzqDbONQ16HJ0TjTovwPNLGpdPcvdMMKcg91jIRn+mzXI26YTpiR/sescWVfv0dOoDXTKHG
pSV6E0lOLmlZN1UYR4d0Ku2tnpqnqKre2h5XccvotnUr95AYOKx84nMtlX3HPOjtWYjdUed/mbHz
IP3OAIQ6eOkml+IjKmFO7h2Bd9qmqWu+9575CsLjOs8fyyR+KZvmu4bxKyvKKUDOD/etbze594yQ
ibCuwj2EutoJ0ps3NFLoQWTtHvdhzdyqxo9DMhphb71gxRmmw1n3ypeIVZF15M4efTifV7vyKB0E
qXlR7bJMcsMdUfr2YZOfwmiczqhx/9ysj63l1/UHnABMOcVAlXxZ/K6Uhd+ohVbnktWivfqX6ZfG
Duv49ZiLMz8NCGyLpug+Sl7zIPJdX8NRD5NKndL6qch6GzU9ZoOS7OVzt5QK181aVFz31h849SiC
9Y38YXZdHa6rkVfJ8tTZRge/CIv+X+b69Rld33xzSBP+4HT8cv/y3PU1Pl7z98sZdchdslZZfUqb
9zkV1rkanlBH+yfhmsQTatltjBDT2pKubp/XJ7gzS/3EC08uOjSACkulwltNyh9/Yq1c9Mg2Ju5Z
H5qF1crfrgiPdfcPIcNSSfvrsfUV/3psSUEvyPU4/vX470MvREafpnPHuMVAHq8V2qUK90cpTozE
OazHNmalvFb+bi1P//5aP6z8v1Nv86ltf7FDxDS+Fhly2HJ9THej6tjRIPz9y+veXy/YZlBZhRvD
xP9XkXLdW0t/axFwPUw6h7KyC1//N2EgW8+x9QU/dqNQvJlZJXZrxXutT657H9yQXBbLzaT/vha/
CaQygpkIDHQS5T+5B1RWKIB3qbNxU4vwwvVri6IGW9/H/vrZI1hN6QgiJNJXSM5aC6+XMvS6t+Jz
1s0ob7IaVYE529Rj9YXK9rEbNdSIYFkfHOSrvC355i21sXXjuinfQr1cUcQ+q8BLWNQYte9s56Xw
Z5VcRApMyXk9XPf05ZC8iAYo37LrD2nGSlTuwtIVR6uuPmu+11/wdiCL4hFFc/aeh7edVrfPDg1/
NBg7U6ovXRPimJqnR6O7EhOdPXqJc3Da8FOLQZfa60jviKn0PpNNiwWMVMBEnkeqys9lZTnQX4qH
0qpx8UZleoiRmAdVb2XLeMliTiQKld8y8zCX1gQZmJu4Z4LWeDlhd7P4BiueuOteICGg4WPMrnV2
Uv226XMwMwkBYF3rp1ghmEVEmXbyOuKEOtFlF4pvNPmHsLg1zYo7pJiZu7gsrWsUiOcQq+NE9/dO
d6aAAAvz0k/D58Esk71d51B7orbbweS0FhBgdhZj+ZMr/NnmRn9qfdZlmpbEx17X833R9yoAvhRD
476XHe71UIjopMiqv/G9cOtzVyDOb0huyfDpSC3DWociG6xXZuKcm1OWmvVSR16951hBivMflvPf
D/71nPWJq9t93Vuf99/sncd25EqWZX8lV8+RCzDoqWtF7UFGcIL1yGBAa2EAvr63gfmSka8zq6vm
NXG6diccgJnde84+Zev8aBo0FwjxbpbHskWuuVxF397vylHcByV72uxRlzTUxXLz84JlydrPUsb5
npZCwnKGztVcO8dIx2A9KoZG729qhwo8JpL7UZ/J6Fbv0Ur24+Vak1IbTZsZUft4//VYUBAiO+Ci
wFvM82u1xNcn57y8sFev/nqLr5tFa08rMcX5pqUPgpU1iKD7heiuFWyiylTy9nL16yLzknYvHXiS
GfoTi3BYGmBq//doAeL7q9USFACWuu/rga+bTuNLehEFfuq+oEP7z+eF6fSHaBNis/95V9VWwCSZ
560qtb2W7ZJUbox+zDpXC4TEcqxLppGK6Crx7PI7OF9Eg3CBVi0/nVCDk27aL1CGMZbqmjgtFyj9
zBOsR9DdzUy4q++iRc351xqFNZRJJQ4eEydb4ZuYl5en5ZqvCs5/uc8ShoeoSvgZYkB8WarZVKjh
15fLv5w259p14mRLm7pU7VQN4wIw9fkop5tPlJ5qNC3XBiwM+0yTh1D1zSynmmg5iQML13DbcGgg
UIzxyizfYF5OiKX6bssXbCTJQ0g4o83y6aODZ6KsTFRetNySDJaNN7xOCcE4JLjsq0oHNq8GSOHE
zY7Q1wciC/5RKm+SNOwIV+b2mI3AhEgtSrbJGMIqWNuklGFfm+h9NuPRSz++kIOg4q38sARg6DnB
9ucQedYerdZJqiLxctF2aUJ8Dpv7C1C4PNAvrYFs4U4ly2WfNuQH0ef+zCH5fJZ6o69PXD5reeA/
3offjzFlefjricvrvu77uvn1Nl9f7+u+pOZgDUJqZq2bPJNc9+c7L092F9TH53f/ek2UYc2aISd9
3fX5FA3HGufIDrkO/dvTPPU06ofQ2SF0uVu6HeVEOb5n6GWJz6G8tDsoXkXlwVLtjuXOch6/ya6L
dlaSOIeZuGBX9SERmBO016DY0pddZtlzl/3k62J0vdsmiMUOwV2lb+UDQSHNiaSb4YSWcaK1RaMT
kC1JHUVJDlOnxuEqUaQFPHKEeqsvoTfDk8RmuvMQG4SxmR8c1TZ0VSvK89CsebkRn/gXyoZWITSB
+BhZTYKZXgZwVtQMNJ6Me4P0RfAQM4sCgz7X8h6M4rR05Wx3+8bIOC/RRoq7/FfTRfX/Wj0+/luN
BVac1OD/K6uH/Nvpo2k/pv/zt893PP4k++LzZX+2Fcy/+/DgXSK3VXfAdAlV+EdbwbX/btNmoEqj
ToPqgT+bCgaweOIGPPZX4bqm8mP82VTw/k4XwtV1HtEtQzec/1lTwVXWjn/Jt9BtIho9w2cx71q4
G3n8t3ADUTdAiHvqQcRtrptoIvO7I2479MdonTSNXLchAaFFY0J1zaOr1lBV0eI8P7V5t+nToL6G
fvfYhzXpa12SUgyFDhBz0OFNBS8yeq2/TrIyoaROVcDrHbKbR0KvY/22KUd7B9SFdEvbIQ+yTY+1
71R783si8+bsYzFdlehXuFDRLt2Q75As5BtTTKxGY3N6qv8IjOSt8crkobVEurVaKLY5DtyySZ/B
G+H/03zgty1lrrb1iTFNNKwXUrP2ZNfee0XX3SKzv3rVfEM7t90TM0zIKFh0TdeffVtoWxh8MQyA
6RdBIJsBAXxNF11UI6IY0vk6q2Xe2AftPhzzuyH2g2tfWO+aTF5rgkD2pe4N9zW+NAwm5ZFcOA+Q
w4oyTkr8SQGzX8TJ+qbBaVcKM7lJSKTZtDrmZg9lFTVWgtymMtSwrBfXZKaiSBIW+GSzAe9Rg6YO
k3zfhPLb1Df5oZB7dK/FXkjeuXIyuUK9WWwmBT8uAT6gTf4eVugimL5eG8q6uBiuZZ2gepSYmSOE
HMyCtSKKmXg1zDEtFTRmwJQs526LiIwputuij68riPHkpxuCWw3z+wg94IB+ZFuwETfNYAFPD4sB
BpB4hQ1EkCPe0J4oabpOXKm7ZNV2XU+SJsvARGK2HvOdW/HmWZCeMxMZmd8Xe9OEs9mVjyV+2xWK
PJOJN5WXIWTWnusTql9eIR1Xw8dIDcFLDIAjsI1X+YhplCImtPDpoAs2R+Oj22tH+AaDBda/eaaH
w48SHVmpozJUItDRtw5zPz8XUcUsAo88CicKUpPbPHW0NmQc3LAUgJGUdhcpjXJnTYKKsB2EK9OA
vEl9+CRSNNHIzslKZ/MO+Tfhjo9+0ziwTioTsPhp8nylBaPyNksOjYqdDonOhbUgS09Ec3NNGgAh
xtH8LEZ2tcbK9uzD405kIlgHmNdn79SBVCKfuT4SCblORtKKQniBO0TJU4EEhfYhsnTUshu3byiF
mtrdFKffC2K+aTKe0U5isOwyBNnziAmBPspotKvUR71Vy5h9fpBvjvO9SozhqddebIMwcn7U+URi
Hz8qxk783d5l7NhI6Rx979tEO5lynpF+hg4IaUKqyahGMyTK55reE54BpFlkH5LYwk/g1IV9LI3m
ieZ6d/ECvULo7+2MIGngjejETJPc5+TdQ9n0TMRglK1GCwoTgU/zTZaRHRER39U0WoVum3Ihk1cj
TtN9SYTK3q8dkOjsPHhbBngpmjDmQ5NXFyUOiobIW2fmCCkG/csWz8emKv0D4uWN44lXo1NFeU4k
MU2TSc7U5hrDXYf3SDb7deUV7ZNnhiuX0i6lwiHbBj1sbI+fdAOC7cMpSQpPPLqo0uZpKJVZimqO
vw+om86jvGZhhnZ7xJ8cZFG79vGQtmNrrkpjKPYokB5Gl0LAWOAwGfLsLQZEs86n5GcZsj6ywvqa
wqEi3Tkj90FhDZIG5gO/Qr9B12uzghg1DB3wNYz+YP0KvTImFYjf2fPnwzQap9nFh2YjWrrAsjeJ
1YnSHWDtJ1jzxOeCy0OHTXclK71nzZHsop4xP6TFVtL1SfX0GzNbb2Now9HMB0QgbUteKxiKuvzw
yB6hSGWfha5RYYzfNJVzDMH70KWVIFcb/KMo07em1TDQhDs5xOYGV8DADk10gV1xADUivSs7wFUW
deP1MOYlomJvh9TvjOU83zrqSZAacrZQcQhnbAdenfn71DYA9SsyBaizLSv3dlW8ClO0a+rdNBin
2kIAmV89nPU7aYIXMdkVinKrHYsApEeNqINZd93fpIZ/6+VQzCXzr41VVgHdIDeGRiFxgpUtvZU4
/Eg0zFS9OqnGP8NouAkrwik0wgc36Ny3rYd0ttDyaSMddOHtaO27AQIUeZ6ctrQiWBdleJvqJq4F
uEBQjr1fsatBQCrFsJ8L50dL0eVSU6rYsdjEA24GOl6cem9aebttcnhlcB2MC332aN2bA9UA1vT3
LFlVn187hE31kLpWdecOWnwpMlg4bQ4CULTdhrSoh7Gntk/bSrvQDj3lhGA8NC2tm4RRRSu1em+F
WvAwdGQbm0l9tt0YGnDs/aS0fAo1gei4i0acDeLXLBL7EuT8E4XIkpWI6/ambgtKQimnpo7DsxBW
wQ4XQ7ig8NOW4w+dEDrCSW21GxzyqNPpWNNqGwqQWmrc6j3MzUl7a01jh72E59Gu3obuSdMijvvS
uY1U2cscdTry0RujvQoG4WljPjyNzR+D3pDPQvopoSQ45Ge9Tnd9MxrUy+NHBA/pKexviHYhUtNX
dX3K3m3dRGDlc9JkdE2ul4Nx7tH3V5C9GhnQwYtG4lvCbZVa88EaWOck47x2RuMHhCF/72T+rRuM
pPo2z6LV3LX06fPgRlgrqiJaMh1RakwvMh5veySoB8MJ3j0LTUExeXT/pResCtlSaoLU57M96ZIl
+sEc4sdOg7Vh9k/u6O4tJxPrTsbdmnr8H7PwrgxDpLJ3ygoKJ2LTQ8fYelaBaz4dSGOvtX5Tw/PY
eq3xi4HZMozpNuknDeNAf5snBkQA2N1x12E4y5sfptmxY3C2TYPq0hrpxNK3IThhMt7goryUiPov
dGyXocyk9HQSVP+1igmSja1rMzKau0ZGHiDL58J0gpMREZ8ju2ITTD4KqRgbSfKjjXV00slo7PDP
Xn2rvUVGQaw7KtC1xcZdp8ogqSD5m6yyXiptSGgRlPYq9mybpI+7BtnKTWnYCIAFGTsRK3CZMTeB
ksOJAbiBoHVcHQ1B212FQ066co7E68QJiSCgSnHBksUP2stR6SNMhaaTRwZFeh24D+6aluYva23/
cfK6d2+2nhySuu4NO9k1beI95sVT2U1I8UXcnlMjlmeJctbv7UvJ2JwzNj4WswmwIO38Q6Nn5h5o
JzgOHwmcG99XVt2jOZ05owLOtJpqI5xAXhvP9JEemz+ToJif0vIyja3+1I+npA2H63Ihq+TbhCTz
VrrtcLUwfcLCIFwsCOtsS4jdjOkh0PdkN5WkzlQb2+GdOqsqHjSNgb60sOc6tsE5MGZD1AVkn6qz
wV3rDNp2cGVILG+R7uu7cKCZH9mje9XR0xxTi+xyL4HWRbYOgKxA2Fit5h/OaPtbYiy1bdtL41Hx
qv08t6+6PdnXIE13emG0ALfVXT5pTIXUi/M04X+JOuuahhwcbV0OhzIqdEwutdgjPp+QTfdi10fd
+M3QOHyNDPyYDWiReThxOBMBzZHkxxWdxn/x3lKT3ohRFDeFTvJSWDnxrZ9TyiIPanDnC4yMeEYK
46iOs6T13BO0HZM7uyp0YiXKeavxu60utRd5j4ZBJ5cU+29ZltHNNptpbVbGbqTRPbnpndvLYK3N
2qmSEG4KYLSHVvXHZxrlJqVxZOLtszPGLpi2o1OAsZM94ZwzgXmboIifs3BqDpaA1oU/LjowxMU7
CbIPQ5fxIvVmZUWy3pNp2sJeKb87KdhJzWQoiah0dWLfzGhVQyQACVKA0j8XCANGRq2jgVRArrRx
nzohmyA62D3ZicRHQlK0s0PRiP6WBcdDARAtN9Bl1P6AGoHBDv8Vfg1v2CZV7+6i2LOI8h4V99q9
kmOX7WSMO3LuiNqz83CH5Hmipma8ZZwoSN3oDGRgLQx2xBI9x02n1BOh0lFAg7EgJyp1BdFQyfdY
KS4apb3gxFpTDkGPMSLMmJRCI1FaDSKAfyavrVJwMBdxgXQiVkXcYZtXx/YBJynVR6dmKINWXRrh
XgulDKlnxOeRDcnD6bYW7Qh+6v6U+vKtTSvzgdPNuamVtExIU8GSiC9VOhRWUyM2W+Y9wjwMGglW
OQYi301/5RFmklHpWRyELbRe9wKhi8fcZOX5Notj0/uwHY4NndVk3o7oY+rq4CGY0XL5QBQB6RmC
QxdFTRyZ0Ny/hzYarTBu94NDlGqHCMcIUeM0SpdjF8mTHRnfvYpfJFfanYHmv6nUPMEQAsCEUBYM
2RMFyYvWBK+eUgDFSIEGpQlCjfsTVdMNnANv3eUFuiFXfPdqFqhphaZoVuoiAOcpfC/3dVLKo0Fp
kGgRzVsbWZKj9ElwgOTaU5ql2GEVoWeefhFMJPjvQnQkSuVEKiwgAHRPrbfLlA4KG4UaBhE6SI+5
bBj/qsJyJ9p52NdKR1UjqKqin67SV3VKaUWwxHhIlPrKVTosQymyAqXNInddX61HBFvwH1jeKg0X
9WFSj5B1pUrfNSD0GpXiK1barwYRmK/UYIJB4jogEAuUUsxTmrEA8ZhUKjIfOZmjdGUSgZmH0MxR
ijNLac9SRGhQKrVjiywtUPo0RynVLKVZ65R6TSJjq5WezUfYxvTgPaXLujJYP/jIxSn6QnOtzjqS
uFCBy5jCgYaxADpkad+hJYJXOFvas61UdVLp67CpY3YTESN+Th6w1TjMWmpjm6QGJ8k2EzBziY8r
gNLsjRS2q2PgY0vczr2ZhbhpweZf7ObNcfvuTGzrjVl7J+TUTBuEE90WopdbZof10Y85P/Q1Ypte
4gyjtIQALWBK7dWkhApmeWl342j1DWooGFohyp84InFTc6G0Gs4R4qoHzgA7OW5IjtHe/wY2BDG7
rX0USfU2K+UjJ2BnLThiN9HALEwinVn3CTlTua9f7fqdvL0EiGRfHPK63jgz3X6t4svp+CfoFuFY
7HFAsZCxZih54az/EIXhn0afKAlbmnT1IoZy4nwZmQPLPBcWhGDRG2vgVD/ggIHEKMGNluXOCTfC
e5z61jlYOlyjrPHotcHsiPQIt0AJTnCYW1LaLObZc0j3ZdhWNXjeqT1nKadyZmGGjv44jOBBbrCd
4z+1WOBlrb+f/ShknlJgzW2Nm7TOjIdbBTFm4frMyPVrwEEObs1/qFGErRIk8yje4QiGpMGbkjrV
6BUEwxH/0UlY3ZpuPeVNQAnaYko+65GxFuNLFun6vu/GvWFQQWu6ggnD/GGJQuNIjF8x5Z0LrfCJ
CZ3+GDqC3m2Tgf0hKYNXeyAn3StwrZkZiwm79ThrzNb7wDqcvn6zNZ2KFLnozTKwzghv1DbA19q1
V47Z1mzjHRpgAXDO2GJQy3dDf4e96AmK5NnJxuQAWBojptV229yw78l04WhHsLqO6uQ5blnL9EwN
EB6mwYkMe3wL7uvs6s2P9K6wgCAEZRMBQFOUDu096ihLteErDswQli43CiSIhkQW4pMV54IT3gw0
uueB1SsabBYHYTLvCK5nWUI5a9sgAShG24LTxn9gzEyaTKjQctS0bZglbzMwEWXpDFV2x7lwOn+d
YwBT9TXKaFVwnWwMtTT1XpZVXFL33gZoWMBgtp9D4AyIZDKL7bwsJTwyp8OMGWNUf+safdzBXkKC
EI6naH6QCPLWgBY0uKywXuFL5C2VeNSyBVrSstkr3Gql5v0EvLAX1cGZ5ZkNFZHDF7KLqWpo+tyQ
gkypJqcXcABsFa9Chn4UoNJYIVoajkjZ3hJtYHkv9ZOFxnNdiFI1DI5u9qQZ9vdmgtWBOsFfFzX9
CEdsQlWqpI0bIbALSbzMnSdkqFhnpKLsZTWqNau+EqsSnvskvw8mOnpZhPusbBV3pAruMhZON0M5
FXuYVe8y6yOiYrInq5+yM67thw6gHQHrAoMpMsaOhfeWKsmMNYKii59G0yNciJce6gc18uk2a6tz
i6DpXDqQcqaylrve6MFkVQq9YMANr8anGNuxZB9pE2xb4QSoxTPs8/9aI/57HQwouf9lB4PGUvS3
zR9p2f2rNcJcXvgnsMr5O0Qq3waNQGzl/wusshyPHgfJ1Pwhm/rPLsaShuv4usXSQ3UZfgNW2X/3
TUM3XV7mmUI3/0dpuICx/tUawfrMtcgVNwXfkGQlw/xLRDOmjqp1ELldTOURpmGsLrIuNhXVd97T
FmcO908X1F9dUUvvsNM5kw5a4WwW09PUmPjnsVQOuWUcyyW0KGuCYI2qGJqbRXDWNlviZxCvo41S
hlTMp3eL0Wu5kNJjIhibg38EAmEq9QACj7rAyIupcblti+BsYp/e92Ee0vyQq36dP5Jphww8yp+p
w71Gk/moh5l+KIZbOijzKS3jrTMZ9jEY7lC6jsBuwY04dfWtDecrOdM91en8qHFuxzeAaxzV2C6J
PIPwBq9Yh5b3IOPkbAURjo8ZBnJaleeaxfcmoAe1HQPr0BlGDmKa9gk9eUiDRf1ulugOaUzdo2T5
XnvpY1uHD5PevWQ2K39h16C1oXwP3swAlyN8I6qWcFk7uNRFy6wq9n+x5M4bfJWjzfK0iz0ckVV3
4wNRIqThxuqo4Wiz/VLn052dFg+GGb/adDGQuSDmoWFaiCA7zPqjo2vUXPvXwcdpbrKY2owhc8gx
mffqDbuofQERTmQPdbIR6AYRVBS3JWHxrao9QUP09649ziiABwTzxWOpETEfMKwzbGK1Ni9RV7xW
IVt1dKnhpA7eDdOYz1Hc/Kg878qJ8wkFxr3XokiNDBSliItDmVC6AfWFgslPE7Fy6wehUWCCP5Fa
FFFGgLssGlH51D8xu44sLouf6DxHgoioNoBvdGBgI3qVsn33TOYWOYNnmFJFL7Zzm3Emtk99GCPx
rHYm6BwUmsEqdZ1jo4OZaQ1mPENhB9vSqn8JTEsgHOYZDjahyeGD74q7rDM+oH1vRFZdAYAohetk
rKLI/oWmRTGhz0kXIpN2u3HlgB9ZzfzTWmKzOgADOrk9O14TvcayJt/ALaddIzpz55LrU2fUvKT/
VqGlomLW3BXFd6ljAvbhxK+ZfrSr2S6fjJdUsKkI58QeYzk7fQgu1OJ3an+q9JJx0HsIjYkukN7C
oJ+z+zg7FlK7S2drM+QE9LrOnRimdm3ONpEOMbPrEltMm04/Z2O8zRxGNBJK7nqPWVWXmsyFbV5p
5A+NotbXevqMwuwFu80tpX9t3SNnDWMNdE3OshR8xk+r0++1/uR2xN3WKVKkyksONi2BNcY/6kuu
sfOq6pstnZ+9grOkOb1C4klXUF+ePN1CPg2c1p/HO9OjUF2SiLARZox0Sa7r2gEf0lr3hbssj4Jb
O6sPeZi+1H4hyXw5NGaL1BcitoEaHPTJVYLoX2c+rYyCPZmKB2Otkz1XXQgSmfWqBgmDBtq6q5JD
8yQHjx/ZdQmuQLEw2Tf2XBc0aR2MD3b40I3mec70c9RTr9PuAIvoay8VrFqq6Rcf8COPrXstAoGW
NvEbbdqjPuTboG2eAidBAw+2vJUO61zNX7EC69NjFQ8Yi4LkEtfhI8j6od/LgcYlHlYax3bIDyWQ
cpsAbgAmwdO3bXOTT6zcUnJPWsNjSVn/SjqK1v5t4TdXZluPLNxSQk45pofEvO+jG4r/FCmz9sEx
42dpDTsNyc2q7sBlKIG1Xsp7UUyPZFhkjBLsXsnrYJKJnLfOLzLPqbvSg0CMPTKx1Z98VNErYbOo
cTv5odu3AXBYugp3bRZ/BAZOjyqTj53ZRHzJ7mqUkHXp9OE5mItoG7XO1psZUqI+eBqi4b01y0e9
Gl7Hii9pzsWtJegMgPja859vsPTdR35xxK1XbN0+/0ODn0xY7mYQ1rcSAXNrIbBK6SEbRYllTH8E
Q75yh+mXIQrKuxTj4+TXGBZnVto7TVTdFmwq9MEOdwbOFDf2N27Wg4ijK5DQlxXlLeAlh39wWLd9
8U3n7YXngmsLmG2mJpjn3CGMod+D5/ffnYRzRR/dJ579Pk8A28kO5U3iGBVhNm1tVhfreVaZ0LN1
Gw/WOcyKQ5pYL/TvP9xAnMqS1kY0g+qPLPcSCNhUozy7EwaRIZ/v46A/j3qzpa5b853o8+UjxiZl
At7pevioAxNc593FNDG95fdWHpRsM41xsLK3Te+TWmytRWfss6x4yIbsI0zMm9lpm50/jEQpj/rG
G8t7DCnrWB1d41zv8MJBoYiiD7J5t4NEzQeOCLIBiXpyyjam9upQxYWZ7x9qj/JXSMZ1mhb9mvnK
rVcE70Mx4zk0KlbC81snwudxjB/BhazLIYGf1dfmIVZg7dbVvxcBjUvWZN1K8wh7rrFBu+5wRFZx
GbX0foqYTrDOtF1O8gUBCZEj97o9P5LfggUFu6Li6TUOXogutW7Q8dLU69K9RK5USWNX2+7LODKj
V3u7LyoDVC2BKkjHduEofoS0o9Zha77lZkN2AZW/OIFW+72I9IM7jR++6qHk7k0mzW+VYT8VI30+
d+x/JG7Q7WdPnlpSaXo4k6tSa6noUD3g1HCkbm3AxF2PY/lgluLRmqOz53doW1lsCkqyfuPcG6IB
mMaTvOLq13Qyq/QPCx4LhRawzzM7IjBgdAj5ucUDuHHtivPdaNNjcpU9qaQGOuuSbAX2m6GM103Q
gTojRF6lr3+3JaVJ3eb+SmfPLYIpuDClgP+oM7qxh5hWsw+L7OBU1snRrRPOVEyw8fzNH/Mzej+W
q/6P2MBqmszOzygVe5ZfGYVG7c3HZLmubGL3Iv8ocWPCKXdWbZ29wqnW92WV7L3W3ANg8GBupaRw
UGAHaVSIc2wL2ixw/6q4uDoVh7iT13+YVnKllYN2r6k/zKmlq1p/M1Pdp6gqI9ic2aVSBqOg1Dgc
zG8lyRerqPKe0ZDBDiX9k/IkGPwXqn9Ql6LmB0khd5Q5qk1YJo9OHmBxbsAVoB0Y3YTC4fQCVuCE
2D9YxzqJb5rsVjD73syKtZUAvF+Zb3NprCw6I4aP9MD9kd8CT2UuYNB+bjLOiLnVXulC0dnM9Rf6
l0qXwJ4Q6OFuaHmJXnovYwUynCXrivhypI2dPFnWiCivp0RUOpAGzeHJ8Kp32783ff1V2t7PNgLu
3LaSwrsnVr6V3EzgodBDfwt8SjN9pN+3bqWTg4ya3YyIbmBZudKltdHSUaAYCu8EMmcrO/Y60qMx
DX9kZvqW1OEfdTrfRmby2InkFnzDjTs5LH9z/Wy2mNxalPlzyY4osPc60fhMAEPHTlY/zZ75WmjO
uUSPBa8ye+oz50IcDHDqMaBXQhU3kfeyDF/skjgnQP1nuzY57yqn9FxstMK6aqp6pznkzNOe3EAx
/Y7rK+DkVd0HTKz5V2gZTk6D2yZhEIrCu9IWwOfzvS8Odpb+LAwDIvh8CnOXQcub3hH80xvE79S4
lNm9aaYsZZ+ZkWtW7uGUInWb47yWwTVWTkqv0ytanvGN7qMonyNKJe7wUJqhtU4wUq6mKHsMNGqk
YN74ALug8jHgm7Kiq+NRpqX1TE4ovqyV1ZYvqVGGO6d+L1rrMdFqsGNk0o+e/O5Gw8+p7z4E2nVm
2m+YPcNVpbOtoiB57DX42hlhBw1+a7g71ImC/hHW9n6y5cVogrMj7IBU6ua1D6GjkzW/i8s9pO+q
TaC5x+53keTnoK5/RR1D7GRkr1J4G9vwDt3IhH4W6YPRI9bxGo+6EbJenUhVQ0/vfGNwV27kvHUZ
1trCxbyUqgGPmG/5Ufa6tw5l05L1kx890Gr7Sa8Z/vsnq/TeTHibzHuJnDmUoBhJVnFxgOsW8/8e
/cvkje+ccB5NKIZ+8CArsU5DuS46hMkluNEyRsLlpoSzJQRUIexS2IuUKfO3EWHWFIYM/2sa4RlZ
lXSeqVEb60jX2F8S68yEYNf0NHVrezzGtBPXZU8cbeTeYVq9E1VFLnhNmGY9sghqqcB7FONEf6lL
+SQasp3g2B/6WWw83X+3wumRnq19aPr6fpLGsw7pNqiSi5Y4nF8Ur9ijmOZAcAO9wc5LFV1CPR4o
PiPFcH5OrfGAYQ6lG9SpdI4vUcEZqvafhUHcIH3SZGvGuk5lybprgHymnfGcutHW8ex9HYDQHWR+
SNz8PAbXRFrk9GRqVmv1CLESBsBYAreLb/AZR7vYHPu1WY4Hc+Ic5WPrWwU/Aml0RxXTY4QRzdqr
pjvGpnARDLaTF5yc/GIqE3OQu99MK3r2cKyX0r2t2K5hRdGpzD56oe+NGlq1wK8+fMRR8DOc5Xff
td/6yHkOLebbvndi/X1vVe4vYAIPgedRDo8rAFEViUrMkCK/tAGqv4P1ORrGeGniu9FgvAyDcu+V
/oAUbW+Y/YHmB/X7nPSeXk7QX3HKrsKyutLyOXWJAwizYFHr63WDRz77I69ZRM4qjm4eox9Rc2el
RCKFFcM8ERSXLsb4OZstZJ/oI6HX1odXm3FPONt3WqgkClqxeygC6zMRd/GFfebELleTjhIn+M14
u9zMaf9FFfs6uQoTAsCKOANSqg6L5ejTXhTeRXEtj6jc6q1fVT+X12UjpduqqcPNb2CtxZuHICbB
E9qEn5+/3DdWot8n2ggmYeirzyztxdI2DMBNyUkGBKqLBi0mhZDlAkPpvm8IVdsUToJ/upawdWf4
EwS4ee12SX8Nl5zfSA9fB4nA+jOO0bGSfNel9LaUlN1JvTuArOOOaqkqxsg4Pdr0TuldYVty4dAQ
JdVtvoKUoS+KlW234QbT6e/Rp9VXFukSOQrgKziY7LSLF87/csgtt0stLDaptq9pPzN4S8ypy7+V
tZoFdEP9m59Xl2e7aDgIolYOuc+rioTpFI6C6fAlxrYd1wRnM617mUfxmxkQqR1xfnZGH+Wfmbhp
x5jfIon6bfsv23r5JZbn/RZ6vNxpKjRo20eHGpdbJ/vH5YdX/ut09UXJWu5cLppR0pzzM+SjKgR7
+ZJiyZvswhKwbUe5Y7Lrt25sEY5k0ef2tQp3oFNukdLkBzZ7HSWQojuG5D4UczmTYDQ9coL9B/Ut
TxyXwjqChMW0prMGQrDV9s6K0g6AsL988G/fYbnqZviyDRGJz2d+/npxBFGqGFS+o9o5Fohd32jl
wWnx2zyiC4w/Ny4NWIpVvx01KJ9hyy0b769b0KyjW1pKnja3OyQtxrxNvOhV63P9N8Oq8NKTcD1U
neoHXb58qQ/3eSOH3fJdCOa+y5xZ31UL/63NOdCl0HafT1WH9fLK5ef6j/f5fUXaEsMN+mp8O0MC
UiAtA+o/3BKj4x7gq8P8/vMgU09w6pknWEyLq3A6LK7AsbflYSqw6fXIbFzKUp/xwf/xc5XZMIis
au0XiBaXz14+cvm2c3LjMXVjalg6zfHzvKK2/rInLTe/7itda6vOSLaYYe66VPsjF1bugmv72v2+
jtbfdtHPq8uTZsqgB1/VQdTGXu5qu8jea8/o0nefv2pRE0FFf/rYKQ/b8sTl31uuLfctN0O1F+rD
sMNXw2Zy493ymLXs7Mszvl6/vPTzMFiuLhfLr7Zc+3zNcvvz6l8e/3ev+dxtq8UNtzxegq9e2YRy
hlXbE05Hjy3DzY8mYLX8n8KHSRgKgt8msUPxs/JsQjmXX1w6wt065LTM3YMLpCwovYvImAbqJR2i
9KHwzINsVEQYdilqjQ+FwuWOPQhmuARZmerNwdTI00ITdtDQ1p2WC2KeulNjNGS+LLddevQZs71Q
bvCXd8zGAmPtFQPiCUAydIrU8//91cILKrid4inNqvmYOdfJSqKzVBcB8slytdwOhFM66+VqLxpS
+xp9L80RRShZGeF5eSAkHh6dRr9zcs7Qi1NtuVicbF83v+77jOZdHv68ujz0/0vx/e3xr3eORxcD
EViX8WLjsNl9fdxvT/+8urjrfrv386N/u+PrC369y7+77+vTl0dHx35F2YEr12zt7V8e/Hr958ct
Fr6/vP2Mk3BXxd23z7czVW7xv3ub377q19t0lMBW9DjzzddHJexcRqb/iBZW5cKl++0q9GOVjTf5
hz4AJf/P9stig1oulvuWa0tfZrn5f9k7r+XGlWzb/sr5AXTAJcwrSdCKFKWSrReEpCrB24T/+jsA
7d3qrug40ff97IjNAE1JIkwic605x5QDukwCB3f/0YL1ZeULEnrCcgAyRdEcN1k432P5Yxj8v58n
WWmtKVQxCV3G/e+AEXcxPX5lj9QYGgpDu1s6MyLrccQvljO0Fyy4JYsanIAMa1NMTcNC97980Omr
+Dh89XSqZQqBsDLYm4njsV7GPJyjrFG9paETzF0dtQV9FRGiu/jM0oW9SiRjcVyeI4DApzo/xc75
M6N34KEip1s1X7TLFjOJHTFuNZVKgkwjGLnbgKXNbA5VzVWMAw4DI/RJR60k0Qx/b/3xWl2rNqvQ
HqfHDAVtZljo8kBCVX38ei1W0YpldJAXVxkf6EzX3IVI8JbjGc0ey2WL4MW/tpbXop6oOggy2C1J
EDnIWjL7XbCKw+SyuRzh5blV609+Ufje0l5bum8RnRHIH7Mt87sbN2LpQ6WPk2FpvFX/hBIuR/qP
14x5/sja5yNeem9fHbiv7eVAdzk1tcZBTD4fzuUQf3fkrOVW9PV8mV9iYkXGWu2XZly04ASWzTGb
Xb7dTJFIoup3F5WltxxBcyGafh/R5cU4J6laYa5Kig57YApriSTYPCgxtFRzPrZ+Z+ATXJ4HYxxv
qyx9FHKEX4Gmoz8Rh94cRusV2iym4YXF+s+H//QaFRiyVaS2CzUwjOMMGl4empwygJwJrt+vjTP3
lrCxgiWKb26gWDXHKXo3Arc8UIMUkBW6FxweOGeX4xQsh2jZbBlCfBjQW01KzvXvI7EcmO+jE9Ya
i1R7hBI6T1W+H5bO6PfT5cp0Gwvux5j8Xg7DcoD+06H68q6iWNojBNksB6WEb0egLVSSBQq7HKLl
ynNiouDII6MlMjNr0YOtk9Ee94kPCm8d6/g259n5QWDTNJiF0kxIyg+fToLXz/tucSWnjoWCaXn+
tekGNgjwkPXzsgvVeT9+7e95a3mqmR1rx4gG2Hy1RLHueDJxnpcBcrl23HEgCGbZ/LqWCgtidDGb
Wh1a01bmDMhLSQNeDM6hQq6Eiq4S+ZKeEKIDO+qLQTuPG+SUcSLh8PDAsD0t51Jlws0o5ofvp8vW
8ppQFBoPTCCWMy2cd4My/4z/k1b8V9IKU3f/V+rkbUIXo8j+XVbx9Y/+llWY/zBnr6jQ/0JHfhMn
0UaQ9mWBMbN1FdWFw1t/ySoMe37H1mzL0RzHtC0UF3+bQ41/kLzB4Ip4g5uUQHHxd0zZ9cvzKf94
/j95m125ITUS36qm/pELxgtINHTX1Wbph8Gv+3dzaN0lTj5YGudXhG2sGPVVP5ZH2ybIIfXDpx7m
SjlMyrqkcIu47AfkXyx7rTZsQsAZedaQMoFkZJ0rZkqdAO9y1SDKik3z4PoKefUml59pwv0IasNr
9UPY59GpNXaso5K10fnmuq+b96FSKQzKgi4/K22DZEBz1PZu6BJ2ZVHomeMgjtIJuk08pyLqhWUf
S0s8lQI8Vi2514M1sFhLDPYMOLD+5UGBgYyL4UiBaiPg6yO/432SI/DALptVX9jHhPTFbaEkT246
6sdyhIKwPASy1I/ExpOaIZgzLE+TLEsBWAAa+f7w8sbyEM3/Ytn6/gEQ8Ag9EbmnUXBGI/EZSujt
ikMe9KSm2Wl5ULWWtsbkWwDedQQgun50JcCGr62mQDlso7Gako7AWrs5wFzDFzMR/Ycqk8HfVe7a
KrK3hX9DtKK26SSrDsxs+en7Ab8f5jyqLusxgSgHFKkTm86luaULvTwhSLyhBDh58pJZgn621ONd
jh5lFdek1fbOh1XCl+mqiegHNX1JpyzdhFH503GwcLijfef38ZzsajnQbpwcP1BOHHowe+GV19YB
wzS7mTpYNGvNHaY9DYYbw5m9l2CvNqAQddBYunYe+hENJ+wodltgqdu4JmooHJODQgybrcsAJlWr
hdg8Po1cy88dfJENf825l/m+tc1THRvtDfk3YNP096BHhxwNaL9zVdXPlcJTrcbNb4jCOJe1mOjw
c3OJ0u7HnDw6JO54g8Lc9WohFfrKIjyzcOTsxIk3p33IfW8ae1nm2cUMZw5LVnc7ow9Qm2gJvjlR
9+POJBN8MJsJ/F2IoTjrb1AFmDeG1SAaGOSJtqa4QRdo7ch+eFreczEdUJJXvcwnpmr5gBWD54Eb
v9P46ufRGY2zNv/VjQyfkLRTeMZZs7w3zR+wopnZJ+xNqE6PVhDXczgMTqWEGOYaA84NljX2h0jp
WSgf9tQE22mstGOPA3QnxvZstTNnSZpMdePYsLdQb/7ttb5+rcPkEjUBEJckzE6KPtPulXqr59w1
63n5KPnlTGjnzeXF74c8tGlXCvwIINDXYtZraSa/mZyn0/JMn8kKiZrD0ZlsqtywY+aChVfVd+TH
PQJtxbo3mvqpiFcLNV8MXCzoc6/k/G4MtR2PEeFn2wTuopG4w7EVE5bhhrRBvYpY35LLoB2c4ZqE
enMsY4eoCSf7uZRDevr6+8JF57jgvr9qOctmaTOv0hKyRRA2TuuP1AESgUAMO/D80KdvpuDIOYSf
fFHFECawLzoqlwm5DgtPzK3n6AQmFOTZabXHkEC9eVY3RGUX4iSkb6sWQebVVYJfA5vJX2kEqRV/
JBhKvSVMIJ7nIeO8Hlu2ltcGp9vFSSp2knSflfQdsZk0a581FCgxVE6eWeJht333zajddPuNOJuy
4E0jFcv72pNtT2w6IuI183MgLma6obxPpcm1UbiICYWxZtaemyPBGTix11UaMpuhXL825rIiVs+Z
PTVPQBaQVqOC+LGgFUb6dJRqrlJMh49hRAgDRLCPcmwwrYsvT7HGbRc3j8Y0WseKMv5WL2i9+ux0
TDz09xTMGqgbeioYaj7DPTmMjeFi1SQpfI74XttywheU38gOaqeIlF/5LMqLKP+3udgrgrCfuY5k
LcvCZXMpan0XT/sK7CD2NWz6ihrSYaduupwA32U9WRT3jdqWXzEDSzXYwviIyOILtDbfvFLUDa4f
40+3AWpFMd3UJXDEJA0EEXc9bILGGFkO6h9gIVRPtL65NSZ5B3UEb34vDXynNAlfhfwdzFP/akkW
meZJrL1GhAdBC/8KBHuSakLH+oycGFbi/Mm0wDUDXRdj3fxpNG3jxvcLuLUw/e0sxr7Sg38XBqFC
44F0X+cQZT2SFoZDzxlHZQP6Egj9fV8N3eGP77487b6qrlNwHmXofO0GGdPZUP1p/90aWGqUYrBu
Un1873MNBOaMszNZIXmi1AGaYeChnIBDLSZXBpY1IWXzCZoIeCsjrqBad1vPr4hzDgFCHafLYBsU
gRWNMl/eHgndJNu8gP2uK+GqJSvZa9H8bPy5mE9YYnukuUHgE9eIVgORpGiL04MVObMAtQt/qA0D
RJvN0vS4r1flYLcU8rG9z6vt5QG0DAMYNCFzZQvKB+7aillNkWH21ZnI8DnFSeTvU4t7QYlWfYGy
ffPYlq3lNTm1d2pQN9tleFseljCR76cLrS2LFAqDAblHYRFwb23L/ZJFEqgao8GyuTzgTkL47tsC
gWpzEwd0rlBPoMiY42uWh0ZrqZxCeljGoGxiSCfbaJXnLpUWvbtl4UeSiqn+/KLEzePt8rf88RSb
obLLrWy7hJvYuOHRwRx8HEeIEKsRqreTPkuB+beb9evLg1RScyMz9kihBib2q6ra6Q3iQ+Zf6I6U
8KSbCkidcgDr+qD4VjIz+DkzQwDlhd5xLS3X5lenyLTIpXTAx3/ViXu/Ug7l7PgLta3eIxmoEi/m
H0YOdWhp6wzMlZGcEO0lu6VmvzQrsoWl9N23WN75flvL9rJtjcN3fM3y0eUD8LbKg939XDJeKLOL
fU+i4PJs4ectfMrvp19bYOAORs/QXlmQOJfXCnLoGLEE3L1SWEV3iqtiR7dF7Ay+ca5DwyT+R72J
Zy+jaN1DV9K+DexshFKQ/46yTjtqiqEdKzAdW8117xa+4ZLKs2wtoMI8qlnhfzMLvz/zn16z5YAP
WgkSAOrUQL4fstyu97Rev2iK3z/++xPL1pIXtGy1Q6XgjTcgv86XXllmUX+7bFa1lVNbHvR5wp7F
64EBvQUjX/lquh+MAqXJP2+h30+XrW7CJrZa3l6eL7fZ76cZ2r6sA8LVDGDvck0dvqCOC8Wx7nB+
fWXS9PN1JEysJ5nsYQDOcLLlwVGx3nJytc6+IwukN8r2ZnkYkL1u8NAxLlmQLkutHFY+nSHuyDMY
apwpVf5U+BKzHR2HmRrXVntSuYgVKgMs48vmQLQLkUzAAo5/vvUvn8Iu2QN+w9H39anca9WiPEw2
o4+3lFLkfNP6LnfSs5J/vVMmFjXE5S1WLdWMhqEHtWSOaAsFcNkcl8rw90/RpUBBZQ9degrmNtRX
7LK2dEu+fvi/vvL9I5eM5uUnLq8NUsd+BhR77mL98amQ/u/49c7X5vLbv/6Q5aPL86iy+dTy/Os3
fv8oNc6rte5aTY4bdGSA+OcX++Ov+Pqzv9/+/un/xWtFdortCnrXloXQYfJHhDnJGuo+teENAHHi
ufYQlB8g8xKtSEl0Q2jMxST4iwYsDNxuyp/iCHVr4ZZPeFABXLgTlASU2jvNt68yGcoXlsKfTNHf
Ghuj6UR9ZlPhh9sCAmL9UWCUynTyMiMZPg4Ce3Qb47Sy3AmLMNLBzEdJKyWJoWnkNtumwH9cRNxp
gFGucLo1K6vrHqYegVpbqc9WYU4rZP0ohuwTTMyTEkY11irULHSGOjKjWQX0LRHECjc+y942+HG9
ivkpMPC45lpo6GDLPIQIWKa7Mm9++1aIrXBA3Biq3aveDKjDrRcnJtfALmNKkJTPzLrewh35aSgp
CXLbrhhaJtoYqyZLMQ52S2gxl8s+kckxVNhvqTRPRdG0DH3Ra4hT9xKGv/rxPXX9XWzkPopgpdsG
efjcdDSDbSM8EDHMSV8Mx8AwdkZT3mpl0HCoiPrEo/QLm+GmVF2x030qEiiutgGyUq+tm2fE5L+E
sqmtuYCRjdxb+aeg2sf7ZPC3RrIVNRwCWWZQoFMiXFPjHTs26aoCcHr2jm3Ua5ly3Y4tqo+auW5V
Jxu0M9eK4iNdAENfsVWv0z5nxWG25Tqwfk6uo24wmslDkaTAT1IiIGJjwD8bNruhRlmPqBvzBR2w
mqTCnes0b+okw81QB09ycONToiTIxsyWZFyWj14OKkcxEwuJivAGaEFbMhvytWY4bzFn+jHmTj1j
FaatGkYP06A9+rYOqU4H9GUxAc1oJ+fC0nZDM+d4ofUKy4FeYqD9cPra3BlpcQizyrwHkvLDKdML
2iZW70FCA0ULaI2Qj1kN/WaCleVS2Nj47PIdIda7hRMVZOQjRLEPV1re8D9iV5iqa8Cb0PYjBriZ
kozZhWEyYoKFJ4OoKJwcwkyPYlJvXRqEB4CLxE3Z8Y3ajeOtOyrJIVPSC05Oong4XzUNEZ9ZWjsy
Ozf0VKVn9tBQnHYi5EdHOte6SMRjE4SOieS6ad6X7oOj2sOhL5+xqTOsdhiUjZKQBUzrGN1hnuWN
ODtkQq5SaAjA+BNcM3pHqGtn3+drIx7VrZJq/i4XyUtliHchxb2J8+ClRF9XMkRhxktUGDXt7FSc
6p0+9d1ZVc+RNEkcmaMeTb2o+RRdA8zPvl8PlyLfkN5JuHSi3VlFK69j/kkb6EcxSsiluoNJPmTs
e7BvKuIm7+uyOFTBYFLAUvBAaE955G/TMCRywcUwEOPMzgKr2SWYoVjny2idd5Ls9VRsfNP9ARZf
7ivsgNLcmXijV5VVIaFrB0RqCgAxi+DFIBcAXSC+2S5OPaVEWI9vA88yaA+//c0kF9fMYPQbn8Gp
yDrpNWm8i1obkJN0j5kTDttCxJfKB3plBclPmtHcA9xhIwHTow9j5LMrJqENdR+9zGv8v/5z5hM2
UFu0usEXhL36o7QVH0tXgqgA6ERTmaeEYIw7ZTANQOc9kKlE/uobF+Y2YxQuClzUUcMa1xxYRTfy
QsLBNegMawsZoS+Ap7TANl2UchtHV3+R0nISI3njeh+9TX06+z3U9dz+wFqjET/pdmdfr5+MWkBb
Ucd8O3bsaP2p69LPMiIM2iFcfl90CJoVTt/yjTIF36lT2Tta8ur6w56I+gcttPOVLBLsI3awLqYw
3cWzojY0jexHZjlb0L0bR9Paa2rfkOdGdk2R3nejlm8CwK64UJvUa8qIvJ2RKOsYRwDE3NKLhrc2
6H8ODjqzqX9sgvRI/Qq5MP5NN+oeFfAVqwy01SDD06gMtzjH37t828DiX5NpBqzZgtKTz0beHhia
+tmHpbrpte7T0dD8Y/WmKGd3qH04/SKc5JQypwuJxqweHDhSEJZW4YDg1iGt01Pw+OAQIVy0NAiw
Jc4l3Qxt9F72npMWlRe3BJ1jlmcmjGYzYOnpcKtKd6nbnlNDdTwDoAAia6JUYIj8GmHjruLoxTQx
tAAyocsqu3fyf4jixesv9QSuVqjJ2bu30X92dqWv/TKxER1Br8MKYbXmJZARiZ8BPc9xxLlrr62m
xo6cWQlhneGrKc5T5mOyQykY9oiCTL99NY2EQJLR2da9OLWWZV20PDzXajEjErGiAAG+UG92tjEh
ISzRXPw2lIdX0Vje4RgniHzW3TUwNWzs7Ho8PZMxh/wqbsA8WHoOnQZjEqaZchUh4yAxV6CDpEYS
Dm+mbgJV5IhImT7V4TQwZ9R/68U1EJShzGLE+WaODIVPVqKf5FsZxo9Y6t+AhdKxJQIJo3SXHFiu
XkY/15kWhLeQ5864iQFmlLdZrl2dCcFy7sbVtlMGb3KbgqT3QDuMJoNx6FekhhiPTYX1CR5LSwhJ
cW8qxqPtM0AmUanelUHe7uo8NijzKPdmgYIqa7F3ddC32ybDQ12Y4Nti0kxCV90Bl7wm8Et0wsQ5
IaYbYBnXoVApVnPIMts+jAGNRJ/ECXrj9knJg/BQFKVAlJFuyaN3/RQMC85DUrrtR1LpTm0eXu2o
kifsfO/mnLJd1nTFomhNtpiOoZFaYBg7ntXiUvc1FQNm439o4fDQTuxHJa6IhfKJS+A+hgzARfrg
VsxgO/1eE5C/A+JIbCTDCghMNUR2jJI52GhxuKH9955i8dqKClBmGKMZdSXeZ+G8EYAQUURlCmi4
8lYdgVINJWQ2w97FsFYCUQS/WXNQxTeBLDzXSn7vlkG30sxopCRcXtUInnmx63M7JXcxYvqkYidI
dGNbtv09q1xu1Fx1taYwwgmE1si/oeQF6lrXxgcWez8KnXCoPtK8Hnd5hlOU0dw9h/MyZMruBavO
TQKzTHPwfI9GeadFqnZSmo6caIU84walfI3gFussDqqpKu/crqbW7GjeFBj9HM8MMLQqTpTEQ9QZ
zG5tVorKi2JTgZOsvdaJSUJIkThbqk35NYhcGw7hdmgK9yfDEfFBTOa3ZaO5XtoO2qWrk1OtqkfX
5Q4eaQGQsS4fvDaN6MD0nj0K41AgMyxhg11tQ808VSGnhRp4tG6jkjwWKpN706LBrrV75GFekGfF
CTvGpy0mgui5J23UNv8oYvMXKXykLtmtgpGGglCfqsNtP/Re0j/kTAl3elFanpW2h7JXQ0KFgQga
DA0MiK561zfDTZhUqLgdcbBMartp73pMk5Q1VIZ6zRp2nQl5SUwCEnN+7KroKFC6dom4X5XRjhiK
TRyZ9aHX6nhnWHNkfFpGO3vYWKlhrhs9srbEHqncO95JMSm3U8qoHOlA/4T0b+JiJr774Wckz3Gu
bTPur0wj/T0A6nvD+mGTZvfg1xqJjb3cEpaJPTfZiKp6lR2F87bRn+ClIle3jbssEM+lITcU8O40
x5qTZfLGG7Qp2AzSJVygmO4LXenWJN8qK5U9TvBuQ8UnwMNRtvt0OHVt0q6ETTipSYSq1aMmK/ps
Yw9HEnYhF2b6taHRuW5UdPa5M246cGVrKE980FeAWtbTE+5y1gW+7vVGHq2wJ9P2USQuAjpzWjk1
GzwjTGHoi2Gkwa4Z0vLnbtM36QMsR4CWUfbLyEn3yfBXsB5zIMxESPCLSqds91sPswY7lT9smqSF
quzui9oSZB7QHUzCosTHUKUQV1B6pEigWeWgt2njLb3Fc2rxm9NCIJGUGHh741ZtuWkNZuJhOIo3
SQTLII7an1ABg7XRIuIBkfJaN3HLgOfgITBtLqb2zRqah6R170zQLyRwU2PQ8Hb5k1dLBDXGOLyN
OYbSTHefuyzG+mBDsCsr4lGmkuVaOGac2b1HIe1kY53hSiWJT1IAyhxM5rUyf0tQD4IAm3Jnd0jr
ZNYdi1MXRe8iwnbS1Rgkhf6EOOiznrgrCRC8VtD9Nsfpks3psqZVHjhmLNsgtaZZPQJmKx4hccD5
ydznZNJ2pd39brPhUQ+DQxGYO6b1b3B8xkPgMlnOXetelfk5VIaHBLSflSrNsRHtLi/EuIHAKBI1
WwmHC7JA7L7pjOFcBMR++UjkB/tNn+B2lH3gelOpo4EKaDQHi4U7KLSbVoXRY1nVcGrMC62hAL5M
kq/CKXtUEyKjptmxY2TGZkzHW9YuVIKEcmqYkzIKu5Rr1KZ9mnKjuLBK0RNYd3Jil5WjjxOtNkHK
NR/0bT/DdprfovAY6JzalvnIKPGL/FexLTP8uV1QcWGE+qpxGbV94Wy4Pwc3ndJxEw0w8dFZx4pM
a8EVnecq1ZMVqN12EyuBc8/V04sSXHHv13hPaOil0S91CicIp+K1GNdyxCWSJ9LeuNG7XQuKfpyT
0p6DmWhXr0A5UR+ZIoCTFBNlXXyGU5Wsw3Dch9H4ruWNvq66+ODDT0T30+V7LaxbRGRYTZWXNph1
obZ9YY7wbDTGj1rvrkau3DladOvGHKUsDiilZv2H4U67quH+xEK+auGsRlH4GNg+JlmMVkaQOESc
QvO1lJAVchhcXb1AlpSFzPtCgsPbtNW8zgUFGjUmFWZGtRGRy5A7VErdEY03s/d2yNkhPrdIU8U9
RaIJlE96N+Q16it1LFrIf6Z2k1BhiARCpNTu34xKvjqtss4ma6BHhsol7eOnUXsLde01yGKA7FKU
8BW5OzfmOuo0edEcwD7QGdFSn3VA3acy4q5sQlFCTgGaTD1RfcLojjZ+n0q1unTpsDbb9jEC8nuu
e5JSLO7Duv5etKAjk7ZrtwrLeLb6+7G0t1qjql6XJJ9uTX9aqVQiP5BiSgOQEFJo5ppGP/KN0IJl
jUYlEehUqsAxasU9YNzHtv90Q6relvbYi6pdp47zUxGPtm1xlzO6jDmfvSdUENpMQ6O7ZQSwA35/
ncaAX9T8EJb2RZRqtZ4K8tPzseNDzFQrsKiJDv1uKMporUlGELWx15kjr6FCU5DEQoaH+OqCFgpa
9V0L/Ho38icQ5TfDbMdVaDiFV9Ez15iO1q56nteoMJ588HJaxQXJVxrU4blFkL+yVG0bK7q+DgLB
9BvC4qp0rlGjRp7Sp5sWg7enTe4j6S+fTVZ8zpoSkUW3XY5hkZWKP4vNqugp7F1no0eouaKU2bny
YkShizBTjGc7+jDT7CqySRyqqTZh6eD1nWCt6ZVxVqXyKEeNLrGV5xsocivtKfNJOmIpwGCMoU9r
wg+lA6ZQobNidQ85rXzgpnmGO3dnB5yemWfMx0lLYnfddwbfEX/Buqv0mnk0Z4s6uwHtSPcC3Oyd
6t4bvfZaxKlLDuqwMaxDGVvxOjTsHyEF6JVjnhOBxCD1SQYOwiv1OIxSfXK1Be1TZBaV7B+sMX6I
uukev/FdEI2HqCkvjcy2dX0Rif5a8BUgwq3t6mNmXAW9cpVi4vRSboYIXEM+kTjIwnRqixUXLhPa
QLs1kuBN943HCYAW/vR212L5jkMb1CCrhC6b7cvKo4MHvhTquSMSflVHOEQLn68rKnDtU3enc7QM
3/Swc6mh+cOZpofKnBlRrzQVjJQJIqvStR1DaG8yzhhw5QRrCjL0JteL1PrnZNs/McpSQtDOqpZ9
ttL9abTte56/kx9PZCUNjkz1H2kj3VVKBdkg/9T5Y9Op/AzC5EcqigesHxNCORdMam6/u5zPO5m0
rzkTbMiqDElxNSYroyne0piQy9r+kUe0iMyUQsFwMMd8k+rlDyHiUy3VZ1uTP3pCPsOBVnHh+HfO
APgOHcdn4iR3bvDUm+2tLhVgIDFG1PSjVOkq1bZySpV2i2TEXqtBaG7rrsrWArb8RteqZwW85xS9
Jo38nQUXQ9ZImUq490HjnEkjWRVteOtDCKkU42x34lNoGZRicy5W6cal6/RipvZRRWKmHZZeY0ek
iz8bptyHwQtweuWQNeOd4rMUtFUUaNH9FO3+T9D3Xwn6UNL9r6yk+7D49ft/DjJ9y3/9W97D1z/8
O+9B+4c2S/Ysg1ho3VmASH/nPWj/cFzTVF1SBC3H/pe8B/0f/AtUfkj6LFPFIftPSZ/JjzOFqi2p
0+L/R85HSMQfUQ8O/xmqafA38HcZ9h+QpKoO2jpz3WJPBkm+onDzkwxIC/wdqfU71S+uXBeNNxog
f7scnV7vDixC8pjwKU3btql9AfoRZFen6h6cYjpFunhxAgvVVnTjyLlSp4FiSd5gBZ/tAte8YsLk
P4dZcZAFsPnoDp7bpadXjpVv2HUAd1wXPVRVOM7O9qd7RFjOUSvvSAnYZiQtb6YCtx8LjX2QpZcU
C/qmgcK50g0yGPGC9ziR1ad2Otu1gxoEsPW6UsxjYuCqUWJEAyoImk4Tn02lgtGj8MiwCXEP9ax1
cXNgKtWEJKfJGTu48RcdQ16ux5/xyIoNus+lBIi20gftmqSAzE37V8cdu3bnmEbZ62tLmnuX9YFO
xyHRTdAS/a6q24fG5HdjEgcl+bsfx3uFxMopDH6PAiIj+FFfVCvow6gQlB+2RdIpeq5z4henQLI3
bUB9ed7d9Wp6jpr0XOTmvs0L/glBnJUK2Wm8RrV9USL1hEPgVLjq1fXVp1AReyMfr35FQYncmkx7
qhXJdLv2pBwpyafnuok+NdagrhI9+3K8j5z2QQ/FS5sQAX6UvvTswrnYxrDLhuRsJfGbJqbT2PM1
k/xMLfA+VP2DHhzcpEG5025ZRJ6Ral/NeDzFoC3cOjn2bnSsYzQ1eMciwsfxCpxLjR4KJVpmTCjO
NhHzGD3tdwIcN4XCS89CsLABS41yayvjVZ2sczM+qymIANcMP42M84DM0RNgp4NvafjHzX2fB94Y
YyRWmDYiz9H2Lb+5kP60Sgdtw82T27zxknTpWyDSm6D3XEe7lqHYl014jMnHpXhJRE9yno+w5vdP
rdSxRCfvpOR9iiD8rJrhft6NpTI9wSg62+b0oFU74sY+RhW3v4bQUx1246xihK+V5gSYJFDEjf7e
zQF+oAk8TbCjqW9SRTZAXGr9lYjsfTtGR+j1iSYuxSQuesgeLIcTuOx9EIynKEw/nQBHtMoNNxqM
rWomZ8IanuZzcqrEXsWgbSJa8cXw4ZT62XG8IRkeLAB8fWm+hBQtp15DWp6c6yp+W37HCLJxGI2r
pJbE1CEFExp8+tKxVmk+EF+SvtkqhBxTeiZHhSr1BikpMq8zrOtrNyf6qtGLaOPPOpEMEs02o2is
jumZ7tMR3M45G6O9X9A2rsen+V6a4UMHynWNpuSc9Cy+Y85VpQZt7XXxsKur7t5M24dayc7dPBw4
7wOhF+7U3vckIgTDvc4hqa30TXav4MmOTT892dX0NB9BwE0nJU0oZWZv846Zz0eIQfd21G+gOT9J
kI4dE8CuB0LGV/KNdjOIemXY5l7oHBqlmq69VK+N3u8AIehDhpW15ufVG5fvk7g2RlC44714IaHB
o3u7pwH2jq9/ChkTfLMlGSMEWxCdk2Q4zX9bGjCW9V3zEGkD0lt9F8f5OY4YCtpwOlmi3UyAaFZt
BoFZpp+DaXpR9NLTL9Gi4UHXmu18MiHt2yJFfPIbCtnZU8OeMjr7ZSiZRbM+f1LNg1TcHzgIt7WI
Ef7PviYy9vLpatfDNRQDDDixaXKvzAZQVuOTHZMLk7PK8YvozQmU584N7m7kIC5mrX6E9EoiPwBI
FECiV62LYQ8frvAfc/ocrog/gYSdFvgqJ7MSRF4zkp9FGdwLSuXq98WNUXQbC1bNqDf7akrmVdLF
FDSfK/VKUQ69GJsCadl0Mt5p6NypRXxsagNnfXrGLj/nA870Ck4J9rSFZaP+SYTobdtOJ7dsHqQk
2QQYd+wPp4kLYf4futy2QJZucHoNtKtFoJ0q0X5If7gOs4bNbB8qnUssNskICSmw2FSQGawiun9w
zdqcyXE6e64e5gHbHOoZtHLrcmdr4ulJi7O3pqoedf+JQseD4VPficzhQw9/y8g9BIN1mS/JeUxQ
XfsSxhw7LiKpc41pGpXnLnBe2rasmKpyp3HNl6oVe+6JhAqozb1lcs0zUK2S7sr08q3hd6Q5oxvN
j5BgzFUPZE9Ai4rdnusjvKnDy/y7Mt2+LFccrDPoO8HaV8yfjaLQk/DnYmhIAlHNYjye1SzjPOdH
Ox0gqjsOCgtGtJAU6wJ/rYrm2YmrN+pnHXJy7SMOCI+sXOJGyeO9MeaFvt5bx5gh9obCTupF46h6
rLQNeHOo45vHNJrGfUymQBZWkkpe8pINw9UtkvE0op5oNEnTX5grw3caYn7h/Pp5D9wzjhplnYvB
pfVJbHSqPgywzY9aTPTeIgtatpbXxikad30GLMK27qIw1reLUvA74XZ5qpj1X4G35hxiSMFgDiZd
kheX0ETXDp47CsbUmZobqpH+UcV6QCcl9deEx0XG2q0n7bg89LPWOYvNZusDItSAQ5E75x99IimG
In0OKb96QYOUzqFWf8i6hPpGV21HNXrSbI0soYzuVjgxhLTqvmr+H2XntRw7lmbnV1HMPVowe8Mo
NLpIb5hJMkkmyXOD4KGB99hwT68PrG6p6nSpajTRUR3VQ5PMBDZ+s9a3bEK/tfVEvlA3JescUBYK
iwXPAFSkL27zZRMLlCBPnM3aMfzFYVGhpR0d/pfWvNFKeLBZgyqiUlpD+G/R/vYPRSzckRc37San
OTthPWwoihh4oI8Ima+nWniXF6JgVyuu7sJLyYqQ3i7kKbCuQvetzg2XXr6DIJ2rH+BZlzmmoTXK
MfiHhJ0oe+BpnIorQE1EBmWfLxHhsmqQ9NGthGGTc2FPsfmeaskB5ODZFSULTBaESe3uinJ8USWj
iYnbPK45PLgF8lFdMm+6BPD0udnWI+oRgjLd11SH0K3Ha6hn6AoADnD8DWYFgSBxXhzNPuPVfDTr
8TERBXw/0t19dzvJ6C0SO62vj4Jc1d8BUP9pg/m97YUMtX+rkz0HoSSres/RhZC/1Mk5lLWByFiG
Zil1cp4BIKnimgkWd3ftCJs0TxIlGGsujRDskjZEzFnRfw7ag+kt0xUd87nmMOo4wJSwz0q4iA6u
kqzIiufIfMB03V2TDZdQC26AJN1UbvzqwVdCV0PhqDPKj55HN3mLTX6+Y3I89rnaC1b7LMu/clzi
ypT7uOJB1XG+8J7lRnIg5uSCBfc8OpQrU/eODm3eNhwjv393BHV5Gr0hlT2Jkt80ugdNyDVyr63B
I5Aa09eIqnK7i6EUCVTDJit+zEepk8SHmmABObUbiMbHxlLbTHaXuXazy+FahRATxY+hF4z0+m0e
cvckcP04cphEn3MYljB/Rd1csq5/H9WwJTl9LZv5wWq9eCwGbWCY6Lm3quiv+ErYCQfJCQLmfUkh
2bo/E8lisWzb1V9/0L+YmwSxTC4XNf9ngKYyjV8+ZpheTtr2zEZ7N181AF9gxVB99/12foJZ7XAn
7INfBr+xiN+H/xF8Fn9yfYES/PfryzV1C5SuYZhoQX+J3KuEhc5AgEcHa3DN6vSEvvPkNuD/1LrX
+TDS7ORDIp+rvCTuVr4lIEPW6xL4+FyHm5SJWMMZdpurHEboXDUnFN+1jr6r4vO0f9o87kVByJFd
b1zKeYdcXJ7BeeK+dF6zmW3Nc8HRRyeladums7fIQ5yeuzb15M7PxncyrM8hUcSCEjQeawLj05PM
9GtWJIeYiy4GmBfk/aJGdgRooomz0+ipVZ30l0CQBTUci2pCxg74LefTjMWN3TOia5NTzq4JifRl
SMdj5lDYCyqDwEre5r/ZmvTrZOjXeNJPleJzSX5qTnoaBYcT35tEyB2cem3azXogCTqwx6Mz6MeW
y55kqR5OqKrSc8tGTvovVK3csZ37Mj9Hg5mlHYar1hLAhLKv+aHtdugg6nX+UVTetsuGk4GRymA1
ksYo4LKTLfpqQXjFOzgQMqPmB9kSaJdGjs/UcleKQr+bZP426XS+/XgbhD7kLcFMPqyI+WMY2HAo
4744jIjFQ1c/lSn9Quyc1ZC8qdE5z72VQVU510T4TDcEOK/nUlEKegz+aM/qHs3EuKu0CAUUNV+s
LgZvasS90XfyDO7nbv730hyPEOgjippaRaecpqdjzB02CbnPKAeihKQ9H4JPm4pdFSWnuf5D6fEo
2u7WYLk6H7WjenTH/t0o4gcUMAtD6Q/aYS5YWKucdD8+wd3bYgV6A0p5MnL16LvhmxC8Kk2+6Dk9
QtaNy9GPiT0LjhgVX+Z6MMv5Au7eXJcvqaBPTEGYZd2lDB/iyr5hW3Uy0vHKxv8lDsJ1wQrQSKb3
LlQXq5C7Ls+gp8aH0KPa9TAS2ROrfxy9wWauCNs2pQgmqqDYuRTuZTliaOOCpzXXVL+NTLEbet5P
Ti/BswvMKSsuilQm5R6Z21S6S8xX+7n1ykV7mVuybuYWBe+6Rvc5X3BzjxCXgmsalihpEAcIgzTK
PAQbp7umMLbYPwXrruLwJ/yiq+iNOI7nanYq/c+/PrUM64+sa/l9bpkOpDodKLdAC8Px8rvEznS0
kEoIiTTdGcG38UZOPZE8T1RjPJYVKAM5dBdXZTcU20wSevYT+WrukOYLqyHCYuG2PH5bZMh4zdJL
msjvY/v7BzjmTxIh37s6+io8GHUurgk5nAHpP5B1sNJtl6S4nlAWqhZ49bDE8KLpYBqHCDei6Hjm
5LUm1nraLrxBjTurKjN2ououc6pyGyD31mVZzyC0U15EL8Zc69gTt8lgZ/XGMKu3svZCEJcgAkmT
eqwLKva2oALXrbJfnPOZmWIDrx5M5BGoMDx6MRxiV6+iBum+9Noq0VVlX/P5Ek5IBuIYPI7ONsU+
26I9rk0Op/nMeQg0/Yxqc1HU4ZsO48ft+qulD5chhoFdwpswDl1Rr+dneApnyrcwgdokRPTTcT4C
PZWePK7I+f5rHO/BsB46uu801u/mnwab6hSYw7bvo0Nyq9XOuqBzna8K0tnO8w/x6EprmqA8VReN
pjcxh0Nb9ltBupOR4PQsxnd222tFd5mNbMU9Y7Ory/biFeqiA9119JUx9oAq8ZLn5Tqomq+0VY8W
MejzDd06zLH+5vL79yEikbSeawv322FM/uwfrr4oRsYf95jdFEE5VYKAIX2EMsRRMJzZZU/aeKyY
Mg1Otf6b3/wnZZnpMVu1OPsEQoRfHpvERihC/pycuCvjDsFKvhhTe09wI4t9gvIWUUxoD+wqzbPP
8yPxb349s+Dy90G5lAsE+LoOr0A3KQx/+fW94wxQBMtiZ7aUUnRic6WjcUl7OqdGf7Gt6K0h43W4
jyROXUHPx9gvjMff5vP/z/rBmO/vf3shIKtsRlre/N9//AQC6NVAMPwcrUf/ON/qkrlNqh1dNgJj
ydgkbS8OIkO3kkuFl3C+uuaSay4R05RxHjmnUS4o/Z7/+i2aJ9j//so8G9S/Y0jDEb+cTCXMxCke
ST3xFIUzUV9WaN1rDVuYoaess6S9Fon6+V38lw3Ty3R8Z071GDR3CETfdG94t0Lao+/hmSunu2BL
FsgzpsprS2OP4nZpjwxpmHzZZMHPtc48oLG9fpvEchfSHswzTJ11v5sOlyyMD27GE9rituOz6NnL
owhgTd5dYvJRDO5VV99UjAZ8F30Cye+1CwV37HdpC9eP5GED6VTYof6kjtJxc1SUYUMWXLVgfE8m
dPWDOKPDXDoWOHhDXfwy+6o8xY+P32p0NHT4S1M47GG5asCa4xAi4faUFQP5KX33GNasZ//6U/iz
y4PQGlMatqFL0/zlOjXxA2QFsYu70Gw2c4GivPSQpT+/547D1Wjr/V//QsP6s8+d0IV5p+FS1f6K
CfB6w2Vyz505l2NNGj8A8bNj6xoX/aVhLLDhyfw2EqiF+RCxj+oeWQYcKpEdLI7itJN7Y3oIm3yf
F0gwu4vnsas181vLmS8GnXFd2o13Vu8zZjVvGyi8rTunZ7LuUzTWfX4z0S0qBlXzz+1d+PjaQnaE
AjGem2emKVeCF2YHwxyOHuqkuUPqmDlnEsdqjG0+gwltLOeCge3Hdq7H86jbRM1Plzw2lsAkZNkO
1m8jWZlOuYtGeI1Dj/grNrAQiBIb+CILzBJjQYoc0vVPvuvDrvKTd6NVs+310YTOnangNk+Ga+/A
dI3UsmNAzXzSejEBwTAuXqfSeq0Z1he0avNIb34axDI9Z2PzXCseyybDqjxioRFeKh6iEXuEYN/x
Hs9lFMKaU+iKF5Oyqe8OmRiBUMeYTErUcHLlkv02lukbeXoHx6QQvkOSuAtHiUF7PHat+2J3xt08
DGeecxzXGrerdH6bIhf2zlQTx254qPL7waSl5+/AoHz27ODcg72en4KO0R17V3/3XXF2jL99+PxJ
x2YJQkYcQ3cd8kZ+ubQnRysq1Kf5bh5uzwPvgY/duELTf57/5Nwud/nfnLZ/dupLnYGc6zoMBeY0
ld8XWzWpqg5FK4dtwri6YWxP//M39893xfbLie7YSF2AeRgmotBffkkUzqZuHWEqMXw5yFwSq/Ar
PtZDsq0C7Mssyu4TvbpME5MTl87HQKoSJl/zDLL2KEYQE0eWt/akMe+hdp5mnhOGwp0pXhwOQvDC
hzjkezAbQOH96dr8mqqjLWPeJbDDzQdxkg1XFaBnjzmq6zoBSjDRcmanhigJTLAXi89f+cmb6Y1U
3e2xgDE7N5GONV1DT5wTSmRsAI814i/pXKZ+2EnGwPOLlFTcYPDOo2U/wv3mkll3bvmEvotR2hyL
epeQfu716tFw5EuQDUfXjk+Ezp9CM1hrzXici7e5oNInB9ZGfcPlcZyCW/LOKcnZppg17Ri7z8XQ
Fc+GcipIyTjmBgZTlK5fkseFNjKxpfPpBmiOpoegj4ovtZBGid386/Sag6aL5Utuq8esodurHLoa
fTl3QN6QwqgK1j5JnfMJPteP35fBf//Dg/03/so7M7AalUf7y7/+r8ci4z//c/6e//M138SW//tv
p+i9Lpriq/3Lr9p+Fue37LP59Yv+8JP57f98dau39u0P/7L+3pjfq896vHw2Km3/xY2Zv/K/+v/8
b5//lb27ZfC0+t0dM/+Gf37n/Cf85388FIqMoiXPyzTK/4DT+ee3/mvz7v5D8qPYxiMwkt9L9H8u
3l3rHxYwHA5SKlfXdOdRz79oOvIfZBMRGmRali1AX/A4beZf+J//YbGVZwYoabWg6piWEP8/63fT
Mn89vuAPE4MkqIt02zKsXytIFZlJXsdRsaOlCfABdg4lPJeaMN2lMzzXrIIu9HBYpAA6rEJhyBvW
qh2mhIWStru9dTKP1HnXz84YX3z8MGRSINArNONgsTBbkZvtr/3xPEK726FJeo9j9ia0sfHKHshd
B1PPHmPeSPX2UKwCsq55WHuJvuYZaz2RZ+eussHSNsak/NVAmqYcE2vb4plYycAlOR0q4UbgOcIT
g+1Odyi7ZZ7HO7Ng1lES5YLeTR45R3mqVfQzBoQ7XuiCFKpi7dVlvi98KK3DMKxqva+WVk18MqmH
EMGER0RawK6UZ0qDs6JpyvSBBrBmqGDZO9b9uwgS9qqKDKIXycS0qt7dZ2jztmY4PFETz6D9uL7R
5FYNbnQseUotR69vXjVrGFBJksMbxx6erUic/Xbm23C9HOw+/6gTVhM5i85VV5hkLCSKmAJjKBaG
Lc21iJoXgoFvxk4Lry0BGHEczaKHymJb5+1Nrip85Y5xIGaBgPMoWbrEPJHwuXciQ5KN0AgI4tU+
NxGY5lmY3QQotRXeIvAm6Ln8NfXg+DbhkMusJ8lo+mgRSbSO/f5iYXjdTSlNPUQdF83QIuiciGok
u/gtBItEa8QtyJNs33gBSsQQZJIfOPpRKu2Y2GN6CJM2OsedB6PZK58IGmg3lhqJdIxCeZOWBeK+
EP09li6SXkYsXUgfLOI56lxAVSGWNi+n6kavnSspeO3SkhRDo687lz4BLNppxRLBwQjVzEbgrrqY
RDi4DTZGEkRZ8uqjE2wRoOEcCC4InaxNlcbEUZbhusryOx0V+9GySahE15qgLLdpUBKgLEMr72tQ
dhfe0BUtHc98FHIlCQjLxkOmoqXIZdMutldTCZwnSQoAIElg4e/8MPhzcZiQViWQ7xG09FpmRvk2
4tm7Sf2OOORu9o/rTUfmfGez2KFeiqmD8lLPV4WT3jo4FtaYdAOuexvWTjWestBBb9c9ouMtj+GQ
XdzcXEeqfRAeBJOxDln9BOGxNOwbr/GtQ6T1clc5FtSjEuaBScCXkQfkGlT1TTRQG1mtsPbhZOzj
tFLr1kUqMTRtvXCkao6tNt2TT5XsJi+pjtNHzFb74EQ6k/4se0BHfqbQH++LwP/ISPGlKgVkYSmS
WnC95puw8pg7Zna0MCKWoBUpha4wh5VW5v1OYyVyJHnM0H44o/dYRXV1m/jMZCu55YMKe8IRx9i9
0TyUooUB48hFr3dI6uRJz8RSk553M6Y5AUJ4011L3Q7mkN6SGXhGqUrW3xAfB8slwDJADiti86AM
l+JEa7otCtN+I4vi4A+l2iYdeyfic2sCVwe4OtXGs/LwsTavWDCQp2LEynUjOkO+MJaxh27Y0Jw7
v7AfOYKcu75XoLIsYilyv1lGRVasaQvtm9nEmnWltfaUwn9EPt02rtA+uwnBFIZdnYcgcm6KFlNx
6hL4PkaE16tWaSfhsqYqq/4QR3a4cllYLvtAWWsGjCjKCTrn/TF/0PmKJXwJb6uH6qNhNRZAW9hq
QZrsYovOtxX1p0NmIi1CYqxaFrPrPnazuxV+UPfY19pTGvsmePyEzOGyiKCkI/8vRpKTwkC7mxga
kNsbzlAf90t4/rW2SIMtjdxaRJottsUzfMfoPLpBwGfr+7zu4Za3FkftmF2q/DNjCvRUK2NW2GNo
ZaSvCzgvIkc7ift2cEmMCuJuXxPcsNZ89JvknrAiRfCMEwYtu9uS4j5++mWOyLJyhgWIx2nTNtVz
LAk+iLqacAi+xiPoq05qcpEdfHVoQp9yR0fYPOACbwh/w5IHm1rP3ye3OqjCaInS6N8zg1ghM2Gz
W8cdvh4sIkVKJumcjJmlxpbuFlU4pnFCfQAsGG3Atn7cUItzUyLfYhHCNNtKkGFNGP8CqEcbXvpu
8MI9e3LnRghtoB8Pyb2a9kNt6wfl4JjJJw4ODJz08EGfccxjc50EII1GexZR8DQ2SMxl6Vn70WuW
5dj/lAN5RQxiWLzYTba3purVDCa6wtS/r+s97X93QWvCtlLeu7qIMDkZBlD9rlngQ5KrERctuKzo
vg5RBZBBlqPLsoKVmjRSRsiE9gnE6XLH2xhJUC5hPy01wFSH1GixMwmPCXKazZugk9vJ6bZ1YhL8
ylzfuTmhpzCv8CMh8Z/EWuOk2xKghqqsGiHMyfycCdyTbUbcBY7/bJ3ZuM2cHHMWidNyPSLcPxD2
DKlbjOi7BC5Iq8YPYIeMuCID6UKUr+M+f8MTAQXAi/fTlMhFS6DvypQEFYVcYGlFJV04jbcvyjvb
joFwZdouG2aiQTDtmkl8jI4TnqY4tPA4Sw6f9mvMXOMxb3Z6kb0YTl+yGQye53VRbvkkVrdcM4iJ
8HnK5rYijgtWQIybbiYGGqp+de2k2lUpjGqvJLvJlwx4ncaxt54zZQ+G2e4TX8PFzPk9O37MO58/
wEKhde/Z9jrOtegFVlw8NP7ONXHEmvSbG5EP/gEEdfucdCico+G+yY3wpTMN5Ar4EMpYyUfX1544
ltiehi0K4uAjFF2ztJOEPXzERMmjgsE/Wei7pCIKOGlV+iCinkyrFJtlpXPm6ZVFsHPY+C+DPf4w
x7Y9G0zjVl58YwemeOt0plS90/vH1jbOboXIL8T+vGjs1nmTofvil/4bBLV+r4tMPOYKZkER4BUO
60k8dk6N2gFaIt78buO6xLJJxmOLOgyz3TSS9dtGIA/Z+rIulsNFZF13sro6X5mTVu5slJaTH34i
wUadbtfxA8QDhTTLMAAKWvI27nk/pCjsjUfDxWw/3JdJL76KIOZoTG+ApH2y5rpxQqfcY6dkd4AZ
APNgANaY3DKcUv62xsx80BDsO6Nqb+z8kmR1v6jC8uDBRX70Wi5iyeLrfQAVjn0AmSI4Fjx1zR6f
DqmbxQNvFVOcJsKr1NLo2v4EKTCtg6OL3C0KHHsZV67iQ5HI0YxqJYcofLTju7nOIpdsY6a+vXVC
hBdeVj3x7N0QeZHsnSpi963LiyobgIZ7QozdH65PW9lgWHhAb2Gt0VHkp2jezYUB+L4Upw6LeZxX
QbgUbaGtytyaVtp84SCHiNeEjWs4BTKH2876iptersJWAGDL9TsiBZdT8yx6WX9Yynv1zTJ60UPf
XXb4Se76WKySSfYkEzD5DIrr4M7RQyh6lromo3WTxQWytil89e9yKzr5Tj98BsR5hiKcXsfGetAc
+bPx8uIC8QxPrzpxHnGCuBZOa1GxknWjW4PLcjGovt3aPbFbuGRY72NNX3rlupiM+tNv+RwdvDu3
bieOBJNqaI2+LF+Fxwph2SrWCfTUbMyTQ8Ne1nASfFSaQJ2LfAGbkh/d2WKVEbR4dZU4UMdBtHNL
/bbwtXCPdf+jdJNk1fTGSBza8FyhA6lKkkW8cfJek64++RUvP3YcfSfxDg+RuJLn0i4d3fxCIESm
VO7iD1S6OlhRkm9oE7ACDovENtWRDRmioNnqY5rR9ZsgReuBgaMgKV7O3/P9jb2o1SEUGeKcjK+l
Qn8o8R8iQU6YUGxxdiB90MNrrhfOUnTDB1xK+JHYRDkDWyRbrn+1gTMuKDw6cjpxtH3/g/N5H+rl
vdaa+qpIJxaZ0R6vo7sxESEXhHFtKcBOg6kYLpRAzb45Rt//QEg7HMgkfzWKil0zjlgEetLj3hDO
cqzXnQ0kKQmIwEo7k5w+MnAwPAXTSndaGN31DEOGuImQsywtFvjxswEfdKPa6qw1TrQ15JAvwyTA
HmWWsI8bdQwcRcR4KBo6zsr+jZhIFNl46Kkt18hw57KZBKYKDHGGWgjGKT6+zm8fq2GMV40b0dNN
wSYwU2JfQMCs2jG8J8XORqKnXBRSl6lyLkUHdC78aSddctN+hAgS6R/i20wqSTJs7xG3gp17SIM9
gVbiZgCtlEf6NmltxHelCE+G5pM7ksS7SbrxLZsPlGVhvMb45SyY5HmnbkqvRYhoekhEdEn6lMAg
EhOVR4EcJvHFyJxtKatPDx/Pgxb7sCxiLVmnOUNq2KfQ+abuVes1vB1TrrPOdl9yE+VsgTZ9i1BO
9dySTdzMQmJWqb3VPkyxRzB44L7GQ7Eb6y7c6Xn6gmz+VcToK0rjxunDn6H0cOFl4lmrT6FA8tVi
aPEr8r3NmIdW50+3qh1f28TbTDpB4X1KDAR2kVVg+wd3PtlCfZw9fXsakyMxmgzw2E5KApOI8U3N
FW4CZHN0xTXb0F0+kKahSAj6DlfyeWYRiCYpd+kBF3VCzKAiujcN7dkHrd8KNF+oim+6rBcHS1Vv
XTwpzNXyojU9tAydpB7pZwkS5SvpeBharTvu3btcJc++VdoHr2XKPuhnYTMOprD//kEF2JldVSa7
yq8Poil5cJSWAYuhXkhnejaDzDz6BfdxWLu0hV3rE/NHCKicgZ0qyXq6IMYHoZcefc8z936NrTdj
pDdmKBqrFKBv76Vb1Bm3KImXrczhC49ZtXayORDW5G/C9jyxzTG7VeThDNZH9cDBcx8psINxRhEJ
UxUvKlL5YW31+Nr67DYS0AWCObnithxiY1/itDqgmg6OtQz8vdZ+aHidl7XnkNqslEYTWJ/dAVhE
lGDkHjOwHt9/f6YZiq5nRo648iCsSh5A80pWEqCOJT+vLIHOCFTqS32GdI7zmeap/kFM2Wtqt7cm
KPal6vtxVWjUUdQy6NALsF6eAy4zYMjph8E71VBNXR/gng7llg3RUz8QFul12iX3lzHrKcM1knVC
Xsiic7I1jL6zPsEQCqYyXvJ4veo2yBLNDk/whz4yNzUIE8vFRtO3mk6tjGMcawHLlAVyMkCsaLlE
V6J4wbnl9FG4Usb42eevTTVkD6b5aU/eNRsi5NUJgIKuIhlNEXxoja65TcPbbMRZyJYZjIVW7FXa
rPxwMCBvtT8NwurZr0LEMp1ta7p3cWD8UMaqyZXcC6W/tswAD4ULTHdGQrZKxTsIm5NP9FMYs1a3
jDePicRCVu22bcDc45OkixmrYRmYn6VWeaezGj3vh8mkDEhONcuyeyZjgRsc7WYmujXYJyuzhV0z
6ggrAwGdEy13YvW37RCG5C4iSZXIEYcoi29MSv1lWzcBygekrAQowqBYY2skPNaHNiKNj35IAcfV
cw/AZITr0j76GrkVUQwRgnCK6rbnq2JZPOklyXM4BxZVJqdVAwoYHlA3LFMILGQwwfFwGlzLLvom
MndNtcKsF5F4VFhok8hPniP7Ki7rXU00V0mOcpJXbKaLz4peFxoGfFWnc5daOtyWT6HTbvsBvX5Y
Xz3ktDhk0rtmZjA00Q8zBHqqE1/IsZFsZeY8hS0HWsEoZDLP3NebGPcmPNTPsuVyMK3qKPxqXMI4
xgFOXBwrsNVgjqsJ7h4Ku/xNR7dcVfZDpcfpMkSCk/gWCECBSVIKhQF+2HUWTznPas4mz5JFRhvn
2HKttRh9HMlzoaBmsWAN0X9E4sONww/mhl4YPwzgptaJZfEB1S+Jnbz29jwi3ouaT86oyo0gJFj6
8h4KBmNWRFJFaLAQQGGSE8Ga+v0qCbU9KuhdoJPOXVf7oRjyNetg0PtgZmOWCiBWyM7UbVxSrb4X
s2Kapuqox9pdWaCyL5vboJ6NnOWDG5bRfMJvYuobiqML90gbEM4TdZ+2mcWUlfZz0EF9snlzGFHU
cXlhwHSITO1n5Fv2AlXUpkSBqbsKFgTHPHSWnQ82y6iyDYeatkAidFe3NgSxgRO3ExhkiufJq9ms
i894ap4yYUPsGPAz9NcGfriXD++Rn0DKqkeE9NZPbajQe2XLLo4+Ot24OFO/0r1uj7H+tUsNsGkF
8yOCu1YK1Bnx4/rC64cPtHIYl1puHz4HGhWSjxmb0ibsvcguFkjynyxb7scy2QdkJMBVWaBdeS0q
+djTBfRFvEk5zFnD7JoO8WhgEZ2hbcE3rEKnYOrKRh+ltMUHCgsiKY14qenWhxt6WDwMcHZAXBnb
pFeombxGv7k4dCE6+PFFi2oJtyfBim75kzHwXbgXGSI/a6HV9cmqex6segILtx+5qcSIx4W8M1Mc
fTkCtyWGMh7yK3GUeGgN7KUJdVlLhu1I+OAo9gT5coWnc3fjZrtRbKFNfNR+/yo64NWxQf1Y5ABn
yvy2msqjZt1BsyHq4prztxdJe+dxTQV4jKto5YMwBpjOB5uQ7iUBIs/u4ha3LWZUyAMN2CAb7CRG
9ZScxrppFrWitg6l9pCHdEF+LK6J9ZRgxfdwR1UF3z4xg25ziLhBPXyV0OEg9HtPyLLAy7nTa+ji
YJO+Ne2tmIAMoDJ8oOFXk1vnVkIWqJhqK1etzVbFK1LRkGIWnyNzsFlkFCHqQCvhajtbXaopE3tw
DiEzDqhpyQjTYP5E1KWZN2ap2/mECYcnP2lCuvJ0Q9B9Tv5fdAtDjMKUYU5eReUm0jh60ZSQNZsj
ZO10C0VeR6KiP/wMkvBHXpXYksOjE86WXp+hipH1S3ck0oLhKdtBSpidKCvUd7pPcjuGljiDs6LV
jKVEyV2nKdBeegwc0eOJ5zb0mHWIUToaFaMqvxhvNG4rM62grGQVM1lDLhunFHuED4TSZorCM0NP
ncdvdhj0+0EHuJB5ETySiptjwLaPPCJamJG0b1jcWoO7gImnMTDPGPA7hyxyqYEU+vpOPgUG73J/
tqXxlqfvQPWtJzdkQ1BDbzR9PT5iX8dq5Mh+HxdBDlxLZ/+YojVTXQ2X36TGMJhLWmIdkoS6yolK
J/cWO3CsCsblgmS+iuFnhYrBqwMiun3o+rUsd3VXq7O8ndS7XgKa6afC5Sk3UjaGgHO1sVj1gCNH
U/cWmnaZSpzvjcNIQnc80s/hKiS5Ny92UBWmBaIroh+2PBfFzhwUSgiyG9FUzrgZP7+CGburg+Cx
xINAnmH0nLQ106de3HYcWp5B2FBke3d6JcCiIeYwXTa8dg1VAx2rtWw7eYG1VO/HUNC2JN3POgwe
W7A3C9EEnDuoRfvCrNd60zy4KemiqvWcFUwFhDc0k/sWbBg2dO6ruOQJUTKo39QTd6freWAzhE4t
YoXenUChKg2qtRGqR8t1cMNWHUhTa+4S7E+8Lvcrj71sSWj1zp6MHK2nvQurAgRv/FyPWnknAhvC
C5dhiysRYhEqpAypMlDByNPhl5j10ikdFs/MRKhA0ndVaOaiMJ+CxKn2iUcTJr0MsEww/WhkZnNd
wyjpwnqTpdUTSGfiCSXqITlC5cv7cqVl/lupppQBIJvvzkK/Xo4gTUCEITqi3666K9N+terVZ9yM
h8HKoON1q8ZkAT9p9quw89uJaC1CpuEskTocd9NL3iTRwvbyh8HhRen3rgMTEEcSFS/YXvHDdPoH
N2eE4RmwG0vJQCHANKvlU7Whq6jAfGblYK8EksVNHQA8qEe9XOjRJhZkdRtDs0MnModragvRjsZi
JIy1fiAm6iECiLNwYho4HfZ+1vvY3J2HxvJvKQsY/UMSYIyZkB5irRzuca8xe3rNmGVYwkCBPcRl
rEWC6ZZZeqMTzsIXJyL4ysYPiWrM0X0TkBBrPysqL2aE4YVMg0BsszE+l1n9o+5brtj0VVLu2sNw
E4XBkvnvstTKkWGYE3Eqd3fJ3BtYKNlxPrbZsz2wOQT2Q82lV59z8ic6I7oUxl3WNtHVvTn0z2wX
cfJYaD0dJMzqa+It6aT4dIeUQIeSn9IHu4xrL7LeLARsZpJ9ZMZqCLz7YrSHpWGWS8frb0zdZvvq
t+uss+9rTH5Tkyy9IFk7doC0ofnROMka9cCVKk9sIuUiM3dOmh2vAkie3oIg9cdOtS+l9A/zz6ol
avxCHKlYtzhlK69GqDevnIaDwbM1Ev3Wj/JjkN1WTv7imeNdr9sXxH2r1t/aU/dims4Nn6QH1cMc
YcrF/qohgFpEnD4WviZja3JEwqxB51rIdcohVbdzf6JPqG4nWp1yBLnBURll8Eb/N3vnsRy5smXZ
L8JtAA45DYFQ1CpJTmApmNBa4+t7uTPf5a1Xz6qt5zWBISIYQTIAONzP2XvtZSXpunwlpH7bi3Q3
u+NV4dQXMVXPufXEt4bfkghlHUUs/ZB29m/tabiVx2sACZoW6S2/8kbPUNM792HfvU81Va01BWcB
/4/C0bQpJAhXC4/hNB3FkqQIbVpuLUilNha19Vq0QIiW5t7Jh2+N1/J1d9wBzAfT8TZaDxTHWe8c
oPqtqALa2W+pLbpNlTb3nX9fGlJ4Gp9abwmcOD+UTIs3U2O/JIMZoJo8h0N5jd0QHEqmwQ4G0utP
97hEZ+qDcDeqGBZYnqcvszb/oqu4zYuu39Z9dCeG7EH3sBljSD/OPbannL4BabTk7BAVXI/WbWOi
hx/iX1VOwzVuajKLkxdqz1iHjFbpD/Gr6+atcxNa7xS2LvkyYh/Bi+WP6ZFI8UM5mceKVXKx7iaG
R2u4i5x533OOaMZynVjGIUnj05DGT2bKxFsTwdovh6yrj2GoBdjMtyG6Y68mA7ie6SqB3PdIK87t
4TGkCNwDL2LYPcwWjEwGxSuzSvZFUj7KE7/XcCnnVD24p1XjDUHLoPKaXSvcV2JELq3m36BS33e9
90yj/RX98Q501YUVNsNVo38z0OJt9OV3KZCnz0V3v3DJbwwn4uCMk7adjPLC1OOqGa2TqbeHojPw
nYRPJtWHmvlLVZg3c5LACK2/075+62bvaKQ9vXGSzd3pZ2mVUBL9K0tbdy0TFyRJZ6/XfqxG92so
rOfF9J7JNWHVlTu/yt55WjKHiEDz5PTNC33M95W54hC+63Z4D1nxd9bEz2WZBZmd3dNzPk3FSmYZ
jVb0FX6Z3upAfasGQ/ewo0kVJH7+w9TpAzviscSDm+AuowxzhIqGrft7q+kPbd69FVz1WllfDXH6
atbT29RDO4oIfhghYUJwvVtpwYqK3ndkwnPKuAGRAEhAEHbvdMc9huD06NkUxl3FMRGe90tSIBsi
yOOuPVQgtuikOdw/G6O4S+cn+ksf4eLdNJF50+XZe17TjHPTYx5HV8k633iA+YRWXq/CuqDK/0hw
TLbZeLG14VVwUTnEoDiLUewSeqaZfp93yRv8s3PemtTzWOAODCZcYN9szb4iTGMHCHdTu+j8k/om
dv2jGGmm6P10K9b6djJJOVzFjVbgRQZ8wKkA0iC7GozpieLSY8s9ZbPSEakMAEoLMQcVpzajp23o
ksJ1DsHUDTXrpwesDdoGwmRBKdIZ+gsgXlZfbbvPzwjQbu3FhAMFJJiF9hJv5ckSmsVdGEERaIMY
gOgmoX7FOEPinNsB9wtLilbghMJCLKgn6qCSYrPo1hrzo9+XT7BB9qMAClzZArNDs+/1+jbvl/3g
Pop0OkGmRZxAhT8yX+2lFPAZKAG5y6PryGrMNFBJa2/X0bpOF/MO3NgPMcfHqK0PcbFehXRRu1UC
3rr3YkgeUKH5cRzihnexGb6H/nKaIQlUWk0nxTBhDmUPIYHd8/NkNN8nhIRtdzV13WtsLW8uRK8i
819ij0uutDa51fU/FzO5tqiC0xY51HpFF9NkOiXa6jT35i7RomPmugWtMTob6GLQxl0mn1pcQTM6
q67TeD2EGXMkRoy9IzhMEzwjF2f3Bs2NuR+MEpebVsMjeCRyHLe6azzT3br2wdKhDjizxjkmVv5i
jVz20xrx6etFp/wA2PBYGi2nH4Un27pjzvux8HqIB9b3l2A2bp0GUV7eHiJxP6/JN9DUj45tg3Fi
qq4PlMvBP9bANdM60LSYAjX4Ycewfsvfmy3OvS78S9zE1zEQl01rItWRv7CwjEdobskOZtXVHA0P
flyeWXYcARs+m4UZ9GP14m5bY722DRKgwhlGYBePh9z2oLPTf5Y/NBfNt8GNWO4lH2YXYwYtUFCa
9f0QB8R9AV3Oq/LRQ1JiDesuK/wfZHsA1hT2g75iEIYlvLKAw/qfUhkG8t4564ukQKV2F9Rad+jA
azkWRREimjK68jVQFJMCc5dp8D6KapMt3A7I+Wnd8dYPHcqE1imcuttFc6+XSJxQOR5SXDbW6zhQ
xF6eRrB0c7LA8x1ureQtkqXMqfpIJ+8H1daTAy5WsrOcyP3RwABzzGMU5h+h5V2HMXzXxWlOnt59
J+nsISzS/TTEJ6+kgjMI3Ay0crQu3y0rQ2RdZAdKeFtsdO8l3bSdTYc8z6uzkU18ldlg7VfuWlu3
dLWdS1t1m/bw9EdkA3Sgyi1oX+a2hfkmh8yom18BVJVbuj8wYbtbx+uxhqd6c8br4oOoDlFNXNtL
jH93HM+l9inb/1/559NSI+L8/otb+Q66Qpv87P9JT5IaTjSX/+efAtP/IP/cfc+q/r+JP3njH/Gn
7/xlWR5yPFw6tm050oPwR/1p6NZfKLg9YcnGmOnYGGb+qD8t+y9gSDoNIc8EeOgKlNd/1J+W+Zfl
2VSfHeEbFJN517/+xD8m3/8pS9EQrhSn/0Pkrft8hqnrBrYMX0pOpa3vH7Y9HyZmD+JSu6QklkFH
DOt9yTWyHfCyIvzKTh3uUc7u7pUVK6ngS3hGovC6FtpdvoQuDW2o6SmJRNYI8MIcV/gzR0Ialtzi
Hh5Nd9Gwy91khetOTmjryWxwbPSipBmNxjuoJITQSClX+/ayGXzooVXx0DncitfuEKEooLBE4MJc
HprGuzPk1QH61T6J1mBmN4Sy+vymg1UDIfVM/+JmgojBdI8pnsUwWSwXq2RWBOcck/KVnRn4H2L3
mrQ8sSXP9KHqkx8iXQk15FamOZtG7x4y+j8botfcfT3EYG/tihJovs/N2b4yWNF23PS9Aj/tqJW/
4zw/6NZ8gX1e1nA2u+FumBG4mnmHBcJrdyEswZgfTvKkRoRlPZNZxvo3e9FciouA4rBGApvLpg5h
I7W9bKAn6Efmz9WwYC5MKFYb86HJ0YU79iPBRQAvaunIH/yd12rvPXL2uim/9yil+mLXLenJSNt2
awrCqbNq3Wtz+2zoWAT1icUZNxAbQeTWSSa4Wc615rr9xphf9HS8HisoTRoWY7vg3834FjpW62hu
xjv0LtW2Nlni1kl8zPSTQ1G4pyzurQiFjSG7Wpn7bj3ihjaamXxnyTFutCWh7OdlzP/vssi+pdv6
aA1R4PAZQSZJJEOStLuJJrQpQPhHY5RtUtAhoYxjSOz5R1tkVxopHExh8ySA1QBcrnZ+6riIpzqf
zj1fwlJX88Myo4Bdxmzv//Cy5KLVrb6th/DJntc7qCNbM0wwZibjydYJifDmxj0ZVsaUIAOrawDQ
ivP4eRCTd4zb/jqrSZas8cdUHpyeOB+Oxmpnwegys7e7Lug4mJuxg+26pMa3Ip/FzhGqT5NdOXAZ
AqPd1hZqHRLJj3YX34jRqJnZcKuKx/K18OrXDOUJ2Y4vlpt9q7M636LwGTeofl6ysvy5jDBcymuz
yAIvo+/TWKvJysFF1DUHdV89VpPzsBbeqYohmC71dG4jfdc5xUDJOrxzwDyb5Y0LGmdn0Cdd3Wre
NtXRXn0mHKId9jq3VFFll36WSKZegHL6e9M5ibWrSgno9iJf0tNKLuhpeaVJCZ+KHqnXf9ByQsvg
QSlbc4SyS1M81zWHCOnqnnYflHfrrZEFoD5Gd1Yia9nVOXrmUdzn/QhSStdYcVE6b8Y23UEF3fkt
s1y7pxGFvwHNBAJWLEnr597Xc1rDopS2SO6VOAfZDDL4Ue2pCEg5GO9ny3v98yIddM4eGZ09WF/7
2lrbuwL03J/X/vFxBfdiqwb6WpuEQ81Tbxw5MT8fZS1f095I6MULU0Lf5pAmSVO40CLt3t9aTJbO
3pD8dHWWqfWAkffYRUh7FkrBBUk1bhJCPUnlbJ9WIHGOMnEyWuc/e5Oo75Ylo0b+91PqJ9LWvElm
klK/fp61zJ93LtxLdqtdFButcggx94iorMV6KFbXPLSJSbq5ek6XL6gfUZsyCu1TRBdVvunrneqn
EgAbOHAq6ifYXmn08M7PT+rV56knxiR9iPwRmEPL2W2P1WM30CvIysR6mgrtsiyHegLXxrLfpe/B
cOOJN8om4Upvxm8S79BUbnNnyMnh1M/WBd3XYWj69EL0wBOMuvZ6MGPz6BjljQrvQiQS0a4pkxOu
2pJpF/qm9Tua1AdU2tRRKRNSFwtEId3hDYT8gvDSeRmfiKqr9uVYOZvQXTVkZbl3bl2zOZpR9dxJ
uS3kduA2NZLntHb3eZLu+7i/DCt1H8oO3kI4Xbi+MmFn+ae9rcKDga2162Ge0/6myrpTZurVuV67
701nuEcNnsSxWKof1iwo0dlNfIy70XtO/BCMqJsdUbw5+5o4XeJho7dmGT7KeOgeHEk8NMF4Crqv
roZtei2H5LxW5d0QzlBs4dRT3sv2xRI/FGkcBlrnAOGIHUli1l/HnkVLFjUesDBuuJ0x7OJfQ03Y
ghnft5xdwQTxBlVv052NEnHMUg7NLoz6bEcpkcsYM/sYoQq35iY+OOixVcpcanOJkSDf4AaTl5w3
blOZVonbUC+OSr6kNojrb8eR9j+zieI8q/DFvic4eO9ZssI0AjawVG67647GKU/PzuzLKgNJ6Od1
SBw0cT4iIXOuzmoT1pybqUp//3q81Lp5qDHGxjN9pa05tzUlbDawXbyxpk9Jqrgjk+yJFYECTeJ4
TRvmTM+mObd/76nnvh66MsBcJpnji/wTB7qooPOFyPOEuQLkHTekxAQqWkiRuSUz0hMTvlPRJzI4
3eg2dbkkp3zIm7Pa2CQeocaTj1X8nifsb44zevtFxqHazApMldYuw9spAvRn+iccmL8fgvIppHNi
RHfujDTJZUzm5y4LuxaCFo+1iYDWlPB4S8XIOyzvU5ksr8IXQfvCLssJfzpORND3Un5FRgcEppR8
enVcVxVaH8tDbNdEuzQy0l4e5ZiQe77h+jgua3n+Osr/lkOqXsiX7ANJAoKYv2NIVQCnOhHU3tdm
xZqx7Wtg+eq4q/BNtVEBpeq5unCZvYStEwWF0zyrY28ZKzoBtWswb6BconWvNMDtPRq8+qQnPzpE
J+dQDxEoRiWNVPU9yq9olZse48Z+KGnUqIdqo77vKO2Mgz33wIb09vy10XS+4q+Hak89tzpvTZX2
J6+faB2p71SdbmoP3aiDWgtjkjrfvjZf5+DXiYiN86RzYR1GTZcE7dy7zUoSE72VdD61UZGJtsqp
VY+nRIYBJM3HJEMQP4/d5zUK+Z1+vTxwRKsztGUYh/4+cG6kkez0n44hEk9m8OSJqgNE3oILklFt
P/fttP7ppkDG1IH5OkTqiP3bcy6BRGTsllTU5CWsrl6VK+qoY6ceq1dIQYU3TKPVyPV/Xbxtxzeg
HnepK/2fyIFOTPs2SYmcaqMuGXUpxTJQWO19PWdEBngVk653RBAwVhfJF9nabgcAz5gQeLUaw4F8
7fMH5HNVBE92tMnfoE3SnXFEkFj7996/Pae1TbTDi21tLM8jaTVh5RC4eUJlF7jaxSdewVQDx8hK
R+1BRCCVxG/f1SE0lC9FHlb1sLBCbrDqiNZJ6Ry7VKN7ziWoLsmqi2N9H0UGcxc78/a0GaNja3gc
ms9x9saXtCS1LxxXUF1K6VlpDXnBHbUeoyMBVl2mDtXCP29C3XaP5B40o4wnLLG+YnqVV6vahB73
/E3bwArKBnrzKiHYty3erY70Px6D56SpmoPURhfDOfd5hJOa+5886rp6shh7DW1kGvxbSKt6aMsU
bbVR47Z6LiRkKCwb//g1XObhigRUjZyfu3z+W+lHWDOyzgp8eZMp5D/jLBnCM0/9C7MKkPx8jbgV
kn/kT8wG86Oj2lUvMQ/78171MDJ1JAZwHX6MdR3HP8I+Kw6R/JdGHHdntfe1+U/PlRpWm83Xz+AX
5qv5Tx8xs1bZQxL+rT4mV+8jtgQ0kUgO/3jbf3rvvz2XxStWs05wOsq/Vb2q5+53dwKDox5Vc791
OtJwjLb/ZUzydlQaXD4E/PzZjB13p6/nJoxfzBd1LdDpDB7mKb8U2lAchCOPhXpbtJBXTj2Rj1Fv
Vk/+28eoh/94j7+4ezsV4P/55+NWfDNik+qy/N2fH/f5s2MN03Dj8W0YYswO6nW1ceTf+/nquFob
veBE0ayaYYLSKNNdQyetCUn4dOqcetmPJAy0x9HIqOUDlj4nMWBBsywPq7xGIWzW51nd3GuRMupA
8gFO+1jJuYGWMkto1CyBVFIOYVi8tjpUulBmZuOxCAOvnmjaRHKAM9EPFUlYXi1a2G4YZMozmpo/
G/XQUyOvepJuvcFwQXc4kZf650YN22q37gWnkLf095h14aCJ4Vdh1XDF5NChfG2uHD/UQ0vdEdLy
2XPBSSM3rAh+YuTBqVHytYXo/Phf1FPqH1KbKDUciGL5offtuT52cjJAxGd7TuStEX5kDISZW2Ak
5xYaNwYph2UXURxUyblcyO9OGPtiOUvB7dWRTMte1xfxeeBElAOonetvNsiz/dDYDMRyo/YM0qrx
rA7HXg69s/xRtdc6FvVm0rgHOTgncmjPJpNT0JAjtno8WWSWIf7AyWDr1TGR0ymgHyj8TNtilAxf
+3Gd1i0x0dwR5UTwc4/IdhI8Ec2KFd+q/D8BObZntYdxAwHcOlynjU0t35RNDC4g+Y+rjTPQ5SpD
oIa1nFRQyeX/1uWEomItj/Ej1lYciGFBACnLuCnWgpgK4IFEpAg1srwaFy26a+xqDtSJ4xtkWiLb
ZjxVuyECUtntu2r8aD2ttl2cdepZy1btDipFl5r3oUREKuRNfZL3crXHMeK+8PUkAeHabmgbZDDy
n/jaFF7qHtbOpYj+r+dteQb1ERKUviMPqrbsNpg17V592iinFGrvaxPJMxVy6rehiLy9+qBc3bvU
rjMXfPEWmHXRjjY0chZjF+IghmNMp9SWc3C1adSpZsc7kWKJ0zONA6xe0CpkC17ffA/loVFnm+cX
2MHUYzTT7Ma4aTi44jsZ9JdSpcurk09tgI3DTinK6DfFvmYPyULno/F/rWi4Tk1NUrUfTfNZ1y2y
Vr8e0+CdjhnZWSF0wHOakjpaedKBazTIuZh68mySJPxxdvmzLBsylP1lPIO2o84uH/6350ik1TB2
b4vpajTL6rZBZn0zhK216YDH5TqFohFaFgSfYC1Imuod7XH08F4keugGsek4W8+vyoNbos0CBigZ
rmuyb3VvvTOKB6JU3KNFpENeN491t3oXJP1PqxWGxy5BHNgL542UtfhKOp3baoWxMxjVVR4d69C7
ZrqdXg+LLi6zgagthSQNa3+PIKkn1QznqIf2iWrui4fA/JSNZCQi5HxI0b9QhenFZtTd85RRqJzT
MTy24XqfhbC1m86FADuNV6NwwuPUyNnCZAe4bOcdebrXg8vyY+nS5ui4SFe0CVmtP3e0Zrr8pgwN
bY+htzxYxKfSM3eGE6rpIymLtOUaG5Ig8eJkWGmUgpdvk/DFdnInUoagQm4MjWBuEyvXCRbeLZWt
5tKmSH3V3pA1HwRVjoHddMCDYzXJLQTW9BmMG3XO7VpLudtArgBWOuNcRq5N7hcKRzu3kps8Jx7I
YDUekAKO1R2dirCqY0oX+ViiqF9Hl0YS5m+CtTwo07D/CVjAKFPq0yHKEerTo9rGZivLIFG3s2na
bFt3DhYRDVemJwke9UAQn2WmhEEm6OM871oAaA9cGtmkHCIpTxFbePW9XWtPuS/6g+ciEOoppBaC
VntSXYRvTntKrYchpydOt63b4IsqdmL291Y4/iK6pqwWAs1pXe6aUDzZyD+uwzpJj5a9PM+6ibMh
BZkySw9AHa8eGZjDewUNF/sSJPmWyvqS6j+cjiJuOf5CsUbK0qpT4feP60wWvHCG67KzUI0IyfcX
OpXgPH1oHKM94MSDuyrN0MCV9fvO4mY5lflu1UnfhB7UBB53CuKf5s3YR0Ta+jZ5OVW0nRusIrYG
5UBDR+7aUb2p9EUEWVGtV9ESDRuHqX8gYBuf6tVctsUc0Z5FKUwiAtAiwRT2atXSD90gCXRg2oeH
oZStzBo8YlFdC6GllJr4xbUNlilfjPgGDfHCXNbFSCoqb9cPNDMSr/nobTnfFPQ5MxaYmIqr3ZB1
3OzNiLt5T+ijOReHRPT9MUJcFOJE34kK00tIzCGRUP6OdvO0LTvvNtSLiw+2GLZuf9TzujhlWfOj
Rn2yrQzxhyX7v927/1f3TmAj+Z+6d08fZfnRdR8f/6Xn9/muP607z/jLsakbuKYBPIw7N9yUP607
X/9LkLHpOjBbXCHJLX+37oTzl+PRSwFbQFlU9ef+1boT1l++R/yKT1vP9oQPT+n/o3VnQvf7r607
UIe+T9fO0mGc6T4Imf/aunOXVmjxZJOvZbjaVk17DDn3mSzRn3r9Rc26KoGSaLviwN5qTYXr++/5
mHpZKxaqSmoeph6raZnaU5uvqVo5oJKZB0CGsl2kpjeE2rLWiyJWOerx564n2pOZ+/2hdFD1M1NA
F8ryy5WzH7WnNoOqL+CPWYAViltZrjobqi6odqew8lesATyrptmZlVIkNESNNkhqAiBzYIuctFNj
ORFXH3IZy8te7LxsqMWTp2dLkuh6mZjVzgUWSgA95Jqv6OsAdJYG0sTykqzcCIuuwVUHpDNF2kbE
c/QdxS0Mx7l+bg3QsX3m/tRuhaW/wXCIbxao9TZIbZLT1/AYswDBYwVqtq7z214f7yYrxq5HvNt2
MSCtLVq7w4G9yYdI0PhhYjggptMJNTjaFpPdaE4ufe8GMKZItCzj17oVl2WOUng6wgDki7ckyulm
ieF+zrtDwgR4S4mjWekoTM/EH8eEbNb4/maWRFMdmFj4dCd/6ibk5E7osyzMsa2Xs4s0vbjHm5wh
nHbwBGu1HXj+oxcZI9Ngk9uh4b2WNJnqup1x06FnXXSIGqMOX71AV68vVbpP4N9sK9YFwdTKjJOG
MjlKC5Jyn7X4YerTt5zlXZmsK4UoRFpI7HYZ82U6d8O0c30Lkzmis8nTjM3goh2N7MfCNayjnrSy
RwHxY7AC+Dqg62Cb5rDOd8QZSR+ld41Hbz5alvFbKzVnVyamf27y+k5kbXNvZmd7BGa6SAD6gkcp
0l0roEnbIqoiBKc0jAHN7Prg+h1iqA65/+JphyT3L1FPVXdumfMNYn4zEyKCsyoxEOF4DSsA58ck
P8VZrrN0fi1xRhzrBO0mK+n3BHseOH0WnnJNsz52eVXsFnO+00vapkzKkEImk9hasfUz6h2SP4Sb
0Q/ntAnT+gTKwMQt2B66ARF1bzqQd7JDW+Q4NnXSWnRpK25CScb2uIVGi9TrBnPc+zuHPDC6UoKp
s8P6bEwCvE2nFeNf3TqohGks7MJ74shONmm/pTeOW6e1H81k/JEPGmX/tbrvex3yCBhmbeBGy7AW
1JDlTjFGcQP6khHW2Gbp5dKz6h7KdsJpMidbIJHtRrPtHcZQLsQewB2hNemAi3/GEZbVjUEiR/bU
6pgYKZZf9PXYWETbmgNurqywj06lXzGLUVr3mFLjuOAZq35wdiA+G6ZkryeOQPVexbuyWdKNBjZH
LD5mKHdHu/iVil1EW+KgFnlGUW/CrLQuhj6htF+mALQhDcKKdDsbl2gppU+stPadFh2SleoS/Rit
QjkIusgH+1PfVwCG6mV57Saf+YklzP1ikYnRIELeDiLqd0AjuhNYg8Jw3jO4foERJDYp5I0ENILJ
BskAETIcvY0IJqYW7gcSwf7oeEChaynMtEyrAkLefcs5zY6uAM8AlJQRisWNVuoos0lV6HDl1f61
YekcnmLjj1KjZJeHVEcLH/t+t0O+lhJmNOVo64xfzXKKCgxlEfZkgzIGxt4Y/zyXBlgFwAXlrSN/
SdUUhxW16SEm1GkX6iTd4R8Wc2vfDbr1K4eKVYFgHMDdzWPS36DcWLZj20awmx7Dmcy5zrWxKSwJ
UfFGeWo5x/RhcUg/WepNbEJiXpJoOYxo5Ffkg7YPkHka9Z9mxqNCj75H2rZNLCZ1GcYiSbwpcvgY
8cMShRqULEbOUccLZEOQIkU+6mrOxpjQxCZMtr7lvAgyHDlNEAHMUZRvZxBHSMdllWgoEPm7EXwv
rFnr1CBsRYwAMYyacQOsAs/GWCK7sqeFYPPJ+4AbbwUjAKrjQljGtj4NSAbec4cGUcidymuLV9v6
rRUNKQqaPcIlTzCuJXAH6t9eVZpnslmPWmsMx2jKn+ZCpnhj3jqU5DntWBs4dzYacFKcQMRr4Wkl
B1sfftUN0JFwFS8UwcbdnBkaM8kJplPpm3vO6jEgvxEHOek1+XJyWXV5rOA0ghVBXHTbCZMbp7A2
ncoFd1thFCNiix+4YPgc0dsXBGpgVN4JdX8XrIBIZ0YMTzAqeh2Mg3R6yh8Yrr/PCymxLKwGbcbo
VGNH1X0IjE3HMuJWdw0sxWWWn1wzfGsrfTp58cBdJgayUcQH2zZBSvSlu83Fmh811D+Hlp72ZFs6
apW1uNPoZmLKtDahbkpvUdWd4sWh/9hLNvmlM7gkKc2GuzZO7xdWkdvupYWxAl2eL69eyfiexIIQ
aJ4xezdECJMPQnWu4hTeZlBgbkuJHCEu7akpuBet5gQqSSeqMCsZNKbstx2NFFYnkbPgXNAm6YN5
6iCP1Ed/XK7rgem9R0/aWfNvYHHsbd0gTrJcOX8pf5MQrG19GzltGWO3KrmpRN1yC/brqXW6niyD
dCFJFxWoAQyPvpH1EBnJPtVW+0IZ9sI4fZM4dRTYonlp/do5LOQWaWlA+XI+aJ1+m6SgqHucgHu4
eNq2K7GCOZbzoGn20bdZOZeVGcjpCw26cOdExSU19Bu3tB+5cl51CTxo6ppAoiw++8xnPjcZE4ms
I0neNR9qEn8JvqLwEk9MH0YbJ39cdTvQ7JuimapTsfr6uZIbEZvv9KfTnc6ycx5KqrMZg/qa5fcx
bfAthsZ3qiHFvkZpOEe2OFCinhnrrEb6IuwnfSQEJg6XN90DrzZZ+B+9GKMhwnXiR73yO4vMAW0G
s68x06hQ90XxoJMcEVAN2EYp2T5JbR9ZCG0oXjZB6P8KWRGiewbWnqBzxfUB1Ib5xHHStB+M+V2A
hPg26kc7iADZUNi1xNaZfNqIjsU9i4Rk+hce1roFBgQ89sFMFqkpxdma7cJCy08wRHV7XLe6HL9T
7Pyf7USzJDCH+tODkH2JicYpWbioqfC0uWI3CWbVmXgAnUQHSHZbVNMYIkp0KvmdnZSrFD3Z4uD5
hu7gSFeS3u1cQdlSNcio3T4Jaq/4rJNrBdBwhTke5i4lKyK2g2mOb2cBN2OxkBtTkgEHneYYH6Ag
qJ4iVbAGPIz3UHY9/sjkcSF+GmrjTh8wc6k/x/HhIWVJfHL9gridEU2F0cy7eA6JxmjNbSlBSwjD
E3Jz6GAXvpkHWl8/fTbXF2bSwTBr1xRP7FMxKMyMBYifuXtEQwQbQ5HtjdT4aGyN7KTCwdRJ6ETj
NmAcGyPEpozQuE9GEqgTIqLjcKg/W3aqW1eE71ZHGsDKZJkyQLTjItGF91D0oj1O9AGF6XQBSK0x
plI5dXm4G5ah2ACl749AAvYryoagb51XL+r0c0cBaAfedSRlOFrPla47e9cr3ouEVuqaoyWQxWmX
eVQPcMGOyvdmfCxS72NKGC9ivcJTYWiHyszPfiOeZ5b1WZM9JY1mUpaRqJROIgFS57ufUOddbRKa
yKsXfA0hhqipZm7O5WRE+cvqD9hIcMpFhf/KPDBGApVeVaWTBBlxk8AdPkbITyQuncMog+umx7/7
Ob8YQyXOtf5UAwE9Rb1Y0BNwK8TEHsROZ1OQq9vtUC0js1Hd3ZZ+1Ww4jbCdRftSZw6m17W7K+fs
XmvsBhP8uIdN3Bw/m9Z51W2Z9NXbuuyWU+E/tIuDIF1upuhn7nrLaQVPFJhN+SLAghYbfTV8AuIx
4Wtwk7UobuEh2t1BsHCz8I3R66zfmFH4G7tgsHGtXQ9RjoKqTkh1sXpk65TPDYNt4IhdXC/jJUma
x3HCclQN7njRvHm7rJ5xWoaju+bauUv678weXvIG1pzmdBfbB7c3pKRsZoEOyeRsOr6+QcfS7AZq
6+eBmlDSUD7u7GHeYzBNN3WRm2ctq9yTW31DUTPDqsa2oVrM1lTcm42JJ09KSlLZWKAa15wdq8oO
KDSXTRhVRuCO7y4owhOQdLEtdK3dRkN+lc+4iFJH8xlWTGgdxczV7UHpYkWI1Z16zsZf8M62foSK
rIBHB8OXSKPkvNwVdj5sp56Pc0X0VC2RE/RpH18GYsFPPW0E7Lr4Ohx45H7svkQufLXYXSWJjZPE
bi5OSVEY1TcKPH73QFxdP6DqjEIatFXnvwAbZb4gOy/qNF9iQDMMPGgfnTfCn9/jrMaptNRXqWlc
HCEG8HLrJY9sJkI2JqmaMDCF+mh1ptSuTbFPNrSyfDzF1ntR4i03q2LcNd5vRRBRG12XMszQFvfY
gjhH5drViqo/m7weXsaqm4MJBNTn842DhUnEY71Xm9BxSf7JKX6SZKAm6fuVhvSX4IWanQFOoflO
Jh+ghQTFO5YzYjxWu98VsuKe4Ak452vsgRR1KmDi2dYpyEWLcwAaudaMQf8tYTBCqaVb5wRMxede
NjloMRpGa+5D0O9tMMpRSfu61GQo9Uz3pI+m4dg1GOKnlmWl1dxBq4gPutO4xxXmkNv4/nmUr31t
1HN5Sgsy0uZ6D3WVd1ZFeHbS9AHbnRvMCzRnkdybEucXleHy06Kusl1ksTWt0HluKse/abQoOsSO
zp3Zd8Nd39BTxIbXo1kgQhNx4+sk+5i4WIh+rOJsayT6R01VH4LoQK2gyDzMFHmLVRqC0z1LsX+p
jWSPLJR3SSNmtps2/XpWGx1X7bEczJ1AMcqwUTGNlUpLtZGMT6E5J3Vb+3raxPRncw0tBZ5BXW7W
oX4qe8tHGIKGbEms72GXRYERmgSMupxUKT2M/co5SlJuJTl90/9l70yW40ayLv0qbb1HGdwxOLDo
TczBGDiLEjcwiZIwzzOevj9AlUUlK/9M631bpoViZgSAcLjfe853TpndpSTLZxFJkENSslRPsJaB
DcKT7kl3xxigc3YJsNwHqXm3XKSa/k1v80erUfW6ccVzSUQJJ05vG1YukMMoPOWVhZJDNsW+qiWS
Tcvc11GyVwRqXkg/go0l/GxjxMI865GqV9gZYwrxX4bsAbUUcVVIIbLc3wTYdL+aXQvZLrHqE1Hy
90FWqceiYGqgO+sCdMae9CTrznOJQk+D5HtTaXvPnXPrihaNrTnlG1ij4xb+Xg7nENt6GxgnS2H1
jrF0gx3JQfXI10lPj07stl+yOiLYnP+LyHipi0gSQkg4PLrBnIzwko3lx+s+qpFrO0SGW6b1o2mT
p0BP3QOkMNxChtoHPcszL0AIPYXhccqyr16airespCFq9y+jTA3MeDbk2AisnyT69aZ3OmS5/nAt
wvK77joTdCmWlnkDx4vCDsz83D1ajVQXUOP5zk1HuClO757D4pvoE+NU3A5Jaj6wApEYaVPgvKEL
7ZkRMR+n4hghFt/4hZgZYC2+dT83V6Od0SNAbLRndbupyqw8xF5VnXtv8M6+GT1Y/ddxCOJXaQ6w
LSDIR4PxRKb1V+cl8QV+Swf6bdVY4gnUxCptQHUM6EFXRZCN54YmyG7SXGuvxto9B3lsEnjciDV0
y43rA9fqguGmKCyx6YqYqA7jZxVk09G2CCOdmI6wACEbMam9p3wamcXqTDAiZQ6XkqziLRBKANhO
/y3RwvrWyuqXAHn4ehHiLdqw1vXVhqol88C5a67NHc0xjFO0zvWOsFccCzjU11gp9Tkib7pxKoLS
ci16Wu5iLjTe3JWJ21LX4mIc2460S6MEWTfpGxyD1U0312+b+UKjReGifYsdotMMEGp0EDgAE6Hn
2Nr957iF/VR1gLZ8I9i9S3hGWd2xqkeiOcsZ5FJ0LaT93AwEfS26peViEUE6drkDQgLxdD7jlMFd
jSL4uDxuzGKDehFPZAFzhVQfirUtaybXi1R3ETktF3KAeOJx+Oo6QvDWDtBcLwytZdJDdwgw6PzN
ExElaIfFp2Wlk7OsUWkgENiK7DBwoNhCfBelE+yh5hFzaaP/sAv3JH2oq3lHwdClrIJRkHLLCPy7
8Nl53ZDYzHJdVAcDK8qy3fODycj1Cxg/tDuSM4w1nDgBdxq2pDnYP7oR2NNoOifHiQTlv1n00rfg
HR8CH0qeIMGCd28hu8RP9mRELF6oHoczNodA1nhT5OVtVPK3utIUXFh3vvS9befZIOzG3rtwtNLC
HXOGyFxuAhCptHidKbglkrTos26f08L0nQT7zCyoAuCycYt5qPHvWkPdRZ2JiDH2wUlIeVSReoj9
6CdFLWxn2k084A4IsKIDwCNApOie4wggl1kSSu3MMbBzs6tiF6wqggcIUIUW7dRi3FXRcxIaP9ox
y1gcYbLpfdKnpHfb+sM+dmMqPbVHgq0brSXFRYbHbjeUnKIR2BFIs6eoYZDwoMNw06DnQoUYaEcO
/Q3ZSYzlzoj6P2Rjq6lMN6qGXtgYcwPPWpm9c47B923aSX3LYhcyS3JOibuhpcHXd6cXq1c3Ubwt
5RDflm5CjQ4y/qaoId1A9S0o8m74y0xuYkB8TTuPYRMZl6OI96qdHgeBkpTJa7Ql9rhY1wbWoNIo
zvAMKG1qkbilQ7pJpcYB6oS0iin2CpOh3Jb9jnYGDBy3vNjUShMaioNOTbd3S2TllNGNKn2FDGgd
ZOqNKz2htdlMV1HT9DUc6IaN9kih/3FbevRfCvG5qyn7ztPYrP+qs7peRRK/UTqFn6FSy4e64GvX
RFKDoUgpODMdDBP/kYVAZBA9DgbSD4PHeiq0telxxkMqss6K9MmW/kUxJ0a/EVyGeUeXo1meVbQe
SEUG+ivfVOlMO9V8ytyEbG2IWbR+PllmLbZBa5p71SSXXlEKcW3QWJSbsU87EP5hDXLKEBHrOXWs
AyEP9OwvScTZLNNib93qiP+HlzYK1RFD/pPjJDthj+6mYMzirFahk7I2IIbRWhhDQzFfFLtW4N0G
b3hILPtBShoCYed6W50w9EnYF5tSXF2D4UvSorpJa9AiKWTj2EO/oGEgk5XY6nRNdA/O7mhjgh+1
kkJAD42LQBQ6vc3a9Gn1pK7h0sv9obnNd0MGOGLyYu1recLE+Isf3AUtwLzRx6IiMejrTA9WFE4o
YGHwdiybrnLdn0VqyLWAOa7QbGAenko2ls6gAvhQq16tyvw5vGV0CVeJn120UbfOqR+8ZNEbK9WA
4l0Tb1HXtxNgat2WLNlweIT4CCaXqpWp7QADFE+1yQGipsfS0h3WSyRckld5asPXvG34pfW2t57s
z5Hoe8oDBszrEYB67FebFs5gEcO9LvJx1/WUBMwAFIyvG5AOKLPMFGwrjaB8fM4jYjsjqExmI7+F
BtSkskcrE0z5pyylVI6oOl6FArBBW+W7ZhiYKlNNzEbxRCe8rMad7/GbK1rzyQvd6uDNJIw8JgS3
NTGlTtnGJgnBTl1nF0Q40CXBGb6gtV9Y6PohARPaE3ZrUT4oCiM9s566MfqdnUHlhHMdm7SHwuIw
ZUR3O0p7AODXPAamfMlH90sWFwNVt8DdNwzpdWBfcXT99CM0EmPvGyunACPuRBE9o4yzUcAMKvJr
1IEzVUolzD3qMbhBFrvJIJlox7anbuzi3traBjmBWm5h0Rauv+LEFq2SUPtWY0S2PEyRogZiMauu
1YAjz6kwXKluz/zjjR/7Jqh0dmM2zAhMyeI60NZK3hrpqRP80sroGXkGxmLY8ICwaVbUvvhExGuI
O8c5Tg4m3wylB4HHFPAASJCPeo7dCfhdsmNOQ66Us60SwPO6EdS8zWVidceGiB/LwvgpK+zUtEw4
dgArKPjmXuC2x7RMLsETPjdGw5NtkfWM2pfN4PIWXVCUF0/rV7WWvOKFY7ISNi80Eax1acjbiOIg
dCeN4HK8buYEkM8gNCNJmlvwgkRsdFMKKTRXO3J4kKCsClNqkKR3VRXY60ZleK8gwmtlmUM/d98a
D1xyMBX2xY+mYzf/oGpqRJ4G4MQlVqAsWA5YBT8RzhM13jk6Ngwu1qytqAfWoGNbswbS1daxQVBn
Hnhbm55DkRFzrV6pbr6VSD13JubKoT8q4epPYa5oB+HBNOZJom+8hWNzisdcPzLWbKYhPdr67EBS
/tb5rvYiS3FIZFi4tGguGXXU2MGKBrp+m8joKx22chc2YDeo3lsbU4seqzy2gYTGD93IIaYPNOwy
ftK4K2HqJEWG7zIjkMKuoVGo/CZNq2jnlMSLIBV/UEGhb2CoVPy6AgZV5eQ7vK8hFIKJvtGNX6kd
RhMsteMsiGO6Xg7pgdnv5zKBZpRI+EVlJy4hDc4+yb6ab2RxGVdZgIZtqxCeVm4eMRytp17ZWyQJ
9irI6nwLHN1etSR8M8aodakrIraH7tT4dBcGxoy9mGMyg6ndwt74Buf2pCZawZh7qfaA0/Bg84i5
dJh3Zp44+waq395bVHv/uVCzenTRV74/sNz3flObRIO4c1YgllktcHmiL8wW5etveliqCOWaFk5B
Ctps3ePM9m9l4m/PrzxJ/ztNnovl5ctzfrv66+3mt8/nYoIt+XmIxb1EOoSYxEQX7w8V7vLa95vh
IspdRJDLnb+99fvt5dqvvzf2IGh9MTFUexEAqP/oNRf1ZG9FqNuWPy3sQBzSiVBcgtme9QnFtwLq
CF+veaMoNh5aIj6xxTn5IWN2vS0i+w1x+6HrXsISfWxqkB0xBjmhFtUNRLEvEbTA1yBhmA6UOjuy
BWYvJypWs5LV7YEg/dfVrEzrm9JhgYPW7nWRXC6q3+UiWnxGy9VfAuDlaiDdkjbPvHdrXUU3qUW9
F2pNPsuZuPO3x5f3U4tuc3komf/acm25sCUiw1/v9OtOk1gVdNbMnDkHvz/v/WP9eq/323/1nL+6
z9Qa56jq/SI9tWYlak+pEUjsaPwSpi7K50UDvTz6roZ+v7nct7zBcu39yR9e++Hm8ry0JfwlMtgX
1dwc+aAqfxdl/yY1X+40ioo1x/vj+SzkDhcp+nLncnu5ZpesflrnSNAd/t+WQ5p+NVe9XKH5W64u
Dy0XQD8okWnH95d/+BPLTUNHWLlIq/6/Cu2fVGjETqIM+58ZEi9f6yDM/CbP/iRD+/Wyf8vQADP8
yyXb0v6DIQGg4Q+ChDT/pQzbYMo8q93+gEe4/2KlYDpKONIWXCIL+wMeYRFFhuPQNYQkDEbw6f4f
FGhLpu47OgIMhYvUzUWOYCN4QyX3QX825dj4tLq172OdYyur4vFYN/6x8fWeEnpKJ9ZArORIlMku
SzG7z0+ZTnFi6SnVhUOuTuUiqG31i5bEP3/bkv9GXfyvrE3vcrxs9f/53/LPcfbLp3NdwMO6jkSA
DUS42u9gC9+CTKqINLi36WuXU25eErqHM4PVOoaJuM9N78ESGIKzPJoRqsA7yUEUuBBqc61Sh/Av
Hz+nBxIucKzojGcZCfCogpVBj+e29ULOPNRvJ4i7Ru59+4ePP2+8DxvXdQ2dFaczwz5mOsjvH7/C
kNtXuTDvwd4VX6opj67lFNEHVwU9nclEAcFc+I6ZJcyCL6OvN3eNkCesxQErWDNEWZXclI0DAwDV
nwNEvnEa8ewWxHPmGu3t1Et3oSSts+vqB6kkxU5mXDlwm41R6OpMt/T+H77TvMn//J2UNKXQHReS
JQrKD99JGqGfuVFi3ANLySjUMgtBsuXT6/GPrczalQoIlyMySwAXdmAS5aV2A4aIvFDTIzTdKZ/h
mJcnlRo7pOriajpPMiSwVEax+WAnFWc9cAQUt5rt33/0RUv5Xx+d347JL4pflfHhaELN5bU+pM57
UThrHYftwyj2fVrOa9TQWyu/C07QJtELE+fYtcnwWlCqdkiVwrl5iELhbvOKOf+ArZ9ALPAFfdyH
4BhxS/IVTlokL1rn478mtGYlq4xyEIxhesoErRC4s1GqhrMSEsLD4J7sODaQQJOnQWkFTq4hAMQ3
qXS3ZTihVe6DYEeHHNJsTzS0MgBv5Exxzdw/0PUL7hG7oAZvEA5qrjiWo3/l/OJelgti+VRnp3sk
lC1cNP0yUuc5WqHW7ASoWRPUEsWhfHyd8QUrpw9fOi3HRgPOZctQgd1Sx3xJ8QwRo950t8s1OOF3
ccRKWDe0+sGQMifi3DvmtBydUm7cvierwp4rama1rigmbTWBpHxk+XocKAVseq34DnTSJVqv/iwz
2FPT4Jj3gSgOFqmYh7/f3/KvDlXbUGQsSksg7P+Q6er0jgGkMpD3yM/PnWpZ3DvIfDxm+3GLZZcg
WOJlTfAbY/1MUBs4aBDGCKnQrk+SCkmAZqt1tbWIq+mctOK+1zZ+jJ7PID5kM1XuBWmX+w9R1/LP
NJ950IMkRBKfrQhzlPz751HD1pibDVYl7ieLCpFuBw9+bN+iOSSKzU6dXZmBjAJD7CJid7KLiQcr
1OLH2iXlWpcnWw9/OriwDr1DCFydAts1gxQJO7SeMWjDf0ixFX+xlQ3hGI5Cv8yw8HGM7gAv0nUf
xH3qOeWdPtKyHmPqackZBjISFCcrN1Hm3DiZeRZTFp+FHz2HsdMc/353z0CljyOTwcJQYavj01gf
pdTeqBpOTeylNusey7lLVL0QKGCfc3LqAl1rP6XdF3LazEeivS5EN7jrppfydtmUI+KgcOyTa0Uz
bDON7dpHvhnJI1Ae9CU1tcow0s7sHIBpWXbohlQdEWI+dLGJDoFcrN4TLrUVpF6VKsFQaBCLtCj5
HKHeWv/9V/2rQ8QwdPDQsJ7QsH8cyaSp5UzlPcwYQ0g3soe14egS5Z4BoTiyHsY6/mnnzr02a3sL
b0heI9u4iBGqiwRysCuipt2PzlQdAyVPskl1dNXasJ/cTNuUGtylv//A9n+fyBUC4PmcwX8Kldmf
j2nYuDqKhE7eV3XjbGQadnsGaXyc7VsxNurWsUwKrQnZl60CxtmS9HZivW0ea0Pi07DuyIgTWzMf
3lDCOmcRAL2n4/mKrp5Soc5OoVIbH5nBk/dHdVzanXF0zBe78Z2DHhioq3JcI/TigwOqkJvAnWOD
qD7vULgCXBQqPeM8S8/gcw3Xz09KDg+xLp1zE3fu1okqcdAGhZSl22WT011LBwiR1jm30QApEyfM
XVb71k8tQqwaFuJea9WNEbX+TR6JRypSxnOKxnAlZG7ipaNfvVh4bEO7IRsB3S5fSlZGt/v77W7O
Y8WHU57C9MxmMC3DZUD583aPEt9rndElnswl6p7CffcwUiqkbVFVBxupxYPmdv06ZH5xHsepXQX9
nLc5uttOS6tDqmNza2vzBsnH3sy0a9saDSFdJBxEuk9uUokNy8nHU+E/t3PjxnDcHYK8ApASOHKv
YW6Yjeajn0Gj6KLoNtYym/KyRqVGniajlRcnh/lfjl5/kWQ7TTCCCydPHhHYwchrkJEEhFoMnAdJ
0VHEnFs0F2Retf9whAom2/+1pQw4b6Zusr2sjwm62iDbzvZMcU8n8oVWC6mWbfA5TjgQ61KYG9zy
aE16GL4eaMmTNYLCxZJEO3goTohV65UBcDgz1Lj5+31of5xF2uQEQyNgIimoG2OB/vM+TPFURXo8
1vd9YeSnqI/rO9eyMjyIzzDfnHOlNLLYkV1rBRguYScZBZ3JWjk2HYbl8C2MuDtArUXaJTXjUjkm
tdq208+j514mSbqIDwBpb8pC24FZR/NUT/GmaYNxmxkHvzX1h9546W3Oi1o/wYoqbBPqZvNVy5L+
iGws0yZKoYlVbnOTktCQFPuxRP8BLBi3OQlrVj0f/AZaMx1l1jqlezZ4QYvUzA12QhEenpmxtQ58
dwb/4DrsLYOgFTFe4/hrFI/tmUSsImFoZu6RM1eXn+JUiF03t3a6okCE45NQg5jMX9c+lCLKZyg0
Q9QAKguTfxp/XfPPvh3TYbkEfJOIVYHsW2EV+vNOAYfmkug2+vda3OfXVKNoZGqJWltUcNa5dras
8nvoDUSYT6NzbKLwZskfbcANHZECE0+ivjlDFV+tkc7NSqpp2lAiYNoodMTDFdrhvhmbHe6Deh3Z
35Ia0bTCtIllr9eveR1CDyUdSRdfmqYUD7E3PDedrV/a/A4xIJRfDdhV0uj7IKrewtbep6tZge1Y
FhaPTtqPaUOnERvjSkay22bmFuH4sHP4Sa+opWMHHPlKHdgoAJ/+mq64vuGME53aKPI3Q/KgwrlR
RsZJMHdxbQdpioPEsggwRNu0Cvd6NZdIB1MiksUlYtjxcP51TWKESc0b5Q0GfAPPO4sZah/TGbTK
nsTiGMyoVqm9Smg4ggxARKwjNXEGGF6xfHAnCO4k7trtObP7WWsTvYheVQci026GijynaUZXVxPE
uBQ1wT6gq5CUKrz1AzLhy6jo9iqq1Z63NVZ+TfBd00Nw50AH02cNyGlBK61IxBPXMvk8VkQUtixg
ydPTgdoPkga+Np7dQqTbiigbkkqx0vbDvYeuYS2iNiI/dVbjeK69NYb0bWrjEb9pwPe0zOtgtgRJ
82kSbEd+dWuEcPv1uEbPYFC3AYk/K+6bfIt3ZU1e3o9Igm/Q+/qadgn8eDCImwr2jo0m597sOXrY
vcke2M53EWkIuoMRBSgJ2Jand3M8s3HXNdFrbUxfMycLCIxJ7PuR7AHOGeLYOfYd4PfPFZ6euzDv
dyaY0k0lOCAi+lpaUecEZCPwsfL6u5nQrh4UkSVV5+hPVZMf81qfTuw2uhcOxV13FAfDMvx1UsfX
UBswgGGCXulxUoAFt+8KfiqHoXCbS7Fh/ePt3Sw4O3n7wxG5Qy2hji4JUXKcwI16F3h1fcWfXF+T
CtosoLejI5z0JN1xSzmjXCce51skW+NqqgEeko9zaUOlr3RSa+8VAEp4b9q6y/hadtiMt04CXTkl
OmcXhkG2yy20w6pPaRqNkA86j1UYNn6li/jaJz/zhB8YGkP3IPTy6vKZPaZcuV8Pl5E00U2L4XAD
jyJHVcEMnAG5Qrlt2CckJu0emRnWj7iqboPJr2/NZEIjbUg2a6Anpyop/G1umQVh7DaHmj58MnnV
WdNpUReT5rzgTws8FF5F7eJZnUz9LsHrczdOY38XHbEAR3Qb2Eg0ozPMsSSJpC79lDgI/WvReTdN
btLEDOyvLQlOW2CYh7AZ7FuRdOUeYemsAtQs8honFB/KKLayct9IwyDwz3gdPGxVXVQjWxiQKa0U
R/52GGIwfpM/Cx6bH6qJhqs7X6gC5WLpUBRibadOoHZBfgzJ9zH1/bup6ZujJr273PEQJE3mU57V
l6ry/Av+IPxjbtUdRFB9SmGGP5K9eQq0cbqSyKeoPWC1IkBY47D9hhvt++hpap9PKWX4xsU+UWCM
nhgphaiGU2E9BwVroZje2hpE8sp0J3W3zGX8KLytSam/eqq6gkIFX12k3p58DDxpicH8riuR/taR
vQ3qDuWyorVie+quzYfXEjAE0sTg0YzNrWeRQtkZ02crGMtdWioXzWZJr71TsO7M2wL/DMOXuGWc
IrOsiA61xNWv0F3sVIxR3AZL3dg2L+uG6hB02o+gEcaxrbw7IydHuHZb81kIiRNvGraDQ3rgGFr4
ZBawxm9XWb2jS9oPEmUvq9nyppthZAtQY7kp65nBslx1IveWUXnambMw3sqcSd8uTtNft/UAoF5Y
O4RyoscvZ/jPcoFD8iIV3IkPflLEj9UNGkod5f/xV11/YJRFui2/LwV+kzDHla088reI/AGQwoXy
pxHQCt05W3aHEmPAUjEPemCBUqbHyNcwxo3d1193B+E5sGW8L5qsvanmi9Twmps2hNxumxYN4rkh
AX5po1jSH8JhGGFLzXLx5WIBmpDoBJ0kCd6gJ+E2TZB4eiSvbSUm9B0G9mcfgVVlt9Xe6eieuegT
frlVk5GsESMgDArTY3hSGT+Wqep0LPPjowwYqFOZkpnT32TtYNEOpav13nX6cHOaUzIn1N00buvZ
YoGxtauzT1LrgQTMHI/lYiHavN8k+MU8oDOhIw/HZinqcy4mxXa+uVzzewPo+3IbgsSuElq9NlR2
Ww3iMUpMnwxBTskqUdqerPFxIwN8FXR4Nq0dkzlq50/CpA4K5KOG4T/e6RhbMH80p6rMta0SP3S6
vX1PKg/BoDZr2o7QWYfYu6acSpQZpbcZTFvfNsgPNgmKBqeP8mviPjVwmnc+4LetJpOvvYuUvydc
jLGSMNUOkYOHxVXZHqSsAulJQNe0HufOfoLmGzceG4p6xU1f6T81V/uK+3ETaoqfJ535Vdwkxyrq
t0R9HAAbk5vXoelginN2SEI5WjlE75Jzf2KK8oBygUDmXT8HyTZTPXuRfBAkeXcmVH5Zq5P1lGiP
toWzJPAaypn+zBMFLLQeDQxVpnPI5iZgsuC3wlnYDQ8iA/fZHF0fk8JyVzSTgpbnLdeW+96f++u1
/+PD7+9gBRQHG5j0KMb//DfTmiEVou4ff6YodSKrx+H023sTgsVzZNmRRprNHoGRm+9vjgQr36L7
+FFhzJuQjPEtcoYnoI0dfsJ+Yq23vMPyyPvrlo+y3CRDnMgi5W+EP2obq0I9l2TDLor4heQO0QKj
xgLJyZvvUeTttWEmhIDz2UiX8Ga0emF7s1xMEnNMG+nG2ooaBvyRaKixI8sXo+56QGhGqlLM8tJS
+knHILuJ3Y4VhykphhXyDeySTUxLYN3g9rGADCGFhUvhzlqe4LF3HH7Jy8PLRcs66AZEd7yWZYG8
hSRj1CnzqzkLWjdjFAEbiab98rzlruViuZmCrTnMFtl6fpPlfitB8r1cKxKdqoEeuZv3FzCTR5fO
anmdFqNzIEQDgqPWHNMYxbZVcfJEX0r+eDJpuCcn6xB99nvv0UotSJLzGOL5FqnPy9Us1eppXRcO
gMTljuWit3U61NGMAcrnPN+2RBrlzab85WKBu73fDCLgaGphv73f6fzn2e/3La9bnv3hbQa0N1u3
dhhzen0yN62SFBFwMPE7MLFOz3P2J7/pQ5jhFbYG9z8cuuXaRzjdOOOR3p/z4ebyQDMTk96f4o+B
Q1bzf972r17CdABRjMAvF7TUOn49O01z999Xp4Uk9/5KPB7N3uKUgwmHUV4S2LMQ55a/8v609z+6
wC/fb/7V85Zu2Ptrf/viyyMfXoLwECeRcXHBBFeUTxvz15YbWkwkaCXmzVR4U9086vNVMnGB3i1b
poi7jGgWHQZKqsgwnPfw+x5dbrrI4EjURNvB/liuL3e/P3W5tuzoMO/8iSLL/IKuI/xinal02htR
eOh0yby/n8jprkl9K1mILyDCauytiSg7joBhklH9eXG7uMvQYVesjkSJ6GYAMG1lGVyUmaqVkdfx
66KqHQly7j+3PQsHpVYH1qoQNsqsyWKFMb/1PDz9QplK4VOX8E6JhrHaghoRzhSMZasu+wVRuMT/
lD8VrOqw/zCDkfMOnhqksM122YAfNv9y32+7qFgYir+2+vtVLy6wE4RoK5zWf1NaSBdrhvWMJA6v
phYrv0ty1X07eKcBIdYmmazhIY/j2Mf/bdzpzs7RaqL0ABHv0UK262HuYZpxT6SWaoNtAVF337ng
LXOmkkhIp+pCC+IylLJ8se402zPOTnbvCcsnLg2XuO6rNVQdf9UGYg4HMq9lrj9ZfRceZXNtYx18
ZWrekywlDxRavoW7sLbGK2TyZGsyBHPOo0tUl9U2l6V9CdvgaaoI8QFe+hT1ZbS3S+dbzmC1apNI
X4V9h6w55Fw/hO5rWZF+lSO3Ww+m4R31UTslHmnwta2/uoFj7zoZTYfGEV+s2J+2IyLLVqbaGjhn
cRuT4Ab/vyfgwxt2Wc+CnrjIr6CvXzN0WqcQpRpFXBZPdJgkcwOX/LA6ZoUfK/IRjXw4umJ4m2gA
Az7WXEystX+ng3RXpPaa1X3ko4K18Y+Nmfqeeem40+vWPXgW8lGluw8lwUYPqkb0WXTRc4fbCB2o
k2zEiA/BGHN4SWlvfZUdBTNDTP6+9sNjz4/h1s+pVoUBOukyzC9kdrxYo2lxivXcdQiuaMNmv2ao
stdhlb1BAcguXTGg75q162V7x4BEau2EzzIJk2sU2d0xseN709XTp7ZD8WiZ5rdBjvqnKjnohpWf
clD+WGTRRDty3Ld2B8No6qKj5/jbHqb4igayi2afmgH7421SxrVzC+sEvXCVeUO8ozv0M82pU8Z6
iuCwzsTaKhFf3aT0gc5p62SfHDS/mvE01JXzNfFD1HWylQeR+5htSnJahvYc2wwKlqjLO1mPc1ao
2Ce1cM+ImlakUw3Ms71pW+bdbTe25UGJYSSBtpq9LCtNWYTTodVn3+GBLlMnhs8R1hxqEQs9TnSa
o64wz/ByRTQxo8zHO5fs2+aeVFBUtp3pnJOu+OSTxXM0cwBwHfme6IbxS1rA3iqPYAGnG63T0Guv
7SGJTbzosXtOgrSFKgm9LhTfNA0iOIBFi7OrTwbbBNnds0tSJ2xr7951wOXw4zNcFFeXIjZkSKf+
nkItu0au+ET/hhksK/SdED1KfCu/wrPa6SMsZyOtspOo1GNQGPKcfiXjQXxqCMgpxocxzLx7QZ6h
UZrDnT94Fkbw8UILL71aKmIQmwPWq3wAqJbXnyoQDo+yjC+JrKJzraNCrqhR+W1gX0YNUXzb00dy
4dhPNNefHC3Z9nqEcTKNK8Rl+SfMLsWR9ekRUYQOv2o4dya+BEVIQkHfxEZWiYiVhEMpIz4dG3hV
eaZ2SMbpOSqS6ikesEFAO4mNnU+o2b2DoL7KSYkMrYRSMV1RiNlMkUDQRNOIcT009T1NG7T1HQHy
gebrZwdh0z5P6B+U2eiD0bXBsZEsIGcYbdxYGwPpyamZ3Jehk8nZJDFq3UlihfSJGiGAvGRDKq1x
YuI1rInpig6iBBJXKKwgWbtG+vx57PnkrPY10qiaz+DpCOfoEo/ki+zH2GSfg0LteEq2M6TH0a23
xakc2vYB6cGjrCT1BG5ucIIYdFu0hl78NzeZxDUriDIMQL+PSvsyI2yvTYFmdgwkiX12eBMnU3qm
7fom9fwJ5t1T45PC7hfqkFvTJUqLz7lWXW2rGvY6qB7NHb7oTSw2OVKabeRW3mZuPwrjhx4de+R8
X8VnLFXThTyMbVUdCzKvnsLxFYu6cUST+drL1j60UffQWNFPK46qw5DQN7HwSCRpsIFGWD3VdKjJ
oRirYzo+OGGpb7sB7iCxm9Nj31FhNDJ2gGHXe8WqNbEj7VlI/YC0UCaRfAoMZzPQDjhbpWzJhXMV
bnLNJ6is00+jrxNHUe06a3yZzLLeFn7dXK0ui7Z5XrpbVz3qvVkheG4o9AfDZog6Z68BZVqPZKHs
I+pRAO79VRb250xPtIvVkt3aFo8SRP8uMIrboO3TjROK9pxO3/J+rO6JsbvHrf7IVM7e9nQPhjmo
wqjJszCSMxLK4NHFY78XQQTVta4Ksij64FkzvO5eYVcBCYP8Z7Lb+258C6VZfQOoX26KklC3Juag
pRqZsYzuJeSrYVxXnY+jisCOe6JZ1NpJsJRAZ3ZpMVBNaKf7rsGkutzjGX51MobsRxy5yQHv6hrg
gr3Xh+zsmJZ2mAiGWEuMOpva4wcDTX4fFvwdM+oK1NID0e9Wz++iTbF8RnH0PJJlRnQwxh6HVMnG
azHUTikdD7fiYshuB6zHxDQkKHYNY13b8tTWnBiUXdSbohm/2xZ8l1wImEjhV3Sb6uhn87CdUose
M3TvFZNKpl6Vu0uagdL9iOihbQ4oU9M78DH7G0PPrePgaGqrd/+XvTNZchvpsvSr1AMUfgMc85YE
ODPIYMyxgYWkEGbAMTqAp6+PkX+3dW+qrPe9kaUsU0qJg+P6Ped8B0gKUE3tqcAM7VnW34qUx6u0
s0OuO1jHobDcuoJCmy6Nt3qdLdfEz7/MZK7P3ViRsESnPvSPmosI6DTWJuOg3yK7cJW33G1DSy77
7pJnGFtR4ewpb1AvrFb4+NK5jsvZXNdmbFGK49xnJfXFcl7fFhlXeK9R/tnKfMxDi4A2mU8PrXqM
5Qf/y2WveBU2s7G8Jw5ozllPJFDIsUO5B5gSWaxMI14ZgvPuC118jBea3QZlG2EezvO3uOgjFD1q
BxIluk3rUFwC83DcyIgQrk7iY2FSfbes4mVUFsMrK1YfaBT5WFLIaTI95zahqzymPFip+DK197ye
wx8i00x3nXrFTpkzzRipxnLlTlhzvhDvKBAlNMkLaZal+jAxToeOHX/HLcpcjc70OE2AXpo+Obn+
dYpHJxBV8UT4pwnGFAJUZ3D8M8LwqZgXzM9mdoCXiVDkdpfFsLvQiafXlFszG+QlfaZZ6QxXl0iA
PS/bhT4zL7KAsfh/0mai72jk69pjIAoJ0z5oed8S8THDrLPcN936y1RHgaBQZF1swg3TIL8Rc272
IPQ/ppaySPadN55eMswp3jEgrz3Kwn1JlnL5SmKH2BFhEj4fDTPjmHtHqsJJqItG2/qukQCfUj69
VAceofqr3lS/XLIZPizOA8DFhba/RWPNFg2nJablTjrlhSw2cz3ukTAthnTX5dw0WmbpE1fxwc/d
R627T15RsRuiId/mhve4NFW76+/rEhisqGwGOYWiaOjPoEg4ia2BtTCQuaRUGCAyohZRnjkfflx8
evdcl104zUkZY6DUFB/1fk5Wea70XZ83/pq8ytWrSu9qUyseuWwwCpUekQR3rLLZq1jLR+OX9bHh
MOiQYwJjYA1XmzRC4m2LDqB9bhmemTX5qX7XaB3TsgO5B7GKXz0h2BUM+5jCp7XuixOmBPbF1kQi
5kW6EGx6Hc5S7+oYkXzvKid/PtBe8jGVBclEgweKi6hKNuDEqNDzJ5DmTrrTn8Y2LneGkHI4q+ln
ODa5f8UFehEGyxajoXFical4LzsqFG332mT1hzTyYzpIbasbgp7yBdRahvq27RR/HMaqDE9ED3YA
vm02a+PeJ7wWTJr3l4HHPGptF61a31r2k6H2Ds+2C/6nfdsoporRq1jhTl9OhwBjaUP6Yuv5pbS6
wzRFjE1Oh8G/bfIwx/fv1abNl97qQTo5D1VCRtfLP205u99VF31Z9Udq6hOIFzIfg/lRYy29uL58
A9dsHHry+6GQ3cy8qSJUQBuTvTEc61zJMEmx+iWVUZ6dhhswDxbslmP5gBfrkNx/z9LuizU1t41v
PI+F3JlaVKK0Ld6hTyDOerp3yzl/i3mwj0Xdk/Wb8c5hLiy3uhzFliyiF+K2/ctu/JYkd95j7fL2
ddnKkc68W2LjoyZYynjUHYh7bNssXh70FLdBO13H/OTG5UdjKeMqEl8ChWloLK7r5TLxTqzoFo5C
j+Iz8smr2ujh/Mz9de69YZ9TyFxbT05TWGejhzw4xUZ9Fsn4WGSUBNROevYjMDsS19SmMOQh9gn2
uR4R3R97Zgx7kIBbQqpXwySbiA6Rw25Rg0AW1oAhQKIxjOfa9PBrNNFvhgyIq8tjtExIv+q6S+Vu
99u4E30QqE+jp3a61y37walrYtcUncfpUvE707Z9/4xjk6X4o5R7laq/2BC3idHwa3MLtR+xZjUJ
5Op0YqbUrWMzFN/gvJcAG47OcASpwcE96kSlcaMwliZRjRiqWz/E06cmMWp6LCGvGKLprW543v/8
kGN2PTclaOLcHXZMfuVpKe1d6TXczypQYFaGE6nw+jUlpeWO681z59UMFu9da2GV9A06Nh0Zbax7
RFcp7iA/slMt7snvyDxnUfP679VAocGJybUjxaRc1qgZQ2WfsZsutvRPFfcRIHyiDPI7oTD3vT93
TDOHwXBsuvyxyXPjCHTJ2kTZTDjV5Q3Xbe1s+eC7o0Y4gTFpN0vN39yvu50227/EBKk30yoYX0lt
rLgTHQvbfkfg8wAXEMRLPf1PvUi6k5aKtgALYMIwQMnle7OTY52jiGndXVqBbQk9QmQWIJLKYi9U
s4O3WlJT1h0YXfhls2cFLPZNz08TCczSrGf9QP90ytMtr8OOTOA6Q/jYciNuVxAheEBzBzlWtZ6F
c7lcnaLUgrvRZmjRbirCMisD8EuIPwH3VdiNww4hwnyz6z/UfIfuXKtTz22Mgm75xmemO3bmDZaD
+5jn/oMm2dL0ul5uhkSfrjNl9n1Pvo2PaUq1q2U92r52ZL+w6qysOhe9uani0txR35RxRnvJZpE+
I0IEoU6weT2ITBvWY9Exz2Pr2sRV2QedRa/rnRtjt1W0tuO+vy+40rBIXEg8M43h+DDVlmgff1lc
vwBk1rMV8RWbm3nndA5ut1bQznhfkBR994d0ZXSeZHwV8XhJKBp7nXpy+0WlG0eeuz1lsR5sLW6L
OsbAQwUnDpeDVe58jIKhSSoztOwhRPVtHsqibrZ9bmZrbZZlqJnZBNZh5Wi9uMHX+q4VGmvcVaTD
geSffMp3dzZC2brqjb/Qzsyz25XhApX+opTqAielxYpP6XqiBBJmJPJ5fhe3k6gwKEfe5V2dnCSS
F0ZIuDHoQ2DQqJe/JrBwHPYzsG4vqnNepNTODiXpG8s1+mAgrYi5Yz73mQ8mp4yHOzH1ojXU/zn3
CwkU8eyBdOvbci+nHXPxR43uqgR/tYqsQbwojkS/d9Lnse3vyDT3oelE8+lDDm+t4rcQfsx9XBDM
1VJYFbgohA9BEgB3+Tg4TCQ9BLtIk1EIsrZjMpc+y4rqiv3SpF2ZbwP90zQ44PLKekq6XHYPgOf8
LMBLeb8yqAH0qUN1DQY6dzwLgJ9kEkRIVyCYdQmP3ORMw/FdAYzUZ27r96EkMwzYYZI7AvIlSrts
dxAfOT6h2obSVM8mddBos72JYBCJcMrIYvT5IZqSbiMiDyTlEG2zwYCIQDR03fVWin6nf/lMUHbT
8hrn8n3Mc+0w2CK7GSZiiAw9q6Wg4B5J8DwuL7pFxDWRoFXGOP5lEb5GZrzFHBcPwIL+lrNY2yZX
ci+fsPIkfhnCkyV5OlSc+wtg+Jar3hodRSMrmh7irMspxlXZyZsv2pxU3BvnaEVkbtl63YuWVXfW
TKrtkeBN3EyLu+oj0R+8Gs2+Ky2aj/uZMS2n2b6vUwPBydrwja4wSvJFbdHyIu0iqgnpqqU4ItOH
o557hL5xNxXXuJ+SPT2X5l7NFrWfBDW39dg85eCyMIGfTST8HT5v2JyVtflnv6Z3t8xnom6lP1+A
cIC61Ipss1TR2yxbGcb3ZLlVyO5iqitPo/Skde77zwqmcBWs+UTAiPsAF26g5mIIghnD122hFflo
jjQ6xvmw1drvtLUhX6bKulbj+McunaNfRDBDMx2nfqHstTvZT3ZXabQ82tgm7txUp/YfR9+Y97ls
7xSQKWJLKslM649mk75QmSACYMD+2oR6uKqkzXA0skVRdwsHAerP3iBP7cU57ZwlzaKlOfHZSSrn
Igb9kM7WZlradEvctQmcpVo2dDpRO+XWrP+oUVqZpixuwihevDG9+VNs7eM4nUJrZABx9LHc6H5t
berSfpg6dzhKRAT9waqj+WBLUBRYLAjfAw+g8j4Ahd1RwtbycfMBkGalNsFl4AlHbHaA3uFCOhyM
nH6S+4Ax4nHspH1O8hGIYh5dVAWngBrzLyXPAoDUySzZI5UZ6RM7W/7kWhtDMBn4PJHv31MuFjFz
198/Zngqln9V0uneVuyqiAXbXrTV+UuGCV/4i6PmwBYv9jSpvwvgtJkbE+Y4a6R85hcDV3rpF8He
r52Ks+nV19FJWTbWhbnJauypOd/mNdtmSiOG9lzDwrBjo7qxtwU6kDpuwDT10mdNukVuxj2Q2t4J
w9GHBab52MRkJAbXAiBSRALUTdGHFPvhePAmpI/WOcHgBjhX4knKamo5Bh1l20fbp0LpeUaSwKqL
P6SiGj1rHDuI8N7uOt2A4C+tc4QteiKpYs1PtFfKPRH+eMNayV7/rB6zuFlWWn8V+cSWHpzIxuqz
9+ZeAEBC+3WM0F88PJ/HOJeXLr2bF32qF03UUxjg8UH5Nwm/5PjzQ6FZfOa68kby2cS5aX0n3FEx
DuOeWymt+pqzB6bk+lTlzvSWpy6+0yQEvEu8AWjIs7T8p4IvwjHu/BAo7/1bnbOMgzEFTyrpLzjh
uouQ3taP9IIzPtQ91q4aIRvXL/42/qiHrlx4kHXybOalfkRk6ffz0jKQ1El/oJeQMId2aminekmn
LH9sf4mu2VZpnb/wdDZoNkoIXzdbKguyJx1nfVgaMFawgc5nnz5Ybck7kI+Fh4mD4sif3YLR3rii
AIlVMt0uKQ5DQE4r3WvTnf4HLllybEZO+9zUnqqen4nBDube8M/QGPdanbpY7luQdob4TJvBC42y
5Rvl0QSjPLa86SRWiqHWhU+wI+PADisRdGCIZs3CJt3N0FU5goxoh0MEu9Bcslsqaa4bnaqixL13
Ai1qnvTOnLbKgL+YmO6tcuetSScqHQnGQ1nln6TekZpHCSQ6pwZVQT/PuKsdZW17+6xiUWhQlnZs
tGRbT0K/JFX9yksgQ2thBJ9N42resVowdJnlq7LcNF7mrEGSWoHJRLzFo0tzDxsW6h6x7DniBOX7
l6ZGZ1t5EqpJTWmGTF97KH27JFLzqgczxmI1PUdVnqzjYuxPhQfjMZqG8qHNf9GyEqSeKL8yTtOV
iX2FxE98lnmvwkqY2cY2Mk4jh1YOeyLEoSnDfLdHlsN5/5bXRXQoOu3ZlL18oBFiXruWEW2b1oC2
6S+P7TRW12j6WyHKh2PC7YKVz3x1KJK/THm20t3qvdVld6iJjGHNAxU6psuIR7bqz0MF/ni0uT9A
FIE2ZJ8JHdlnx89/01hT7Gtv1i6I/U8+RIA167r2YVIrj1LthWUQqBgJEo0+2iOdM1EHm18jpbkb
/Rt77/xJ0/4WMIS3aIYjCBmuOkrmp4nNyLnQC5w4ccqnLUuTk5OD5bfq+uIbbvlQdC///ESMfC6w
ZK+1FMMe7BUXOD2GVa1SVphaFi8yl7PnVCg+JEY8nqCD9atxABWt2sXd/QQuhGKCEh03SqSiekvX
FdKU44GKQbISAFpOas7eBkgsnm7o1xrBqksGJyymBriGNFo2UWL3c1Pkr4DrN9N2btfz/mac957d
Y7B13K1IgZq4EDu5o7O8m7LpasfcOOPoEVbedOFPwITuzZtCiSLMo3oK8fxua96sNTONEeAOdc/O
0nwtJdjan4qUJjacjdXmH/H9PHFd+rCB/EAKplFbhx21w8dIN97ouruRNiIu1Y9FZaozuoG2beC8
InMgO8qOx76iWtm35AoRi4m1YizGEgPTcuDhwLLLW2nkL1ZVT0vU2NVHXXNYPvEcbgyg+IlbhVnU
gekY/LCT2ObGkbwZfyc8if249QYWcvFk3KmMiCPqNwvMfDdbc7KJVEljt2zdlZVi5zdFb56kMo6Q
PLML92SAjW5qQwCGk1ZXsiYsGrNw7W3jmYX+yKabHevOdtX8bMFfeYw5suIZuL3uzk+qs/kvdDpx
8D7DUr2PZ9SgRIuA+Y7TdKFofjXX8713acCXQ4SG7hXx7EIw6LHwlha0/tJkzas8+e2YubXXmIsf
KiXXLOKCXEudT5OMoutMa3egFEcZg3ekXtJfla4+7GgcaLRGrFtgpwx/ILng5LY7AbGETp/jiJuP
FG1i45G+xydTVoSIWHRBNtkVClGxdiZWvR3EzoPEboGm6TxIr0+p2XPsU+uIt8j5nGKnf+XNekmV
B54obdXKNgfcBc7EvVNPrA3cmpcRqr0lGvUQeVtR+h33Zy5AMvKZP5zytiQEkifg4fYgP4SrhapM
n0qh6CYYnP661OXearJ1bSfF+keZywu+6tKgo7ynsXxlCcon20YYD8LKju78PFgY0Oe6oLahKOZL
nQBcihz1ca8jOWV+FIja3GnclE6F9UvDjruNB/Clcw1wrKMFEwUzXs+Fkxz7GjCQZuTRa5n0oZeQ
HqkMejGqZqELt4Xi48U4mIvFigNQRHJblaxgewV1a1TXZ3h34mgD3i+zV0anJsDMnPFAbinAcJad
F5lIJZpj7kVVvmCVno6+NakjYLVw6mzzMKi8ObcYVrZgCX9BUa2OugCp8/NPtS2ro8qN17hpJVi9
ejnENGUcfv5pWgArTdrMLqnozq7GYtshaNvb+ARomaPiUWAb81KoWNNQ3xTxIZRk3uZqTLAlZgBn
a7cir5AvxvPcxi2EY2LsbexZKwoDp3OLfP8TL6uQV5+W7DdGrEtjRc4HXe+MhMaHnNzhZhapPLqK
uupeyZV0NPdo5vdQQcoysKPXQ4y9ejSzT2yJ9lNP7YM1+yMGs4Eus2MtuyEwaiHWef+3Tsv3hMl/
i/zAVhf3Og/lhU63sTwgmTF/lem9SuTd0kuOucSbAopouESW2dePP2KKZ9bTKm3Oi6XiFU5p3OWQ
dHBee3LrJeNz4mfipCWclKyhvgb+IBlevRVuir9Gb1OmbfM1bnXn7lfpj6NlvZbGdMOe5wdxVv/O
0qXcGpFG9YVt0HFnn63IqwMQN83et4YgS+lM873xSI2idvSj8gS3NA+UJMZr1UzdZj8Q1/BpvLXN
l5jcO6Amzwl6VG62pzwdendZ/QNeufegSwhYPyWAleZJ5MCip2IZrrMkR0c/FvyprmR7kipTW1Ph
jJYsn4fCa8CSc0pUtK0B/StSOP1zv87ptVt1NAuwaDZYK6o+IpaeU6ddDiPSXm0/Qo8p8Kfa++yM
BzJ6MbsGMZ7Tfu07OFJSt2A3Ws1fWMObnW4fgJk6Z1ZZjP1CozNFFy9e4X6XDb4onpvbEuWlHGi/
mh0PKkfGTnexbZ4Dc73DWKV2CgtClbB4bsadqXR9p5W/CLrU27FOLwkL2RXJkm7XdU7YOWqbD5n7
W+26ug3VooZbLdqLl6g2aG2tCNTA/tMmibRK8xE0c+4bTNrCoJ+uP2cWseWyfi9Zqa2IE7mcL1Ku
hHTpn4y45bmYJma/asKdX/TkXhwqzKbYn3D0lcV5qobfU2awl4zyvTm7L42BRNK4ubaarIy0eF+q
sJc2C1XkSiZpETieb5y5oDy2kdEepN1+xKb+IOquvAIS3Zipis+dZ1znIVlY1AIC5yCcDwmYR/pK
QM8SWNG5/909j+pBs1x93y7d7SdP0FvGMxbNet/3zEWWlT1lbT1CFHNeezj/XK3dmZSK9sdWPCnK
JG+ogfF94jaKmB6q09opDDpK+/4rbpv+SDXJ3UBq/xN8/v9ElP+JiOIInYjif0NE+e76/3hN2zit
0q//C4ryz6/8NxTFdf/lCts0PJC7zg+B5H9DUTzxL8c2LWqxwH4I/gNirf+LjKL/yzGZF11cu44J
VoM4+r/JKKb7L8P3ICyz7dAt4VP29f9ARuFQg8ryf0RCbdqZHNArlk10GfnS/GGn/P66QXuBVWL8
ZzxbCh9XnOzBYYP+EvV3OTbdWijSJG7fHhXmBEBhNfnVYfjqB69kwXnKGWUeWOqT69mrYcS0QmXN
ANChqvIosK1So+w23jDbcrCD5pyItjFxQEuMY3+dN5I+jAyzvoqjc+qwUKEcmDW6oDyHJxjT4SDa
PMSy/aa+iEJI1rONC5lw5w2SdqZY7hAzmZyIoWx0h915bwZL0+xbb6r3lgUKcpy1fiWAV7pxUp4s
ABeZQ2rTiKbjGBfLSS3kqVwKYOKkuZTjorGEJ2tleKskT1aqEMYeBl2yraLqrNVGE+B1cEJDPA0J
0TEzH0Z0hJG7iLlcJ4c0Aa1bVtiQrLlPZORA59xnIpN+OJl+u8ahU24tDzI+hRo6reg5da1iesoH
29sApWlHBu6ZHtC1GL5amm2YeMly8ZTn2BU40mW2modJhc4sz62aQJCkjO9Owz3W0JCEUfsb5J5m
5H0iDpAO2SZJZBYIej4SLE3P5kiHgdfxSC/q/WQznQu7O2OsXYH5kuJZ9qM6QU5/NoQRzn336iTq
0QZyMSoHRAd6E+VDdI1g9XlbBLU15NMaXTsq6V8cxoRx8F90V35ZPK5HiZ0uN9sNvhQCF9Ct7v/W
BDt5r6CHfdJ9qowFol0xxvWlDzrdsB76+3CqOz0lZQWFkRMdHqlRqZUGiCzvHYiF4NhmKg/i2i6O
ns4KetTf07qjQHEW3Mcmo8Z7AyinQelOhRaxGJDUPSKrbeGIy8D08OlEBvaQjHaHekwwEXcobTUf
8FUPnmOtN64NzLJo3olmk8k59kjMfOBi/MHc/gJpLAoQSrmuZxFvixIQijf9Zpv/rIuSuqX76lbF
+VlQHYNuZd6kIU7oDo80zV0ohAElpz6tuHDD1mAFJZP20hYgtNNF7RBkvVXOkGHfGYvD3eqidT7K
sMEIqOXJiQvLqiTdT7DH2BLcX3glm0M3Siisyt+a8zAHxBiTMDbRn0CGhvDw3wSXCYj89NAMSRtw
EvA1g4CsUza9Atp7ilrtcRR2E7gNMT5ugBGVU6APVVBbUG/rsg6hsLKxAehKlzmWvoWxq++MVSPd
h94qmzNGvM3Y9+oleSZfzaLo5kGp3ZKTtle6XP5kPQAipII/ttc8RNEMSF3nu2h1JZa7lszvKKmg
W1oV1l6fvCug5QV+AZ8qpWBcOvAykUuObM3X5h1ifWNTmzTQEzq6Ig3h9zy4bQb5MKaLaH6rjOkb
gR7S+Gg/NM60H4wWw62Bl9TmCr3kRs32Y7zOc1IEA3fo9egJ6lYGLcjUsMPy0WBmjh9bajx8PXrs
xkskuiVsqW/hg0fNTY0umzvmWkhBtNLClzRijKar1Szp5YG+lKT6Tu++WLdTeNV9TSxzAld3A2Se
Lx2jLIjxhUSfoEAuGrYuTSJIC12807xqRF5rf+M/KYKyBHdbtMu+oSr4VCjax3Qzuk2NH70kJdCk
4qlMmjrsyQAxg1j4LpKYwhFgN22dfEtiFIavzEuqOkDCpnsx42g8TIl6dX2zPCTWK80ODT42oIXK
26d54j2OGBpzOZbYWaBnen4b3wVridLHPVTJ/lR69reT/aXB4pWwJ/LS7PeBnYtvNWCHKtFMZocb
tmbrz25ZdqHqfsepqR6w/cL9LujoQ8DGv+gYgU86vKIVsZy9JPDZZdGevDYJWAceGVevqZftxJCJ
VduKHx1YGuyde20u1zLFb55QUEaD6Rw4fQsrlBjVygJJkrvccnO6gyUmBZba6zaxXkqJf47VXRN0
GZtSBJwIEjsIBhFi0cIOYEBoT6mVS2CA6aY7oJTHL42+6zxEwVFtJwlNCVUnDkaekhE4x8fS1/G/
4JlqWGkcOjgZgWGH9j1LoyHZjWIKY8WWyM5pXGDChqxqOAGZ8ScgqfO68ONsu+T+p+O74678y8z6
nnkWqlLRPHaznPbGblrwO5P5uhSoDYWDU2q6K0P0YXFnx27S43FEaYDrGdNg68gSajuwCkDMLFsi
srQsXDIb926RvvIsgOqQ65Cmtdh4GBNzP7Y81nBvXM28864gvHBIQhy3WPpNdNEdnfutf3HT/dBX
2G0IQp+ojTp3O1yX2sWiAidL2F661sATElelpftPaaeZBxjn+VUbdH6gXnivZc4ukd3OpsrZ6Ien
xW1eSOw808o8I428JXXlkQ5Wb+DlyoMxNRslh3lfY2YloWpuy1hbqDby9w19IAQG95yr3Eg0kEBY
ejzQVI9Yr6SC/9qQffUVemK9IItTg4Mpf/E38+g/QkyZH6OhaQ/WvPwZoFms0qnxNnzVPlGdbkM/
a3i1+Pz7zUi6iQ8mM4fa0ZzYr3HcQY6ka2RgT1rWF9pJgrrOZTBUfhLUiouIJb8xUg+bZqq/G1rn
sNGwOjIoa2xHi0iHDSwM1eSA5786jF3yUdIX0A5evuGWeosZQNIC0PDg+0NIWdXKH2oAXqW+x+Vy
6loitSaPoxQaejByZeShMJ7d8T0VKYVtkxcAIl85Zbyzp7K8kDNglSjiz8Z1u01qaPkOF2TCy5K8
jDVuubmkfCWC67X4POCJYPrd9Oa0ORHppnw2cveN5poNv/HaOYD2inamNChgZjG/o75p2Cwxbyj+
TJaN6ZetLYo9cfy7vsNZWy/fmsI8Oo3i4ufxiukaIWhT+C8jIUU39ZyTcCxxp1kYgeP6PMZs8VoW
zF2OU3xlPVvWoi9XbgO4wW6g8mraeCvn/rUYxiWom4TeBryNENr3c+z3p3gi9kq49KXxQaYvGSdX
p7T8XGeYp1x3ked6sgD6rzwhf+lRYz6Y1OPY2ESDCYHksMwE2NKEhhcyBrm0v+SYtqHRLo+pJrnN
x2AI4vdZ+pyIzafTas8Qwlj5J+C/LYJqbOu1bgdx79xZOWDaYnksUhs/rJnZ8BKMvyVMfIwCI1dW
UMot49OaaolsL7skLLy7XyF6A7/lb1qRbVze5z3TSnHyjIkRibMuVVG7KTuMN32HkcuL7XrNFXne
NDOyV9ueKdwpNlDps1zSG3s3F0NTLXKBbDSNuNCxvmhC/wU15NMSNY0peBsRodKjUfosMRdJWuVS
6RzRlVokV83qFjXNxXCh+NhDdssWgjjJY0QxfYgFgZGyYB1c+V5KLSctCbIun102NnVnQV1oRaAP
LQKjbpJx0W81MsNDz+zjJozovsdzTMkEcvL9cM+sZgsxixatm63Tfj3V7SOLrJNXgiIACQCafSL9
oAGMUBFykaV1HU/ZxQymadR2nEhUbnVL+1FazRsjL7MdFpq1OSIVVrK7YkhEGTQ0LDwEZ6VlNs95
33urasyGM6AA2N6m5vHt5vV2CQtLfg1bA2TJcXiZXGNkLKceMvWmaLP05YwSeUeXg0XPJxOI5DKp
IMoEdT8asiqFpQ426E973Lv3eh9zeG2p1ADXzJBqiYcx9ihZ5e+8UkstVuy29/NoUrXoowt3dhsR
PCFKb1BsRAcs66EZOH+vufkli6ivYk5qPhs52avKlMMdkcdzjQas0CkJ94+RerVSF+JUdZ5dUs01
S433SGa/R49pNMunS5eM34PZmevMomKFIPJV57JxsgdOlDQLpjL2aIdw2JPc/xWfvzqyuj2LyV+d
OR51j88oFlctSArxKylOGgFSIhx1uklU8zbb8zcxjxtaP4hrjZTqMIlTd7Y0e1s11bkyMG7XXWcF
doZa2SEcuHryC+PAsmIS+QSPt/fwCU7LlU34oRvkF7eoR2ecXxWpOF2D7iZARxbNZ6+pfovywU5r
8W90MwJAt9g5AizSM9hmKGnr5Ubrxs2e4i8sILzCbdjaeIzIOARt/BVpw95vyQ2xc4q53rjWnc5U
YEUxhsAHkEC68ACae5+WqKUCCY81cYCXaUcnxy+6faZlCRdubyMeE0mK3XD8F8ud0lUXYud6jmb/
N9PnhztyhsAipFXhQxhn32LN79DyxaPF0wvuBhX8CI4/N7ouOAurRL6mGsKEBjjQ666Wf6f+F+4N
9T8okqXjqlSh7WfwY6Zs7VGz2cXj4f5bZUX5KK0+GB3zYJT5HGCnKVeCDk3bwbGk2mu2iPeqrXcZ
QQZ7JLAYcUJrEVVkiDa42Gu7S5Cf4IdwLky8mnwcQYpPsXisdePVbFp6sg04zbn9C9BDVNdnKB7k
6Gik8y08gLK9EDG5iqhg3fcxyJrSkPpEP8Pa7bRAYmVZpExP721aZRvD1J+TSicIwqlMd2ctHA5v
C6O59dnU8pnV/JkIPrG/UGiQ26WLTIQV1reZ9xr711DSnNPUrJ6TCQXSYsHXOBvcaBi9krU0iiBv
Jh4FDALE8htGOyeDMiqGkBj4b9+eHotoYiOQce0T7tVmj2vK8TlNxbopWRrc3xqKj9e2X27KdufT
KEB30EoTzVNWsxU2FG0dE3QMQVpTauVhqsWh980d+Q8C3uLNWxBaMs52xRPp/ppryntua2t7NzVE
8jwq+eWSZ6oE1K0R+nltuwEW9isxEXJh4FO7MfTpX+YIWrMGeWGseGV7UTBGcXvGxHLNnXED+aNC
eLPsp5ukMOVY4fgNp54mFPIY1xwmyN6EeFazcTlrua6fUsry9Hrp9v3IoSETJoCFe1QNd8LjbSp0
Zx+THMucTnJRprHC9MYtz36qrMz+nMb6ZaKwEnImewcEvbOjtKeURlAtQb7SIpw/fUcQQfDBr0ln
4J2PjlU8nZbc5dzFW9XWzXft8AeIZuy2fIeWyS0uXeO+4WYbd1S6AtqmEXgaurvg+l/svdly3MgZ
bf1EcABIZAI4l1WouTiTEsUbBClKmMfE/PRngXaE23KEO/7/+lyYZovdIlkFIDO/vffaPlUaxnJL
YmJDV+3R7iHLUvL2TmfQQzKMm5Ay651poVVF9YHJFdu4SNzKOO337q3ybtqGbUEa2xzm4xv2jh/Y
K1HlT7plG5eOrBYKf/eWq+d2njEXTxzR8GMkx6WuPrAqelQq19RSr5VIFu1Rsa/v6whufWdU35VK
LxOz502ozY/WQGo0k7vGC0GEh2W1DTv57ETeDUvf/SBSY6NMmE+z8awG464X4zdbM4KpNNMqs/b3
RmLfuZLIWV8tb+S9V28SGl3nzdxt/ZHrcm+35hqEoQBiLGnyMz3vNomsS7Yi5j0cfC05HZoG8/1A
vHdbga7Y5Vx35Bz7Q1zbbyBY2ETXP50B/WBqVZBWOXlBegtSW5jbKqveqxCk2Uir+eJS8bAiUOk4
f6ab9BT66Y4Spe6SM/EMpEk70XIwx5imVWqiNq5eOQhr54+o0eFC/4CZinO7NX4WKfkjSB0F4P72
SOqftnZGnbsiA5s1DnRyr5RGyZGjmp7SeEBlKUIK4bs3+NHppmNjM+bgVR1jPkkyDls8C5c5ZsDW
9eErGt8GL2CyHTNzTy0gIZlWWEerHW+x19GjLRlOJgutKo36XQzcoL3bcJKUw6ui0GFTjU850aEt
zoR+k1REGLXPqWTMXXHx20XtwcY9EA8sA/5tDFVrWIbkwGESXXa01xY0tcgja6q7yT1MKwM6+B1b
ceAlLLb0XeSY1OVxntS5jXNYSoW7c5wQdp1mvIH9Znic+s9KjMSjUEdYuUemVeKm6R3vZAGqDnxH
E2ru2RcU07WrGVTi1cMt1d67U3WwGMVuxmmYdo2xz6zmpwwZBaYq/VwmSuVwNTpbdqI/3VD+Klyr
pI8BOEnvuellqM2n1tdHEwxWQGfnfWdGDyIx0ILpCQ99F2844e2aUw57wYn2FZCuG7qc7uvc+Zlo
DKJeOlzJQ90sVrjP7Ha9RUURtO6qCdfomZjBT6X9HC4l7aguf3GuqZBEqTJXG07aPeSVeO6NiuHA
bJCXtkWAQn7uBrR2bDQYY0wDkxc7EwOqlQkUSyXs20yRHWgTNbfuoQ27b5WOmMdGalf7abFz6Ndx
bKGJWjIZxUF4pp4Dqcn/NFC51MJESqX01QEfWw4MVI/hUFAUw7nDSKjKdduppO0L0yC6IRsy+gHJ
Su+IDXvbePBh556a8JoD3kY7/NkaDiYWLuX1yPTg57N9dtcPESrcmYJcuVeWvqdWyDomqYU5J2Vv
Ua0Vp7H+12couAu+epyxfmgYZ24UToScdQLpMfv8+kCJn1qLd9XZnhsuwK8/7PwErVhwq1M1M577
aC2rYmB1SgUdiFFv3TKQkXvK1fW5Ls04YDQDXyihsosmEmhmUYT3Bm9wdZ7LiU9FhJedKQyHjdQ6
OjPNxIyTm3O9DMexKHDLlGV9Fiup5+uzsWNTQ0trXrOAIcmf+uqhsJoEXTJrL+FXscPXd4/Xooca
nJEqKz8PmMl72Dj5vl8/zNdnjMQr3vb/+DN2ocjdtU2ZKm/igDa5Gdf2SVw63hbforFhDI1H/Ks1
eP1AUR6GC4JbYuWATCteIv5CZXx96n6BMJqVweEloCWSjvWntOW1SUySvNqRF7TL9MCdV587sHWk
twaKwxKqg6ySF/HrQ89dsxtt8/3ff2RL78wutz4QOGWk9u8vIAL/67/6+rN0LiyscTza//2FsULA
EA2buYoGNSaA+sBRsjr/+4PfCvLtX/+cwHxoWhvvms9d4K3otMLujYNLrRqA1i4AppkFXtE8uXlY
3FQR++GBbuBpZIDdFOGlwDcAODbZ5Oaw7KzesgJMriJoifQgT3sorwCvQa8g/W5hCUNu8A2DB09G
OipKHoqShR+anPmYhy0iN3uklLWU1Mpis56OydUl2LOhPISTs53hahrUr8U2umNNgSZnAnnt5+TQ
dh6l3UyljOnJjshoFuxumULi1oeXjv4MvIDEAGyw4mVONYmKGdQBF+UldWjKsVlYJskEIpvTZyvM
66tR081hufFa0XOeI9r8FgQ8zpmjvavC/t7JcbaYS7yzqrnd12W5XwApsd6I9Ijoy6rqRudF+Fj6
sFxsl6Enk9mb07bIzGNpzv25CocfjVG8mBOmtZR5ECgOgr4PnBPFNpa1e8rDnuMSqUwekgI96AAt
lw8Vmzg7+uDsm9/XhpXsVZj7iDaYB50xaMv6s7GrO23eRo59bARHFTEfcpe5ZyG/ZVY3bLJW/CoM
9dRyqCbdd8E3kyNkV4w+nXDr5CkxYvuF0N6MCWJD0+qJHG+LeAKXKhqmZ3rm6aZ7Hmzc+ZEY78Le
efRbEkh+SgRrJkdcfWMYz3m/xC4whOXLDK6YUhBS7P3wFhf+/fptaw/CB8G5DVFdM4iT9LOsks3A
BB8hbn4NMbFieSf6aBZPSPnfHfx2fHnc5LH5WvY8Waul/Rxb8drxG8qUwcgK34OSq3/EMzPsyn5q
u2vVJ2rDoBLv0Ky/r7/d1mHccJMptRwonXp3h+jeN9icV2CZGO0C7wGYN9ymkcfJzQEuKZ9rSnmo
kGeaVK+82Np8abrpMNhACuOk/9Rjx/aKcy4TcNZKMNir6UN3z3Y6hTtpFh3PM+9kY2lObLzaMUKN
alaQYlL8ysjNophQIwZkMk2Au8ZRy2pJkf0ctti1qJirbf+niuRy0TUzKAsbzhbEbUdgAMSYPzbs
+zpwtUbcMnE4yJ4xPXllSYzCGwhJJOoe1yiHgpUtiZaRVyVVFW0HfXnhVyhR9taXDqFIvDcE8Qdh
vN0WFadUIqX+xu3lq6HGIOrUk9WnB1RK58ZGgkuHbq2wZeYdWgx8QwxMCpvj+n60lFjs25iyWqPS
sLS970NrvvOsFEFZiR9D1XqcZfmdm3bY5OTQsxa/JIHdyG7J2Y45NpmwfVZOxgBhVmxsxF1U1mRR
x6bdM6+BNpNKEOnMvJVbmee8Sz/mEpOfrR8SpX+7GYNQ+nc3c0HRbCShWyT+gg8OIcLkXQzEFFEg
JN4WnG6byvdA7PnXxW8ew158jsVAfAJ2MRvqcgNXbwXz8hvypSRx4Z5m+tPWGKc855tKuEnDZOB2
rL61rnXnYwjbEwwBvIbDO2++ccgicYB2jy/XgTwwtunJD2HvZhwpi0I+o6g7XKQMf31oisECk9t1
m50gAb9J9MDWOUmC5ofZ0+Uli5BVNeEt8dqLdKvvhLVvnaQALws+NF6+66E52c5411nRPunWrINN
ZWuW9LgKpXUcVPycxrLZe6pdt6mId57hHKKI+ERHfyuv67p357Tl24dZq7Xps+f4fmSa/WrEguiP
x2J+yfB/t616a9iCaUn/2ehnQVh7j42vPjwX5YbLphT9L7taHurm3rWr3ewwBiRNx8SPL6QyQwhu
wtf1gicduusTf2cA4xOOcZ40Flt6GsmmuYExp+96iI6+oksFQFjQK2ZxoH3v55BJDJsFO5Dz9EIF
AVnSzHgssvxaDx9GFLYbb+jwGpmnuUmdrWojsQF3dxvCERO63y6ScnlM8vkGPGUQCuOYqfmWOdWD
ctW9yLuHsjdooVcBAYa7r+87dzmO5gybteoogXPpSdVmtbHXVtCFLbdDm+iGIAOVbiYEJ6TrfU82
3sUpjeoa0TRekjn0u0Pl2TErz3pGlAzZpN3s0v5Ru9xLGEvJg7bljV+GjwpHp5jH9lA473Qo4DeW
8mfNc2uk4Um3zUsKkEi38UUCHRf+cE5inoqTf+8xTRI47bh1Sdujwr7rHM7+7L51nvfbyz/MCvAd
2tkzyHGSNbB8S9ci54rq3ppHHq4jQ2EmrJN5XMb2jTHualJNOUZ2h5IHrVE272lUPGKmuGt9uSVD
AdgIpxnpUrI97EGusRmdKax5lqbzvQbkoAp+AfaWp2R28wC78dsc4WbAvrkSIzc1MszGYHzKnnyH
+npOJZCLArmzZ2Tc5/VLOkzgOx9N2f00I/Y4NvnrUQOtgHE69IecAg6TxcCKkWyc+VRjH+d9YS7p
gSDeNkQ08hZ+RzqjiVE9fWgJR0KXAa6eJLvZdF6bxVzVq/BSAeUscSf07pxzSlzrTkkdNfWPtB++
66wz6XtM7mhPJTiZJg9jV37C5kB6d/pXL292utMftJK+FU35rczZFhDYbtTwA8oUDLESBDLFeXvO
jzTSNwlFxmP2HpOr9FEniOohNJTth+T9DD1SDTGC/lRZOy+3sqM3P0Wp0T2klXmtp8A2G4rF60nc
5aFF9LpJyoBz27KV3EqVCBKXd5SyblA4Y8KVIFvIvglpN7sOMCaZCF508eF+fe8aHAEhCwWymNir
rrkxC/RihxcGO0EKA5PO0dGOfmi82ebcXMqOnY/jsVJiIbkweb2XhhmTujilk/NOYT2F1POzN1vv
DM1ASI7DwfDxNIii/Lne3yE2ZLJ4asuIrd4WNlC/yVHPcOdPQzzw9FGocKOYr9JFafNaVWyU7c48
Svtj5HbyTvcZB1Db+Fk1/C3S+FaugQPdkCuGgQwAx/mONeDolKpd21rmU8zI+Gu773aftmI+1UWw
knzDWpfmu3II2ag0PDLBqlFC/9MgvcWI2frQJKYW4GWLj32SNneFkWdrt9LH1mGdSGYtR+MMrPUl
Az60j6oMjqd3b65l7T1KiShW2YxCyKVCIK3CZz9Rr2aMLhCFMJIxHnfmcFHay3ZWQzdRT3NlWta/
ZjoDN1TGPpSwF126tcn9ZZeK4xBTBaSQzms2rkhxNbnvQifLJnNl4GJRZJCU0sk+HUsSAw4K/xZo
Fc2UjEE2qAfjoTLkd6AvI6Azik9SC33STb439nLXs4k8hJ4NfcHOHtgC4VGY3VeMNyTOWx8aJf3X
oQnioRJo3P1KmMYwmfe3M8PVoW8mHhl4xhlXkOPnucKb6+xLI35smqjZWWEV0lCwh5GPZVu/2ktq
7cZJLIGBMUn7axIE3IYlwPSjnpxBQHRn1BtiwMsnYtCl1pwqKi1vrXBwD8KbXrgUCPQB4JLjSKKx
ArKSvowmjEnsO9E2KVnI6P+hXH2sAuxh5PdAvLFr5jfnEXUq8Q6FM3MfrXNuFe4VMiUZmzzXwDCl
fMg0KY3cdXRaILRuIg6EZoO5f8BPzX7RGZkTqHt/xhhSkcLJmVsd0JzNw2Blj4T7PuooI4QsT352
23LIfqC77jLFkTghmXUm0JaoK9jZsGCRvCBOCGv65NQL7ndTbpY6xSvFNK/uC/aRsbmBl/3SMRYa
baJzBLsbKPV4qdtvna6KQMhXv/6pICYEhk7CjWknj0WyPJaCMV2LZgnka3wMswevii4LMxHXYCwG
4fui+nzcA9383S4UnqwEFx7LBMGI55+k7H/bfoEJPpwPTmq+OMYbJJxfprNsx9IuL6LEOSOG5Ap4
ZNn5kS3ZvotdMpa39pJ/W+PyYenXKBj4CRYdgJUr94aK1b6vo+Oou9vBmkzKzG2Gg123D2Mr2TGP
9jZ2RvJuESbPRHq1Y5p813eNvU160tDdGYoS48ppDK78g5pA0Vale/Cmb4xnmBHiRd+TEPkobWSZ
og6fxsl9tWzwL33z0pdE3fHCtAejULfYe5lFz59Wy0Q2h8wRtqg2Ua6SbdGHDY+J01Kb/SHz+pGw
UiTB37OQGLm+BzUAHYVkVgC8et+BgWl8ZvWRl74TLtzYffE65tifwv6NYPC+7Fp0+Tps2FCNNwji
1E6hHJhNpB7QZl1R/lIlXbRZiOrR9+QcRo6f0VIc9UIHTAJyrljgDIPxs45qse9oP2CjxahTin2s
k8MwggOvJ+sDpDGm75wsZZQeWfuiQ2W99L5TbJGJMZ/kBSAwIyYQXNynMo7ZnQ0Pfmk/De6nTguS
qGDD2a1/1F3/qtJtWLfFDcWs7G3434JliWLZPD+E4XIVZs8x14ZpWdrOGbn7mCVq1/kLs3RtUldi
0RDlga1Kb2haVVXxkiS4pAuxbGqnFYFvLlPQxduwL383JRwEv48sDO/qw5knAvQF2PEhsR5jx+xO
01jyaJ7Va//hVXZ8zBrUJEaMvQs3Rq4p8bTjyFXWwOE50mbjiyebm9hWycHz1KZbYMzI5iUJSTX6
xfKkbCM7J9y/bPjydNfZNRjXNT7e5j3VoYJMS9ehrJVHS3TjFn3raYmIocroTrZM1q0weVeenZwG
e7jTFLoSG+2HIJ+KdBsn0xysxmq/HNxHQ1JJoMwrBKQRMiNXrq6o961a2IgT1F0rPyLmkLCfR8pI
jKNdD/1DFvGT2emAQ29Aw41ILZnT55f7+P8Ztf/WqP1VS/I/jNqJ/gltP/nP5kpIW5SZ/Muk7al/
MIzBGy0Z0bn/dGL/q7nSt//heZayfdRLj+CB/ItJ2/2H6VFl4Fl8xXbdtarrXyZtx/4HVmqgmxIb
C1wVvtf/B5O29WevlO9LVwqqMgV/naXE2n/0F4s2ZSkxNuGYIP2KjgE5P2G+epS0hx9lM817DyPr
rUQUxl0iTmVUgxc0513isoz1qNpfV9rP6f9Ev6r7f/Yq/bWv0vqzum39cVxbsflfq3qU9UcrTMaL
gu+xkBchMd3ONUUTqf1zmN36zizf/XXoIjFvbIyhvluHv+f//f3/LKX5+vaO4tWlmtFjL/Ofr4af
ohv6tutc2in8UXlD/ySn8IhrmKiVie48KqzNA05F3LJ/2wP3Z9UU35xLhWuFvj3TNZ0/fvc2HuOo
zyznkhWwVAEA0BY6C0yQvRekbWI/GykLMw1albuA4ks/FT7NrErJ9munO7DPazcw3mNC9Hr5myrA
/2p3Wn84a21f9TyTPtE/rfwAaobZNFoHaq1uQZw1P+SKAWua0MI8BAG11xywKARAAigp8cA/mfcR
KvlgP+UVshob1macvP3/fsO+6lX/2s/Fz8XdYPm2VBbV5+ud99frd6pyQM5T4lziIWRi0VDtQgTW
DODL/uY8Hr04ZopjLMd/S+wr0PkAgBxryrlaiyizo06ZiQo9UG/QQASaO3dvmMCGRzdK70zr7PtD
4Ex9+ySqxqb63GFMFyXWZVTTJ3q4euirH6rR7hEj+DFZ2ENSH1K9ofkC6rCdRyOr77nJMrLvZWAy
X35QZrrPI7s+9/78gI/6t16jsGFlUCmlPXGKU/cHHQ/fTbv0r//71bIo3v1LIIP6OF+Z3FbK9CxX
uY69NmX95W5PLVA8NJo5l6SqTBAzuGWUhB9DmFvTH8AUaZnQ1ZJKMS0s258VxHv8C///fhBrrd4j
orLW8P5xo0UpkaZ4np0LMhO6khnfFPRlPi79dKjt7gmEyEHWs744oUOKqVjZrNPz/34x/mwFW18L
GvUcCYWDG+/P2sUEWIyhqt65DGH827CPWFM5ZuINdXz/3kkg8Nj13z3e/vtpy/dUtvX1vVkS/rha
zSF13M7OnQuVEMepxettaBs+IQ7ZsDD2JDKWSwGpx+4wwoCRuwEts2kbS3xrW/k3t479388bZQrb
tWwlHN6IP+seiZ9aRFMsAcCNmXg2iqugoccDUG+muf9oevNPCbY7KEo3wR0/DvtlKG+sqWLftpTk
VOLauuk75Hk9S3kekR92vsofhck2t5rpN2jaLDzhIroSN5j3GQI5kgpeUzx0f9M+Z//3k1uZDusY
7HE+sf+8spk4Q61VmXMZV3hvudThXbvO9eRENmZKSRiteePaILOPwx8YmQbxFM6EqKu6eQSnuxlr
k4NVn5V7Dyb0VoxtFlR1jKY0issgbYP4f7QLTVpNVEFxFcOnGTNjRKCaQO6mU0wuZc0eO/X13zWx
/meQ6p/3reMInzgXl6v7Z4NdBilyKrKa6yaTzXEycGObJj/uWPbwEYfXPpqqvyn7/a9a0vUaVSTE
iHWxDbH/vD+m2msrVHZxSaQPvo9h8D31ePdWDZzMl7BRfXqgDuAVvcvXB8+Gn/uZNWXxN4vyH2sP
C72Du9t0fYcdCg2Mf/4kddxVObg+49yFmYHh2HxCbIO0rVDYY0y22HJSc1+v23fs3OKGkwYroW7F
0bPxpfh5FERRGz2V1tD+TXmr/M8n6vqzuR67MUHj0HoBrnu4vz5Ra0yktrJc/wyqcqsosNtZsqN7
eKCGRUU+fuo+xQrieTema+sLFvUAbJN3t64rEUkwLNHUbUXIK5dRcipXU3KUQyT2JMaw3Ugf2YTL
uCyle5xGb+ezK9skK95lsvkP01lC5cQCNVm9vE5NHsFYpxOaw1FzBF/o0zETPpiRt6kjz9+VWp67
Fm1Hp555mGISE19wn4zcGXncad+0uJ3YHmXAgBP01rTaWcbgHyFamPf41a2quvzvxzBvIYnDv6xK
CHX4sL9ahn1TIHmoPxaD0ptSZyqEc44iBpVaqhd01GVfJcrYq7K4A9k0smj3Jhy+TuPZ8lAjsEZt
2aHFxSZss/GcpqwjDVDhXeKRszUrCmULMWenFKhj3mGXSDqmS2y73gqnOC1pNnLtwH2AsyfoMcHW
6LvqARk7ORDFB9xL7CCwJg7Jme2eS8bmh1GNt01El18RkQ9kgKDJuUQz+JEw3S6LkyHMT219Toty
XrbO2hX19c8TNIlA+3Rlma1gkamBQ+LlaLdiqeOTgU2Y9AtsAUb0GN8SmqHG6Rj24wzuYdmHqOYX
e4zKbWerbs/2gEtozC5dMwmyAwgvwkeZ6ARkDdC0m6T8nlNzcVri8pFeGdAmZnxct0VtPrzNkKeg
GOmn2G7qzUAj0I4ujWlbKxXCyCYdbRbOfccz9G40uiqgRTTeUZrC/Az6WJPG+lpoD0+2jNxdJlYv
y6z9axcx7658Ouy0tKczvKJw2yw5FfJTzbaH6MdZ6JWuZL+6Zr5ewH3OUGh61yzCmKPe0jJ9FfII
TzzBM9ChftKleNUOEJ1lNL+T1ImIWsn3HlFyhyEWgoaBPF0xNTxoQHPB5JoG0vEgzvuqBBvj1Ilz
ksNt0gt1g43osBD3uZSt3uad7z6N0eJvKhUC2ek6NN8Q78syv6Qrcxsg6NHGfXYC//+rnEDuMJph
kLn61Sl2BLmH4hm4cRfdDwMeHROWrsh1/JaV853jlUfUuOHRxWekR8FGvusfVQaANMxL3AcyLHdN
mrts4wm0ZY1Le3fYApJg41EULW4h1Z0Sr8kZwue/tdLRozGEv0PTDnejRO8Y4hznG4G4QMt8uSmj
b1mN94W6liDpy/i2C4t5Yy+e9zrW7TqUvmnScW2Vc5g+QhhjeOSOIOkJwYMraWlR6Hdo9YfeCPFi
6pl4XXygB2q6NaitErC28NWasMq4rE8WCItt5xpIDvWt3eC5MnO5HLnWBMB2sEyGxXsjfAZRsV16
3Er5GBC1qP95hbclfVdFyJVKSI+RdvjbT1p9qZbq049Yg31/qe5Hb20KyO2gjhf/EKF40n5qwvDv
yXVp/WFwa7yE4kdajo9+ltjXZWRnIThJH+oYBMhYDjdGTzt8MzdPWkSHyBnD+45ARjprBOAUi4yv
fiWl1+1k0bZ7TQh062dDdYLwctEQ6YCPp/FeLWn0MKfNuwPy7dhqgJ46yt8ZoVPJrvxbsjXNPb9g
RdCgdU+hDUHXD+dLV1S/mVGPNxikTKyVgpke7+qG/GbyTFz/OpUY0K1k/uaET62NGSHqe/ezu8pl
iMEWICLXVAZtHVe0d7rMgoXSu3NuloLcz2+fvAGTNo1u1zV3jktss18+IrNc29RmvZOZqA5Z0r4m
5glUs/sdy99bYoWBBqFCmhbUWRRi25k9P7sJo3E7jq44Y86mqKTCjweKDQjXyn2m++62d9r5gDne
3JmFz6jTjE1Kboz0WjXGt5bj8EGOZBRbFF8eBNXPgi3FJtPMIS2rvq+zSJ8GL7sWVRLCzKUQxl7K
J3OKw73ySYkZy1ssV2Z2A8nFMtz81AzOKlO9tTEg10IzGtMulWObNgLcyeS0t9Q18azjrMOblDqB
B8HYFFkCXQqvrUOvFrddpXetpifbqGzruXSPUedGz70lho3Mi5fWSafrF9alcZxfkTlRu7XMGcdo
fhJiROIhr/HcFmr0v8HFrm5pzoMB6+ZDUMZM3lmsy2PigkJp82Vjhc33iR0aJvGoPbZMZa/F4D/H
M9aORg8HMVnOnRGr3bRi3JtJTxtRyvk5uk7mwO7aYYDtRuZtUvnZ24DwNVppRNiXM3VBOZ7WjXEa
Ouu+CRv+c6pPQ629G2OBDEPw/OtwVnIy3jOG5CVr2xi4sZdUBwpj3O3IjJ394tOiSRJNkwOJhKfT
Qwb9uiqnnUXi8jJnC6ZqAsGtDcG4KIgnmal+ZszlXqKCXg8A129hoarHgnrzbdpRH6egma6YVvF9
cHBJ1RRqkMkodgK625VR768FNSEoRzGcyjBEvbUsuRll0+/K6jByZgji2JmJ7WcTF4n9EBl0tynJ
WcK3QzLIDaUjRKicXV3mz64x5Vehr/PQGke/avoAZ3g0X/ql5rRYT/faI7DoUB1LS6S81rbxQvjC
2YTGMCHkRfIw9TXH+KxlzafsGU2KZ4pi1D4Zq7PedMWdPRKaz8iz2c3ovzZ6fgXF2R6RqPqD7Tc/
DNLvrwANwARbhdqZELQwqpBdyxZYt18wI88Z9eec2qTO3cS8ZDDBN7Qb5bvGAQKqRRx4hhTXJnYf
Oqw+d57GJeN39bQvesiaQ9c+sA9f+HZ+hDNf7vMa/T7XDtl7pIezIfe1i3EUlLSDOQsT0YIaW8UG
jVCCgbQncA3GGdCEeeJ0KbrA8Y3hAArV3E9YOA1YJBtaZSg4gTWKATNteR97SqOnitO/swrkjdde
GzpdADnWcD/sfNsuw3jmOWyWHIl9d3Y5jxPfVhUObstXd9jtcSSvpubUiUEFKsu80Cty6/cttjNB
MUe0bsDQ1NdW3Uk7iGJpf6tDlZCWz/wdRvvbtBEM+nDEH6ZSdMSUGHnZUC1Y/AmtdVPZBpib1n1y
5h3DqpjWoOS487QNAcB3gD6KItwXIklvSBxZ9qZpDLn7+o7UMcPOg7tLMfEPYHEjnCvf3DLJw7lo
4xeKl4GkcdHaVyc/i6IDeVrO8gRi3NuFvcpuJlZwErAaQEqLsbzNKfVlGgVkxv+F0vo7rgbs/p7z
NpTqs65TjruOuStDeJ2Wb36QKkg4klA9MhrD/VB0kpbeievfpum9xY2Ho+tqCtheCgwVLMsftuGf
uulCjWt9KKz6lyOtN+Hb3F22kuQB04M1Jawdzs+qHmNIosVrT/z/OGQJj2maTbSlHqdiImPpSRU0
Zfym1GUdhk2xiA9uNaHNyt9TuWDwswucOf13qTNqe9VeJZMfkLiL2MRJ2uRXttainyZu2Z2mCZxO
mTft1dmhmCxqqgqU6mbqTiSOQ6wVZdDO4JnR6G6cpoUglOobw/amo1nuy97q9t7zAEFx007im8f/
zxZvGzXdb3LK1J5aiBNiDHly2c2819W7WczvvZUe+9n6KXcDcH0kvvxpmEegFR7eHad2jkX7zejJ
1cBeplNKYolv5aedk73HI0wjqYVM2OfZZuLNqBzNFtsnhFTVNl6PSd7OA5j1saHFYc5pUBc1Bqwy
NXhbGiRMijUx35UPg9lsV8fEDpUHnh0QUo/CDHOGdUlMjrw4vn23uTYT3CkqENALx6gNyrxh94tP
aO2Ay01HB2NS3VYp/VndsHdtjPbt1D31Naa0vEFORVcDumo6vrXVFsYaACoAeQfyFst0tFbbwwJM
bovxbxfLmsNOp4+zTfkOnkqG4jLb1ZgyOQYD6F9q7WysFN9tA/PWIqi749BXdQltTG4erw7fjmTB
XZPdGiL7QQHaG8kkb++oSW07qHRClneGS/VJaHbbweeBzkktYI9Iz7RO+sBzqB9ukl+ceLFSQEhr
nRAGcut8Y2EgGxl/gimveCaxckduHbDvHAMHErFnwFe0tbMXLaYz8I+PeWmVUNHxC2RQw9mhb8gY
nQqgBzxCecq5yIRG82uWHDFElR14bH6nMZzeP0ZJUhRsKyPDgn9iP5kxT4uiwKS4uNXFSQFvFCLD
pdidF+IP8E1RPvlBD2UkCPhX6uj3dRIQpcANrCN/k8N0OoTZJ+S/X+MElJb+Anev5/QwT+5zEjbz
LmtiFoIUBkYRi0BF0dW0iIOLDnfE4A1rhCZ8KGoKvL3xsWYTzPODkkLH8H+uCc/N0DKmR/aJ9iTh
lGes4bJADPJJjM5CgDV8wWf1KWraL0TP4LzAFtU2yRA09n7ygddYykLXrtg5Viw/WGUgrfQfgrhf
DsV59A0ZZCTaDLUdl3KtERZVUAwSPb/6yA1ApR2MniMYcCyJRAqrQW5ynJCugRFjLvW18jB1ddaP
wZbtamm7RmwEUYWHY+n6tPDhRuZJO8XfIbg2+tYL5bANR5i6uaMfbKCQOyPEI8YPcqLGk5o7k4jt
gNXd4K9bsFU7dXtbqJzTOmDqIYaMLiROVCs/S/VDtqtW61TT3Twcyb8S8E4lKbchNjajy2vMpevx
+me3pHxJfFkcxx2GVThaaMLhNMGj4iN5qyaSrs40vYM1YanHzVGsMA6vF/5GQmjX7PMlMqzZUmTp
4bgCXPToKAxCdUZSK6TIYKcjdU1bVtfCkgcQ2Pj+W8JchyFqraNdEgFXw3srX3O7+zT8jO0JyUeW
MHua+yDSDjz9JN9yyhH0blvXpO3h4ZtdFxh9dnbG+OgW0bfSrH9bEY/nHjk7HX2Ow5L4gpff/l/2
zmw3bmRL169S2Pc0OA8X3cBJ5pypWZZs3xBpSeY8z3z6/oKyLMtVu7pPWReNg2MYBIcUk2QGI2Kt
9Q8+oxxEy8CNHfNSasZirSWxO5Ge3loU0l1Vdq5Bby2TOuuOpED7G98BD0ZsgcmkQ5ZIm/ArNOws
Z/RBzU2Rk62mwP1yhRqS5+hfyHjK+8rTujXlAm8ZdG2yVXwbWk83yOtWyuDsYYXrliWiYVYfquhm
lE+GYytnppkfO7rhvRIy0UZyYy13SFOrcm4ikT5E55wnOp/XkiGLzgM/vdTGYIJz9LK/BiWDHwpi
hLqZh0RUMmRLlfdi3pwXBCWFzGNmxC00wIutDsBgqLtm0yVlcF5oWiwzm+3Gfen1u0bsq+Z9YxM8
Boieb/Oh8s97Vdr6ci3vLSj+5/PC+LFmanBoEQisFoNvf9R685OeaN22NQeSTkndO7vAl47UfNi0
+vIIj58mhEsQPhhrvwzVVREmxZdknRdtATAsSbeZIA+O0Qgp0QKx0UpYBqqp/IWoeFhaKP2sZ7N5
0GKy4q/CtHiss0jYsUSNW+PKZfdbB0YIozUWSQUMCcxYmMMEmBiMeHCjf2jtuaUuq9ctoFk4ovVZ
ZcAf7BrMvSke0nGm+tIykXkzKvjhQMdin/wYzHjoYu1NFPkXLcD5DdT1Nae9ICkDKGoimnMUJ1ks
qNLGWEqpDiIT421daqcxrM0l4cm3FuARcMiSF0jkGAON2T9sohRSWuySEiWRXlnVrtan4NpWumOt
asElIJoYnZ+zXs82Q0hGVKvN7ih6yh5mJCM30uhaJvxufJTcbaAhOxDToPZxnsbd0LEP6K40R7su
8cxps4salf/zwk9yvCEwj8O5T0jfhtK10UItgpexJIhWd7U84CiTTo+jlgc3VC/OLBWDKNtGcLoq
AI0Po4fKVIsJcl1dQRpzthVTi8WEjfWNYjCYeD4ORlIQp4faSC9qw2Cw9pN+G6WYmcTx6NBjg/23
kOtYjODRtaAE3xoq0W7IMY6QEM2smwmYZB2Em0rt8kuZVNliAM5roYd69KJpZan9fYoV4JLyhnGs
s+zGRCMBdGV8zAWdvbQwEy+QZ7LBo6CIptobxs0ez9HLTK4tVD1s5coIrmMh8Nh7oX/f1ek58Nbg
a16AzR1IupkIZReloS0lFf1a3pbPuZQk2zTBSOxZVHhMqm1ufYyshu69HzDZ41bRNFpXA+OA34bV
TRLtElXPD0aQP1RlVV/oSQ6ZtbNRKxoZXVVj+OJ01h021fCiKyU9cOvBpkiRwhoGH8EPbc9ENd5U
NtKpQr/uMECWsQhuY/joZ/14qU5YgA1+768oSToLVIxBwNSK51IRxDbBqMbrgul947flIffzezVP
ZSAyibG1LLTJ7TK7cdBhd6RcINoZ/5smSY95Sv7E7wh8Bse/x1LiJAHL2Zu5fT0KPz4AFx+VxFAO
cNSRDCBHBytN+gigMcf3QdsRbtvog6BkMwefal76O/x4zsgU+ZfQK5B5zaCGx5pfblLyh2eF3Mln
iR4pZ7Wc5Jhb6M66rmUAzfPO+TN9ZnRn9k2G0Zekm/UVECZMuPsYXRVqwCSsmAK4PZZqI0xDbAz0
ZsdQmEArwpgEgSndOObeAMnT1FB1SfWsW4CJNI6o8JIdQTjPsm+VQkKXBm95+DYjlCsMg0rCn23f
m7dCvHRbVum4tECpm6RFN0VfOoiZUAPn0qlrqb28KyLCZ8T1oSFBqqQdXweT8kkePuHO0y5Rea1d
XYuPtSx3/AYBGurFgDg24vRLLWPqSYclE4euMFjQQt5GrpZODpseH+UJAGDhto8wXUvz4DGEKk5L
Wqp6Jgj6QIhDI1unurNsqwuHgAwm6pikIIuDBw1PjNUkSeMeU3O3DUxnC8dc3ePqYe5k/w6A1Lif
F7xH15MePeiSTU9qDyXdLqmWySZH3/bk7Oc1lFzI4QMAr1eYM5I7bXy0Cwj6UZDygK9a5si83OCp
JDYpzWDK+32XAF4zlT2GwuGh60RRjri/b6Cz5giM2crC6DsE7vwBaggmkAQY5E9s7WhilnWQ6Zpl
XxrWTqDs0Hu2Fo2TJJDHCULU0bwZe/Oh9qHtRObcvyq3fTkYm04prvoKfvtAd70ajOEijHxyUt0i
8PDEqzRUE2E5ZYST9F+1hmq01EYYcdXM8bQGrmqLDqs+7Cy9PiCwQ62KqfrSTI1dHJONLv38m1Hh
skTvvyULV8Ch0sdtbG/CgpBvNEEKZ22V7PF5+Vgg43QVQm2wseJr9RJRn5ErHgwpWnUNvSMh2UJO
Kv9MMTNwtCloz0hCxrDIYL+Ceta2RLF+YoWLkp5zUYR4XwTloBNWJWckmuKV3GAmJ5OKgGPh3Gmd
pB76RLoZBF/NhEErQcx1LJL7to+n0tA7F3JMgspJqi8dseQO6etNrwC4tDoaNzB/tJD0VTsYaFDV
crxuk5TnDe5xRHIZUAtpsFEd94SdoNyj6VJTIMoMglAQbHxTx7EB3rMxtQinous7tRDbGogqbQQi
HvGTYJNK1DEMoIIRcxLMngG5WxOJTUn7HOIkupES5Mb0Kt0lg7KkeItJV5FsKClAAEYeaqUOD6Tm
ULkjdEJsm44QzpUvpOCn8lEmSZQm+AKMpUj5DGmzChB7iNXgPBiuJphu2ymWLxUfvRqQMzVlYmj8
qY4/qoq8cyu1MLD61s3zSkgbRKsCgtWKZEiHhne6RKofSwyz5d6EdpqVMd4U5lOpp0geOPGVRpxN
4BO5iVAoYGBY+7DwbEXHL9r7jHRZvyoVBzdTlFPgCk7CmhHpuanA1GmwsEgkruZkFFNwYFgaRX7V
xZ63VgrQ9AhOmU6/zQPHI/96Db8/WTaq91iZ0pPhoxbawe9eMPH7EoLnWUgOk2s9oZRWWsRBYWCB
wC70NR3Ex0BJb2R8Z1a+6X3uUxOLs87O1gNmAW6PRhEZJdSkK4wOlk1qbRHbXDmZduf5/mf4sIhu
aGOB+QHqLuOIiU6OteIqI1oNwpwx0aOYqnlL2FGwZLMBSDtxe11r6rk1RncNKh2rPq6uo6p9mIaG
pvitD5ktlJSd1LAvwDwXFj3F2o5IioSoDMmfpiokhR/C3U1i6LgFsHHEEMOVlJuwCcD3E8CbQ//g
FCLFQUUavYLYjSoc8iSEP5dIOZuRvKEizIiXDICzlPGokKJYAyPDmgUfs75O7gyzguDBzGoBO52q
SoGKc5iiTh4n5tUk6V9GuTPpD2zU4MNsNZo6gFtVA9tf1/1y9HQ6C000b+mbEY3ysqrKZGWOoFhJ
TpPyUA7ogCOspo308WP5CESM1wNnaNmrVTyaEG9voqBYqq2CmABJoJ54HM61DCeWRAa+7/gafpTS
/MqZ8CmR5GZbN728L4uuXBUgfi+Rg4vERJLkF2IHYUiNlKw2hTjEXTa+Et0MhPAHMP0a2LnlyNR7
rzkRc1LsI1yQNajD9yaeg9it7o0QiUi9nD5b8Ak+YvlgXJhBd9F2jn+l1t7WMfr4NnFtCquVh5VM
n9AnoBQQbVSJenIvF5mb6mN36JnboaWarwUaXzGLI/jhzDE+ZrZ9MpEKhZ5jbcu4sS6KvF045OnX
Ex5kawx+j32qEj4pdXKBAcYhbbXhJqVkiGVZczv5kncI9Mw+6m3A/EoXanXeZmp1Z1NYTJSKtI5I
OWnEwSrREXKrtMVyldcm5fwRKULqBrS/VvmIVdKwguW9zOJiL3W6f2NM4VMraaRy8ik7S/Ph3Gjt
fjNiT7OSi/Qhg9u9JYlXb5GxOgHZgpJQaPKd6k+e22DLrGZxvS3C0G1ju6TgPlxmTLhgyZN50Z37
XBQ7PKTitCG/x3hZWVBc87fMSh/UnLvJYf+6dppSMpqmetNE2DnkTaNRmlUuZR8nW3QREHIvmK6E
hbRWOsQi4xARDh3xQh/OTIbRmEOqCbZlLlMKpko0OzwbfvaYW+2DXiLZ03jKmZFjraGF3TYGTbKr
bGReci1xkyDXNrgz9SvNYISmhmQv6wDf7BZDry30dBnFRxs/t9ZHakO2a3JWrbIBF/OVenTjUh68
QtVch3CSRO5olqjH1BX4w6yJkMgYcZBDHSxGDGBVkb0MjYIK16Bf+Uq6MTUiUbxOAS9USyOkd2t1
Jj+jlzLb0kuA/Q7E9WJUNrAgr9vKkFH7hv7swwlYAUx16zI9y4ze32CAuAer4686yYKfmrWUJamH
owsMydxn0PWC0UJUXP3sdfxyAeCIRB3gNQ/xTqbndO2QoigJ3RiXzt3U0dq9RaAPFVlI5tBkBBG3
rLce5jV7DUVbhnPqmdFQBndFK7gqTEVyKjeuDC511U0x+QKrGxlqcDdAiFdZqzIwduRWQ4rtZnGA
7QVbtNllXfWpstJs04naoC6j2mB40Td0IVAw6LWvgwE7vrWnvZ6MROil7y+betxAGEqOVYwolz3o
FnLFgY91YizdeOXGjo1lFVpUDHWwIyYSu272BH/S9YdCP+bNYC6BqOiLTAL/aRrqFkvbjF8J7xGm
qlrF4A16xtUD5IZaK6R6Brst6J0VejALFFVKNzALWmgA55Q0KLwytAe8QQFrVhJe1/jVaTm+oXBO
yacRFvkqJXEJnJJLbpwAwQrCdZgSfPqWvkKK2tnbJIwvAVGhSoWyXx6q5wlSNNBTmMFFaultlBKj
40/qAGmL/IyQnI45Y/SZKNtmdHVkZEONb6WdKSt0PoGhhNs0TH0qIKEYNmqQ1E6/ZwA975JmoxOW
Xhg1+qGSUh/VqkKZwfSB0LbFsTOrsw5S1FrDj1rvckyiJoX4c1IsMgezay7PrhqHbml2AywzH5nB
SR6VpdeVH62RV8WWko/QYQTBoidfLteHqQ5UyPcZo31nTOctTw48TbPXLb66qOFV48A7Lb3Rp6gG
DRRczNZXm63mlCoRrqS4JCQqSg/Eroi74SYIuZmGDexKoOYRLKOCgk2FGykICo+RNV72hsyk06vt
ld2WR1ALzSrTp0uU/uqVRhTmqmoBsAE3KNepdeyQCmXcdKNZLCrVgm0SNYSgmu3t4+4ucs1aRjop
R4Bv8FDcQ5jrBmVQa9G2JSY1OP6txoFKTtFRM7HT7toHKniDueIhrnhupRJ5e09GsntoV7XU3Yc8
PleGvA+PqlpGvnPoB+cjKkJflTbYMi9EDCKMfl7M+7q3B+Z9UiKjs6ppWPfJsbTSC4rRdZPjhKHm
+8jCNAWwDavzznlRWnbk4pnQu22VVZsciKZX1tU+UqNqL00KOtjz9utOS5KrfcnYlTDTZnX+ZO3R
zgLEDpepZRF/9/QWuD9XaEmJs6XZdPByhslYzrmG+ZuD+XLmVTnN0h3cAwYQ9F5eF2UnSL+v29bI
PDQ0owcpQiyl5Pb28LavK1jOax15ho2kChUMjr1+QC49eDwqoro1JZnnq4V7VqOLJ25xXgRizWq7
Y4eWDNN6s9mn6sBCPPae1z9B425rTR5mHJp8U8ZaujbEFpZqF45pkgoVW/Ou3tbyde3rN3qKNFCM
uRIadnEOmdmhEizYWZscp85t51FmRfv3ZE7G4/znsfhlCt1GEju7rXVM2PC9nFzJAfIwo+z+P4Xn
diye/uNfp8eUrjCsmyp8aN46JkDXmB/VMwdleWpOfzxlDfr256eUv7wfc/7U/4u/+U7gUWT9A1xW
YWOASzg1GTDb3wk8iqJwyHJsDUCTDoLx1WTB+EDBRwcTKlChOLe/mizo8gfIJZDNZBqODLRW/b/h
77wFsRsyaFhA7JpjoOfN92hcws/wU2VSqXE6eCtp5acAqq4QhpXW2UD15BL/2J+ezF+wc2Yy0CvZ
4s/f9gvYtfQ1uRh64eR0Nn4buoV5lyMvS39xhdMkOqbGfR4f/DNKHbchupSfilX4hHfDTgfhgGy4
S3B77O+UIwnwHbr0IrMFjm/VMBH8b1ClCsnot6hSKA42PjkUCzTdMfjxfkGVjkpNNg8wwJlVyyQV
yqlGQYkFquUD0h0Cvdn5AfPnBos5Lbu16mnYSenYoXpSGtW+UfpqP6/RQTdMuip9GaiYgQHnmGBu
MrLOi06ZUO3W5S+oZg17ctfDXhNC/mmEjty8L/NgzFK8LZZl5DjLOKxxJRdJhskm7UAIme3nhV0H
SC8w545WOmCihZbY2T6c+0/iNdS0xHY39+5ik/ziZWaX/XruRvD5m9xcKaiPVlK5f120fl7tUWw1
1/6Un4PpKvfzIsV5ZgOOU8C8vu+qlBBtvsliwOchOcBfyYzJiUyOzCrol9u2iEmfWv7zmGJYvbrN
mPHOnZkudSTPzHk575BF1z7pXUjyXhnd3q48SIrdOhe9OJKSxCCi457XnB9deF0xR1PUnUHsSEAR
0G3P3fi8ADtTgqmViiU4XRimYjRiYKUrz3TUal63cxDiGOV592VSbkG0qaTMYrr3CtI4A8iZHDbe
et7VTBImX7aqmSvPDj/bclkjzRZ/s7uoBPnK1rxrXrxuKmX0yegpRElCV+t1LCBjOMCfEHc+/yp2
5R+tGnD1613Oa16nCf0Y8RBkOy7W6RTdvN6hGkuYG83bVtMLDXatfSwCbLzmsdUeChrp683Oa4pO
Kp/XAYGMtt5LMrJg8xoW4N2m0yf8oUvKzZZxNx9LQs/f1cxjO+rw/GrwIgaYz0RuCV/tqI2/ttv8
7nlTs7VsP25U0RIMw2bAFmtz6yDRrW57Mg7z/nkXvzjFS4c27zsxj6gUumslMObJVYJGQlSsE+l9
yULPtDQowTYx1ZWSGZ2GCckeOCKrfoZvILb2PrCNcNiHSjXse52qJG6RW0tcw9xsO3HNz2tTe5Ua
TFx/aq8FmL3vmOw6zxE89qqz+Wry+ZJ+LAyhVUeQyWWKfZ4QmgzzycC8kEbj2XQVKWHpft6cF4M4
8Lr5y0fQr44XUF6wQMyZC8kjLZQEDvMnyknWxnTQVHRouvPRSaz9spl5ID2QTUcLOuoQ/U/AJmgE
0mg2iBOaaBytiqT99Hr6ea2Bqrptk+75U1SteeuGMXIrnedF7qfcj2Ixr837SNPTfWdViBgQzm+E
THxwUlqfWMZJVs+Hf/pkIz9JnZQCqqfPikfUMOY1gGVF9WleHdFNRnNIHJ8XpW2cAoYMCukSQcvr
gfmvy9edr2ebPyPZKcmCzI6W85OPfzx+UyeRi07udRuUqFQwzk4u7wg+C4bootBSdLY9qcF+vjWL
GtHz/c43rWod2BFfxlhG3LhuooS+CEbR6z0fD1R7Ra3+Ph8J5cxIO3ojcY84yfNn50/N27mifj/z
vDkfmPc9n+6nv8mkNt2MfXJQCC02miytIQTwkv3VaV73qb1mT65aNY/gznGXcXDpFM3U7g2B3rZO
81YkdsmivSLfbMI9ZLOHorWf114Xv+5LhRijaWjhRuJppJJEwnH+TDYF30Zx83/5t/OfvR7J5797
3Z7Xfv2qt5cEjiSQHR7DqHZuJavfKMYUKxSXq71GMccaimQL2viT7oE7Rw2KIEYs0IHg5ZyQ6Esk
EhebDhAISLGGvBHkUiwxkQyTmxF8lYiR5oVNnKBF6Gc8S0rOupJiISMn9ywu+XqArOtTHRZAwMT3
yAVl26yOBjcSE/SsbwS+qFdb5CvJcLaicc8LVQzIr5s/7ROjXoVCNP1VIpo96U3iTx5y1tfKsh1x
5qzBzUd9ma5VR9/ZSZuvCVK/8Di6naSgAmAGyQbFqAFvm70hpx19enejX+hxHD9/Z8fbvrfmN6jU
83g5xBgf2oOTr0KDx1NhcjUapQUSAU1HtaGy4onxskvrnimbWJ1FM+cFfjTGIjB9AnOs44d+9LZF
9zA/IAO0M4Z8WQHtj8SEeCLzUzJFAARiFh+pKdr4dW2s4C1/ayOtFCZHC5QrTmUd+GuotLBj6xE8
w7JFbmav+x+DiJe3FjOsQUxPHKslhOwK7zrMO6EJzj7RHKDIJ9tqiLjgWpqcXa8ee4UhhHJ4vWSy
dGUqzl3DXHccfVQa+kNeKTFTpBRBdWzHSiHqqUia8ryY9PaCKm+8pSq1RQHTxtEUQKE63SJc2a3R
ztx3PQ5DChOcXLHIyaGTXnmZdRXpVeGqDbUa+Ifpfl6IznbvpMP3zecDWDyCksrgpUXIf86L5xYw
r4ZmzCQ47nG4BBNHtCGdW4GlkjEkDYCXzLEHQ+VaKqnfZhLA+d6/aAZDlBDBuAwq81aztS7MKYEm
K6Mti2K08q0e5JSCEV3gvFDmUVqQj+ZNdDuUzWQCF8j1R5Q/LjOQLfvYRkZrXiujdCBRiHtTgAQU
AbCYAMcoe+1/2nZkOjvgG2J3jHXZ8zGbrqMzqmTzumv+xPM58I1kSkZkjb8vplpuLcaWUiySxNZE
CYhVwDwkJ8OuWVp6y4xI7h34CfNHi5g5xvyheW0QI9e89npg/tzzn0xD+JiIwu28zypLZ2NjAm4W
CIvbYiFPGQmLeZvGriD/laVL4vdmP++zJJ3DRXXE69DYzbvmg4HftyLMb/a5FPuIQHF5SQuvxrLl
VdV79i5rjcvBM/U1LYUhXQ12CcjETQ87UXaf9zXVk2/71Qqd5xKsFR8zUkVaylQlFo3YfD3wutlf
FMxwQXBS9BrQFFrZ0pIGoEC52ih2d55sfKDR2kFxVujW9ffZk62kZ/hF5IyOGwB1t8k5Ycc1SFYH
NRvU165H9LEHsuzgdheqd6BSS01yrK7r/liF6HBT+iYbtR+7u1Y9dbjNBfEGdZpYXQXxnR5dKNFG
oCmlA/lDK9o0Ku/MxlIOdlcv0E53siMor3I4QoEAFOs5mAQcGmlnO0D7r3wZOODSD3dxuovH3K2A
J3Nfa3OfHW0X2CNF6uZhwjhilX5DuqdqNi0gSemLkA3l/m8aa4ckniuPF+C00vheBUwQLfxl8BG2
evkVML0eYUdy2wYrWIE6Qk4LpGQ1FSX1tUguaxtLXpvpjsq9H67JIpb6BVS26GMVXdby1+QMDuni
aOyLk72IzodFwSvqhu60hx3jRl/GY70kM71GMA/Y9CpfSqiaLVCABO+yGVy0PB+Vq2zV7+JP8rK4
K5f2ctjiPxNcaNtui6TmIry0ViYi7ZcEndUCldxleqZsi6/4OQcNYDl0yFdIoyXh2sMtqF+YR8w7
inatMMNuljmSmsuv9UK7yHYgs29NKIar+Eo695/GR/Lw3/JjeQTmg03vKv2EORpJe+tjky2Nc/W2
/qQvn5rtdNi1X7wdVwXFZ4O/yhXvHFoIl3tt2FqbYlyMOtyGVZ4zZC2p3GpYGq/M8lMTbcPgGkQO
FVsYU5BLvbUDejlJAYIjlGa55s2E7HLjyo96fhWgvPSZWpgkr0zME8flQLqWBG67HQhrUcO3FhHJ
gWGPHwkOCSBDCgWN+upLdThaVw63le1MFwzUsLdxKViFO6XH7vdem7a5v5kA4HYLTM6sj5gFecdg
61ypS+Ai6+FL47jIcB79CPO9Zexs/XCJFt54k8RL04FJsMUYvPd2mLLm5jX0z+yEmLw8rT8j7BGp
V1lMOeC8X8sPhbQqphVi7DIjBC4UQHC+Wo9wODv8rXHyoeogHzymwr2rXSjOIr4rR/dg3HbSQjoo
62KZ3xuPAeMgkEWMBpyjd+0DHvzcZe7ouckXnM0kTRzUqZRtYWbeOsVR1bfykbnXVfJFeQJ0TWZC
/grnJtl3J5CRUXnEm5fZzwZSWOE6PvABkCEQOFxwhqFCyLhQ77NNA7cYrMOd+bW7Si/tT+VuQF+B
ggqQiyOvv9TtgHr2N9R5U2/RPvpu9YTUta6sMtNFgXVQ1km+xiCOK+T0FMcavCzOtL12hSk8ioFO
CmBnET7JZ/1Jekgu9VXuEqTdqp/8x/iWgjI62i3OB4vG9c7j+/IeGM0V2QG8fVbtwUCt8jzf4rM3
fUp2+vndeG3cSFvtMnpCu8nyUR5coKH1jZSfuR/WEJCoNY2b6iOQzyuEGg7yDoJudacGS7C3jFa7
ejks9JX0SQZRt6Yqv2iX7W2IeQM25C5RQYQte7IsFaEihXgxjV666r6kO/BIwBsjE0PMhXzEWWDj
3+vKngTuTe4tufV8lQJbXqhEv/0Cj661vc2unM/x0rlDqWo5beMvMOBWUuGG9oVGCRowtUunufRR
y3ahyaCMv8iPvG7Uis+1Lblh4552eMTdTlmQ+tpj+sGbr0JQPY8C/B7XsJWuHrytfyTy3GbbiRcV
yK992WzlHVTDrlrrQNvpATVXBkywLG94prvmgLdejLW5m9FS/S1yoz4qU1Cmea0vYTSBbRnAx7sU
LEiPa7R8WDLnFpgNFxegeuOR3tn4Kwp3m+hzf5ZXH4m9IuT1OaOzNu4VKny0PdQbjvbS35VH+DZ7
807nmjdUGrdD7F7AHrQOqMIUW40xxcUuxnJ90pFolUWrp/EiPjon/TL+6J/5m+Brhj/O+ZCkvfs6
/NlZScJnHiI1uo2UctWW5NFeplS0CTTvHGobyukiwvGEPjbisfik9b2GdoqoFKg2YmQk/oVdQg8R
FdG+pUYGbI+IHAk0seaLgGRe6w3csLbPq3ihyqso6Q6xDtM7FJ9J5ujm3/+1hv6cW9YqQUljRMu8
NfEpz+uDbUEJyiwCqsBp9+2PRVTJ7V7SEvRLxdp8oK6LL1gTIEddItno9BUk+GlaB5DOdzWZK7un
+DVNOj3lvIrX7QQCErNBy9ThUtUBE84ehAWScmigUrgGGpdmASKPGjmIaN72LA5ZWrIcAatuzQrd
pIUs1OYdm1TRvNYEIih43cbjkegjkA9mhxR1gangQhWC97JYWELafl573ac4Xb9Jq/bSk7slzqq1
a478wIQnRLplphTLMVKkjedf+EjU7G0cDBDtzJRdFFT1phVz6XnRxMZ5OUrKuhfZhdeFP0eBP/ap
PQIBQSdfzFm2uaQ0r1VgCekQflS8wFSGlIerYDXXlEy1dVEm1LdzOrgRKcF5bebyh7Eq44btCDjf
DXAgb207pKaKoYvRUWWY8NqixLxdAayu0R+3d0M59rs+7OGDDc7mNYEk21nrjrEpXsawTbEwaqZ9
OpGJ0ZqKXh0iLVAKZp4tBNDBaLXnTbkPQUMwVXI675bCqoy1wNALTxPltqjskkojDYE6wLB3lEHb
aKG99Sfxi1e6cZ+Ohb3qEgDObiTydXoM3dVCWBlwR0ekIn6518XrPjCL4071jlmvYJDYVfgU6G0+
Lke9pB5dn1tEPZrlmdtOJOLmFJ2wmsbjCROh2X9er0Uy5Tl5/JpMVtXui2EA6pOlHKQWQvh7jOYP
xL4BPWv5dWxiUOY9AjLrvIZHits5kRsLOcXyWaZ0XFdg/ucS2/wDz4vXTXRlQm6SwFBmTj7/vIoI
7ZEyVgiMSqSHi7G3F+Nok96ZS4fPC5FDNoqKnehNLFMH3iNSt577U+1zrhE+b9vykD5Lq/w/U4z7
fiOiVgbOlVLZVfsEpvqpbpOmfhGbE0cvAYA1t/k/+9Dfn+h7ke65vPeQtxCQuQI/zN9o7dHgfyph
/bik+Xr/7gzJidtqH6n/ac4HkACGaVoaZTlRmfvXH2jdYzk0H5Ych0oelToVzsP8j5oXgoA/PaJ/
9xD+/v6en+bff+bNHfzbEicKWlT93ogUzpf054fwyyl+egj6B9XREE1S0LYS/355CKLQaZq64aBR
iK6QLKOC87/rIRiGQ/3v9x6C9UE1dHR8yLW/3OTPLQHDqA8myCDLgX45//vf9hBUDX747z4F/QMq
Syjq6c+/tIyE2ZunIJsfFErXOHD9r2sEmqb8/qugfNARvUJ5k8qB+Mdd/nz/9AeapqkOKpXPjYCK
/P/0VfgfdBo/uleS+cnj3LGGT/Vf9b//7gMvXcqfj3/vTnaP//Ev0W+++aDoZ5+/+2nu8cX2f77p
L+Yu76eDL13g/D3f//z7Df75q99818tdvezchk/VqXoIxvnA+P0yn+EZ/yc5fT2lp5/hGfwutMnX
K/kT+uNHL/DfnLiOfzmvUCH87fNWGL1lb088d9C/f+L4lCHq8nKJ4mdUwH28bD+PlG9+sp+6gr97
FC78129IUIdvrvq5R/3dq8Z1Pa9Oj/nLVYqrtmaV2d8/c5Y9PTThQ/sG8GMBx3n5sn/+SJZPyak/
VU8vZxKXbdvaOzzsF5DSH/m3P3g4bfr17WPHhvwdWiHpmSp8fPN70p+JweF3H/vmKcfW6u2ZVVlm
Gva7Z97yxMPw5Txz89ZmTeTfPfHu8RS8aYCKbinv0IWgnhTiP/X2jdRt+R3a3y57DE+/9CI6esQv
T+eft+xd3r/98XTHZrb3u8/48Oe+yVTUd3hfDlxZ+xCPL5c4twvIJ+/wkgifr/pPj9lR7XdoG2en
MHvTe+A2+h7Dy9mpGpNT9vjz41Bl/T1+wrNTXZ+wV6mfmuZNm0ZTVX+PRxI+IH18ehu/MakmoPrd
1ncWMhbUefOmZasKQj/vce66DvmPdfTLyUQbVNEnf6ez523166nf5cLzrPmlD0F703Ze7uKf9yHn
T1+r0y+zJ4JH811O3Z3ejluqRnj+Htfc/7E9pUWNTfSbF5Pzi3D3d5vg+VP/x/6pqp/Gl3PNrQQt
jXc6+dnTED68Gca+h3vvceWf0RD45brNd+i8z8kDBn+4pypnpHz7cmqm8m5fsDwB//r19Oo7TEku
4HK+eSw6reVlxz9/fy7ihBnJ26hG1cnAvMOpQRL8miIz3uOnvHzKsnpMutMvYQK6++o7XPd1kD8+
/bGr/zS2oevyDj/kDSygv26IpAyECcXvvkTPX/DnhihO/w7zwVue/lNdP73puTSyku/QM94+IbP7
8gREp/U9jfK7j+RjcwrenFZH2vllxz9/ee6eqpSR7eVE8wUzFL/DWHwXEtn80rw1A1+Ul+/65xd9
f2LcyXw0NV/O9Xzdtv4OneD9U9388ZcXb6rvEYzc/53LzY9s0T9Lw/wN/eZvz/xXmaYfWfk/559e
su1/9Wdvk2viEw/J06n6z/8CAAD//w==</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sz="600">
              <a:solidFill>
                <a:schemeClr val="bg1"/>
              </a:solidFill>
            </a:defRPr>
          </a:pPr>
          <a:endParaRPr lang="en-GB" sz="600" b="0" i="0" u="none" strike="noStrike" baseline="0">
            <a:solidFill>
              <a:schemeClr val="bg1"/>
            </a:solidFill>
            <a:latin typeface="Calibri" panose="020F0502020204030204"/>
          </a:endParaRPr>
        </a:p>
      </cx:txPr>
    </cx:legend>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_xlchart.v5.6</cx:f>
        <cx:nf dir="row">_xlchart.v5.4</cx:nf>
      </cx:strDim>
      <cx:numDim type="colorVal">
        <cx:f dir="row">_xlchart.v5.7</cx:f>
        <cx:nf dir="row">_xlchart.v5.5</cx:nf>
      </cx:numDim>
    </cx:data>
  </cx:chartData>
  <cx:chart>
    <cx:plotArea>
      <cx:plotAreaRegion>
        <cx:series layoutId="regionMap" uniqueId="{902A3AF9-2D4E-4761-A668-946A74891631}">
          <cx:tx>
            <cx:txData>
              <cx:f>_xlchart.v5.5</cx:f>
              <cx:v>Revenue</cx:v>
            </cx:txData>
          </cx:tx>
          <cx:dataId val="0"/>
          <cx:layoutPr>
            <cx:geography cultureLanguage="en-GB" cultureRegion="KZ" attribution="Powered by Bing">
              <cx:geoCache provider="{E9337A44-BEBE-4D9F-B70C-5C5E7DAFC167}">
                <cx:binary>1HrXcuW2luivuPp50AZAgABPHU/VMOzAHaRW6na/sNRqmWAEAwCGr79LW213sMfnTs1U3Tt6gLgJ
YGFh5cB/Ps3/eKqfH4ef5qZux388zb+8UcZ0//j55/FJPTeP49umeBr0qH8zb59087P+7bfi6fnn
z8PjVLT5zxQT9vOTehzM8/zm3/8J0PJnfdRPj6bQ7Tv7PCw3z6Otzfg3c3859dOTtq152Z4DpF/e
3LeFef780615NM/jm5+eW1OY5W7pnn95893KNz/9/CO8P539Uw3oGfsZ9nrBW4497vvCCy5/4s1P
tW7zL9MoCN5iIj1MA/I67/9+9vmxgf3/12hdkHr8/Hl4Hsefvvz/0/bvbvKn2WLU0StRIv2C+/3t
5bI/f0/0f//nDy/g+j+8+YYvP9LqX00B6k3RxsVohuLJkF/e/MdQrLp9/J0qrxz5btF/lSPsLQ08
SiVhf8kRQshb32c88LmPX/7I72e/cuQLQv/209+w5nv8/po1/xmc7/bC/T+++Rei+v8l26LHuvhN
D23xP8k58ZZy5vugKhfGvHDmW10iJHjrE0FFgL+w9nvOfcXpv828vwH1A/+i//hfyb+75/nxBzP4
3cX+q0pH3jLfk0wS8pesAzPoeR4NhKCvSim/Z90Fnf821/4aynf3+uXN3Yf/lQw7P08/nZ7n4kn/
Trn/EVPJKPEEYa+WEHs/KBz23xIsvQDLH4zkV2z+20z7G1A/cO58+n/Duf/c+/0RGcSP5jG5hBTf
OMC/n/3dc/6w9bvI5DsC/M73/edf3nAeBN+o6AuMLxtfndhX+/XnXc+Po/nlDSKEvSWeJAI8IfM4
ZxC5TM+vU5S9ZZjjQAQ+YZQL0NZWD0b98obRl3gGlJhgKqRHX0Rm1PZlyqNvuQc2QEgspSdkQP4I
6K51veS6/YMgX37/1NrmWhetGX95Q+E+3euyywUxoEUo8SVEVthjlHGYf3q8gaARVpN/M6unu97a
+dxOXpAQjTedmdnR4W7e5p1y95rN7d6yQsZ9wWWMBj6ExBTdtsjsrct0c9fg+ilv9NHNgdpkXnsu
fBX3Ki45ba8aHKA0Y8vHAsluq4ba7eeA7cagu5+knK/acpmvAiP9zTeM+IuLcfbnizEcUCEEw0xS
H1Tr24uxdumqQFl3zqnXbKegjKhhTysb+E6ZvD1qIVRMGltu2wFlkbWjPA7TTM6dYs9Grd0hmN2V
9rv5REnd7jyLzEZS55+GqkvwNNhrUSgWBWyqdmTOXTjIrD5lMvvsqqnY4bm90cKSO9HoISJ0dElW
du5QyNZsfdz+ZrSaDoMvabgwk6C2n/a5a8uDZ6fyUJnRRrMYxXZZqjzxZ5IdPDVdZwjJeMycd2/n
QIaBYOqgEt6ifN8uEt36a+ftWra4KM+H4l/Q1AdZ/VFYmC98GdCACywp/oGmhVDSDxZzztfFbJxV
xSZwzCa5Efmdy3HEu3VJ0coA2QIV27YrPxo9fZYsH7dF0NPDaLpNnVX4yjnr7Yw2Nml9R8O+3A7z
wG9Lv65uSD6EQGh6HwSyD4eMf8hr41JX+1PoOtce8hknOZNrG07lGrYFnu4qPeSh8svbuVatH9ZV
Xmxr1ZFQ0Eaf2UzUtufZEIPSkRBpWV85nsXYOlPGPRF5uNCJ3HkCaBms11L5zcOS89iJZooN79Sp
IvpqcTYVXVFFxbKanaL8pirkuiuVaR6oOffc9kfPq2+Lxp/Sr4MLijldlrKI/l7GyZ+VVzAPC5By
H3TYoy868I3yigXlE+rq8dzyT1W+6oOsBg9IV6LdoGwWlhktDo5x/zQ7VmyrQSV+1iY9VQfTD2VK
W362huFjYdrEU2gbmDjoe/zw93hC8vWd2AgiBJGQulGwMTC8iNU3aHI856wb8/aMKRrTsuKn1m94
wtVUxHbxg39xHAW7+afzAkyxYNIngXjxqt+e14H8r/2g9DkeEVFXiDz3plpChChPyEDYeTFVmxTe
Gtz2oFAhZmPsB1YfAmzC3DJ8I268JcgfjIebPZ48MGfiU9nbsDYFetCqdmE2ZN1WZ7hNxmARJ702
w6ajYg1HnPngYf9If//Cll1s1bdGGqhHMeWUeRC3v3iT7y8khFeovG2KM2feR1ErdRAKhH+WZABz
lfdR7lc4EYK7ZHQdOnpgiQ7Daumm9PuboqB57LBKDIFN3gLWcOzI9WWoWPBMWiP2XgEquJC1iie8
5od5bU00qmFD7QCWncDtRLtOm8kykKp+Sns5NFHROJKuyCMpLnq2GQdRn7HI+jBbS/E+aLSKlEoX
kqkzKa0goamljRsT5cE6ggnoxk3eTTLMeDWf0FRHxAQ4aQmdUyI6L0Kj/c2MWJ3RgE2UEcpiWxTk
KGVGwm6p1l3u1+Mh0+0Udsy057+nO/+zIEnx4h49P6AMHMmL/n0juNi3vOU8Q6dFRiabaUgQn95J
PnyYFALD60oaTYOcYqqWzxWR5bPXkJiWenrsK0GioWL+lUIl3lcTcltDRXZTLmgOi5e1boxmDy2f
ra3OrPL2M/XLj6WWS9jIRV1Valmu+7qpwoHXYIlanz0ykokw6G5YL3lcD2OQLG4VEe2X67JrpuNa
rTbmLED7vCW3E63YZqE926lVumjtcbtDHPebls1sV7R+glA77ea16BPmt/U55yZ02fCrq+buqva6
4YGJdwMd5/dy5OaESfL3BIbM5EV0vxNtj3lgEXzIV6CSwAUEOt+S2B9kgQdlvJNpsiLqSU0OgbTk
gMcZ92FekG29+nJ3mbgMs8wyFKGXNQNCS7/5uodk6Klbu+GbV98s4aIkfXgB/hWaG5sycmLp4le4
l+msLuGIb1auPkJRW0gWg6R44WU7moZmj2i9+WbjZeL1yAuCqsHZJmDs4fWdd8Hg6+FLUAEzMmHx
flQm/ss7fV39BS753ORySV9xeKHC5ekbZF9I+IrTZeb1UNs1VyWJyeDslhuJD/pl2WVBxgaJXil/
mbkMy4X8l0cGKlv1ZwU+fkscWZNszI/Iyw4FocGOx4Ue7ckRMH0umL2kRF22Mc7aaII49sHx9be1
NtVmMfcLmn5zmpG9rbxjydbf8Gz82C3FnanUYz2bNVbV/KlrMI9L68poErKK5vlgA9zdZ1acy5FW
YT36+XYd2ve0gHBV8/XUWpwUA8m3tm0O4PC70JLabcoWJR7NvFBl2g87M7Rh3kOYUGX0TOmko2V+
NyFw5/lQhkVNQzP5Np6yoohWk6GwEizMJas3NBt0KPF8O7VgRq0DGIUUOsLlM0Rna9Sj1UuaImWt
iMaJ+u9HSc9+8bkv3dlVojwVHtoD28ym8odr4uiVzYMlqcpJhNi0XdT4ZomFRdsG1CBuA1lsqadv
lGfBIfluA+r7kdUfZTPomC9dFxZORtwb2bZnqotKVoVOBwFg1ZUATEYdGoawqrqjrno/GQsVhAEj
H9Z5RaH00soT5zwf1QEZ3IS1XhLJA7sb/CEZ24EeeZ/38Lr6UGU4VKOrIlLPn0ve3VI22Fj79KbM
h1PQGxmvQXOz5gwIPHbbPhjVtnYparO7LOiyOJ+LSOMpaa17EvMcD3VbbQ2pTTLr3rvy2MfKdFGm
O29rlg5FyptDOQ7RjPx2K3OfHDQGy0hiMCrFfuh2qPcPg/L9FDz2obJoiK2qi00ph5hXBOgggHvl
/FT09U0jWnSiEqykZt6uE/MmJwjvF9GPMZpBwFo5TFFmjo3VNmwd388q70K2RsWQmx0pObh31R97
vmz9xWV725clWPUWKG3WJSRzSUM6qjxebQnRTQOmuBL3pK91uNK8DU0RNvU8RIiONhGrFkB8PEeD
o/tBIBo2E1qilc6/ialK6/mB8fKzr+1Gz4NLOCtv2lwPR8lFqnG1RHrq5aafbFJS98kT6lgjXkeo
uDHg50NXkWPbV7cOh7LsxrhgbRWSaaEhq3cZIgdT84e5VP3V1LGoU3YAlrnrofeH2ECmt2J9q7yO
Rlb7fpIP3RlxahNdFi4sRjKdRB5sXM/yNMhI4sr2znPdFssij0fdDaHFTMemqPtwmVseGgamtVzr
zytzMqSdmZLZRGuH86hrBYeo251tY6qQTfiYe2vYDaje4sU/c4qHjS+CkEhFw6CSeTqRZdOW4pND
+RUYrDqVY/WwWFRBZtctu5Z66ZItbcIrnDY55RETNSipn79jOptBtcpEZY+Nj0zsQbCxyWe5gWzd
pHjpNtLPl7O7E2V95U0qwWAQw2Vqs2hdZRWO0k4Jn8uzHRmNGsuGsOTjXe8gHyQrOSKhp3AWoMpz
2+1WiC9DP9D3EGxtyjK4n/y83LS1PhI8NntD+19BhvrQa6XceVXTh7zp8rCfVgIOmv+KJNBv5q5K
uq6iG6aLLGxsjcO5OkpfD4moGxJqy24pRKghuO125zAtIop6FJeBfJ7GXkeAYRujQhwgHfrE6ybS
L5QuuL8mTKIHVHhg/fz8vRNsC6nYHHWrCSK2bnlRnuZeTpHLBQYDWcelVpAoLQs78BbsZA1Z0Vqy
8l0ti8TRZbwecRmXA9vboSyAAd6w9f2uirvMVmFmgmCzujGcTakja6qPlXNTCIQcfb+KavNejdV+
rqwMB8HWcJirIQ6sOS/8WveI7udsHMOy88dkWmcSK/+dWalMvAWSRtMEh2HpbBgEIlpwvYRzjb0t
IzYUfY8O7mpykh6aLhKB4bcFrrc52MNIDVUesaxZQzo0t21WQwRqmI0gL9plddZuCf9oA3ekNqvC
qvXuOJVHkQGHV6P20ikZLVlQxWOx3tJeaLjc3EdUk3njvEdQMLetbXFfgeGMlmGkYUX7rYKoeq2K
NuomRuK5yrdNXYZzgNt4GWwXDiX8HET30Ff4Juz0+msbNCGvdBG2QUki5Pkfhn4+KzCdXbNubUbt
Rohu02umIttwGRaqrjZTNWUhK9B2LscmzNC8QG1Itgkugv3kEYigPe+WoFpBAUeDBaBIxYs2dxZ5
CCIb1McN6sUmMMHBZB3fQmHiWpTzbenWndbqhF32bNvqmdhRhcTNO76uTUTI/AG3pA2JwqB3bOrD
olM8LGd76k0+xGyyGnKrNTK8fe8PHRhpEPLQcRf7A2RNivd71RzHYNiAgSk6jz1NRbBblox8oBy5
BLoV08HlATq3o8bRZcVluPys1ja/wr6aDxlfXXLZ9rKfAGGeZA5nu3VFN2a2865ztdjmVV7eFQb/
doExTssJaWff9+BPN6zBNJ0Cga4WVLfR+gKjle9cU5tPflkVseZEnWejx2NtvSz2ggH96pohucAS
a7OEAnz4O4pmvYdUrNnaZtKHUrU4XEX9KFA3fKYNOfjQwPuAGGkTSZE+QtllOiGs5jjAtvmI/Hxz
WQqkr0Nb5VAeUW6B7G2q9mpdh3cDA9F9heZO5TLWT1SgKaqheXCFW2lSqZDbECi13Gdd8IG/nItt
dXKZUB8Wi8dkxrk6TtbwU16By+hYsHxc8zqZiN9/nkWvw8X29hZCnsMMWXOyZC7YOUfIO2wzFl6W
YfbeYx37tIwIR17RDldLPpOUj6bfTHgoHgSVD5eVfGXnslH0vc3lnBRiZocGjflZxRVibUwChz62
jY51z4fPMi+GEPteeRsMA9rSZaE7YXz0jvWUhJe7MAUqg9vx06wDFg2rVFdW6CD1l6zaODwYyODl
3YVApO6vwV3172s+egnowXToq344czGVscZ0eNR6ji5LO7+wIdOa33RVVu98zdyutUV/U3sGOPtC
xACiXalk9oh4EUSSIHYOPL86IFSjpJeaP2SBur0szW1+M5UvZYMey2TouD40IHfnwWsQhGqWPZo6
+EJIiaawXVt3Q7J13MlcdTsyGXyTaedeD55cE3VWBqHNAQYfGz+2ZOmOI+7Z2SzzEinc6KeJvUdr
TR9dpnDcuwEfda3NmUJ18HVBiw6Dx+pPJXTYY4SG7OgQUucFcIyyxWufAg355UQ+Nb7qYsYmfVrY
5J2cJiq+HNFEswOBwz4p41qa9ZT5YjxN1m/ivlzEJzmFr6gMFqqrRgQnCc3qE+nsGDdagk8evfqY
ud1lFYR8PDJw1lnPyDteFuCglI8Lurng42cjjtqlwOeqZuYYjNyLp3UdH52Dut/LnRu1ukjrIDsv
HSmPuBdB3BouPwpg1mUF1CGGSMqmvwLjyQ9qoWVi9GI+jvP4emseTE0ESSe5qiGdPphAdIkCi/er
Aqm8wBiHvIiAQOo6l7w5NC+m6SW5/9UvNCwFPFYD7KFBNl5XuSfTtcY0WVitfm0Xu7ncJfMkD6n2
d0WJCsgN+jV1RRskIEzLh3Jm2wscgzgJe+FX7/gy9GkOPnfj+6j84PJ2f4GjZiglqHKY340U5eki
137DS1AvCA/Sy4oqNzYsQCXerX3H9rTB86bUfmSp0A+a5BGf1/mxkFUQc7wUh55resN7/DShan4E
5cFQD/CzK6kg2scKShriZQOm9RHqkvy+pl62wz4kNpmi00cyHi4bKS/nxEBdIwV/XiceVuPGl+39
ZbLTUkEBtfPPE5fmPHe8eYVaVuvNNGF7Vw6jv+d9zRJdFcujP0Fw4+ePZh6ajcVK74Ma9/cUCnwX
9LFvpgjKWt6pzbP5itQFDy9oOjd/NFxUt3b0vLTQskwu71vVQRJppl+7RUN00pZmN82cPqyC7S4o
am/J4ylfyLE0hXfNc2VeIfqVLCDWq+W7ovTpwS1gqy8g/SyIaW3VBzkbsm3RsG5x4FcfcMHiC0g3
qyWWa0EOCA/ZO7O0RRj4kKQhOQbXXUtM2I89ue7GwjuuZkLR5e5zp/ZQ5lkfdMshPyOz2JRzsP7a
YQjt7bJeQ5vDhj7LqmTuBpoWJWturUS/vmJFQdCyQk9XuODsJBH0BS4To1rPVS7ae7f63d4EFeS4
s60eDQ4v2Np14kk/Fnyvap2HmmZQI6b65pU6o22jIe9GsOWZOHM1qleoA7H3ExRGbwWZ6nT26umV
gTU6UHD0H2Xe243ntSAys/bv5VBAegoMRgSR6CJiNp+yq4vYLRJSQ1puMVVPswPXnZNqTgNGh8SD
kMBkUoS6q21obN3th9L/iEjZ7RqP9yetcghNWs9tfabFqat8vpFiWcESOvCq9ibAXO9L4ZlwwpCs
Eka2E2YqHAJbRxD5yavSrDeLGdhJB2OCZRdsW8hgwcV88pcKXdOCrYk3+Txy48TiYPaXGNovH4Xs
oD1DCgKZndT3Wgb7opzmsMl6L52d3A0t5ICFMOIkPMiqc2ZpFBTQeFupu0U1+whljF1dSv5gqcoj
Sp3bWd/QjRKgoyPv5kS5waarqfpD1ovudcgbWoYC6kkvTGtTIQtRgTzB48x5k1pHD8Pcq60ssib9
+v7HdZfFl8EjzZe9s2Vqm7fr4bLtAuCyYnUDnHF5/PoSzHgQacFZaFmJIHdilU4rl9ch60Tk0Ajl
AjkuJ4Clo9lHdeKq9qEVDOovBWRACpl1q6V5KNSHBjpcEBA3dTz4rktHy7q0fxkqiyHW7RzE/G01
pSQbp3QyBRAXo5jLlYcSSLSp/Udh8LJHATGpHmoTrkx3ibO1BScwl4l0V4JZ/3WBWyqTVtqYtHkZ
Lk/VAUNxaufN9Laqp4iPakwNftYIwYVU0en0MixBH648UCF0Y+gmmEyibLMkRe8+FGOuD6KABCCr
w1GMU8J4f9UI7yjyYdxeyANaNia0mspQV0MW+ggShrJ395fLQXW0S5smbHAHlmPSa2rYp8oAVASZ
yqYVxT1xHcAezR0u1RyNFWww0wC0gm9I1qg05FgQjTaXd5fZdoQQ3fe6WNmlitsZivRi6MO2FTEE
CnlnvOiCmPLKINYdZHG6buDGa4lyYNoWwrG7sYLX3oiuVZO5RFN3ZmURNxZSSxF4CWmbMZXSjmm3
eGOqc3C8usUuynybpVmlqhiqV/xVPl6h88Ho9HJuU5AgKmduQ8XMnmTlboSW4W4ltk1yMFXQYsE1
JMvWxj6HkkNZ1Cjkq0CR78oxcmZ4Z1lrt1hBI7W09bylozj6aBmasKhEFkIXGhoiXYA26zA9FKzY
CN3Lnc6DIIVkkRlepAqXQwpfUA3p4GYoQrrCj7icSVi+9Pa6ToP9LemSEOX5KZqzp2kcP5ciayJp
hwraa96ZubbbDtq/qtc+j+k8PbgXjcQvGjmi/svTAJ0zKPGjqd0YxVxiKn/dtYP3sBaBf8rqoy+t
uEa6V4eV1hAflp3cWwByGifnonoM2GboEeTpJWdJKYoyLkhht5kYdqP1pzzMqB9RVy1bTlyQeI7Y
MyrWcp+v7sFwux5M6dWHdmTdzbr0VVwsuX/ivvY2pYfqaLGKR9CEFJtMZ17qLPHSbDZhsMwQW8wZ
pMbgGqJgQd4WviZor6Tlm7aHAnFeQWTd9UWIl7ucTdl1pYMy8epaJxzX6w1qocoI53TpYKFmW6my
SMkCHY6S92tYT4TsuqamqWLBaTGd2PhrBuZEcAXpUK/r7ehVhxJS5PQyNLN3HYyYQDpLj/LFgKkS
zN3XoUKkjSYdDHAd9JRXxT0OpIkgAMtSpO2Dr1AyVjM0G6AgInA/phiBygv3kcuKbJaZXiuP9qkY
OaTgstwpDxKdpIfIH/TaFeGkKiAQJcN28vSxMQtNvw7ah28E1oHOIWr0p0w1QdjqpY2UL1/xn0bQ
gNnVXmg7p+KuKG16GaDkZNNCPATazfsRFDQ1prwq2ppvajqb9PKq/ePJBSV8hyH4w4pAAet5Xuow
J6CGxctAFw8lWMwf8gp64lCtuW5IgUET8y6ubVZCOXhUdfMq5yLyBrCGKFhcypEXmXzF+0lWy4E3
87EqdRBimkFwJMCN9nVgX4fLTwzfsNTwhQLMYCif+3rS++nlJpeh8RCPs7Z9KXapLF1fhi53ddK0
tg4JVl7UrvqsHb4LBrDyKgMULoPE4stT9scTAPPCtodeflWaKTU+mdLLE5uzb39eJnAn4qb0u13e
+zq9DF5QgF/pm/uc0XKjSDCkl6HpwY5lELG9/ry8kxWCzrrKWYT6cUgzz4EzKJsxVFJ0IZiDe5v7
K7RAvSWUL1srCqZEeauOeNPPEWJi3q8OMknSdQcSyLoL5yZvYui6QWlUgm2neIIyNLRA6Wad9ANz
KxRqGH6XmdaDWKLTh4nUKjQL2Iv8pQeLjIHPHYaXRinQ6jL4EK2HGhfNK0lsUwVQxA+gSvkiFZeb
VAPoUAbpOka71pN2MxfVI7a8PHCXx/1Cpp19sVMXs2VBO2MNNUNohGTXUF6zIXQ96iRX05xyxuYU
PnTJoBswtaFeA5yWZZPvq3GMIEUCo90IUDXa4ubL78CWYZ7Zek+nso0xVNUi1nhR0wddaoc2qb0M
fLGiIOyWenVYi7zdqMze1TnV6fKiKxdzcHn64V3ugyAGpoeOK8iFNTpIOvja4FSuTZnUalBRpav2
CL3CYIQisw6RkjJccT5vRYMNdHchGaOa3VVt1W/wXMqr2acbC2nuI/RgmrgJGIfCtFmBG9m0n3p0
7KEnfbJzYaEEnMN7L9/5Yq2OHnzFk2b9uClm1X8MGnoqoMV61/BhPkjn1XF1q3gw37TjGpxb+MZA
e8ilZQANQU9Bb4lBSzz0czJulyJfrqa+WyLfoDbOpE+hQBj4fTLS/0PJmS25qqvZ+lXqBdgBCAm4
qQvAvZ3OvrshcjZLSCCEkGif/gznmnvvqKqoE+dcLMd0dgvbSPr/Mb7xT7BpmrGCFhvSc0D1TtWs
uldTrRJU78oVleKQlOWtXYnpHYiX6SGEwruZE+MXYzNNDzGlaKMCv9xXbNmGq9feq76FSszIfZmY
Ng9TWDe9qLIY4st7kEYuU+a2W8s5zGk91ucAnFgWLERvWdjU57jjK9yZJCxGxdPnZpS/er/sLt/P
oMWjBNTYVBqZ1rlNafQ2t1G+eHHwOUQe25AoAH0RKvE2R2bz/fW4G+EihFVwYKTuX3vV77SW9DGd
9Ee/8LBIawJNyTi2DxcAMOFKnzuf9m8RfP5DJ4KmGHhr33Sw0mLmLUyh23eT2s8NbeaMdGm7tYov
UdYElXfwNc7meFz6t5iVR5Tz6Q8TBfg8yLqpla53vu8qSDlboab50d3VTNrr9wOxnQA8MacHaWqQ
Ep0OvpzXAx5Q9JkP5YDGAIWHpc1yP8BuR+/xapyXvJLFin071RcYKcPG01V4z2//WsSqNpWY9b6P
Wiwd6uqjraPloWp6Lw8pW/JlXXQB9svhrbYmnxu5ZKP0gbl1a3mMV+xAzbD0B7+i4d62zW/VD342
tF33mo41vA1hIbZFq1eEBNBZkkTjFnWDy3yclT9G/pTW4553xH+dE3G0c13lknHzHIdzc2jnsc9B
cEFP9u+s9SguIsYxErAZjJxdgf3N7lI1zbxhdVNmjaxxFKbOPvRGDac50OVvUju1sRYo0Saww2Hq
Tffaw+AYuG6u0SoBfc3kjqXtI5yp8FlUxD0zga1BtplYnDz082CvLV4Fixe1d8S15++VLlhCTqLd
xgusrgW/g08NR1372LTNcCFhf/l+FsSA9jzfwLmJTeYRXuWkXKvr3pub6C2em12/avVjSqGzlaPk
d2Mzf5i5W86wRaF9UxIf4oSGD/T2sI7rmUro6MqPanQsMfY/g5sslY27B/uUD0ArsqDvp0KUbHkg
dO0OYwW3rSR1UWrAIu0CQzssUXuWY0veQ4iVWTX7edwF1Y/EopQo+wy+9vAB7ooVs7X0WKZcP6cp
ZAtmkk9+kxIgVXZnGERDHquUbbua+rA+luVn0rBNslbrR5qOIKKaShU8IUPR+dpuvWhxT04Z7KBm
FT9nLoqki9lvT5q53nrjxHcoz5Kj7twGG1n1AQCSb1VSqeM0+OnDsEj0RfNbkHLyYqgvYCDiIAgr
P3yhpfnz9Pu7cDhhklKUitqW5onN2JznJXqPiF13puRAVm5PTT+/j30A4i6c/rLUX+/Gimd8TJvr
AhjglMgUBW4EBZgyVV+hWqqc9RxeqVigm0De9dnPVMG+B+JRPUcljAC4JMue+0n8uAb+zYbRJovI
Oj23O0p59Jfvxh8aZvJb2y5jAXhHXRuOKkmkrZepXsDHWWr5Pol+CzZRvkRi/vBrLTOsj+QrtMmD
SULze2Ia1kxZVtmq9xB/SpHZOs5oR7Et6wYSKa3LrF64PS4xY8/lOvGNREWw8+I1LHjsBRsyj9NV
NMFHI/h6iFbrLtEaFwGT3WuHnV3J6GVkbHpSWPMtidxVeLzNvSUJDriJInwaid70fq2KwQ7uuESM
nrrRPWnTPAeGuI0k62cT6opkSYi+xjrxaD0bFP0wenu+duMbfue97qM5cwYLo4dVnJt4LfPFQd9a
0g4tWhQlb6uekyyyeW0Jeydw+FV7mI0fXImxu4ZX/tZE5QDBtNoTSEl7yEwip2yK9u3Y+rfzVW88
V9NNFUKXIWVjr3CF0TCO4ZxHdek2ug3jp36J0szqlh2bmsDTozo+unrgB6hH64409CJrv/qouKyz
tfF+VIEHj07O6F354hULduSfdv4VzRM82Il0F+JFOm/7MbizcnidvbDMEq3oWQ72s++D/qnhXXcs
b/omS3r6lXzMuuM762jwPAVhc0qdCh5bHJ4ZdtMGlW9LXtY1/pJdUHiVdhljLNysZcgPQcja3Eop
d3aFMJdo4w4jJUkm+xTdmUuaHWwRHGI+X85AZaArCB3v4H7pSzSka0Yj7yIBaW/gF3ePXU/6beJ0
mP/5BF3YFISHz0zZuUjS2n5ZIbegkb0dnarmkOjbu+KTJ1MLcvDrpjt1JXzcILAFGen8WK2zdxe4
cff9jLKxhMEq7cW2DgjI2lYZzK2CxoL8qlf9q6dBtFX49DfcihltRPw1AYldsxqlWB63lblzDkaG
MeuLnQFeBImIPtLxpa3kcmZTsgCotN6F+JE6LYu9oUT+yar1nw+93sXe8BtOxv0kS4CFHkFpIdb5
5Onl3FSBfBHeEp884HNZ1cr0utRDesWqXAB/B9pmYLZ+z7Txc1lF6x42lXxq1KHvbXLsFxYfue89
WcJxF1oLhZSF651u60tL0YrZua3ytXTVth6adRtWJsy+m2mrBncqm/AwTTZ9agIPAIwQ94MC9jCz
1N5hi4p1ctdMaKu62ysE/+RdTIkCy0wbOb0ofxkuEC+SO+tihb5ipK99Ve1UuqzZXAbdAaZxV6zG
6o1o8buOmvSIP/dS+9ObQFP1Gs6cZOXUbubSdB835/FLVKYtIjmxzWIXVGgKBgJeTXOJumnMHPSF
ozctbke79icU3qtrRPgw1TzZ1pDHis5KfzcklGd0YjJzzB7byNhX5kNL56rK1W2ZjLbVWSjM/FAv
9IffKXZr4acHIPbqFKG0z8sqEAXXdufG/vbKyxdOZtBF4Fh/lreK0pv3DADsRoso18kDISbO+nEc
fyQ4WNiQVhvoRQ3woEDcr+PNvy+9wg/X4cUr5UZZLXDUlVCUVs1zgv1vW7W1PFNLnqIYLgsT3noN
PdEUEyDsPU/nctvA+4CFb7/UBBNo6NVf0GjgqgWxOk8JqqWQiUeTdKJoIqn3NBmnvCXYsFdGm1Ok
9JINhMcHz2/03iKvhfd+AC62etOaiXAm+6iKii7WzRttfUgs0OtbV+PMZy794eOw8CuunrpYXvvY
+kU0svQqQuJ2XVyNp0ULflIBZ7tAw08NB3hZbPxQ2nCYt6o5zXGws6nDGSb4O+XxhAsuQX17hQ46
exGSbBofiZPMkLG9DyUdclwC/KcArRBeNi6KvHC3OvAN/KGTdbDBpTcbCFjBozLSf8QC7uesdnBG
owiNX9Sfv1Fx1Vb9xhO2Ltg6BthXqnJXdf64w/kBLGoI+xMxrj91Aqe87pcDB4C/Q8VRZkEaNhu/
bfq8xndOfTL3J/TKdx4Dk1W66WXum4upB3JAbdIWbRRC5pMVOaHMwulmPypn5P08UHPya+/SVGF9
l9SNwwkXVRcoXyqrG786102zi5Szp0CUh8BX3n3J1yCbRyzlBmrYW1/Do2yHV8e3ohHqziWkufPM
Ghwcre6/v6TqADitCvOwa5a7LqyfufDj59F3AfDS9G0UPXsQ5m2cdzOkk0cpNARgZsLdOGu76aJ6
k2joJHGwd5XGgunWYiR9u+MeSh1FdyHsik/C4PhKTT8pG8yj7LDbW6XYD98EOdGcP9VLHObEIUbD
xaccxnRrKGv3jrv5zYFLku2c5kpFzcHzIvtUU9ywsD/2ScotyzTlkP4UMaBd2ie8GxClkD86gYTJ
+PLDDbd2l3zOPOAgNcpyP63pfBSiPi8j6hzdJ3GOWqb/csCKR79ugdjF4Wmo5hXBD7wTchnmNwRP
1kyCp4DBFM9vqFkAUpb94xCRIux4/YAeoi2mtk83TLN+TyFg3LQDfvl+EDPB322DsUi5y/vIxc/f
DzWk3SXss0mo+W1SgKGM5HInSIVsC0sRwfH8Y1kNzcWWOI6jFgRMMLt637jKP9blFBZK2e4TStW9
I+W7R709evERpRW2AjmgfU2GpLlrP8MF250cuABOleithZ0DIKXxgG2NzW5RqcQnu9TPboVRk6IT
GI2X4ZQK7srOU1DsI/TqQj17aa1PPtRayYFuOzQ0ae0tRzHYKU+6vjuFXo1GhftgyKeIHBygvdYF
wWWxaDN1ExvUJp7cAbKluCfRt81T8zCwyF3kmJ45myu0lBqQmYLh7AFqiWOw2a4z6uhD+E4tFlo9
kmNUC1TXCTwqiJjpY2Jdnjb805I4fR103B0blCNgRHX5us603b6iyW+RbmnaKwCTzRiH07naBb7m
V16Z+oVWohgDf7qY8OYGKhtcex7FB5O070FfBVdwLCfk9syBDKx9idvg2M5GwpAxfCOWuYNYIcWP
eTk6uZuSsHw20zI9h2uNNqT+BR/LXTzK7QM6YAV/Ly2LufQgLyitEfaR5hJPMF59OxGwWQMsCN/F
eWtjsa/10mfYPJq9c2mPAgMPzNYQx8h8QjJInWndyz1qIFDR8wz5TFPYw5NPnyvnrryN1FcaJgTw
F4CUnj91ZG3ycaj1R9txGDgx/U1gs7M27VCIUlTxNN2ZNpFHRXVwgUzlXxSslgtwPHeceu/sWrNp
IUt9xCPAWuMqcdK8fHPQhPdw8CD3oX2H5nwvesSYDFHPpQuHB+IlGVUtXHrUocrv/a/BS8DbefCM
h8AH3AbX9ECTGJKRUeQViVKxFYsH+b+m4WvIgAvMS9w8TSqAVJ/YX2JtXuIOmM44iBXtq+22MLWj
LXS9PgjLsw3G5EnF3aWq1QaiFT3OGiLZ0i97QbHTZRA9UL35nGxDqDrXefQ5egL7xqyOrt9fqiqb
bFo9dnvaaWiGODUb4ZcbHKt17roJqiYwy/MS0p8RJK1cD96bMut8LAcz3YuIz/cB7fg2RQQQzs0A
iAhusqQJuP/Zb17R8d0hqmSKXgz1Hn5MnDmAl3u47wTKB2dnGZprDATCJSG/TIhrPTroGUg0ei/x
4LarpdEW0TS5JR6JL2wQJwDO3SOjWEytp4vQiyikrQamyAJxsoWouk+CKt0h2xgWXqNfwrXB4lvV
vUEyZRNFKfbYJHhhQpg95zUKhkCDZVi6PVwxwIi9KDe6XPmlidI/DyLt02Pdrkphn+q+lPLY6fvB
sw4wBHKBkFzSpgCODRlBmyfA/sFDPOh674umyTreMJX16EMBQAhU7XMSPSwS3kHvHuTtwajMeBEI
pNiwwsFVLYLgVE1+/RG0QBuXJRg3bFmDo0O1AqmbSFCcngRzM/CMKNnu4UUHmyYxNO/nLryKnjQ5
0n5uP3qQDZfJm3Z2meNNDyUVAZ42ObZTlWwDYZ4GFicnSNrJKeWVLKxczcZjWmVrbfVZeO36ZOVz
dNt3eSCS3aim/hloCBp568Lcc/aXYsBMoqVai26auyNtAGuwxKo9KPVj2t0omPbLlopflvEbBl2G
6ySwMEv/hYyDu5Q10KvahN7BC/jjsnrx3awH9rw4rHeBoNjfffVYLWsORxoaNRg413+mZlw/ZoYe
lJZEbr+fAhA5M72CEYdEkPm6rY7hHETXjiwGeOka5S3t3ol15H6afk1TMNyvliPKoEEDDZBgL+gl
t3UQa8SplgbdaWqKBHQJjaryTUbzuK0n3z+EYrjHQoOTH/pjUQ7gRVlfxrvgdqtWusvg6azHaTR2
U443A1uU0Wn+fpjvoPqYo4O1qrMKOM8evO2R1aF/pybhin5qX1U4mRygMflgZt2rlbAHwxAc0Pqg
NWG/Is7BFQ9yfpxic0Z1kO4n4QO31bV8gR2Y3okbTp6Q/kh71NZJlEaPbZmC1IamV5PqqCBH9bLM
4lKChSTdsGuXGR5/2P4ShqPlEfaukVOU4b4YDwEElWM8jBmJwvQR3LTMg7qK9t9PAXuNRYxo7v2a
BOe5a8GsjT3J6wRrhXj+BTSz3kApZfm4NP5F+6N/aaYQO7rEkRgQbp/m4UN5oXgMY2ufNEpkj4cf
LfP9F8HwVnCv/fOv7695Y9JnqyK72HnAJxG6eiJNeoGMMn6sCySubhkBNgV93s59yjKusWUEYJAQ
Rh1gIfLlE8LoE5n6+UkYO0FGrxEAYACWh0n1V2pDkclmJflqR/oSJYA1F83cO14SjDEh9dfgkpee
8weBpb6r6Ap90Xf3w4r4CWwWtO2uZGtOqzn5cUvJhjIGoV3x5tD4YJ78FvAO1LjyObJgp8OKHeOq
me+Ij7BZJewtOaCbA0K2/RETgspjvW1INJ1lM7ZF4obyy1EJNr5j76Ok8VY79muKofwGQwPyJQSA
ZRrfe4SE3OX+2tYfABffOMzJU7viT0zoxg/MAU/QqccfsH8Ct68R42uAG0GjhFXQmLl6+n7wFo34
zZrGx3BSpljjdC2mLhbn7wcxwOAwFfn6VnArcJaBx3nRDcPvEFvkwfB7h91rX3vzsJfQX+Gnj8mm
ZLCZiedtNJw24NUBUpDCSNDsgdqBxDKZKRVM3dGN8LNqDw1eBGHbxW7nSw/6U+TRHYP3taeQffO6
h41nqhQtEJzJffIDGbT0wUHgym2TqB3sALvBlkZyTSEoB+REb/KwiaYw+07G/Zlx8Cfz+XdQ/6fu
FsiE1Z/hS/96+p/PyM5r9T0V6N9fvM1u+vezyz+HPv1ff2r3W9/mFdj//kO3q/nX38LF/Lm625iD
//Lkf4xc+F+GKvw9Q+p/+eb/28QFqIoBIoL/Ssf+j5ELd7cBCf+Rf8GaFP+eZ3SbZfDnV//MXYjp
PyIashgRYBqHKH4QSv4zdyGJ/kEQl44wkyhiURKRf89dIOwfNEmQsKWJj+FGIcNv2T9zF8g/8KMB
su8kpX6QUvL/M3eBBGH4X5OPEfKOISFpTBmGKPkk/m/Jx7iejeobK/fCp9GOzd0LTZYS9+W4aTvU
gxIBnwcup2OrAuRiHA8K0vnkEdMewEqodThSwCr11LLHzjPpZrVhuxVQHs/TglJ1WiN6D8UuwXq9
xyG/5byVT9pDtqURE0j7oeveCDJcQZ3Xwl8/y6FFz51O5i5EJO0Eor7OuLQLQkxB/GDSNc0XWqqn
uEYekDOeI9dLHpPQW7YuDMIT1SI9MdRw28CwEpFYQ7fdjBNCI0z406XepQIojStnEFBa1uzXuVTo
dZbp3e/7ooRm+IH8WuYZB7wCvNYOqI1+A/Y9Y03G44E0wCMUH17mmwtdeUt3GaBgvFiVwDXtHC26
pGMZ84PqpeVNoWiza9SqTnbWd8v6sJRVdBgT84WBHG0h63oXmLnZKkGTs2RrtesHbztNkONdcEeI
eEPFP2/i2zCLVY3nVJ3HG/lgy7Ao8Wa9+q4vmo6Rg0zXZ80UAcA79gWmYv32pmSDsER08O1qi3qF
olU385SZsUBtUe0RpX4catA4cfg0ocMXPFLb1g9upguaOGQBpB3SV/8kH/yUtvd8mN/LSU1bNTdI
Nyg5IVgy6H26qyc+bu1k2ywN2v08j8E9yovHbwkbwy3QuChEPVK8hJCdES6iWVcbUM9em7veV/sF
dfMRjRS0r6iXr+WQFJFY23sv6assMgHqiugX1pHZ11JF+3hh/lWkkH1LTUCBwX/aYE+ck8pekxBy
SYzu/pB2I9A9Gs67LnTzluLD2bq02kX+Mm4ZoKpDMxsvhyrvZa1aUPdKM+xdfZNQYNSfgsn7S1v/
R+f5C1RaQx5878jHkkAzb9MzHdLuAN3d5U0pyMb5jB9JOIgsgU+DhkN4WyiD6c6BOc7ROZN70rUY
ljEqYN6k+eyJX59hY8KhXqHc1qPYV+3QQVSCBA5T008tOaoSXFGcPq5NHF4SMYcXQqgqbBOBkIrk
Uy26rcCddUzKJSkmuRyTqJT3SHrm8N3Yw0wWHGJVi6fWiBxW9QB7uW0QZEF/wFEvAOlYZmgFCjyB
F8dHb/Tx8ash97SIiwr0TuH08touoVeMeMvzWKxmJ8vbZzoNmSzluoO4oxHpR0QUx/gm6OSQPU9z
Cz+1r36AoGgOvVl1RplD1lE24LH6JE+Mt1vjvt8vAK6FOxnTxfexr9pcoR7L/SWsspbofj9DEytc
lLidu92sXemAgCCHDsS1QxZkrJOTmOo3v4r6+1SHT4zXR1EScgl58lp5pT41U1VASkfQh3H9rnSw
i3vbQkpN6AVr5406LrBzBfE2aNaHdQ6XA7hy3NxCntqyq25dW7WpWg2fYSjZDgmyDqRbFSNtOK4A
y5qkKJsaCy3CNtHrjhVTM4d3BM3ZRZJqJ/v2M4qMKTTsjiPOeDu/eGmzcZEYUOLIIFv6PjmARtl4
PnHHKhFLQQFct0jzgQ/VeYyhOLmdZmBMa/qepCBt1vbmbFP1EZQlnJCo3JrE0x9QXbPFj7eDQQfP
FeYRsHSeH4EdqLyJu+oMBpllJkEfjBFfcc5ayvLIU8PVxX2I0sm/hsYBoJvih3WtvbzXK3AbBIDv
TIoYYIIpFNNYbYymB97JVz7xdZOoDh14oUcpD4stKUqcWhxGKEOFVXG6aXohdqKqBGRpT+5l5/2g
GFDwhNkgVw2CLKoIvAefAblser3BOaTPrCcPSCu8+Qt2/uC3H1cheh8K/sBHAAOohszaJPYyPiNO
jlkOYc6B7BRijMoj8m55ZOIvLsr0lZRLeRf1wbGvyVTMXQmiSELYmSTwMYZafbtgQhG4PvhSsT/f
r1WiPyWdomtMvJfFJyfVs+FFx0BcyogAiUoKCKfj1nfDX1Kkw9bzwyFDSVadaWtwePir2CtgESeT
1O+NCJ64mL1TUlbAq5r6uV9+dmN5HaoweZGe967i4dRBhS9W8DIgtSaLMhpMdkjx1ipoIxk27/4u
hKfNlxFPJuSj/PZzYfjJUalqO/QmPXBMjYEqudhcCyf2Ke54lO5p/4BJDBiA8IvrCngHN3QPyOhe
APnKhzqpnuQC7GJaxOPs1waDiPBfK72LqkgBmrEEuJGOp8gilyhM+15W1OQTuJNjV1djPiYritz1
JhiW3bBlvQx3rALZsVL9DMoZBJ1V844FOr0mZNz7GNOyjXtgCHSk/jk1ncu055JdsrIJyQi1YmqE
PxVJFQVZv7T8bvLS6FJr9hkGfhHcJvJA6oBALIP7VSgOsZbRxwj3EJ+mLdPBeHRlcLOyQ7rDSd0h
EuGlxWTCv5De+lJDHbwuGO0wtunr0kyPKIy+4CK2uVkwySKq7QusfGQznD/Y82o8OBXJVxUt01F7
03tnj15A4IOYTgMX6upLGAWnvw+SeJEHIFw4FWUcbCLT+/ve4kwcBheiBnBBUYMlQblv1X3aNGj7
wq/Q+PQBbXiAZsqQc1hDTpMGJ3UVGQRrbQug3IGP6YNKP2sh102a4FiHwXETEZd+3xCrT31I5EEr
HiCgtxx9ZEn3WO5ZW04/WfPYlGt5MnMpdw4TP7Le1MFjDfg4dmMKm0TvxgnCkKVTf4zJ9Xv0jEMk
xnb8FAUCniRa9a52IDA04qxzuW6DitmM2s4+2LQ8pdiAzqByhxwSXr2zCM6cR6gVzGBeiuxUnMVN
89usCJZEHuzLYYJQhDu743Z+5P7w5G6gTo/wSeMY8lWB8WEh35gDjVC8/GyI3x4St4DbonrTpvDd
KwdMXyRICa+IyTnbd7iemre7xUeGfkyacofPGWF0rj4n6OnbEBR6N/Ek/xYnoGZ1ue76dl8ts7/F
J002Cf/4268werAb4jDMaloReV2TFJJKMlxHNqB4lNO5XEywL6eSZ7anURElBrnhMazOjOrfQw9j
T8/BllUOkHgUtQc7Jf09+sO3SVf9KTJPLvb0k9x9lxG1D3hhDR7BAQVb34B8nuqhfR/NZpixtXkr
pMn6ZyxRdkShLUzUxZcEdWHR8a5HnteAhEs/WvroVdF0jcroC/LOsFPr3k+Mzf1A2gd4/Bmc+/iU
NM0WoHBwBnvvoqY9NePyF6GkOruSx1nLVxwKcNKRBnEwY1oFhjzoMO6mXDAQp6tQrUl3r1BqzRHI
EC6He9Ss6qzwLuYsntcsingDIrmuc1DLAL8ID7ZNzKACQZDw6tXfQ/pe8zCuKaww351qzA4YCbiL
CBmf/ZIsL5EdxA4TMxCZ7MXeGV/sqJyuFWq3rO3XQ9shy7c6rHmHK2Kh9wxfPCyT/j02Hf5CAavd
XLsIw6T49JDCFj7U3TEY4KD6dVQWabD4Rxoe9a3CNpIFBQqZtej7rs1KNs6PKupeKyAd9UA7BK0V
zs5ufayRK/ZFtVw0EqEzn+d7DaxlICI42Bk+ijenm5RBPiIeivB+gv82IumwrZr2V9viyC09Is51
Cw4auTPIZS5GWDIZB5x2bN2h61IgdQnEgsqLtzYBJydvJ4qtxzfVy+jwXQzhehHLnpPN6LonKwaY
GuUQXleO8RXwzc5xPU0ZwkhiB335KZ5LngPEl1tTNQ81vPcLvn9sWBIUrNaY2lCHwALp2m+CaQS8
HC0m/y7Kpniaz+CLNd6S0GBsiUxP/qQwGchBAvba5mwGaQ7AZNoixvSSM4XrDzyKbVLMsdkkzCwb
JInJfpilzBgmCUjD8b+aG/rUk8QUTC9wz3BabuhSbsI80NMjSZfgro/RPd2+iekiFS6rgzrWLbu2
9DZzStUjwtdYu9iOK+a7A+ISmCEwIn5mUGxvMSrp5nybBlVlevAICt9BoKb2oOElQun9rHBXQqMW
O0D0+9gllzYFBIK/bIvAHzfJgpS6Hj7HEBUWCFOaMepvIJb+9XeqKsWZikEyP6PQx4IkHRKxHagd
WVf/h7HzWo4cSbbtF8EsAATUK5A6qcmieoGVhJaBgPr6u8A+dqat59jMfaFVd7OqK5PICPftey+H
zSNdFSXKRlJa++wIN67fcd2PkFkqxNfxbCWo5UyprLuGcOgaEqeIT7YB3oIbs9vh6HrP4UzAtvFL
rliOAX50e1W+5kin92q1nN2w+v156IpoxU5EBzVNJ7cnT29ZyR2m5/rFbOt3vOqXrCEjnVAwolFx
1sfLnF7lPD9Xwh2PzSD8Y4lpnOaKm26mYRFl650qnb2sCsZHhiv74HiMBnWAlOo9wz7QTKFXTtFC
V1zgbk81Hfd4YZD58Hi+BXnHKHLwEN5UPO2C7bHsrQb2hz1eqqK4bZf2DQQMOrRb69Cv7eza1suH
qsY1GuVCNL2J3QN+whzZIOYHmhXvOvAZHAVutiv0qg6jTybEMuqLM2GQ63AnErDKk4uci2ttye5s
ds4v0wdbMseQM5rErQHzlYxck3jiXlX2bhkbEm+kf7eGO/OXAvJK9QzfkHd8NMEg5xZUkRRSRzL+
XBwQEiXJaKeT/s1A8xmlSvLiKpI62s2CGzHxUcsqocMJDh4ZGE/s2gJrLCNQf9eklQ37ylfQHvyT
Um19kmaQ7jJPeKeitSjsTBeoX9bcGtK+uB7VisxicTClJj2onJ+ZPUex6Jq9NSXWkRFjf2LwaKrk
mBZc9wPn9iGW3XfXWX5ibx3oO0+rmoPbdsTn0dR1gMXHOLdzoU79nNs77dnzk2nNLj/DZbouraIt
HziEW1WGtbXGt3NMPjHO+YZyJBPhD2++N7rn1nKGh755qLMJHEM6QECx1FEi5ey6lvcF0eqo7R2D
y+BmncjFDS6fRccZyoPoC3OHrz2AFb7+9vMV9ETHtBt9PQK96d+UlmG+uIlr8xNZy2Pmtcig9Kbc
HvVTGvdn27GG+7LEJD8OSXp0/WIX+JU69zXzFUveWJNXnrM6xnDs1ejapqf8UC2rYlTO5deoKjtW
cZ4dDYn3tVDVFC5M++8EJEgjQOGu0vg1Rf3Voi0OSR7onWlT7cA5daJgvQEvdMyKtrijIxiOOgDT
1JaJ2PvZ2kbD4veRCz81wrqLVaq3xE0c5N+YiM03wB9nYn2ndekfFnI414oQ35rH6sUFsabsIfLS
wLml7zjmQ+0/DLN4aktj03Nei5miS4BNPeskbqiJCPQFKfbxIC+6tyYOWzMeI67LzZ7qAMlRE+dL
b40nphoXPDLT2Vj9R5Ox80Pjf45K07BOzUNrVgdTDcEeYKDDdNH1z6ZtR72WV7nWBs7QZYoqy50P
BVb0nScNKDhTdl7IFtAO32bF9F4Ohnrt/BXBoP4xGEb2LMvsPc7H6prE6efXjZVjNYtV7e1Ns6sP
zWp8GxFiVtPtn9OC88Xu7dvCWkkNaPx9HHLWmWOFkv3RTobyNbVhHi7ebrIDXltP+CpMqmOVQa4i
KDtFuHSTIxj8eoDwkHYXtwFXEJjmy7oUIY2IOAUGDzV39R3yfbAn0y/ommV2DvJpONqp152z5ehh
194nsH1OUzw4oUwo5zoGuqfCTP64q7c8lKV7ErahnmZKQGt5qhzdfuSMbf0hRzvCpn7w5xJtSjbg
afI/uezFrZMCl6xSfLxIvOecAWgYzBYixoYSdPcy0P65m5dQuXmE3fhYpZNxBuZSXDcvSpTgVwQQ
1Hm3ddMYp87Xz00w8ffvC3EeKwwsll0fxxSXQk4ECsd9mjGJcqxjW+JvThbc4cEs5Q/NmLGT59aZ
1LupglCaqJohJ/m9rOb0BGWOEl95O78xglvR/CI7fpznbol6BVcrFcFHavBu+egzGO2RAhJutweF
Q0usRRbamm6GymZ66D7xeuBMsLdBuV1fZLw5fSrDeUpTOLxKvKXjYH8mxjvsPH3NbOcSmG58di0v
ueZ+eeHFTPeuwntgWv1R5r44lRnnPLe4sTMMAzGmEo9G7qRhm3nj3WSO57ycUHNtv3hmEHkMVnyA
X/nkMeaZbTax1p7Uk5PBj2S0V1LTpt5+za06amTNYSHqV1U8zgylkVLcnxZ428toePW9xMDNBO0l
SwoPD/c5QUO/ISYVWeYUnxw1V8CDFlqbQNbh6uLAGSvivJXvx+iNZNOr2uN/kpf6gouEWfVUkLpK
EuOUGdTWtV6SQ13EQNJGUDnWoJKD044msEEUi3HVWHfxERyNrJGYchbM7YlRHbq+ZyKYNcERE37E
soUdIlD60BjLU2PTjZeuvNOzHl+XgEqZ+/lukv7P0WmC5yI3g2fQKlEyo0348mFywX6ZphFsknN+
gOJxNjRcLMPH/J46Q8igsr6dkuJNlbS9HJcZbktGUegjUTM3xQZDqs4ztR6yPrPsZoH6W0w7DLOA
sMwlIbxQpWHWVUd/sj4sVPMw1+6eFSDZm+u1J0Cxr53zcxzXaVM4fNxd4o9b4HQyN/nDT6icU8Ir
4Cc6DP7dHbZKCltCI4/53IAZHrwj1dd8Lhd5R6mTnBNRpKcghciSjoBx4hJkYtlYKK6d5Z5Hwwoi
raHCADRDC+5lSICiPxkbNtmrqY+4K3KLWYQC5zK2JB4m/EnhuJgPc2VXB9+ov/sQ09IVchJ50ws3
zkI5zJFslX59GWZvOZW9FRUYS8/YmaIOV+QxT7y7ryQn4ZRZCztUObJxUT5hPQvtArebuX0Rv+YM
abAqlpPlETYfMudZIKEchjj+NLrZ2MuGY1KbTUhxvzKlR3E1+CajzsXF1+lpqXwR9R35DDWKeyoQ
+/CVc/SU7CIfTF2klIGRVHd7d+D68pROwwD1KszygMrf1TABqapnLBVOHizIRtl+tpvpopNkusyQ
5HzeNrTbnkRSnz7QVuz6zjGOdiXvRBI4B5G7d0q7INHW7lHGGDFp7ErSpgle+u3vWYzuyuslbm6X
QxkJm/cfUhmz59tcJmY0Yx0pR38+UVJzuDZg1MzMaXaJwHP3c+DQvrhq6S75sk5b6uGMk1tdvr4k
lOtF4+Hj7BAHp6lQ+yrZj+0QH8A8vRG//9U2TcZZlNxUyh0u9ZZutZ3yj9foda8TrWiLfQ+dBnN5
Ct2ALIR3nObu5+xwWTM4aoziBmf8xxq/f0V6rQ3X0eCYdAwSdt72JSkWIFNwXXZ2Xbekd32Fn3LW
OzhJnIrbFyRfosvMX3ZfoVYSA8Ux1uPNV0iThC/IinT6MaRwqBKrePaogyLKPRUuyzaXkM1ZgsjB
3DzRNIx0hKbJT7ouiOps4f2sdsCCERDTLrH9tMF61PQXfD83iz/bR0pde054eIE/0mSFM7n/fUaq
+WDUwY+kK3815BaG1ntZ8/J3LIyDaLYo5sogg1vS5Vk5L1smGbsDXsBUvH5lYEkfAWoal08nRaRs
gx1VIOno2XhQM9mPpZ3C1bdMhJvKuCyC3HacgLzpFn4QXf1N2CtYMIHzI3OlvvjzA45yrsDGudVb
/tOVeXWQKr42k04jfKvrEX2ChydJXkc5Wt+adTDDtPBODofA2es8Dde3iQ9ru3wLStvefc1IVoXp
1663/9fdjZkt4g7iafHhN8MuN6g+HE8Zl9bEmGfM1kEYnn0R9fJqTbO7F9lgwDt2cN74CbGIiTNb
J/J9cS1skuKSmDFw1gKVG8VqEVHL+IReBhKmTIOBh6DF1eDM1V43+OSJNC0Z7plp+7IoiLG0mk9/
PZdbjHpBZwwN6RLmGW/7xXupgl/O8Er28clY0jhcdffdC8wJ5SKAG1m79z7MUkBhxZ9ZLDsZQPN0
DYNTOBBuaEn/jCxshEoNbgl9dGCus/Eoa8+6GPzm1Ko3wZGfsQuKebuMIztrKIp4KCFnoCEesAfv
XKg858C194EikpMZ8mYq5ROKI6m+srsYMvjuW+2nyEY+vPV1LCiA3edZPazJ/Mk4mqPAa2lwpvHd
qNs39dNP7yrTJWQY3wiVJ9gEt6ba+tYLhXMerAFRXmLXT+0GbbbmXcqVgGs+5enWO2HCj+yq4FsB
VTw2/G9f4WwvNfeTnRcnZ0tUz3E74SmGczXfJV1nn5lu6L9CvYtbS0Q6zURIU/GuKGQdkLwaRZsh
MwnXTIX+zTTQDnbmAiVxaR79YjYhGbhkpR2rCnY0rCKsigNoPXA9hARQ35OnwupQI2pTR5Uq7qRB
CJQrfMmeE+QnyheC2wHXTmJP4Gaxjv2VVkbSEBfPqcN2cckg6o12ygCwPrUEcf0eRB0jU149rE+Q
FmRGVqjKPVbQhIbIhEB0shfYMcTCT+Z29nwlkkUuL7pjk4KTW8bJI+uaAAx28wBm48S93XY4u3jW
flWpAQMkWamZMW3R5CN9oQ9EhpvTVAbBbeZ67xTECb7Y7p58QnPRrZ9RYTvmKekTccy2bH8ZLx9M
Jmgxcp841ZLw2YhFzpYBnezJDcEIrSaJna6rDusibka8oTP1JBqeFsfEbv7K4VcdZfXsSSgh8/xW
gWU72P7y2m6/LU4UF17HT0cZj1QIoBbL+H4L+P8r2/8FLZBZXu8xcj50Ir0S2eX1xSRwetl2F8hf
z53jcMTGMHjaJjV3I74czrqOXsWiLwQa0DCh3v625GTmiCQ0H+26use10EVVTNHX6OROCP6IILm0
Ut+3w1oc3YIPOp7g7/7U7pOMOdpQ9zTN2y29/c2/fjWV38cstkJPEVwmgvzOABOYb129zo92XUYu
b2zbqu6wUPi2lDPIs35MeJ3oWtdHrRyhI3hP3FfTvh+6p6DJ5YGmdL04QjMEMM0M5cy7DWZzjsZ8
fLO86rtOCMJmy7RGMAV5CZYl6ZDtH8HGmXD2gc3xbNcM1XDZ7QzKUxg0pn+JvbE+9xNsTjDlR21O
r47DncFxDmI2LtDjg6IP+1LCiGk7iYHTzyOnzJNdCaWVSodkWWqMwaU0rT+ddM4gZpGkV/v4dW8j
YOmzob5jGXshuXifbk+Kv7E7EhcOhnxS+HCOnvLiqB2KFbWMKYI3LvdawVWJ88MsXIaTrXuUdve6
kInl8e7vimG+2ihCVwkvebF7+WT3VcdEYss3uPMNP8kBI8D0kpBopLJ9pFvzd4DV+z0BVSOSWf2H
NBlqgmIjgcCh663lm88nqdPtQum43BKIOg1vhdDWeVULbvAJvyqIjXovxW81dVRPTaYiTrr4mI2I
eVMcP/e0gGEBpegeRbSHjMWZ7J9iq67CoGxncqvzsSw7TsFNmLO9JjkULx1OsahO00eoBjGyIjIG
EL/SR9luTU5GM1GwT6cYdghw/IHQDeItG1kqIfgAG8cer/fRKVR5wvzqEXdfJEAz4wBWUpyFrw7s
YkEuqPyPrPSLszApYrzlfiTCce0zHzUBx43OpvshwQRAYVL2+nuc1z8EP+LQ9Zclckyoevg37BCz
6GftWp9Ye8EVOlfRgvUU+Y/axMIC6w63AJTB8+yQRKBhV3gbXV5dmUbG+NRY05mOx+SWDPNAjAeZ
2dae+7EmWD8bXAbeuKNyfg0muZxM/UuYxklhJT/Dit+VXRnVgek85Dlv3uAV/dGsPLzuXf7iMbA9
qUWfijE2L5PzG5aMwaQtOTv0klHvkuIJmj99E5fvQY28AivXUmnxidee6EKUU0GeJlnLw2o7v4NW
uftcKczgC+b/ChY5dIrQxRYdjVl7tpXZ7HkByUG4CGTSKULEZWvHABRXeuDVocRMH8bSfeUhiOSK
IJSq1qI/whiQ5MRRmMzHQXWfTWVysoYnMWLdMTYcAvhPhW+dD1VUi+Q7GAIWMYzipxsA6CLuyWyb
lBiohmM5+By4sUZqFL17gA7FB7w6B8RcmRCZMW/nlKA0Pfd9npyxYC0RTgZ1p/PxIfEUMW0A0YH5
C/neeQACVNFK3Q6rOezGpDWOU4ZcpxWie1nemzTYDh7qnUqSIwdUfvKbFgqyxHShz20pfsX9hDZh
zyRoggBPkmjaY+zUxxhhiNOKKgWMb7ne4n0P48AbwVUvJCZ6ChCP3RlkJKNZ4toC9flmW2Rzmj4m
t+PjT4WxN5ws2/s93q77OUP/66FCsdZGmlHDToPFXXczURTZHuIcqlvPnhW7P+sJj0I253KbX+H8
wf2xFwqfu4nI1cABd4v6EXOFf/CKsmegjIWh8k+FNLiOCqBTJIMDZ9URUxnaeM3QcVgm5o0T464a
o7TYujUcOk12zL0yubqiefdmd1cRKgw5Bb1uZECS5eBHGeOiWXBoGNBYSWZXP4KpX0I4OSkZbUC8
3ULIv45Zm6C6LspS65ePHtyJq+HMZJ7T4qVsO5PgnhPZnUF/NxZYSQ2KZK45D8sMdjCCKi7hhhyC
OuSjJ7o8LmlRdlGbrXtTLrsy08tZlviAemXuHbJhaTXVUbZWj6C1ckJG4w+vd57XoR8jZP5d2+bn
+N717QrRlLERumMEhefMSoWDL+f+0igL278oToOuA5wybASJJ6aHDgREaavDXPDeJeb0ZPRJEKU8
HcABLgxGy6iL22MuDfMYm/XZmQUUZcsqSKJbS5go8yejXztyW8/G718hxFjzg4D5spuf6HBwjGfA
x2IrO7Cn57PLyP02cTcges3vbnObBKpnfiN/lJONNX7yxEFnfM6rZvzA/FNtMzooO2VwZRBMoLav
9j6/5VD681Nfz5pKb8aGtP0pkyskEOQWqQ2X00CMCinoDLqqfXSr+gHYQnBhfuPuZLz8aaDrnuza
vbX9oA5pIRSFI3FnK+XiLRp5sBI2b0xsMIEIfdLY86pyvElq38S0PhLX4mltu3baCaNh0MzcYpcA
5yGuCr98qvaJkXz01mM91Ou3tjquPFGEYMmWW5Z5wPHdRoqcIuokyJ2FFBKhnuAG35gNaK2f99Vq
hSz6eK/LBUid0hhd5uekymnuHSuNZsWyAlFtT4PymMKXpHqx4/fTQNJL5C/aNd98xkeVHNBXsIn6
ZgMKKv9W4kM8YNGgTef5wERmq0c79dMrY6pblhoAGi1dljlZ5tV347c0gOQDs/WQg++/uhKGUeXA
xkbFHxQI8UondpRT/6/g91eTiVG1sE5hlmlB/GF86NryPiZvdDBBKhAb6GPMfZ1x6NiRUPUTxJR2
+cjvQAv+tEs+rktbf2uHjinvGHxmMgB3CFOvSssFGxwmbo7Na7nSWtTjwGcCNxj5ZZq3S2Ln+7aD
tobWZXEvB4zCqOez19hxcwoPK4nKBJ1TOESz6u2TOFNDc/ZBEMs2jlAn9DhcW/eb73nDWWyVOzQD
jH/bl7/+0aNxcsEe7JwM4h8bRwpEjjKcqo2JZ2+awtcX839/9f/77yroZOFA47mSKdylPsItoF9w
S7kgdjnTZy6uNg9+7z8LWsKiiRfcRgPEJhhP+ca5+vpV+r+/+vrH/+vffX3Lv37H//UtUs40C5mj
d0qaBScN6fZc9el9SjBjn5jrHIlmwJm3xORiFPJMCo+FLPA3OclfiU76+yzPJhz5hKRZT3Ot2aEV
tiw6O0jsyJHLd8kRm+lgw0mL93iI2otvgRVLFsauekAtnMb8hifvyBFrHaCW4VcJ0vl+MrpwSCu5
q51FACxnDZtC5nAY1YaSPFfCf19SfMf4WCK9wqzq489PszCDW1n+4cycI5AJc6jV4uzdjsC7DKbQ
Mr8nOaiThXUmO/YHOfBDOSVtjxIK8qAIzEsTWx8+R8c5dnf1bH+2VvywJORzPFr4bYht6OmH1bKj
IiZxYw4MQV0PXWiZFt6eeygONpqhjflxxFFkuWxB2CpKgtqvuvojVFA9T+bHYC6/EVfT3SqIxoMu
QlRfjoSL2ktTFHmoiTFt3DgA1/6xaLU8xBOd/TQ3v9Ylv6V24RoU6hU/NLr0ylGwkGqlXCDngPEy
Nb1in5n6qYojfzSecBHZBHScb1PvHunSM75D9JBGs58KgSLMl2w+zMFYnazef6kNWCDDNC07U2cD
2znGe3utPnw9Pc8VhYNwMiqeKijx9EjEliS5+qm2j9lKmpAkv3MZQQhcZOO/lIapqXnp6OYKfCBy
0QajWvzD3Pd3pdbGpQs8HcUa3m88/OocPrhDxx/YKNu4NHOOkPWYoMCSFu2vzXxvMatmYQDp/T2p
7myXVcQ+IfrW+3SuHtdFP6eBrxivW+OuH4FAG+BzL24F1NxfKqhZDmHLnHFLkSGnTgG4DU5B/nZo
6VW1wLkUHCiBdfbToLwuQQObsZpOcuvxxqYtmB8MMbtj8EoEDe+FmVTWVXrrG40imwICE1rllJLL
6uFFFni+Z/P09frN/t52PSSUWdwxLb9Y6+LSeVdvXlE8OFAM8wnfW/rKioLi6otWYEtAWEaUftI5
9Y6F/PT1BwXOje3ymowJyTl1gXyiGYxp757wbSxhuaLFspIpwc3nx5fBsI7VHEynLoUqOy7O0Qb6
zNAKbFbVXAuwycTg8zq/NACZfDGi6UOpSzw3Mpz44nUGDw71MB5Xuv8iOFDkffQpvaD0FO7UiW0H
LeVbWcxhnt36jvk2kC6O7CD+rlrzxs7d41B6H2tdvs/9iKcRmJU3xR92nMZMsXP2SdppKFaRXnRa
0dUwMpO2xPLMTgyl43ez0+Lg2UAlumz5KNp2YeKPHkVqumC7YswPVqTiuXG636Lyjn1a5E8aI0Mo
OjfKp/I4FTJ7qlMmW3otXz0fKrlRUq/TPuw9JlKMpv38virykzDi9GCwWuE2H9zgPBMlPgaQdAFx
3DRzYJx01m8LMQIkISKTrkrvTW3Sznz/Qp/V6/caf9HSeU8zUk7CxLHF1HFQS/pYbl3U5DVwM1Z8
Cz6TB+aOJNDL6cUv0TlKnbNHaJs6NG3wIyd9gJsL+KnplwtBLh4/+B/uLgAoG0LmJfmt9DUFVBCy
1UBGgoo0iqkzjnGt7tLEZW7V5m9529phsMH2SFN0l9UbuMWqBURbPVmcf6ZbRTnB+kiDarwsMwQ+
1mqsC2uFptxJOP65ZdNx+vhaZ2jrebp8fQnaFcXfQjdos/6WHP94NJlE+NBjD2V3rss1v8SDJRgj
tI+j6ZyHbaDx9UW3GFQcYUAZ9+PXuSB3T+6gBTCX6b09zr8qEleRH2B17uCUUjI1xXaDFMNOWskL
G/GqkOQEWyERrC+uFvoity9rMyIREhjjzIe4alrZ69ryvZUiREd0WF+temt62MKQFTXiKr8HBwCN
1XamucL6E/j+EE2ZfJVAMDIejVMASeOcgzDx8Td9tC0TvBajWR3Pb/02wW78otiJqfiFXSo9j37L
jkuF+92DxV4m8P/xK1ZrnD1gMh6i2ZAT3QX72SZFnDV2Z+YAghUprV/rHXIctFfjz4JeTychr67K
XLakMtKuV7P/7bf7OiqBNEZyMrlV7PdJMygWAjOWQ1L+vpAde2ns8ogjo6Yu07cVf/s+qJsnwKA/
ZtAoiQT7ZZCvD7xp/l3Z2W3wMDkrFC/ylLsVFj0THJYBTX6udkztXtlxxzofZ4JRgIK/EBlYU4ao
gdVm75YOPuzJ6X8t6s1LwczV4iEZJIR7NTk7Wdt/Yg8zat4kBnQjPyfOatEb1hi2bLIoOxNiN5p3
/LtYJT7qYY3SjeyUNGt9u3hYRIF+Bc/eZgEPoFJ8mtN5aNXDIJwnt8tYedcnxVn5/sGvum9oVAyu
yi0tUK0bOOy7kz/IOUtf6t5ERs/YWcZQn08GJ5vX5d+tsk+2JF91Mww2FEyFhOAkmEqKpnlu8Mi1
sVD4i5Wgne2eJmyjMrDHn/7AkgOfee9Lm7aXnMo2dOond9HDTcyeNACa9SXPzBivAMaupQMUJYVJ
KIqfI3jO9pz4aLDW8jtgE0IN26IpJvnH6tgx02P5pnl3D9nEGxVo27nXUGbOHIX6KHFYPJP5os8l
0/TbSU7makCFoMLdecmqr0nqkJjR5kPvYNWee8aKMMXYZ9McF3ZI3Y7QSB+0q+G/WikSMHLbre+K
xwG7NPZlVd8mXcF0NUdMHXvhc6Zr80NZK8CBwvIu3jam+PpS0RNeircpHdpboDuAC/oMpFyLuvrX
PyLkH9UgFwD9OSsk1unBH9L3lFQ2XRoTHt1aT7kfOzs7GPFTdVm7L41ui4kERlSkbH00HI/zbi72
zjxAjond4Tx46p2tDsVN4mzveYtyIwtT3nSF8c3RVrBHB6j3Q/rH9NztilxeGQeN9KgrfkiJW9ph
HKwhMfHjweWo2gKTa7leVOrEEI2SA+j6S5YuxYP/PLkFFiKnrgF0aQwSwVxGfW3u1YQdk/AGJbEl
0ZJaQjMNh/HJqGp/78eQk/+Wc/yfROjfVzU723bdv61KZEIjHfKMFrFByyM8uG2r/Ns2Sp3GZdYO
GTALqHKRvyrrdhzEJbOG4JG36wDNO7sU0q6HEN1m78pFcYsz+V9rQimUUpjZWaJW4mjJX8cNA9Bs
dOWsyIwT9pUKdDXUvHBq7f+JQsH0s6KmBziRtOrkzll+WSjhcQyU7gtbSxTZDxYQ2gU+/Ma0BEKC
WPfoSenJauOPsranWxV0+dnS9n27ERH+9cWvanUqE/2SmB1zLUmdNOKAE8DvVuZrqt23wnyCexT/
l7dRbhut//E2+ra5vZuez+rJfy7NnVICEas1JKdh8n61Y2J+6D4fo8LOQcAWhovCMWbv63u7KDw/
XmnvkPHtJ9yODnaQsmEZdmk/MX9V92ysOuBZIMAiK+IviN3PfHAJ42jvRSzKOBcBeEYkuYe5yN0d
773as1vtZ2n2G405Sx8tYohYLtLPksV4x3Feq1czm8F2NSDxOaK9CPtnfOeZ+uzPS3fFEvowWOT0
pOrOA3Nn6jNlvvqS+fl/ftzsf2zm3N6gwPYpAS2XmKznbfnVvz1uta3jJsUXcNIWOJa6gh8Rq2ML
PxuJ31ooJZ0cPHQ3XEeBlTVl3yLPAORrncF5Xu7iOhA3KRMKbyn701eALXeG7uQkTgC1K0+iX05b
Jff+vpvX5Vs1Z3ezqOZdDABqZ8TVh5Hn7ESY5BUPz39+bfx///0h4MWxrNN3sQub8h+brOuFFGs9
rtje3bI8Yy9FPj1MjZ19pi1LCmTSdHyU+EEwvZIHu1Nz2BqZ8cPvTO6uhiK4L9uTzJ1yX/sMW5mf
jiGRKfGtD5xp5/UVUjePVajWBvMKE9v7xPbKv/2qcNI7z7LZdKahlxpWMfwcOSJdsbAfa4hB+R0x
/8wXUrnm3dqwzg1ag/cRt9W5kkzj6lm8iiH/yKwx+0Z1o1l3zUo56WnrqcQIDthhxIg5LS4WdeMN
1cd9JipRhDrP5L6n59iW5ZhRx9zkBKPi7No7k1ja1Uofet9awy4x/WcuvQvWcpZ5dmV60wZuekcz
y4EQk6Xs8zm+qq5+G5U7/h4ZdsVy+Gz0suBxxwpqOU/DiI8BYnsHHHWQzy1a/rGt5vri01DvDJMg
adVh54MK4b53c3Nv9qvzm6OVQP4UX113JlCbxXE4aD95yWNZ7rXpuHfE7EhcGNWJ0GXGPYEGmR64
t/vDahBRmQ5qbdUHsTef+OGZzy753SkYbqyclIscuY6mvn2vPZe9mJgU8GLJS546GzO2B5Q/YMUc
c8vDWTV8kdSwwjbmx39+Cu1/P4kczzMdDzarEJ75z08YA57MgPpTniC29ieBddlG2rz1xrdytB4y
j+1zMundPWKidS3NokHyK5ITFno6fp89E+wxWC+ZsH5UsCb2ktnd0RPMycXiMOldFmjcxDssRVJA
b656VhOF3qCqqFrQIFXv7+0mQL+P0w+MbZg2UEehcK+3YuA7S39yThWzyv/ysv+xVZmDBTcFqTfX
lh48afMfBwuYV2PVlpeeVq+5z4rFurdAW0cupCM2EOtrVVvVqU7ql8YKsMmPQr/Q0dwbEwtYll7p
ByXJWAKpYvrjJLcswmAJ1oAO3a1kltsR9zdQdJyDmxGSbUUm6b/QZs3dmOT5Nz5E7S5gJlb06s6F
YWI1DkxABRuDXYMsHOnYrGxVzqFzjor5F5ic/L+9Bbzgfzt/IBJI4NzkPVAfzW1l+t8OV28ULYng
Lj2NVjveL2Xi3+oeuFVlvbveMDyuiZteuiT76Um8GzJr36Ys3vVeMrMYUyDIVUH7URb3w2g+l0uB
i7my7JfKS2TY1SW6bzZfna4f34LsI8am8DBO449uFuLErmhyboYUr3bu7XCk/D/2zmQ5bmTLtv9y
57iGxgEHBjUJRN+QQYqkmgmMFCX0feMAvv4thPLVVTLLMq3mNaFJIhVEIAD48XP2Xps7rU3wq0zl
PZg05PuMsaMyeykYvN3PcfNZC7vYj4M0IbWi6T9B8AiConrq6Qit63ys9n1fXrNKV/cNI+TzGE7f
YJcMyEzzbVtNqMNt56WdEvu+M4W453n5JROxvnZMg8u0i7tH9EPWGdbAnVn3NlvDHHuIApOJq8gn
WtbexGqu7ltGNWsyFS43bQnP7AO5IEgEdVCz9lTPj5VtPLo9dPy+bh4tq3PPZAugGWYzWHkzimP0
kjtmrSetJOvO6Ip4R1YFborZ3fUzeYfQPo6z0mMeee6DbfTpTnM63Y+6UGyUhiAVm2JYCRTosnLP
pt2SO4IWbzMiLdvS/3gngkff4KZOV1jAyJros+BKXuc9HYdslwxZs6lclMRtERIWyPZ9oxuwUEaX
YK3R0NJtbKbFVY/7PZJT5Hsx+/JgptltGyHQpyXPBE13C3GOprkducHGqA1zJwjma7IXiivqv4yO
ngY7NGnfbAOuVDNPSLnm4asurXY3R4hQcEZS+/UYHKsCkgJJrjY/Fv2sM/OKbvNiINm6VznNUYHD
1EWYs6rZdl2brAfhJ21rM040XOLJSBmtF2gBJWqLKdaf8JmXD1lE5q9y+J9R4FCrz+4LSrGVJdn3
oTB1SNudGPBUgfb8908Ww1wC2f9c2znSlAJcqDCE44kPJXJEfGU8DVLbMU0d/cVEeJ/JIPBRdJur
aRbvA5vox6JKgvVktNmmkqI4qsj4NhQyhJ5A405L4EqQpTxeW82MDr3HspZH3pNNKPO+AVmwHaQy
9pblfO4K3Qf+nV/s0m7vu0lDulcP7coio/POWyLEbbdkg3cdozS6LuO+BwpSvBWGKeG4ovoNGM67
OjFX7tCBu+sG/l9IO2WURcYqZKUXp0T8MNiKXGqs0hdb5IzNS3ijuVe+MjanU+2Wlz6KKtT9XI+x
bcg7MwO4a5EuuY0Uka2TgXU7n7rPUNnkVaUxjOzp5tPb5jCctL79Lqf2EC8YfoNwK/ON9sWw14Df
I6MGoaamO0mFy0qi1B54CPoTJ1krHsgbNfBbQpMkLD0P5r3lAOopEiQ3bMEYzU0HuBf2+uaDt+XJ
cmjrZUEFjYqOzSpzlPeCjfaSTjV0CvFQzGiuKLytY7RkIuSdrPfY5yOcCaQKCWzYq7kurPu0oDRH
mHRGh+kbWkWxgdGryVDGKKxJJ6cI9S0y9kXUtighEFejd7GfEpw3dL5csHTwwvwkLee956b1HUBb
fwZbsREhZjxUkqAm8+9eijDAI+PZaALzZEq8ircr9v8wP09T9eO//vX6nsfse1qCHb93//qDALSw
erD+uNZvN/dfMD/nso/b+PXPhJ8//tcfhB/X/Tdrp+l5AHxQI4LR+W/Cjyf+rS8bZdf0qC/4Dstv
sYCD/utflvVv3XRNHT8o7gZ8kPK/CT8mL8gjQ/foWXi6bnnG/4bwY+hLHfPbw8gwDIutuqDAQ6ok
7Y8bzXhqVF/GRnMo7AGhQ9R6O7eZnuo53aYT+jzHdDQmaKm3m+CpIU5Fu4CqyEdpgqdmhsoIHgFB
JTmBZD8bZJAX9WXsevuhCfJnA5qHVyiC0Ql03nhZ164p2txdUKFuJdTrAMuD+Vi3q/uS3qjZfM0E
+r0WjxJpFMT8Aj3u/eaze0/CeUq/pWWzki9qvC+MgumbJdbgFz0tp0Hz/NHu6TYFEjuWokNGl86t
clQkNbwYF+2gW+DZ8JBXURG8ktzY75kaPzU1A6Um5L2WeudhNQTvI1iwwoFYwhr7mlHA8+6ohrBZ
VfssisON7K1VRnd1i8SOKVGRvVY5L8DE+Ig1Jt9OLEXkUtfjCbchdtVjRSl830ztXl9AHaNHvFE8
KAiR43vrfo2MhnJPklwmEoRlbmlaWzQPTJdJcPQVOup1OFBO01Pb5gbeuYI1eBVqLnNEJ8CaznKb
uOIbNZa1/+2Kvv66En5v6NwK3T9fIEI4prC5SrjmrAVR9XsRiP2uGUBnVofK8p70Dh3U7UvmQkix
nRbP1dR7/pz196jc2AuQAj7HxNvfTubfH8uHhZNrVbDbpyoXmNqkoX9YODEB6mOYptVB4dddxVXx
1TJ80exLrb8CcAaZUvyIRfZPZ0D85RZhC2Aa0jVc2zMgeP35DMwIFuY2crJDq8Vnfek5cmHTKPJJ
Nd10sKd3SDBxDSjMT1VTw+FtFZIlRW774s2ry/nl78+D+aHrsZwIKTypU7Lz/ND1pXD/rTBPdNY4
WlPZQUSciKTQhA9nm+KB/voINXGl0S1aOYLgDKKgT4rxxlbLUlLGGMyNlgMKRXk/hrHyfMeZjZ1X
wqJeXgpCOX4Ok+DzIPn09wf9cSN5O2hbGA5VjytgbX749ELuAMqJhIPGewSVaNp3iTttIKVCUl9s
9jB14rWl6q+OQQgfZMZqhdfVWQlPJxDCfK+dqdhZHhr1XiuRzZCRF9fP2JTpzSD3KaN1YJIfldXJ
W1dWQGnNNj0OpBqtR2168/r2jvgcToQZv4/aCDTRLpcC1Xw03bpDVec9/cM7Xi6MD7cOri/eqbR0
j1rvwzse05CsklSPD0WnDqTUCdgacb4L1XPExP5see7GK2ih6aZIyPecUWLSbGAiSlxMpWS4rdCX
odpBau0w1tIbexvTdgLzhDJg9J4GSLbIl+5IgKfvVfEQ8Coc/0UWvHqIPlEO1enRhje4JZf1tS7H
GfY6WrlSLzZkIi1Ar40Ygn+6X1icPrxtWyeKRIolb0+y6v356syMllybHuJI13hP7NgVp3y+b4Ls
TSNSaFf/LEgAKkxD24zt1ELdt5vNAugK4XW3Depx50Q70oHzZIu7f/hI/qdjMwzbJFPWdYUwP7TU
sKchOG2c5FBPe2zHkuTj8kvpNiwJrfNUMY5CLmTDGeZpbg469v5KIKx2qJczdvZqIPBjuc1781sr
ozeBlXTThc4Dl2W77oca5xu4St+Ym582Hhwc00+zN2GOO7mufaVbhdaOHKxNmRDQ5Wb5lZacWGvE
NVdGlQOtiZEWBc7l79+28ddHmK0THmXQ1XA8idbszx8J2HMVhw46vNkJyjXK6ythR56vO0vmxRw/
FLXFAKzbqc46ecTArrEjE5JVR3BHBH2OmBy0fzikD4WHQEGqC4/Sh1LGNnTx4ZBErKGpjbz4EOGF
XmX6fK9Hjtg1ZLAUmRSHqHPTfTjoJ9Nz4RrI5i6WpARhBPinI1luw99u09uR2IbJ5eBKVNof2xxJ
3jlao3GbdnHg2+K9jUbtkNP2RwuniHXmOZROUYg+D6h7pS8iSVTdOW3PSWWOb3XyOQMXTqDq7Gxt
06Z7/gdpE7Rl+KP8H1Zh6y+tYM6WbTnu0otZnibL2fztid87Wds45cijpLXvvM7wjo2W4uEpXzTw
Ad+QJ86hnpPiWgeYQd7kMFcMWeHs2iQHUFC+p0mLOa96T20v+TQajq8zlCLMI7+a2sJ/iFGhkU9f
bOA1DSecIM99H9WANMz2Ar5owF6SrLHm/OPZ/0uTyXaID2RNR3ZkMrX+cEcO7M/j2u7igy4mbVV3
iJbqYTrFrhuuO6ycK4tpd2ECy4GUSlmB7mATEKR9tNsS24wkVrfYyxQg1d9foPaHamO5LNilc8KZ
L1CLux8u0AGiWTkHkjkBlD7ZkRPVJmXCWj892Tru2jFJFSCM+dENLGM5gQgP+LoVzXY0+5wiFGRO
IxevHQ7fA/0g5JOWBNMzGfs5a8n0NhAVq+xeH/IaN40TkhODhhOW8J54h/7JGtE89hCwX8ucYa81
tD5O3/cxFdVGzHiHAtGfFZ0eVdr5Q18joySTQ626EixbvYzCvVI158jt3oMhn09p398VZmrcFwOf
IyEEtV11r+4MJgm8ItS/sovo84Ly7r3Q24HjoZVFhs4qWBKZAw7k4e/P8a15/OHWs7mYPWCWHsu4
8+HDp1yFSgMihDFy1OzZprN6YwmeZ9541tvO1cqHh8BzUIWRLbatazfbznldbZ3Fa2mAvGgbokjR
/dsHSZKDHeXJdXL1BeNB4HZZ/CgtUTP5Cj8HjAL33M/4Ir3GXjNwESvlQS1wEdP7QRqQWqFX5PA0
4msFXChYt+yczqUNE6mBqZeEkbNOGmjJZIMHhwko0XFuMV9HzBQzhBbUTsvzYTwpgvqqXv1UrezW
tsIpHVLOrR2djERVo97lXn6N2ul+zhQ2emReW0wcyJU9xn2pVa9ijZFyGDTETiFGNtwS2a6jIcfJ
vG92qKHcLad7jpg0dnS0swbMQUCrdyvb+4c2uPFhveQmgDHrWij9bWpV5+MHpHtFV7YZZ0mLO9JZ
CoIDg0LfVyPidCzcO4Zlm1IRol3DOljpY/HkZAwLpVs+RLbBVAIuZapBEmL+2q4ILOo2f38J3Z7O
f76EXLCJS71hunz9uCmINZOLSGvjX7VwrYZPeRCGm1JnbXddzji3Gbnd05aey4wrhfonrMtvU0yZ
LCerXZVVuCehDBHZzAbsH46OfsGHtYWkV4lt1bXpvXnuhwt8clu7FWPCVYY2chfHOv76Xn1DzpVu
A3JH/GpU04lsjgl4AWAtOwGBTi/n16IXEcn89wcE+GR5bn04YZalS5CsbKU4tA9VadZUmjnUZrAf
LUR1ttWmj/lI2WW4B2LNtC98i5DnuDiHcUy6U/UDmkn1apVfjQQpeGlZzfceG7mmRTm2SeTZovxB
OdOfAqnoswROto1i0jjzedwoHFNbUnO5rwfuisGAMz5kL0RLljhIcTySw3JtZMyWirv6wEd5Scb2
vaxKhowI0fdtN18Ds+Q+h6x6lJzJbRSCaZu9wdo5TfzWJFFEBx0hMBEww8ZLqIKZaByZG1x7Koxj
5HGcEG+nFtIBUkETiYVoqqOwRm9fF+Gpz3ipxCNL0BYEKiZ6+Og5M27YiMU/D/F3mQGScNqxWGPK
edxFQ/uTjxtrcjIQOjG57xZssA3EPt5UTlqBq8erIpqBGVq6b+auTbRGbMCNF8mT6X7lZEcXq1CP
gQ6UUyriBMIOIprDBppFDrC8U6E8CbJQvQSMY/sW5oVXNOt455Ae6ppVc2JB/aZJNT9YOM9BsoUb
e8bamavIRshF5wKUVLwzyuyrNLTxFGcY+cmooZ7N0XLOg/hKiIdNrQc5yZMIFDXngjFpPIEpzkAr
MaT1ABghElgE61EQ7XDSOF9mc5cKE83iMB263Pw5zan52GfJKz4cRR9o0nZuK0gBoefb093aOcoS
6y88BDHxwg8xEvuAJiW4y2Y3XXUMt8lQV3yS7rA16WHuLQwB6yYC4VdJjxTVbiQWaNaia2Uyg7BE
gQ9OGDt2N+auM7mr56LXDrNIKrhqgb6OSvmCwAMZQ1XcwUPVtrFjJX6t4yTXbecramM6qmFBOC9g
zrWj3O+RyCoy6hVCHRBgFL2QF/NkbJ7YNufI7sDl6/ZE4oVWuttg4FpG299BolHvSg49WUmO4bs2
3jJRTOG6Lat7mhcXYSPZjmV7ssY033uTehYzMwqKqpBQKpKKaoCGLbvmzWBKpnmVcxJeS1sIrd0a
4MoOv/xFT7LokuLaWqHB2BJbgwrN6ABU2Q77YmbUuO3Fg2kRASCLkTq1hxgzl722TkaUslmQh0iF
6+vcL7/CkWeZlfqDjgcoGtg2dniZbkV3UwRboEbzuma4t3IdCQq6ILwLpipeuypfBw1CYY0krqqx
qRGZ328aaZFEHKTulp7LZ/w38E/bAE430kuQOKBy5pbly3JfcMzGD41BInWfZkvsiz5A9J4MyKvc
kJH5bGrh+GK2Jq1AkvRWJgXTmvGQiWctNLel0+7SIAzOvYZ9rnIdAgJq9rXjp6GYHFIGz1WSB8B8
iCZwRnHvaU540fPvg66c1SyQbY0pGSdyOei49e6NTLo+4wmc3RI/K651ep3WHCFKDuu1F4mKp/Ku
Jtj4zpy+OzlZ7XVtXNIBtz45a3gyBRmgGgOps16UpOUhqUVLPjyJ3NxHZZKch9ESG32B9XlkR3YI
oTLCHM6IDy6Bw0jcLCL9gZCANfkB40vZ5GpHyk2zEUk/vhAot+iE5+fUMM/Uj9o+yolXIzmmBmke
Y3zp5hdt1r2V1DzjMrskpkbooHsztne5wvgIKhanZElE22Cxy2U1jMmm87mtthV68rNDmqUv41R8
LkwCQSy0yqfJxC1Taq3+tUYfAbDOubbeLHZs3TlPLv0JQ7T7OEUHahgm84zR/V6CbsMkhntdS5hA
0vR5bEIoMo4maHVMiXky7ORblcHqpFLrKCXvJhmTmEJLeaznL6Lh0VP3Awg14lKb4Ec+0DVg1/hu
lmRR17bV45LUhvt4Bgid5R4hXXgq3cXvxjabHU6B8AcD87qYBIl7xd6W0RMhx829jiZizWAcxE5n
VQDILxILGoz6g6GaN+mNNg1KozpkPc+hQRusO9okX5hurnK7a5m2xdElL7ITaYO7OasfbBzMq7Kx
NCSANqrjjBSUBnPnMVP4vNC1WI16LUrx0imgOGgMyXxkSr+tRI12LYHAYU93t1cdW5n4esxYNB1V
syEgKdoK4xs+OJ5VCiV6lOk7EwkBHiu9uiCgO1jQU9adZSLAcfJjZeKTXkJ79GEEP2CoYlshxMWx
91BPENBcBlPYnYxd1w+fmtxJthlBTn7uYe+cDFJy5tJ5JO1hGfhyDfUuJi5TZEeFK2MVW41+MLxS
JzSIISEj3A2Je5TfDhq3DCj+FEMFtmm6BiWsoL6op4sqm2fI0dTQ1vAl61+7nOYNOxYLak56N0It
R07LBwwGz1c5nlV6UM2W54VCn5TEVJUJKW72uXCc5KyivKFcU+Y2sAQvk0asaiyCdV5an6KfNxkf
UBQA5XVzgLG1UUXuntthXxiW3Isa6hlX7AFR4BdiPIxzhNYE6c1Rl129MXJKQMtjja4wQ7CN7Ls9
eeGnyn3yoBnb3kSau9YaK7SmzVrXHZvccLj9bEElnJiBlLu8b0464B4nbrRNEJkGgqrK2jPVxD+X
SmPrze5zOnrvso+KiyciuCo0ufqk6n2wHojfg+k0q5bh45BsIJGAo01sh30MdkEnHO8zUXg7T7V+
PvxsOz25prP2mAkG+EQIaJspjSBBotStMG8C5rKx345z4suEsN3MI3yUGQ4k3h5vJdnfKwLRQN0n
zYsbq29K+zzibA9BqNAinnzi4O1P6TLw4Dl+4C4gANqjMrSb4LlSfkMabCHlvrX4WTMUxtnEr+PG
n+KeNiO3HJ5EHsnlBOuCsQ5ZtqoCbtC96jEhCKzE45Tfa/S/V+z8aDs121LLABa4hUMXmgFJ64AH
n8tNDRKcnlnwINE2LC6+FeHxmh+MiIumMdz2XXVnEZSFkabBjGAIPxH2J0rqtUlmzrkn5DjEdbud
AGPRhsnepk1Q9G9V2Eh/oBnDrPZrKHEejUGGGCt9amiNrBAff+kVCu6BZeCgMpc5LP4+SmLwCu0E
rFMLKNvM9NToZGyC/9ilC89Pn/HvgZ72VmPaY6gHsbSH7hcDYd/o44zTg5wktDADcMia7sa6ylia
cfI9qRkROunhaYgqRVjlgItYWP4o826j6um9UtZI+9Z5N0DMJqqJGLi1AeCSZAsliC4NwJspLeEn
6MjGrG0NBBF2ertLYgiNdFirlULYHpnjWfdGzZ+V9kXgpo+d6ZW9PfSw2t1FLdvtbDzgNR8wOKWk
zRckGAZW+xyxgaOskJD/3e0wIHkLo+rNcKyTdAidId19oAETXWBjJ1gUdgnxzX5bRwSzJd6x8JxT
UzK4m0NoaaPGAHzjzZX0AeGspMyRwMma096ntj/mwVXhCkVMkPhJlynyJ5igJ3T+V6xe91a4GyXe
8yYFPyR2fSTP2dIM8irzFartpZ6QLpPFcG607LtZTGR6nScH1NoimuSiL6gU+vSuC5slrbFBHhO8
pW726EjyTIl3dIbquaPfAJ6CJkftsUkXxV2TYk8BIofWjQcf9jIsthm3i6qT72lHVCOsmZlI16gr
4xW9RMJOAoDWoeYdHPhL629tmRcPuevtIx4FC0KXR9/SDdQHc9g1VfSpajDCTYHdXBgBckvgn1lP
c/ON4miBG9gElkbesxPrLJ1GsbuRjdoFbzQsHhG3CGCvAm7ETMNfb9+4/cjtr7++THNxJMV9WdZu
f1TBsOlcm5y+BZKUK9ax2w96jA//+Jnb36cakDJPodPtb79+kCg7b+uNOhT85f/99quWl1awaGcf
Rm2wN2DV9KXCmF3nfBR/fmWzq0wU18sR//GyU4ubK7OKX0dyO87fjunXD/32KqFnfipgTW1LZKSz
fzsMPH0EJIcIdP/z3z8c328v+eFnPpy4j6fm1+ssbzHsi2evpRk1hZeQCEBfdHp+sNt2uGcqjPoS
dYCS46uX9Xtq1X43anibKjeCe9nIfjcNdPZnvcQmxhNtm7Qi80NjUFfLpcBPcvUlj/ptlMavhOFd
soY2aFvZug94pBGptUYt8KK60eFS792N3qUduLyw2xjj8DmMgLfKPEP9q4ID+VMFS5twwA/UoN3T
ql0Z1nAFwthQWmnAgAijbt2qOJfM3h1ZnR03z68WtjEHUAFhF5A0vDbaIIgCyWTqP9vICx8T/a1R
NnvgNHb3RSMAPnti3LoHmPgUJOP82sSgo8cIRObgG3qFNSku/Zpu3xqOMxE22XjJAHQfMoM84kYR
F0NwQzMtcwhYO747nrtoITZm+r4cZunXKLHXxHn0O0dCMBfEzHOtILofyW1Jyk0rhmjnatceh+Ga
d02IPFwJVUkG5NY+tDXtMST/b4KRCXjNr0ktYdrFSWsD9GBjD3hLZNdM/wRLNkdSJr+7AzTBzgJo
1UZkn6uDw6UDY+qdUF1lWpyNLlJbIiDrzYJoYOTWXRBOWLAGtHhHkElzoTFB3TMQtJFrd/lYe/ea
e6hzdaGv8aobIJX1fh0SWY29i31QRBIjItfnxArcc+Tl27jh7MG3/loZ3tVmmrRrEoNObq5tB9X1
a0rFBgNyEtOjTR8qC0mhBDm5H4PpKjIeqAJ0RGSCcnNgOhZ2dgDuzxzL+mwO6I4wlKDUlGnJ0dJO
twjCa9hR37ul2oY18MEgPovJslcGV/1qLN16F+RiPIYkKKN7T/i/3sHkAbqNqzHAJqM/pyYqKXfW
QD/lJWHWNZOcBcwGzGdl0HsIDOUSFoE20pmaA/TBCwBKlBELMLaAa5H3rIGTRtCeq2vkLy31oqM5
A3Yho0XcirnfnsN4XxnxezoWxTbXrfdgSqLdOCFtMzrHvQMk7xsDR4zOZF6bMsaN3ldX3lp7yZkm
FMyV77REp6Ehf7QZAhctADBCoqFBfKfd73sslZkiysojLkmDqG/V+KORpRYeF5Zbh4vm9F3o7S0G
kbzWMU/XeV9uiMj7hsZcnRr5lsyfmnnGsTJDqIwRik0LtTNuNnPYsZya86tNBAWgaXWfFcET7sd3
pkiiIbAtkmjPbI2E4I6DzLNgP0hX8yOxwJ1CwIBeYJOQgegLW2/5ZewLLn0rdqmZSa8Ku/reSsx+
6RwB4UhTHF3lJmqYCOi2ZCFuPJ5cdXOChGJskvkNo41LfsLGgiG5apBxbvVMfjZbxNYjCjjWTfHU
wjtdxgNTr0ZWbYALVtw+pSARbaLTLQz/dHmuzYyuJcoxxEmrANMxga/V9bHbxOFwT2AYAjoT3oar
V8YeTdu3opc8NAQKS8MO85WM0YyYKsdAWXVfyPM5ddIYd701v+vEQVEyfzIrtYt/9sGCfBwdHNpe
i6zT+MkFqHwFJ54BjHgxpNoCgoH/0Qm4eZqctp5lEvkwT/vAMrkAkaJEGcwfAnu3bJOjFY432nNm
lm+yN2qMkXCfU5mJ44y22487bz0uw+fQbB69IilxKEwvmY1KOI1fPN3C2g9+odVJy4AOcCnluBtm
82gKjy6qGA72FD/hwQD4DKxkLYFrM88R+a55twEPOCXgK2RK2FkTs/RJApCbPh+eEtoWVp38zDX3
we10LrRAjPjkxSZ+bPO6xqPaLhll2UOe5pfJNvUNwwJLGu+dtcCPOoIwwvqzN+UwkULUAL3Knyq8
+rskT9y1puiBk4vhbMaZeF2pZVuJvWidWxmsM5oJBhn2Br8mndryimINwbp+h9XzBcIY0wlLvQbI
JlYm+n5/Qhi7dufwJUnFD7Oegm27tJ7m2TkmBSVFm5ny0eoiPNAAIlS9sWtpnVvugKjR3tqE54OS
X8AUsWEBAI89rIOcZ79gHyL66Nuk68hCTdA8XU4ue6td9Tqud6TTHec0oDU3y9oPSG+mpGt6qGmE
OC0AkFrPvzoUenWnm1uzhzPfBrTL1Og8zbPaEwNHXjZ3KCBZVC/oLUvQuT5IYfazOXPSMhn3xNqt
gTxlbOgDMl0iMFxWN+z7rLzEvf2tp4G79TrcvVA/aYp+GYwuPqWe+YPQa33VAyDF1EtQWuD5bYUg
f1b0hd2YKxOG97RxzQKLiWFV+9zcOjAiyQKb9K3q2wK9LrE0qLHnICoxCmxrt6Kdh/HgrALwt4Yq
AVDU3aPp0NOoRfbUEivkaPBheXqyVY17WuxEloGnPTXRssVrW5Pk1e6p8tjXuz144b6yh43lDID4
BBU/S9URvsPig5/YDzZospNCrjV9yPZEXuGGnfGTsuuhFOGxrJhsz23DJqIjq1enm7haOlQKAMDW
K1k49QgWU5Lvy3A4VAWmiDFf8eB0sh4yRYoQz07j54BGpl+YMLDMeLyaYnoqioGmMITobanTzePx
rZzB1+oh9WVoHbUWDApx9fuGmF+YNAKG64BNYrlJdQLHNvzGKUjA2OBUod+G39ENYW1HOScWE35v
aNQ0kxkjYw/xc9p0QGhWNIxhVkSFqHMd/iADQKznRrqbBKPwhp7QY4LyHJId5n05fppLq3inL57V
ETkmBlAQUoLjzxjZP/cCFkaSAGgjl+YEEzT0i+oQkG7k1w3y6MCb78l6X9WOJk/cRO92GbrMRVIQ
yAV4r9oy7zSVQ6eEQOaPg/kF/trWPYZzLvbsdmjUEQ+ft+O4McvqLibW6q6WzgEa1wAC2sNEBBLg
4NTW1gUNQrbJcc3GzVkD+5Qnz8TPGuXeftKnxzHYoZ4jaLRpdvDvBrYzIKHjb2YMYTrfxBXkkdzo
qwVii6rZQ5Zv9ZWfVeKl9tTjVLYvNa5lnPnO576CfqrN970IQNCb3UXHe7QSeXdBwncijPuqtQ1n
QEEq6SKo3WivGbjfJfaQc7PXwdpd+p1t+xmUxsiTTa7FCImLJ4m+rtmPcY2gae/GGQsQojVpFMPR
CKEadE/MCRLf1bx8Td//cTauXQNFSBgonurOA1I6Beth4Sz0RFbMWnNGHyg2wzhQcnk4ymynvgt0
OPU2Ody9MdD7LOlHMnk3tPux8z7l7f9n/9K6pSldxE64SSq6KTcgMH01xuuEDS2kFAZLS2ZirmkV
S2xlPYcmM6o+1BaSamIykYGz0i0k7l6UgI5R3OONBTJeAuo73r7IUBuR31E6LZCc2xcizct1JC0C
Ehbbv1y+tJCA5Kxb+7bQCsCS/ReUfkDoFkCrysBwdV1lrDvVxiflPHcxfGIojvNX1Lmb1OrlHg/o
eKzGBgWaVZ4DTW+Oty+a7v3xJ5Yrh60DjJTbv6XI48Y6IXEsaY43snK8/CnoFENUQ4XdroSUIBba
ckhb6gh4mHf4n79bfS7XUwgBJ8yl1Z/snhTmoeosOj9deXQWfFERs39YWarD3Ni54WczzYINLaEJ
DOPh9jsLK4I4+p9fH9N9a/PA2ye5s4RuAfZaWMnNtp+1T2IhPrRfGTQ3x2j5/u2HxhHF22hqKAss
TP1+12ouunqVr0i3Aw/G/iOUOqZuo2GMTtgXqyLdiGaAT6JFgPmsmCSKGqRAEXMxFvrQ+VNBWcEV
AIhbX76kbZ4d57sb9jQHlpWt8LUhUg2IEwjktKMdtP/1zWX/zgfJoHB8m10LUveN4lp3FqymLued
MOx+GJf95+1LwlKB/UYwBGo0UMAxPOA8Sdaofe8SJ0eDWnXJmioOtlwI1OxGNksJbc/oUbjdvknm
NckSmKgnqm2luebX1J67gxune7Tc9lGm4WvtEGVmFVy/XZcvLu3uePtCPxuqjqRUVrX0pyxw6Wh0
f3zz9qds+WvjVkxSOi9Cjc3Qk9xTFvGltyaH8QWLKKOcGuf10sExo4ri8rl0rIlWWveVNe4rT8Dv
4I0QQC30DvI/mfYjF0jlirzJn2HJP8+DesjcUxroLyIDqkdfgy6v/jKzr10hWb2ao/XZMI0XG7MH
bkHYc7nzGMTDdppHwH1mf6Am/lGG1M3fcPB9qXPGoWCwYOcVxb3U1AMKzJd2UCvkOs+jQwUih1dg
X/xuo+7WWv0mhXhFfPkwNg6bzUrHhzghFXOLExFHPJMULXPTtPKT1SFgpzQj8Kpl1JdTMvJUAvIn
pzNMKjZ1yz/950tLP4qhQx8diqnDFck3MwlqWEvYsy/f+/CjcbZcfLeXvH1b7zu5aUbx+cPPDR6B
gr9e7/Zzc2u7W70mNzuFfI4ct9iHE0hSRg0/a1uBoloSwDyCOhjirRu6TTB6tGdJBbCSudcdh0Zf
u9oJKph7anqC5B1SzonIdXzmgg9a694HjbNCZGGu2hpsrgr5QMh6X8VD8AjLjzGOrW0Jr2APq/N0
s/hW6zLaGOKasTFQ8U/ccob+sx/K7r4CRlsAHbHL5kJAV3B25FGAlFy7mGknb0gerbxMqOgpbooS
758zJidYweOdHXFbNUvvLswWv1TVvdXIPIFXyGONc5NGgol3qH5i2y+p6eqdbQM7sTt9a6JRJv6n
gCPbG5+MpB73pO1QdJOVJV1qjInlemc5d1bj7aFktNeRTJq61cnlDMxDY0cS4qTX7BIg9f+PvfNa
rhvJ0vWrzAugD0zCRUzMxfab23DTiRRvECIpwXuPpz9fgmpRYvV0zdzPRaGARAKkCCBz5Vq/CViy
ECqCuA4AmW/JRLLWb7Qfto3uIQ6QqzqmkhQZ0VMx5KRoxLS2mfPH/lHVnO7KzuNvWpg0G0ygX+vE
OdlWfYMkzsVq/DdhZupBDRQ418eCqfwBKe6tGtfmPnKMZa8S/I71tjGdbs9y9iGFME1tmEKdlo5v
ee18KXXD35SyEFDn9pmv4yF0A/AGmg/Ny3AwlAleorp/YrTnn4iovKGzlgiCewHxDAPUoqXePyXD
tEwRit80fbHp8rKn5jK1WyBf35U31llYuTvWvWb50J5C317BncCpUGuuTDGiM9ygoGb59o8i771t
PZ2QAwK2VhlX1DFTF2WZuvI2ZjzdCRYrqalr8E8fDUu82hmC5Ph5RUvqauNaYqEbqrEDHjtLwwsl
lqoIly1FpBbryW1YpRdSvUS5LM6xa+0VfdfW7TEbMCUxlYwhQnRLoYa4lWjPthFcer9DmBHJ94QF
ZY9EO15qPlKObknqOl5hxo4Qp1xprsvYwikJDrtB8SoGSaLjA0sCaUA4giJwVgVvijHpZBeUQ4aS
8uS0J/TFvoqYcDUw+guuBDeVRa6iMW/VvnsMku4JMd+TbQ67iJy9GRWIgY7ps2ODP5u6YmEofBai
z494OH3j6cewQ/wbKwleibWmpZkFe32Mjwz0Ug/mzarzI5pl3wdNfG8pyTNAfxugJEfYOlI7aS9T
llZLrakbKHn60U7Hl7R2fhQAzQuABG5VoQLZaBejfgMD89Jp2G3eN22NmJscKKcyfx1VZLWG4Pvg
YPtieyaeJkN0xuHqazzJVIBOzaKWziP6wJoI37LawZwTr5mxRM8OgPtX3stwja4gSfbcOI+++qVx
MLaOwAmTh1c3aExlFBZ6ZFE0H8bgEB8Mp7rTHFgPNdVEUicpWpOoJ4PVkTBAm1hPXbpqplO7hS+Q
6NMRVVeK9Pzica0WK1X091HZFNtsyij1l4egbb42iZpR+n8MUUtat0yrqZaS7Os891Ahxh0j/tQo
5nUwGOVWy3TSoCU5CjDkWtbjJKoNZ6ODkwfAIBqh53ZVebQGChssrq8DX2dWvy4kbUiUDxVJXss3
j81I7sqWYxaE3QUOSXskHRYWNSlSa+K1V4Hh6FG5GlG+Xel+S+wL49ypo9seH6ySzOuAnXrU5lRA
FFK/MHkYrXgBkbsg/ZeWO4y4dnylEie8j/r6pjWUb57r3PIXHolEmNs7dAMZetJirYyQ1QPvSmmb
6zb2rnLf3OXIqqa9vs7T/gsJJsNWfwB+zlqXCoEd3+Luctc102PRF4RjGm49YXqsEgogCo+nQ1cK
RZOnQYODxwIuMW7QJI5IgbovmqnWy7DDtCHojQ2+FCBqzG5ZZGG9xdMQlGsNlOSbD5YOd2zveerx
4dP4PRK+ykC5mB46j+oEoIZ6ZWu8kJo4TCY8JeEVr00zPAryOhFizKwyvhctMLTKQnYpsk34n/WX
ILQeqFqQRGvJIIdJ/72BB73oNOdGDf1tW371VG9AEVU9q6lyirTp1QndL4NPKZRKIYC4tdeY2Hp5
2RelYrbN3eLVDyJSgQiJKxCCNuiGaZuaxP5ydFmeivqJYpJY9pFTYNOkQ/PqOnBtukr0MIx7Xe/e
vIb1C552lwoXw4UXpCpe5irJ8uyHSlqUybW78SuPjxI0wRiVG5bJWPO9KiG0ozZGD0xvmoMmtfOp
3JM/Su/SCjfnrATUhrAoWhkdIXDafRt9OzyFbvXoZxiIWLXqXvtkUxfUkl80igI72E/hOkzzdB8w
lgiFQgTAhHSlwHRbTQp/zwghKdCgpEAn3TjmE3lW1R7LVReoMIWB0auFd+U75tkZLHFXjncGfo9u
lAOv0EDjmV4TUaew1vwrwf3I9FJrW68eQc2hnDDIzXu4Iq3Xb6fWL3cGC7G1jRziIsH3BE0j4Ovo
1cDtVVWN8nP9I9b6XeICewrjlPFV14uVDZYRfUqgVVmbNldh44jN4BQlouTuvYfV8V0TxaRQRN1t
CTfDtdu2JKCbODwg6HlTUs87uqKxj1aI7CfckgCgmJkfNSQOVr6mn1w9efHRbzx68Cj2AzWx3rXL
Yys3DsYa60Hj8cLds650yTsZhwR5SFLkajFlqBCwQIxjmVkCLQlHuHWRVB3vR3j5O/Jn11YEem7e
OC0akTpu7KXpbmPTHq/C2gATRFrft3qT0JpJVBNtChyhJj/GVHKeN9oIck9xQZqL6eJQuLcQ2pOs
RECfC61xcUNCKj+xBpiFUYroA6hfvczFcWAyXBYeSroiH0Ycimr1jli1u7P3RaBOd46UaU/Q/j1Y
ba4vvIbqV5f21X2jDekGVgRRYhTpWyfilfMbU7kx8ge/zW3U1ziwfG3caLKGn0svJWH2gs8ASIHQ
QXTHGLOfgylgXrWIZgoVpVK34c9j6Zk4Bl32vRaIhhh6ZR2TCWaVhimsRYUOg/t6WqoB4B/bM86u
PQCba3EJnR1+EzLBS2H3Yj31erNF+JicazRZi76rBKGlQnE9bbhbR2F4yqnyjyo5l8Y9D862N4rx
LkYsUI+a3cikfh1HpbYSnZYDw0PJ1eot7rn1wlA7+iNTXC0tdFiAFjzkQYGZ17JkCKY9+p/qzutw
h3WhGAWEE0mkRYd2QIi6snaYLt02E3KTcahtAsmzhERHEWNSTkNltphgSzuBFuQd8JhmxWcmGFK9
nTJEEy9pOQIYXTclM1NYc7GB1rzFn2xbWCTilYK8Yl1j4tZ3oC8AD0CiFFdeCKCyNmpiRfvKT8Ql
76K9RuKPCEpBOEz/4qisPWZCb1uIcKn6NSIGrPwQVYKfxwS6FogoaMIf99APTr40qQuiIUHZpbou
JnGc6jTDuqP6GnfKmyt6AZY0XbS+hLfg5ADDlz8EeB2Wrl58SDLIxwSB6UKa6FF+fxHjeJ667C7P
upia5+At8trHi44YzsiZNjNILaGtrM3KD9cO6pGLpBM/Yq+vdg3ZPCBOwxnH5IP8b0Lp6RjZqLmW
bvkYABKjrBkgQ48du35fjOGI073C6pPx3ygwQxqDr0qS3+bIGAya7wFkwUw1HrHMCQlTBLWzVRgy
VItc6CsAUEtlzCbqxq1YdY7/kkSoNLkG7gnhmE+nKHxNMtPds9gngWrVaLJWY7EVGTDM0IOEpljm
Kc5KVsQVlGzfJQmGeyuJV3yQjKiRuWaNEVSlRmY9wpKJLo3fP5Ue4UfQtijUsGCbeiSLozpdd6k4
jEguyWl7gHDcLyytyXd+bPhEM02wM1DHXkSpCh0y9Td62XtXhpVI+ZKkuUURYheJNw8xU2JwENcD
pdWDFwWX1uyUvUdNukEobUmhH55SoB3qaMDj1PEBYCUd4g7kCOU7rq5bg9Tw5MblYWy0TZkxYYyD
sw/aotqrkK8iU1Ds6aabREsuQZlau8ytpTiHFh4zs8DRb7CvmQ8f1KH4yiek7gMFrKczVZjBoSQL
uFO51nXkIKlCba22ecmiCJMyM7wFVSzZJsNxjMTJakOHVTDxRZ31Xyo8SiYLMZORmsdgkZxFipx7
Nd3SiqiQTEjEdxUemYV5rFXoA6JgRaVjV7egiuxBpYyueL9CcnnFxawmrMpayD+osKwcRHzbCSiN
f5MVnYA/bh6cQlmagJapSpiPCYgIw0QUiLwshO5MvGiTpuAA6JBDpyKxDgesnN3mZabGz3+xNGs6
DLquMbOrvRpaKGLu5k5VydoVjn2o+dOusiqvV7kgREw0bIhjIisQ5rA/QYiQByZJ4YjoWLvmTdfi
wTJzgGeyn9pjy2Hxgi89Eycu2zSnnQmi/1yI27lX1VQgNF04rcgUAPbOiEG6AEMAVAFcHroXspgG
iKA7WBFaLnZvGVFB5Jw1o85XbokEkMiik61SNyktqejvICEJOA5Zk9rgWuQFGox2JDVT9ZUXf0zv
WetTM5ukg593iLWYYBM2TR6/BL2v7jSLZHA9aevYDF8yAYgVSAty9JJrr3VomOILxtAAhAkrtSUy
sKw7Md7ZBmtGh2CZSikBCOCQNIHpKcKEs/BsFD00b2Cj63xELsejwOlkkOd8+2tCMm7JCvM+Etwy
MYpu6ZfePjH4i4OLukohWi1qGLCtBWY2TO5FOfCjY6jG5Ex2ougurUHEldRcHnhUv72qWNcYJqBM
Tk87ZkE7D6mxWaZLX3hfo86793GTXQXUkICvsdptx2TVu8oPo+vcZVpm6bKbqNDEEKgrqCHgrJYT
ECOl1N8YTyWFLb5oBbk4vc+MhebwM+IyWgUBUIhez1chGmShaXyzNcajWK3OeUBEraJE5OuM8wH1
Y+CMfAsmUleCh6SbtyUvychv5dTK/ZDAKS+i8WvTshbD14TZKuRhC/ShgzEiMFJAmdX1Sv5lKEZi
hOwQ3OECFy4HEB4kOLc24EIjTZxVqwUv83wylfY+8bP9GF063XwNCpYOhcslc/quMsAE0XUglhyy
7imYeHZajilonmfQoQGhYFQWn/XoWmiYolrFkB4iN9J2FQSCusVzNg1Y5Do64byDYeiDFTTY7Ghi
V6rqeaqt+lSVbXPKqbmn1Ez3dpwNexkDW0lfXhKDQTMcxdfW78WlI4xUB72C8JesFUPvLnEjKzzT
ilpbhh7NEO2y1vpa+1VymDdK1z4HgeJfjfiJr5M8PCp+qyLaPQKv1liEHLLJfgx6BfisibLUOKjh
zptggjOO3lJs77aTriIs1SDdPJnmAVHEA2AU4qGhXhUs8RHTLJ9dzJWWZa3dBC2vKEJA695ikpQv
lSplHYJWPCk2xcSokX8/0mtX5ggzTWDyLEiC8q88YrZJscfdyjX/ODQ2fn4sJxtnZ5eJi8ISNVaw
CBTuSnWV9Gq1H2MYTzPsVms7Y6npqCO0PD0Cg27hEib0cqWmVzrWXxRgmpzSHx+iv8/V8CnqQILG
NmwG4scbMy7O9uBDKZtWFeyeOrVBm1Yh71KvnHMiGSAOBE2JFd+JxsyA4XyHYeesLAMAtsZqfYHP
JR9WWYwIhpbrsre+NAXezNTIp40Puieryy8VkfGyHBiD5oGI9EqOuAJWe0guhkuUpzCnMF6mTK5G
W+TdlDC8RtGc+1KXoHZPcIsSFTKkC5AR+9Sm6k9mDaea9DpVkSzpvbHcqahEECmCF8EfZksVmHjP
ZTRu6+5RQzAw8wjLBLowhPqUjBtMpBME2hEzW+Qdk+r8d7KsJzTVAStrcOZ1GEPzL1xMeEz7RFtq
7z9MBIIrQlfmejRQtBRDCYrom4BXAGCK9h2/yAG3NgaIXMDGagFLOL1H0DqQyIRVR0aBbzVUTeiJ
WUTOgAFL1xhqYuA+TYMHAbmeDpAoNVN7n+OGuQqL4KqygxdJ/m/q5CXNeJsA0gL21pSVji71UnW6
O19rvqCeTCSRo6Ty8xVUK4reEZxvX7T32K3FjFjxyPiYbaqsPMfuyPzo7NFaeoJFX6MJDhENVQjC
Ejrl2L2OqcnS10PxnNzadxUCO9kyB8sjhnzvnE4jY7LVn0hdjziB5+4yBPlp+oBMwAfUeHa5/AWg
umjpLev4s+JDELQ1AHNyvOpwmAcUAWaf8bkeWfDFdMfWEovzklHM1qMXtx5Pc0odGgkaTazigUlg
Qm1F4wqzxqMt85QM7dPGK6TKRZxeCrs9hQwyqEO9NFpbQiPmX1Oo6Rozamr96FB5dbAySZ9jjshz
fB8T2/5KwYRog1r6C7YewbI0IMskmC7qnXFIkPVszN5dJgNfuzNesyYJziVVKCzY2vGx6wI8pUEV
bBLbHx9TOIdq78h0Rvs9JKGzKwdTvTi5+n0YMCXM9WcSFSCes2k6hsKKdqYxVUsfsvpKIUGVq2py
lZc5Mnp6ezKGbp92LP6Qb9VPHTFOmkzgrJGp3rqWy3fioZCSAd8E28/rXCB5gGNCwg37ZBVWNW60
SvZiZhoCHiguUoP27iutfW3c8UHXsxOaAuc+Rw7Eq3BHgvSOmZDYk/tmkdNqlPXIM/fy7THVkkGK
KFGVI8HgxkyzDCoGDup8Unxxwneep3a8shN4zpaIH+V4yHcC6sBeF0H4EtjefR6XqH6Jp2YM3qTZ
d9BnjGqR2S7IaiwBzaDMa9l3JeG10ZMhNEKZ2U8Id5H/xGFp4AfVyK8tJlNSIdPi2sdtBKovrzfq
8oiwkOSZRpJvKiOym1ThKrF384TtsbZV9QOkOaR2fTNZRRQ82ujQHfTKeSlUZx8LF3agvg+0EHpW
U7x6eFuhnoNQT2veDw51cpEu4TNnbjouspIhegTMOyEwt3A6Xm1BIYXJL3qxIFMv/MndyW9Xj3Dj
Sfl1BsW5HxqGu0qN4oWiNOdWJVZsZTgxGN5GlLCVnfzaK/gY1Ay2dE2q2/TFOQeHh7gr/aoOlnZk
jdelo9y1nVAox0N/I4ooJvesS27wODERGDb0zQZn7g6rIzHY5zLm9Z+FqObPxY9cLKGykwJ2mtwi
z9eHhNC2EXaCBcOSBzgewsYXSzbzPQyLrjJWEEsYHeDXrlKEP3LNxSBGnJUy4a8gbKQVfdX7EWJt
v5XtaCJjY1GmDjbDQIWADFVeyZMUVEzHk+hxtJp/luxbM8Ahj7TIpQj9vNwpbFVf6gZfUhueYETJ
LD2TTpDV8cIxMEjWSYdkCtUSi8G2aHkpHDhNiVXx8FLmsDZNXvTUuKpiB/qY1MmKwmyX2GQU8cMF
YGfxz57caFyP6cHEd2cVyLV9qkynODdfzYKVCmZzQPtJQdtB4W4TRbXWRD5fOtdbKxWLO97+RZJA
GZipuU7jUUDXZaYQlzAvxg++ZimeJoQItuOubMSPKO5AyFB6467UzXABvM1iFq9kuiIA4MZSQE6b
vBw4n1TTFoqGsp5K2GcxrI2sfM55cusodh9qiDVaqNyENQJKYepSNRUtS0aUt7xKqFutRD/Tq+s7
0bdfGrnKSir70HTGCIOCadpRKZcH/SWC240TXPjS63z0lUBH351YscWEtSUsDghI1c4H4g/GcgJS
MuF0Mr+P/ayPlHeC3/bHPHbDpSPRoIFgH/Jd12QjcSOPbDCMO6csorM9iu9J+oKM2fBEGRT17yMs
OoD4CZhemMx7Iw7Hq1KrYtjP+GKadlQsgTXE1xG5B6wUEajnaSNdlOIWoOXOHeWcZdYH+opbYAwr
QYmw7zS+oL2IknXvDg9xOwYrt4oB4Yw1JX4VeVOSh/0KSM9a7TXvpEyMWLo93jsGmCg+ftgaHaWV
0p12XV1fNH7HQ2QDZBvNai/CvtxU43VNxgt38kcn8r64mVbh+FFtwOFYW4Rnwa8V6GmgGaGFIY6x
Gj6OjdEyx/oEQJAb8qUTZNNmKJsLskeQWkZcyjUD5E3O8A2RpgPUp7fRqWYFvzRI4mWKmklx/+p2
AsDZgid5l/T5P3XCd3XCVyROm2q8/e6Hefa7OqEuFXP+33/957uGzF+0CR+ysPn+9h93zbfme/2X
636qE1rWP1ARo8KN+AYSBTbaLP33ukH60Nb/IVxhuwil6uhzWIij/NQmtLV/GBDhEUbWHU3nijpv
pWah5vwDZC3pciTSbA2pOPt/I0xofJIsEpbD3RFA1LARkArof5Ep0CIMDPrY/F4a+YlKt/GA26m+
wjPb3WqQuh56UYJgJeWznc+qjqK9n9UrYCzz2SQhdfjfXjvfau78r67V3G+hj6aY3+HdNm8cTFeR
u/t17Eqte1tuPrVF/kQc+96o1Ef8soedL6bq+LFhmfz7IRBR5ZDH+Le4xqNfJCl+EK4PCJLDEpzg
uu8DCCNWKR51u3mLERS79onzEeVf53YVbeKpH58hKCyzRnMfOxSY0flpGNhVexKrBHfuwziW3mHe
swrXO2SebzF+yzPzcexpxlVHJBCPqr8WNhnEpjKw6HX6STsMiQabFYkzvPfkcWC110ruqS9FjNcD
ubTsGE1BzpKTTeBRTkzUQlCZ+uPEfDhvoE/mxxjZAUpOcreAcgUDfz6XDIOCWeUQrX1/7DaDMTnn
qK46lmgemH+5Nw0Dymiuma8KbYv1Vg00u1QuTZLH21gJQG0XXX6GsZmfIX2wsUGXmAUQo6bpfSCO
IrXQWy5RuTGa5gzgYTr7hSLuNOx413rnwTIkw34X+EV/wlfiAbCQR0ZKNbtb7M6QmwfCRZXhtpWJ
Uf4d8E9DkAVz27yR38rCDfFMnQ+tSfdv/91F841wy9kZVZ7ve+iRgKJx2jz0Tvz7Zm4rdBuZmV8n
5rZOFA8/n7lD8TzqdkJDW6gywuDOw58EnXB0CpgoA9zWWQZ1fT2sImx+tmWM6hek7vaqsPtu5zAF
n80hstaZM+W3QHWRJVHi4DFOqMz3uK4dioz1fa5jMkIlOfoy7yW/9liOh+9tH3sILJI8TgJrrRHd
LjVkkSSCmqLvfNyDAd76KZj2ThsBTE1BuUBFMYB9EWe7qerKnT+ozm1Rd4RrShq9BcCCcFRMnxsP
If9AKOHJbHTv6BuxWHkNqPS8ZVpMCwgEYKQBa/LS5xhg6/k5GIP8rNpVDh2dTWlTNhvcqqDEwgkE
eWBKzqfR4SEtVBavdjucSi951qFsUQtzS3zgOAS6TBkpRzgGl6n8mc+Tf9CvwyoT1U097TXM6Kgz
NCBBRIwLSZQlMdpWMQxko5+oqsnG9/NRrb2QNAt2doq1UR4oEryiRABAlFelSYfTXMvCH23pwESa
vnQJdBbw8T7xpuMD+NPMAuNTMx4v7mQO75sMT6cBTYbfWnzUyHMZqHmCrnA/sF/CLYOlYHiTexTx
IKCnr2GP3DSSBI9mXZ3trESFgdFi3jDqeQc8Z38eIrnDYPJxzAO89iZImHalRcem09ITtBR7xXQz
PfmeerRq3XoLQlA9JOseYUz2a9X0IorHVUo1Gl2AuWuXTcdIpPnjb1Phv5BTA1P/hwgOqtuoTkmF
L6nvxYT1WRDP1tKwDazA+c5SHO13V3pr6G5YXCkFaq0NiFfEmuXu5+PPXX87/svu52tr5FIAPA2o
LhqT+tCW/m1pjsN1GobRQ04JKoWI40kvJ/TAjfO80axJMIal8TFLCNxle6qTlF3Mu468YsBKcj33
+7js1xUf7SZGbsZivuLvf0aZVacy67M75F+hdHR5fxPqVXX0LNYhcBmLb7BMrvzB8L8A0kJ8yYEF
gMtg8a07NKEff6tTYFBNmDs7BKHqLwoExJTlIyIDd4M/ZRc0681byI8kS+z2aTRxbp0sS6w1u2mf
so7KQVphV5eiorKrfKTntYp1vQt99rnzanCJsI2OXeaMd2lcXlDMDp5rBxaiin3ZvgzN7HEibp3b
W0SBNmNDBRqrwuBZa677cbCfvFEyONtKsFyi2e8oQ0ZF+IBQaXNoxBSvvN4Pnw09+hsNJs35U/uQ
t8+2gRlRvnYMIpy/qPlNkcGaT7XCt0iLWTwsmboiNZ6eBSiIZY/kHgpAnnHbTg5TeT4+46GOaoLf
1JROR+M2wCpl5IPdwAoBBpx48bEy1PiYFtXPvblNQdwvzrCP+dQ+9x1aa2DRLa/9OB1Z5aVCHGT3
r243t6k1pZqgvbFNAWa+hT6hNql5jKVdGuIK/lNjRde2/LhND71LS6iPc1ccvH52hS31W9fcTuy3
XMFNski1R8sb8zV+9QESQNgZSEieMhXZBSfPPZ/kpo8EYulyT00E61QflYP3vT/Pfu6nDOEGE2mu
+LNf7tQacIwWoWjpA6SM0+8bNFRxaLaq/af2j74xSYnjfGiBBYEc6KGQMo7t4qPLx7Vzm5lnWIIm
w26+dD45t3++LHXVWyXW+9WQIxQ2JeM9kye6oo5WPVkjaQQQLP2LXzQnFnOBT5IRZnCokB9OQ9Bp
plvdaiGIPsXMEOEeoms9UPWHX0dwZYyHMCwfdASrrjV5JM/NRzoz1UfP/9F1k/wJv+7y8fN8fsJ8
9Ovcx8+T5z6Ofv1mJuKfe8pqEOexnjo5BXzqwaQyldrCB30ldVnk3scmnk+AVICZM/zs9686BxKU
8+/nEftPeTzB2skwhHRosjQcY1j0MM38Jss5BMjPoZusvIWRetdMFew9O2L1GwM/n79oQoLXFm41
fhNWeCp/tTu017/auykElVXqowwhXgc7dH/rP7cbvv2KrC+Mzlu3SSaJqku1o/frrX3fk23qVENT
Di2BbFcNL3R+x+bT82Z+2+a9uSOzI3kfQ3DHufH95o7mQTKbApW6AEExibJikXVudihlUIwSi7oN
VANjFXmoZk5y02ioKMijXG4Mj8J5OODXGprPE3w6xxvNQ1I29XWvQ7hrAGa9liY28541PKeEyXjR
/bOHZb555lXdIZ1tG6B9Gs0iyPo4Loy/iQZmCfM8Gf08kzL/81OUi11dx0YMKdLPT5F0eG4zBjlv
ip9oJnYpWqmv54Vhrm2TVlfu5wMs9nrAB/dFaOV34fitS0E/YBF2IhdGVPjrECNGfuEIZ6j5rBva
1Y3rjyuV+cacSoSfIWvv6kLVj6bcM2TbvDe3fZzNcR/ZfvSb9/qwv9WyKTz2NpAbW+jDRgJ8ruPJ
/7mZT+QAPFgU/rNt7kJpkOhUnihMyfat5HWabJxvM/eeO7rx6P6NyK711y/FZnEIddQVpqOzpv/z
S/FhZSjqEBhvZtb45PtARrW/NhaoT3AV8rhpBNEhGTNypfXVR1OZ8WCSsDPWU4gsNHwLcY7hBUWw
g05ibAWAXTZzexjhwOWOyMR8OjGfHVxYNuh4rkGRKc0eI3Y7OaugnCicpNh7hdp+tkqpAbpdG9I0
RbbnwsI+de4bRyK+Fm186ESnP0x67l5sOzxUeBI+GOSqL/JcqTq/navlkQBrDEFqXOe6UiKDV0SH
eS/qx597ya+9j7Mfe35vR4dYB4n170cxzfhTqFx+AI7tYKCH2CcUZld8UqkMbFwbo1Gt3mJcvMgQ
2oW7wTNZOSVOeSkUqjnz0XuTjfb9osraceUbDvWl92PZez4fyWRob1P6zRzlZKSB2W2xpf7tNvOJ
uW9o6Qhb5T0IV0r6yyiflK+mnt3mRSX9oMHONTb/h0046CSRew8FjgRDG6zmEZfMcsU7lYWKdWOY
lXuAzAZao7G+1vqoujPSDGRsHfjP8o7gN1V5R+H58S2SW9VWKNTnmr5MX4WqbktkOJ/CLoV7hqzi
lZZY3mXukVRWf06iSDpby3dWvp4D/r1He35nUe1BhgziFhpF/zzz0TEHHLQy/A7yWG/UN+5ArbMc
gjtRusGd3rckgDH/htxN268eSB6Seh2821KuHzG7zTa6h05jLQ/ntjCxU7A3xH72vOL0fx1nrNRu
5o5zm+JCE5u0qL6ZT3zcK50XrjLnj3BVc0UJZ102TnZu/YH1sNyz9TQ/F2ZmHrTSX39qn3vMJ+WV
c9ePi0x5JWwg8/DrtnOPuX3uBvP3/bZz06fL/7xt7eZ/M2c7f3nZTd0S6HM6FgLPuml8mrMbxHWi
Mc6813jMSHHbFkTRCdmaSWWZjmlTepgPSxMZFFNy5/KJheBiPv2pY+QEtr187z53GuQ95p4f3edb
zofzLVHpvU509ATCqBnPoTDgxjUY5p6Lw9wy9cZ4RhWKZhSrvI3fA0RLmNQBBMor5vNkbQFl2Um8
nbRwRE1Tnv55F40sEgysFDyAvy4qhwJMB+biqEV5iaWQ3J03tZJ4B1hg84Hai+r4W+ePbqM8g3+T
e1BAoRUFt5ub3ne9NmQCsikDejUs+TrLxk1BzM7v3uWnuW3emGQW8J+VfZzePhYqmiCgbIKfbR8d
A7f5eYe5zUXT+OpvhjvxafFvq6arwlWS639GKOOzKK/vTpHpFo3yEteo95O7MGC/O+VKy9sBuBIz
y8dc4nTucHae54YwK+g6zyljiuR6PE0/+89t85VTCEiue2UkkXf9uNef93//oWFk/0BY/BwPaX2T
yk1n3waqKC/vMYMMHFiCf7T4Thpfiugo0KsZeC43cZOYd67SITsK3nTre66JUpIVHawS3Mh8dtAG
E1qsDh2CcWBuIuPKBT0Y/7rOtnNso7gxZU2cwHbzoZ+WGHyj2IN8JMn0ALvT97Nz5v3j7Jxbn8+q
svOna7VYzR7gi6T7qRh+eKOeXgI1yN43it+9TUWs7eem+WTrJLiX69WPFHdnFHr0iYq9bkiCRJ61
mwgbnE5GjlFXI0Ohj+Z1Oartwa7NApa452PJoKCCFhhP0wTLE5nnrTe02IIUVXBHpTu40+IB4YxG
oVhN0xAOOYFsEax6M2KOa6G3gC3PNoESdjADcvcaHSPn2pZ7BSiRBdmUZP9xYohdccIoEpAG3T7a
55u0yNv+doJc4bRArIFggyrhdIAVRHYjJpqDWX5RFeu1Ge3hCeHybGOjFglMrRifvDa/tlqnv42D
4G8GQvtPgXuBqJ2B7YJ0PMCAgSWMFIr+bfHS9p5TqeU0vMjynKHixwSv3BKDeSJOu0FS3iuWdiPA
FgYu+pJqd0fatt7FNnZm8+G86Yp7K5vK2/lAD3lvhG17m/kw0DLz5EfmzXzUell314XejzgpMbfv
lOJMblW857lGis153yuHOYf1nqtKHDfYQAeOlx/9jDmL5aK7h0jASoFnJIOwFFr9Ni4SCr0y0sr/
PHSh3eAgUWwoe5knI8nv5uT+vCkA4PhdVZznI49HsE4M28JBUVYDosr66J9rI+rVBKhXIsIXdt5D
TdG5L8fq2Ms8zdwuxlhcuY3n3DdO8bnd6FXCoSiscHVSfe/vIjlTinf/vpTRcFEQlqFariMo+35+
pk6p1w2yivlLPYJ3Qai+AlvfnqNhRPFnyILhBEN8OM17eZzVe6uqz6znavNq7iwP096LcJQzbhPU
gU6Ys6a7wnWDqwYU4wmdSWttZ+lwx8ziLqBTpt/sdMBboAChXSVAT7pYf7NH/BIy1TyDUilOJPEz
Mly4/QiWxxTjVceB3DZmlwy1Pteetm3qAbvH+Tf8rlPZRNA1ALkqp56PjRWE9dGRm4+2DvEhVYPm
a+OytnYJ75rbvLNQv6oQWYERbkToqYyFMPcmqIfHxnKOnu4WiFaP/W3UYA1cZ/H/p+y8lttGunZ9
RahCDqcUkxhEico+QVkOyEAjh6vfD5oe06OZ/5vaJyisDrQsEY3utd6AYu5JWrXzoyQHeScvAMpH
MHBdsy/qVNvKtsrrqBDpgbq5HJspPD2lovY314O2PJtfQ3mwlufu32NlkxxhK2LlW12D7lsw7q8X
OJ7jPkuzbZZhd28YgSixgP9ryCVGUPxRQyriFnk18wR0HSXHrDwacySbGt46e7UZjjJijfnV3oGu
XI+x2t9c2+QQajhftBaeTU+Ot/qIDXQTZv25WyO3OX6JMXjPEAnAOCYa98WY5a8aMBDZXvggIcYw
jnG5D8J3YNDkomzNO+HJaD9oZvOMRGL4bpEgWSNE4W9yxcGEXB9DaCh+OWjjvht6+xHKX/TcFGuZ
eDJrTQYyf2SGbjj3yACcNalaVMPnvJYcFkTrMvbC//AXMKSZ1t8fKdZGR8exSmfnYNvzI/fHMjkY
PfJg+WR8ZIB4cJlQ3YO84L4WrxGraxbXNjNsgHLqJMIvY/I0VQ88edbvWXLsp1COt1Q0xtOM/5JT
No+hMo27uPNIjM6X0YJQAuv67tpkR/Bcx1LPt6VemJdhoWEna1uFZS/bjD7RkJiE8qV67oCodZ3d
amjTPSFGo65sQ1DRnUMxoeebNG7IsYMwHnPqgYVoFjJsXUs7dap5lBHqBcVTYF0mypbM7rZ+DCA3
8KJvsZrl+8wm6dya8HJkCQzRYbY3f29T57bk/2pTLCrXl1rbp3lwl8e91esgt5TgvU2yBMWGDoC/
HvJKGQP/aE+or6ZWor6rU3Craq39/e9DESFt9+Y81Cq7DjetocfyEBN7H9TZnTtfSgCvBxXyQIjQ
wp0N/l5dyF4Z9+5wx2HPvFUqHbc72eYBVb7Dkgf6dDjmqz/mlYrubFIgUocyDNOTMTVfJsdTX2Kb
bZqZkRyTYSV6c+MkYb6SIVroGKCCxd1cBqfIg+oIPO1lGCjlm2OF7ckOKu0lTFBRNKwfmGtRTLQM
63G0yugobO1NvsVkE7W5Pefb6OQUnnMIEmgcY0GdUx7ItGxSkagml3Q9qV2PZbIX8CeYgvlod+1A
cL+4hdLr7rwJXfNl085KgRHeTQO89ljH8Rib1D1suXofZKKmYMjdVCQFq52H//VfTfJODpMjZCgv
aoOAvu9rCMAnMfJUQetudN8xVkURRW82pGMAzSPItz4AzjSeQqeL3lTfgtfl50hpz6HuoZ6NJxb8
1Tksmnzf5Zp/jqv43a/tr4kGajmw/WHnhUX2jAXOvkq78Ytsj+Z23VT/td1h7dnhjg75dy6HDuj0
r2QoS6SyGio7rmXTa1s7NVsxqbcorhtHXw1RbtQTlaI34fWC9uiv0FcthJNKM9rI3oDcB0IZc3dV
IvI0Rbezp+YRWkO5CgZ8nIzJcI8Dx/BF0PflO4mD6SYKbX/fkZl8FrBbtSEqkSBQzE2sIzFRT6p4
L3XzGPFmf3TRO7hMn+Zhn6ZnYPJlO1slc2VF8SEC2fkH/MGYDfgwxzR2Ev7ATkA7wc3h7wBoYsyd
5saCMrV22yA5Oe1zNPiOu+BUzuGAYuNyiJRq1cUUsGSbZWtUMJxnD9Lon8Ny6y3pOfng06x4D+Z4
nkjuFTeah/BbohvRGgX58FH1Sn/uLGfsg9/Zp/84T1qfynm8GzSMuTxb1QzLtjhV/v0N4WRKXnZ5
J77Av+xmfoy9VzsUxBdGpHG93Ns+zIzOETiChLZ5Y8muywDZdblUltjEKJwsKH6WG9Rc0ksiWswh
ehzpSh65/MIWm0LBHFoeyHCq+tUbd1nxgC/0WuIXJJ5B3qF08Vw5LS5bM+JBtl+hEP1fnbJdYiKu
wzy1f46n+lzoyDLkKLgl8bBysJN607WUZyrK0MQPqvHN68FfeuR4wen3l2HK5HTHbFD0G7nhYXeh
4rqI/OK1CnHdCX2qaFwHf9pOfQqvn8x7KrpUMa4fqg/doTFi9+QNzZ2sS2ZR/4DOf/9qVla5Am7Z
HDwl8eDcjOFKUeLsrTbwmqtJ8LcyQZwHTXD2eZcuNIHgpmmx90U+fMdbe3wzaivb1mNFvWAO5TAd
KNNBzMz2Aq4Hae0hu79+lyGyPXdiUHeXL7MBG2lrZJxx5RB5wReTk7JdPLd9oe6u7dex8jMvD41i
FZfPi4sxuqlhSkNrS5MzmWgNKUvLWwk0487yomfRlykzx72M/F5z7/3kTQZyDlh33AYarwYsw5x/
+5whT9T/2GJhgffp1KIDJvTIygAyMua03KeTaDIgnoXuofjShHq2Iy8XHqXDwVCPGRw7D0wtiFtU
YWfbg3/rlh2NsN7r2hR7edBsvFNrB91ZBkkFjVD33XAjQ6w3tCNsvvPlkJtAFSkLJzh0lWttMSKH
5zMMVr/EEiVYGqUoln012tsybl/RTBpWRRQC4Jkm74QEi+aQPzRe4WxC/5zbELrwTvGoUIvzy42M
ptHESNyH7r3sO8EKWBRYh+VIKT+gFY22ASfjTCfzoCZ2uJKnZR8J/wcK2Td2EfSPckRlopVT5Cjx
yLB0bHfXz4keGWoGZMwyifpNCpT9IMxh2bBburPFTJdG4wSH8BBZ86BVmpvQbXN7KbtqRf3iCdfc
jri63wRBEG5hVnTLYBi0c+jUSIaQ3DkHydgth/kOi6VuWfiuflTktt1JsCPUzYhSehreY6hK2WS+
1CX1JdnOoe9eRlOkrqhje3vXTpz7Sene5dJRF3h/dkLJNlrV48jUxPZtmPsPTTrURwlZa/Q8uQ29
yl/Y85IuL0rmPySJUx9ldB0hIW9y1u/PkCOiAHMcgyd+cV0X5WKna3V4bPzvn5pl6HR6eCRVJYPr
kinXR9nnt9+vi6W8K81jV7uVfTe/rIQbJ2jOcHzm3AgYJkZlCw9owDJuOpDvCyN+qVb8grYoeo5N
WXxFd+AeXq3/024+ZoMbUBCaWGHDp3+vG+1LDn/mPUhsdCYpeOyEzoFaVwznOOqxc4ydxjlGWCPe
wp15cEHDT8twbpMduftoh+wBO1WZD+AD/Ju804PNNTU3wN8ovO7It+DBDULz2++bNIgvLbB2rl2N
5pyUsEv2too6lQIVYVr0FanF1lIqjiI0ehoIzmXZ+Lgs9U70EMWWtRPqEC3CtlGRaTWtANHRxFvL
zQGrT/UQj6dUcTdA2a3Ddf1z+G2s2e9lN5elr6vPTQhTwdGAWfZRkj4x/k3DFfGjjRAj6jSKPRai
5jvE/XAJrqghORkqHPOIotWiZVNVyRElaufO9rH9SUpHv1Xcgpeu61l7wcl1jyGpvZfh9VKVKiIQ
KRJL8zB5ae2k3xi4pk4vWoXuBgnvFcm38E6nGnk/UMm+dxVkr7UBQdXOMeFEoQXcrcMShSLZbc4D
oyGMOXkEFDLLGGJg6i2MzvA26FBNOy3L80OaQJlvESp86EwT32fLd15Lx/o2TFb+Q8BvcjxgfIsp
GLdKWQ0fiQKWQm9rfzmSFIfxU1SPBUqInq7bD2ntlo9F3CKO2ibJWnYaUQO5XvHWslM2BYjdLxoS
krcyVCBT7dFN4IAPyQqF7z59TmMjPU6lyJfCAo+7Rg8NSdGMckiIpeNeNW1qKPJWNspLMndf7uAR
F0hZUny5jpEhy629cc1B2SW4rSDXbFbRLozit6EYvJNfZt6pm+9KPVJu1ESMK9nRY5++9asAZRME
g28S9MD2rTuMb7pO5WxwXkWn+/tgEPVNTooH5lY8vUz5zEa39PgsLwEeqDB/7hWSzmcIpZi5j9WX
a79Rme6qF4O+lG3I93x1iyFmo+D047BJx1kqLhBfGyuzl56tF4eoV507TRsxkpvxlf8yQgSqtu6F
+WZwPDsH5D+NOcEho9gK/ojmPnYalJznkQgerK7R3DfadvIjI4m7n4lS9y2YucvzVmKkgbmGbl22
6xJ4nNfd3jcB7PkiuxsbTXmx3PqmqjC1gsDWnVUtv03TQnkxc2s4lEaqLfp5VCx6ZxOX8D9lbxqH
NXQkAbpYACGQH60XaXqvNUi4zlt/een6rthUfvzrJ4gDI9s0ASTdOnGNwzDp5zZz8GnLxyhddTal
XrTk67O8UC+9G0RhrRq/PlkSuFLVVMjCCDMzb8bDXBrT0So2nU4p1Q9QdZ5stP8jFM/v4dvlQGGV
/hSHt7Ll2nwdGmpWdi87UOAZ5qEw87xNJ+BGbJH30FfkyGEA23b6owZcphX+Dydz8Uy2m+bZSj0g
+1o7HQahaXsHqZD2hk0ijPQZ5GOk0Q6Lwe5ZDZxq16F7cm03ByM+FlPxkQWZceblg9Ky4T3JTAuq
Cjde1IuzjGLfeUPgyb/kZXSSoDddWxY72dkFCJlTiEs3MowMBGniyNGX8tNQ5IfxqGO8brk+pFat
iElpetSKfXyYMOK1TpWjIYaDls8Hz95DpyXBs4l841bATVvj71Mex7nCxWkabRYl+u6kRrZgCW4f
/SlQNm04jltQSN0Zp78W9ixDYshMYNTUL1Ds+Yt0IeA1Pev+Iwdu/stm0lEdR4P2xLfJ+GznbIDr
DDRPpF+gMC3srmzvNUOpz0mjJztRJzM5u2ogLdEmnFpj0U/bjQxlxzSL0f191qBo27HAeP7Rwp8A
NRd38LJkAW/t9w3YiuwBfR19RTYKSIBjNPVeXvzMQsbCUr9OilLv88BBK1139Hqvzhc5RIbIRjFP
3l4n/zFHfs4wVu//cXqV4I7iD/ST7vAegv0DDhpk6j9+X3Wl1mGfGf273uXZOgu0eGHM+wltvsg7
gV4Y1mBqc64iJ8bJng4ERJxjXyJlj7a4V28cxYCIOze2OIUcM91wDknncASCYqw6tnb6dNehzXJp
G37f/f+P63UYalYwbWSd0gIQvMAxJN7LY7EMAzNO4MpSxZRhghvrH6HsvQ6+zm2Kzl18GnwNg7ri
H0oVH6kHzUHgqyhO7phssxnJIS/k6w081wxjQwI2fIT+nJ9sFPFNXS0/qgRzCjDKzQM8DX0rEg6R
IQK/nAsM+J5DZ39P0IXhr/3dTloF9vQQ74TGkmyLWsw6SPlbMLLkK+GgbWSYD86TUjj5Q65TjAOd
d2d4RvYWpUW9DdHxW13CeILljATBsY+78cXIf8TZlL/1aZ7vDdOdv9l8NEwDnD9dtUY9md7RVG6w
w6gAjCKcJH8C+WFqFgVr+RNcQtN7Ktwuf2i9vDzXHZafQWitLAv32xZg3bIaHIuShvDvI3QRFy4a
Ah88HO+Ri7WbocbGrQ2zf11bcYXO5YfSoCLwaaLfaq//+/uvSwvjP7//pKhs3QELgmuCbroSHPVH
fn8yWDWR38pe7IG9yIupIQ1Xh5CV1wHWWB1aGopt+Bhmlg9Yz+KIOEeyncoa7OFrDJuGzDswsG3f
m9ntaMec8UITx0hHbzU0Maf61uis4VyWtrgv7PYGDZDxLJvyYujWnZI3SxnKDlP3Hu2qBTA4T3Ig
5xzqcHqWkbwMviYgd5FV6YD8Il4Pb8mZ8A4tWn9aDTFQSTaZ4Q2c3/RgAUZ4HSJQCUhiPYOkC27L
GPXAsOusZoZDTTe66aBeNT/El0dePsoQSzemWe3RJIHWzWsJs9ypPpkUvS4XkaAHaUIn/qMjnIfI
Gc48Qw7Ohf2hGb59IzwBP64LWopTHiJQze+7SvbImEKv6964rvNtEB6A73mgMqh3jWrff8oDyPDa
hpvwBIrtIFsKXkd/pAwaXDSpsqGTFrp5uIMBorwEsf/FZO1H+osIycvULNznDNffB9UJT5SdlBe9
DYe9qiJ3hu6a8gJJCTNeUq11Dzr1DAEnP7NWxw81f5AwUa1HXGesxzLsCzjcMbKic1sGGbvA1WLj
x6LbKxjO7JVi7PZeqsOlvcby7jrGnUfLkGPfHUaUENS0YXs5xIUkL9AdFqjqgKyQwAl5h558iZGP
B9J8FBz2AlLJ13FWMQthKPHE9kAzT1pkIYNesYMy5lBe1CawTrkpHmZE726srMjBrS3xjwhULT4N
i8tmxP5hZsepk2/uk7oKT/KSD1Vy5473MiAbSNqZzPJL0erTbT71mbmQPU40F59MBEJk6PFl2rtN
fGTFic9ouy7Sok/vZSTsJKN+Ec2rUXyWlyylxDXBr2J78VebKWZHDoFcEW4Rx7wav9d+ZzwntnBl
JKLYeI6V6Y+ImtslqjNdf04S/4++DlLUktRrtgyEPe2sMFZ38q7ph+lyJ9vgYeKH0CNiF7VpuXMs
V+yMQvMptzkt6ueXe82Ep4jMdA5Bv9NvEeobb4esTQ+668PHU0b/DgOXaaVQ6jzjjIRZYB42zzlK
kAtU7OL3oYt+xJwnvyGRwdcZDxtUAuKF2UUcOuqqWiDpngXQO9pDViruhx3WP327cd9yD89PU2jZ
M5qu7I1dyEj/e0H9B3PXNUBUcXhkUWUxpfsTmjSx/TDvy9rBJg+BUvnq7UVb3qR9nO5k+npQYKqK
WTJEvnplbxbVv3pVLf3Ve50re3VrwOW2EA//Nl9+nJwQ6iCMrarSR8SWB3AtmIQtPjEC7BbIPYfh
bhbvnWvPbuz1B1NHOp7zcv8sKh8xEs/un00O7S1gV0XRT6YZidfJjabd4MwSf3NIplBduYExskgS
ojwClL5syuPUaMWrNfuAjGW6aa3GWwVNaG/h/qA23un2cztZZ3kQHBtcI10Az49xb1nbOlDLTdDE
zrPSGecIqhS2ZqGJOl+5U+sif7cUoPkR29yjaeT6PvSwZvGQTnrBueJFZrl/D83q/NdQ9Ivh7c5D
XW94LXqhLGFMOkfThZa81FK4U3HR7tHwZ0/XYttw1CnBHo2mdxGkmM42D+WHapQ/nHCw3w2RtQsv
86dXWGtQIpHYeB4cSBiZp7ePaYyKQtmSpFAVVOrcMjRP+ax6ATA4vPMroW6G1mwOdm86W10ZvJ3n
OtkOS8Th1unxiHPLstiONmRALyqiTTsI507EFuqd7jjd68CCKQH27RmHJiRRIrd5Qs2Os7yOjh8L
l7Fos0F7QwQSJRfRK1+caXrjf1J9YwNwdNAT+2H12dpsi3AXULTZlnhRoT2ap6exGBF7EeXHEBva
uxaY6rIOtBJ/B4iQWoo7wNyeIX61qcC2rQecI97DwNqGWAk89e1p4OG+nbwx3gqo0jClahyo6i75
Zpa4dJVJ+2Ms3WDR2q14jjB5X+uWYuyRrAiObmDhSqWWwWuCNlXvTe0PJYnXbWuZa7vAHn3kTHNT
GEl7zgrfWCPN0KFiic43VjRi3VaheKyzmOUyNLIPq5zWmqiafVJEKXpywt1LFxp5kaHNkZw9iBUu
ZZvmYI68kLdqhv0oqwhzLrfefGs0aNUiiXv9GHnnRk1/g89ueqsrXo1XHbpxvhrpOwzL9XUAavEJ
wGPOC8fMfxjhez+F07ecF/PNUOXqg15O+VaJTXdrKoF+r4RIcgWlU37UQXUj5+Su+7PV1eJZZCY2
6Hz19hbSfEdFw69IQ9qLdHSl8lqMsx2r4WMkdx/zxZh3KbK9aid0jP5qurZTlXyUUe/rkCLSqL58
xv/ZJj9E/gtDl75lBjABO3KtJSj74Kntyvquydx7HeuGJ9lkW82upph8wqgpfMIYIINAicq17Iwt
NwNORjFAhp4+ko+zN6ajxvVNPXQr6HV3Rjo1J7tRmscmjPYB7r/U3jBpKjXLWHVzVgvqdLzodK8+
lYbRPupt8McwlB2/T5n3aiTOuBWk6TKvB8Wrl251GCywa/Iiwwwto+VgWfmS9JFxj51ccB9HO6i5
5Ctlk9JbXwwVJ4hL22TzoAMDKFeyl12G2P/v9wl5hr9Xh1wII0jv6ZRWeTg1Tf0EwCkNRBuLONef
qX9SjFmz1mKWMbkbm7zbA3oxxvPk4ZnsNr+iue8azX1yZDO/1oe/jfznPDmynj/z97/we16UKNWm
x7gMnTCfcorf9pRXvINad2AmXXu8ky3yMgKKwr4D7dRPHbWdcgqQiWLXRdbbq/JdmFgwGeaSGw94
cYf98lZG8mLW+LqzUCDPb4V9AgIRx+7Oc8dNiAnaBG4JDmDrnRwk5Hdowj5EeeydZJO8U1DdX7bB
pPDG+KuD7Fa1zrNgvItRZTGzSb9HMxLgSFYKbGsRYZxg6D+GWqzu2T/gwpzpHxV53qdIc39MjR4+
V1rXr8fc13aajxGNaRoI06dBfYuRg7ciGwV7q7HOjsjEYyLyTZLZxaudI0VrteQGZTiAV2TVsnA7
HXLxOk46GkLazi5Ee6ekebYkJ6WDvy9sHvPeKu4CTBW1GshorSi3bCXQrMsgwW7GCZNFvegXY9I1
KzLT7nMr9LNBsfVb1lFCGQooIUCDkAc0qKT/ywiym8Wy8TV9A5FHW0+ioaihZ9mRM7BYZcixvfAu
+w5RxP+h6+9t09b3Kcxic+s7VcDRScx+UKl136eFtovJlKwgXVhvqlDW4WBl3zQFXxs5gp9e3c2k
s5VjU76qBVo5YYaJp4T8klJHiLzirIz1QvQG5jRS3H5/gcj5YRsconE4DGpQIgNPFaXB6YdNX4ys
/tjrPwPNvCPNnHxUcHsXHVDYV3TO8xs2pcnT2GFo7fOfuU8jr1nnQMePVpiN26EByjKiYLz3B6vY
Fm7hHkk3pusYDeUH/mKIMhgUlLH6tus1e/DpaJQj3Ai9MG4DVRnfcLO/ccTgkTP38UOFf7CQ7aZf
TyjWDQybF66hHP4YpiYoGzfzCjarJC+Lxvo1LMHhPEu8n7zak1eTXyEiCtV7gNwBUllueGjisrrD
jRCVTAh6HxrKI4Fqf4tU3N4nHPpARnn6rm6qiB9WL1+TIrvL7MT+lqXpj1xBnNwpS/FfW1/rE7OA
pcrTDFPHZshVLRO629+RIM2QaE7aFuMzaB3vXJkvrtGy8CKXsbM6D8ZAmpTvWRSLha007anrS+Nh
0DWkNWhPpmTVjf0SeVP3xhBDcisPIjKMauvPUPbaBfr4kXjAcT7F+RMDvbAaxDlFx/hmINvxbmTT
QyRxuZ57Kyyn/Fnb4qsxpu6rAsUTbzItu6X487NpanWvqDXFm1aMX0InP9coBj1Wc3sIGH8ZmMb4
pTuU2KqdepXUuzzRF8mEfeFUoJE7v1llXoAC13CMdGFh/OeYzcYq1HxRWka8cdKOnSXEcWqVbl79
SqY7vbYELd0dnDgP2CBhGXmQsR8UPUKUVktVYog/d8ghNkLm7LbngY1XDavMHZ4b076X6EKJPYTl
nh7mJgXSwEMonBSJCbdfQr5Ujy4a4ytHnQ9DqiqQAImG700Ec1UPrJ+OW55xOVLeEBRA4y+utPsJ
sjrrv0Yu7vf0yAczJqfzm7tMt9G++1lF3XkyxmB2yOu3TjTkpxpaAUpxdv5WVVGDyZedbZSqzt9C
x35vfbO/j8opevSgzcrm0cvdLeIJSPzMk/KR05+pV/7BDNXmNSq2puFnb14hMJ+xgX3IcFDGR/g3
p3gWBMorH6Fzq3wK+ibd9/hBL2V7kAcnQHXlk9GMyAKiGKymYm02DVtwdvIHwON/Xq5tqtP0KxN3
noUccu2QIUjRfgVnyUGYsx7RJM3SB6/MvRXbDZUXZdThmZqVh6Aci9uEbeEuA7mwx3AGV4e4bdEI
ybS1GnRwKeIpQ+AuHs5p6vk3ws3r56QpfDTXtfZNDVHTy+LR+Kr7cw1YFD8qUa/HxMcLbLI2rgUW
dWGM/qJNgihYqAVFGN9pvrVB9GhgGBz/ROaf7epcPxtq6gJ+mzyoc4T3w85nfXuQfVR0Ln3GTIr/
3Sdrcv+c5yUVxpR9rl/YA54Z2YBKvXArEZhwY41dIULIWTNHugkcZW32qQDqyjeyffTU4JZtfPAT
puItborRO7kQvKeVIblLccDeYX1grhHqdB7diip2hDTLj9hGoBAJhUor1cWk58rZ1aZi07AZwAcO
uaSgZL9Z6un4XpTBPvLS5liribFxyOShvK0EP4GcZrlp/MQj672guPzqtIlYlvhMnAxHjNvJ0MWt
4bfmOlHScI9SSrROw1rbG5UWHVXcqFaAvpJXo09f0AFof4ByWbeJGX4dE3Q7hD2G9xAjWGnKPNwG
VWc8OGGCXOmoWx9O/4UtM3SDNDf6YyRpCvYg+v1cn+xnvoLsABH0687UxgF9g2JaqKNl32OO/V4J
b3jr3HHEfAGnXXMGYjWauVRbxcNBoy8P8JqQpmzM6K0tYuBqfD22MvSm6tjWQX+u/KZ56IvkUZ9H
eYWRbrHMQ5RmDknekflUwm+51bd31BP4VQjISFeQ1BSNDpXmiFz+b7AVZntLBcmpk2xycifaVili
v0WBOmsyQLgIHG9jipqVQU2VZa217VNiD/ZCrbr+SxOIh5hvR7AQygprkALx8ljs0YQOPpoJxT0l
iMxndbq7bAyU5BsL9Qs2yMaraLRp22IziDMNoed1LWKHPGmXXv5bfR7YFx2+i7zcv2jq2P9499lY
DcOiB8Gveeo/GN5aP0GRtkvlqUdXEGyTgc1jOXUntc+SXd3j4gVdsnjyC7Ylpp453wW4QOTMja/X
sSO8RjSj79gWMDwS+ZMosX8VhWFfh2cqilTyo1MIrrvL2PmjrZlNUvuNfnMhaudTC6Q+TfcNGd8f
VaPthrZIvjQ14o9RE+f3ZlLp24JzxzYotPgeMVf2YEoRfMlgZAdsyuWkrncSsqDgNCZwE/q8Eggr
i54cPKj0uTqPNHf0lPQUf+cVRPb9jsZk+tw3zwPl4vyHrAyQuc8HJRgnBhoGKnA6FWmVTzA60je+
CZzQeTIo7S5RkEzEa2r5CyBmyQagWL131R5uprxFArneo9Je7y89uTmioylj7Lvxc8bFPEBNea3a
01FCXCQcRt59wsR8CvveGlGPaGxzC1kKbaC269iAd+6jo+lsOt2u3WtK6RyaxO5WNdIaz0iV4Now
/8IzcUCMwfouJ2VKxCQnbteqwZlfTqoTjOTU0DWenVSw1U9P+PuE39u+X7l6zVOCfj+a0IBhYPd9
dRp7evO0pkZVXMVbDc/MVZFE9rGJTWUL/1C9TdQEK1jgAmtz6pWdF5ov+PghxA7I5kCKztuDD43X
Sjb1TzmcON6V/fjDB97cmHxBwOOB9+hi3Pc8a4WR0q9JJMKjyySOreXvSaNEClRIdVWpHl0mxfO/
NB+bLv+Sryv9k+rblEgAAG0608tQJp/C6GVqgq+a5WqHHknzHer5yNPOWcbaZy9bD0OwNeccZGmo
xcIqR++Sg0ReajGfN59Fai17Ffymomj2m+h+1jPOvZkF8CvyKVvXip25uTTi4j4wk7fMyXzk0eDq
1rX+iowhEtpzk7zI0MvSNYn3+PCp3ax1/abFBGiVj+ekNcZ9OAsgUgGBTDzfXS+yLQmwR03yAyuU
23FuUx/zZAYcp7510ObirWODp9Xd3D7ona0/y16cP6xD5T0G1VDf6llivCYTJu9BYD+qgxM+VGH/
mM4kMBwwvK2WJTbWObqxUlr0gApR5due/PtSPrWai4y4N7rtJZS9mY2TszZuLNH8tARszAGg/po0
jk0ToYIBfAn+8+wX343RUTDSGJ2j3OCG2jpy1PJ42fPqro0Ht9np3ZLkNNsZLCpWvYr9DLs70NVs
1ThlBkvkCsKDwLr60ZriP9sxvjoMuZU9zuOtNvPeTf2QjiD8swaObdKGK1P+RFEmbtn64+ljdOrW
niz+AFk4LbKmcY9NEhbPShOs5DlzzFtxm5EfvukTvX0cB6yShGvEa1ko9JMM+XK0pQ8Jv7LXPL4X
qja+gD57uoBgwHoZy8lQ1DV7Y2eX+a1ydDs8R/y4Kd9wzroP5lxnF4udjQb8e58MMUBxLzqVfuTf
ekpdb6LAM89pjlmoC1ble6OvTey7crgO73lxJhmM1vXvG0X53PJnVw56AW+BP8bkZeO8q5D7ZMkB
7MtcI3JIt85fp7ymZKRHWrCWvTinA70cP1xnkY+c1X3+nDdQCZq7NHKSQ2sVEdprtfPeYrdbp432
LStaFZ+7BI8aNkkAAW13nUa995w13ZMcUWURB9YofW5EWm5aF1McLW3Lczsn3+QIzE82wurGo2BN
Wzaz3kg1X3oVMo0aZtoSt7+Rc70d0+jYxk3aOvFzNkR3hp6W9/LlUxAxQdzLr/Hcd40aI/gj+j3P
9/ki/u8snac6/3z/z3AbKj8ahbp/aiEZllIrgTqMT5O3qxStb2+jDEyS55ndsitiey+JEfIOHy4O
QCYcJwwofQUsWeev2xzZH8gp8PDJTexLc3CpnqtPiZN4K5ulajOaTby2/Zys8AwtliDjeNa4aQr0
iUoIaxGiRnublfXFMb2X3E30k4xUlMCNPH5KIrI2mp1jsVYgRB3kjvUO4/q7A1DuQXi1cpdM3bDI
YJjdYQJWkoMYHsKmqyH/td8tlGrfsWGasQvd+BobbYTOc3qfjEF/V8Sw0CPXLe4qz/G3sdbXt5jM
YwEAQnVsy+5x0NXpkEbtF23Su8exzPWbuOmw5PKoKgjedd9nEzCD39020WJlW/rNx1ihA5eZmeD3
ERjLXvOqrxpPe64L59UcTX8DHTjf2KVoH0JbHFOgvO9pZixlXUlt0CUa+yK8d+LyoVdCDFiGyN77
OVwUeeH1CUKxQMIdNTVeofCqup+9zvuWCk1Uem9h4SO0aajV/6PtvJYbN7a2fUWoQg6nBDNFSZQ0
oxmfoCYZOWdc/fegKQsyt+3tXX/9Jyh0r9UNjoYBWOsNJ9samwdaYvyUtvitakg5b6vY0x8qvp3c
3isxjO1BFKxgbaPa1MbWk+3JD4hDT98UADOrvMCd0rMKbBGncZvL9mtgZN132w4RDe+rehNNbbQz
KxkzBtnoXx3TRGlcD7ofPnT4yi/7YIV3bJfpzu9GJ114KN43dOfXowVjYYzx9W4Qlced197FeuPg
r1cPe9OWjripZxscTU4TZikrGXT165S1A24OmrnNvZYn8Kx5UAvwezWgw+9t3D/aNFt/0XKiZmM5
Lo6c9ha5oOaYAIsRbD8S/qAFZnhUQFtI7gaMHy/iUJaycpJiIHzzVCxJFWrntrEpjFw599YI/6Av
vmBB+FiaWfECKvdFqZzkAREl+VMuKZ9zX7GwrClqnIerR4gAQPpx/eYR7lckt9kdvjBPDrzug2+l
oQ4RG6c+iQK0s5kCM/3am1SNi1autmKIo+eDXfB4aKpdf9+as1uglGVfdSnC51lug5PqtGdgmjb4
Z1TEBIMmcDgr0WyKi8DfpWP/Ni+CMUVMyjVzihijNvabZGFj2HnjJzoj2UOZRJ+4O6nvxyHikzT1
CtLiOMDKNt/UQMPTHUWSn/zu9pfU7rTzMFh7A2vv0EVQi4KeDgR9Dsqj11+6wbKOxRR/p8dIRo9C
wsEJ0SW7jkMUcfFXxevUwwJoU1BZ/sxtTLsBes/P2jw0NRPrEUdpDxn6zNvQwQamb2o8B1tTy07X
U0vHmQ8R99R2+3k29vmBslUJb9L7og+cY1aPj+UYGQ92iq1pj9edo/3Me4U7vKj53utG9zg1aeGq
uV1tq/DrVAH0jXjSGduo/r3Xn3vb6j/VceDcld4Ed7hMoFXELSSSiK90JPy8vdyH6arg4/yYSm3x
mM1nlq48pnzpn8SUCHZ5ne76HqNXMQTclN5LSvU9piWc15bxUmEDdehrs3LF0Ar9icpb/C2SMvMF
beH+KW1zN5lHRQ5jM/S7djNgwHY3zQfQZG9nSax1uy4wvy1TS9qS68AoprXB1d9XWmZ9AsX7e+kV
9nEo6+hgt9joUr9M9yHGNec+DOtdUGnxPa1E7IYKrXyY7MraOCnSHn3vPzr8Mu+Rnk9P6BHjsc3H
f9+GuX2noZS6VUd5ekCPPt/gtig/tVOM9LTeyy9FcqkqA9SBPaUXdK2jfadX1SHyneZhDNuQuldS
fVU9zERKPulxArZAyerfoqrVXJB66aNG23UPkEred9jGumWuQrejinrAaSxCCk6afzJ6rEosTflm
8mChypX5yy7SZ4V7CAw/ZPmxx3wMcZHidx1SWcB34Ve/4xXi15w/Gjit7auxubf5KO1i1e53gwFW
RrZsagv4EL7KRv1dNdPo98w8g9JEYIEP86NJ7/mrFWiFW3ZK/YTcS7stkya/s4fq5ET0BD1fqh9h
GLVuVtMJKPPBDfIq+SUHPGY5Gfckpq1nW+iF+WmaNOOsgiNZB06vfNH78UwNxKZR6Sh8ZW9r2Sy/
hYExbTDbKY+UKa2nrO5/wa3gi5KuPU/EtXlJ6zY6aVg0bOy0G+9TZ358MYzvEb5z0DKaca8ETYsf
JbdISBZdWlC6PxxgcislS8enMdV7EOaVjNFP175SnqBBQkY43zjbZZ5e1L7OwQHUe9nyk4M1OSau
lFF+x/9lvBvlxnxwdJznsDlArmqInP2ohuNdVgDHH0LHezHw3X20quEYw0zttR4zbtq9/tAk5xAB
vh0d5GYjwF0+f8u12YflQUC/WoTNQYrYDaJWQL/q1l61aJq+yHKXPcleTskUrzwDixNX07v+0LaK
v5lsJfsKEeMXXZfhsXSgduRa8DOcv3MNbF6LTsIjQqUOOzqyeejCbtwNXZw9+WrvUK9s6x+mUyHm
2Sq/JFoWpRxan0oZe3hFib/aY1Ws80xzHtP5AMEen+6IN6pnSqq0ohCkrKfKKjYBTkiPItFxTH1n
R7qDu9Afcyi7wW8x+GKZdxFpiTGYj5g2zhPXzRJT2fmgGrp+eh0lP9jYeYEBi08BEH4g98+dluAu
6fxmxZpzDjWer4P6edK00FUnFcFaB5Z75R0tx1bOBQQVd0JfG+gJovgOtoeHrEvGh2I+hPtsxBmU
h+NwX/CksNbNVn1F7vSbVg3D7/TnJpDK3KjwtF1JCc6IjZPjYkbZeIUL8HSUcHoOdMm4DHyP7OUR
M7OkNJVPZuRbey+WMkQaMR+ylOQLQJhkPdk1N1xyMd5NHuiRVDOsbWRqA3pAcb61Z6ePvGzbDiWl
9tnIrXQv5paDUtt/pNS2Sl3NAv7F3QiKhHX9atd9vcosPfzcIeq+7lJDe8Q8k0dUsBDguXeRhpvS
ACEBfA9CkD2Gm6spbM59pfEISIXqOaXPtIKUPRzEnJLisNbho7qCwfUYaaH1i14ULghu4/n2k69x
lxyq8jdZksYjyNPpqEswTVYe2snhOJcmSqnnRjD+ItVh8rWXAwDrwIFm4LJNATw4gkrvEEDTTDce
7GpjgqE3gpCGpJ+Gd3IxZIdwwmfVLmRpXVoTrpWB4z2NVv/km/4ZbrSPiUgkUWCJ252nVPmFehqU
ZKnMVpLSQBs3uWuCUlt9MvMxOg/UNSiFNNWnuMjteyfWX3j/mC/TCJsHOvgfDHFrVotZqGAlT3Hr
sqMBLAjiIhCVtXeP/5EYmEEgb3Krj9eWVU2PMdJYK01pBpgJ2vR4nUPtY6cmNtiLOUUEeFpAI0VC
A4aZoo9iVzYyboBn1bRBGDq3ydsZlo/xBtlIA5mvvm7ow5JzPeWbiPcVHsNbJPPRRcQKcCXJULtT
xfHO4sDbwDm0MK00tEXORmXyA5BGl6aU8JnM+VrkDta6KNOAOAp/mYNRGdZFzDV2flTjetrnkY2h
nw6zq01MuvADanByhqZKOd7TddIe5XE0XM0LfCz/kmo3WmOyl3i0LFV/go02ziWEBxCs686QMYZF
lurkFBimUhv72kHqOwfdz1HLabS2Y7F1bAq3RYh3NXaj3IvNZ0qMfM51UozFobHu6fKO266dba9N
mRZFAROyl5KvXhzEv2EmMCuiSM1nvu8Vt4k8/xksSrjRowr/XZk3RRh/4+GKBnxbAd5vDX5a5qE4
9I4KqtZwqA7AayOkDphqZ/1a6hP1UaufQr2G2CibSK94/IGRREA5WXaq5OCZag9/Q8GqqJioB+gx
hlrhJGkXcSix0Fpzt9VuFV9+m6uatqVho5aHIan0a16vKPc09Mw7DJecbRHNOHFL0Y9NSKXFQcP6
RQnM+qmv+5WMCO6LbnUbJ5aly3yj7rW18qqBWL2jQOBdh0aRpm409tE2VYuoQmsXB4wC+f8dEkwJ
vdj8h+1FOc4BfX/ksxbyxKwPFwMlDSzlk2lnOJ59iivpcxDl8VMPQ1Jvq/rFH8fqJQeNVGiNcl/4
UvXiaL3hdmhU8w3LEBcWb6d0lGZwnL83ckBVULe8+ywyfyrTFL36aVQdQmy016Xjx68mbJmN3tfh
XkRhRMzu9HoBeoUoNhOo3MbSs2zr8hO/H8BYmB6sDt5ikOM8xoPmycLC1S06Q8NDrk7WqIiYMKbi
GsEm0GPwwM1PKaUE/CuweKKuT3TE2b3I+XmXYsugxBKg3wlMdCPWqk7n7wqlaDfXtS2gM37tqfPN
ydzh1dt8AhkvonFH7U8fp/I6BKbFDxaOmluRnPUJ/c1BR85wvq7sx9mmaimMXdcOg7e2aGjvRLLW
NTg8B7Z3jSZm3aJvkZb769qwp/HW0RIS/4R4CiSXDmu8w4xnb1hO99Ahfb9Nw6m4s+MT6JPwRard
TpH7F0mxupe0Gj7DonLOuZ4N+7KDvClpQ//QNkjQhZ0Dd2j2cBdzjfKtnNBTu051iBXc6zSbPblA
5zbiiRmgeXC0Z7t3kZ9VYYLmSRbu7GzAgy/rucULMW+Uo+Tk+xC/Yb39yChOfSuKQF2B8jAeUs+I
9uFgH5tmSh9bI/7UyjhJwUdWj1hYoHjtDP5rFTfNllr7uBVRwAO1S4/QOYporlfPaZ13j35oa5/b
b3WZ+ns1yOV10RsViiFmta7hre7qiCYnnhbIIDkF7iCbyMDq/nqazKe6ggW1+yHhw6meKsU2Hikf
+MaTBwnzs8k/79nBlQ+sqf9Z49128RLcHeaRhOP8Q+SPT2IUTRkSqFn/Q4wq/tHQt8OSdmsZfJ7w
gT3ZAz06sWuEOfvWA5myjkxJexg9+e2gSwdL6v2HZZob/uKYeP4nkbTMJ3qr4IxLp/gmgGOavCo9
2AJLskihHsGzDjpm/fvlvI4HRqNSlE/w4bdh34xf7Qmz2qkB1DwqmXyWVcpdYKfXNlov8N8xPw5n
sxNxwFfp7SzRDJuPN2aSk4VOiIgq72dJnjqboYNQchMQySLatxK2bvPOYhlkH+xXzL6mKkHt9bpr
jT8hrscA91pIxRRYMD8/Ihf2doi4VTgm80GcLYElbwnc5P2LlGX7CUB8vBL7L+vEcMlZrvQvUm62
Wtb+7av826str2BJudm+9mdg3k345krLNsuLudlmSfnf/h5/u80/X0ksE69S6cZy2wbh0/JPEPPL
8G8v8bcpS+DmD/G/b7X8M262Wv5g/9PVbl7B/7T2n/8uf7vVP79S5B0q7g613EUghFu7cP4YisM/
jD+EaEWxKsN69rrqOm71OP84vi74sOwvryAmxVbXXf5b/nLV5VXL9J2nzRL5uNN/2++/XZ+HGR69
ez3i7ny54nXX27/Dx9n/1+ter/jxXyKu3sCBMMq+2y7/2uVV3cwtw9sX+rdLRODDS1+2EJFk/i+/
mROBfzH3L1L+963A1LfrEYeflR6N9X07BNamAhHvimHQzZIBelaD3CEKRstw5dL21pJd5+ouqTH1
qyuHO8o5LBKH0QcTB3jlDpJ6dVRzPJvWIux3G11PnDOYXxh0YqqbnORUOtwFFmqh7tRRs9Y6TSUX
3p9LmwHo5WzXdjVzE75uwrkNzh6SnuLUGKZYchc/N9V6W7hMLVZwnqdFqBzXyTcvrKWDjuSzm6Vp
vKMnRT1KTvMnUJl7vcyae8SWsieJ6sud4TSPIiaySj65W8eshjW08OxJpKkxVmIBxZajSFE9mVuk
jFtTdhUJSZGD4dIjwILzRUTgX15dtbtHy1A9iqh/cWVnRHlJ9b77mUYFLrP78wQSa1yZaH+cxRiz
ycAdEuctvAT09xRTl0jJMcit8v5tmVgrDiLPed/FKONgm+uQd5UCRotWRXQBxKk4UCVEpHQZf0iK
bfsM+nLcfVgD8vSP9A+ziCsmNiayco9MHxr+uLyZ950SWvfiLMG7ouuy9nwzzw1RuOb+lPfQzYKh
Ce662Eet4Y89RIY4FDzeogJldrtlTpwFidXtoUH+upkXmxS1faqKyTyKoJiykn6bymN/KMHbg5mk
T4iRk8GfyHIzs3Ku8yIo5sXZcgBeZ57EcBICeOLUppniVdHbWrGs1kNvHWpVg+dZOmyBAHRuGE2q
s0Jfr35clQpFEkyNJN61QKgp25nDNnLy5rH35eaxUgrraHX2i5ha5pHfejHSxuZZg1RxSIEjb03d
79xxXinmrtcQOy2T4jq25Y/X64iAXExf0ryqd4KmK87Qgbq88XVvqLuI8DnF6hq7ngvOrmDvIgsL
2qFZO+hyBvRwj3KjaQm65mVaH6VSMjn3JLn603mjaJXsinSvqbrh1CiqufLrLl3XkfbGnY6l1rGp
bsCOXg5aUSPWSTVfTH1IuWVei7gf2dCxP6RqkteL5YKIjXzBKkTnH+M0ata6BlG6TmzzFMygCBwi
5d/SHHWg2UljyQhMRUE0uE9d9XAD+olTwOdbMWnNbqHwXw0KIOv8HRuEptEpM306R3MFkE/KU0gX
FeFKZPHEAUH2FF+5pruK5hVCT3rOa+iGXfOAWvQbVE9qpOOK+jIrFGzDporWAVLvgQtSMAMOkkbr
3nOqS9GP1UXMKfNcC6kbyyFqtFsxFuGbfQY5eqhbzz90Zt3fdXCf75yeDvFKjCNU6E+2ep+3+ZCt
rwGKT+ABBqv9HmBuQ+MeV3hZ8ov1skObRW973cwF836een8zbcqhtJPU4dK+m4F++F15cxGtvMml
hqB8+IW5/uzQAjxdc8T4w8rrj0zvhbLrA3pyYfihjyvRMU2T8LWHF7bLZrM5cUjez0ZhKreMRbjr
4+uKm3kx5Am624H8/1L3rT2tKHzCmnIgMad6KJ2XQ+bVb0Pdb1YtMJE7ERTz17UdbBzXn6ppsyyj
qu6tu6JU3KvarQ7hEBpUjxigroUhIGCl3EhW/VUb29Q/NpnV32VRxoNpWJeHaErKQ6wltvzUG9QO
5MHOXJFTzYmxoCqMDsjolq4bdch7MWUHau5yM9ojD1Ircuo6qole8WDhy616ygNkVvVBnKX4gKpT
2J6XeRXrtrtUNdAuItWRAdWulKEwdhYvG4ofk8uBsh7/ElDf61BCxPoaDnUHqcr3q4nser7kkEu0
ZLja8gKCKqvvulq/Xu3DfJaUoGPwxesn9TAlYbmjTi0/O22KUKXkmT9V7DyCNu2/203WuxWk/kfv
PTfUrOkmt7e+VFwmKdFT9hVaAG2NOFri1JSTMn+vodfUX8OlGVKRBOnwNpdDrMqHEoedecV1sdin
D+aiXhnYq3qOVOiYKWuxozkEe5Fyu2TeG2ptiOo7K0Q0N8p1olrWYD6AWc82do3QMP915k8zgCei
xOW3wIzQ9TDq5KGsYrx/MTPcGvBcXkSukGv5c67cTQZtGqAPklpJK0vhJ0lwBmpcDyDDxAxnGLGs
oasmooJtIKKWDdBBRMXavKUPKTua7lSuxz6uTp98Vc0uB9TrqcCX4KeWoYiWsxOViKY5rjKVDqCp
VlD5ddqV7iUQdWimPoizJbDMBXMUBIeyMyPYCiJPHHrUmK8BuBs/Jzp8U9/TRF0WiEvc7CQuMaJ2
giI0G4vk5drJ/KJAX9XnEliTZunFxhyB44XmEH2FB4UdjPzV5w9AszBEarhvla+loQCyKsbnMe/h
50lxQifcV75amWzR/JS9s59MMgaIvGHn5WLXrMmqw0C999/t6g0q2hiShL8PN48Ho7eNneJ1MLPB
Z63QD+vuQjX0X4NiOvgl1f7GjqaXvMzdYRZGgz+X36sttlH+nAVpkXtnE48ZEXViteSfwpYiKraE
ldffiWioyx+2zMaMRjF72E3+k5ZCQofByUHQW+2TjOD4obUDc4vZlflZmsJ78Tu8ZCQAPw9FaBnb
oDYQXdZRp+pX1WSUO3GfPEWhdtKtzL25V4ZUyR34JMvayYjeom9zIhLW1YfIOPDzs7reqtPw2Wt5
/RzPVo1akqCio9fHRu6l/v59SFPUP4vDlFkHyNHF2ZTws2OjfF8rdvgkDg4AjyIGiydGaFuo51Jv
TlqnYwCTjumwS9u+40uWBROf/ycrTRp39t/a5UjRYRLTyMeiaa2zSBlVr7837Wm3LFDNKd7zDQqr
XiyAymy4DfLp15zrdaf4ocjz4LqJhrzjQzDS+BSvwgKGj227Z6xErjgAkU7WYJv6rT5vP0l24Q64
IjxLyVqO8FHJ27p/Hv1KdcMe41sxN4C4vQMV9dOZ9V7FVJnrSAWl8tmap3rQ6du4MrmLnIcFD31P
mvFFxES6HsEjdVIoO43s6ccx9b6iHdKfHN/vT6M3gEIXp+LA17sk4WvxnnCbVb5HRI4Yennjlysx
Ruos3KjG1F33XHLSPBo9d1kt9jWq8e11XLcQ4yK1XuS+8nc3KWYt84vqO58Co8JJpXX0o91JIdjB
SeZUHJaxiItMEbaQynrLFGNzybyGRCoNidFVfHRGRJLYQ5wtl8SbQNLcv7yayOQZNUB1EGSirNbD
g4XA4DoalHgjhp0TMNdpw0NnT9aqR4NiexPw+uRnQL/lcDufD8egSJVTlVWJiZ0Kmwz2szoW/b2v
+g3gpNTaOjxZXhC1r1ZeNfUHMRSHuLWfZL2L7sSojCLl0hrDOsNA6CGfR47u+xeImcuSEhWOc9sa
e2+sp9B12gaVASf9pkD/Dl00XiY+Iipif2L5fOFBD/ptHabglMrKBd7TXypLDp4hAoCr9J7FQYvM
BgSR4R2Tec6uAapOk4S5yzykW98+ZL56LHXnbYHaAWEwMBIUU1DR0o01dcjGzvlgb7O7Lrd+X/Kh
BgLvMnG3mxPKrhxdvwvGvRhOTdECRjNDVwwlO9GesuJzGidvV0MVqaR8aVoHLWliUDe5RtHGnn3L
0BKN+JdF/hqJdRzL5rkwNwARL2P9oEGUQ6ufBG9OEFliKA5aaEbgaHJ/fRNYhni36NvAMMEIftYU
G5+cUfOxSrFpNg3o2BsAH9dNX09buvBI19thcJFDexWNRfofUbFWx5JH5Caa7T+L9ZD7b9eLjABx
2mvGcoX364vgsgegYLR8AaE7SP1vjQANr7jCQm9lQt4521KzgZnhIyRg9D+qJvKP0YyxXons1gwt
dwy04VEcGlRTz4VXI2vfjI+ZCckjjbx0J14TEtNYMhjV3XVk00arJWNYxeLP8R4Vry79i2hCSezD
2nZe289/ukyOjT29ah+GUwL1Ji6qI3DB6GkAAPs0BG4Szg3/eSaXI+doDtnvInRNqrx2k5R2uFnW
+H2erMbOf9tHBBAz/v+4z3Lt4b+/nrabZFczUCgrE0O7y2t110WqcWg8jfutpOu0u7FkG269Eu0u
MbXoOEABxhZSuxNTvYhec0R6CSlnozQOXJJ5icgUe4uhNOAesS59BJ+auBw3YlKEr1cU6QMkpA3k
q2oV2mH89i1djOB8VoWujXs8MTa434W6S1FDP4ZlagDd5ju/8fnJw2KCsSO+30WcWs5ob4qyafZv
9zXeEB6o8kn3fED8B7tN7O2QNxpax3/MyXMA/zuYOZV6nc9Q3sEseU7BwfxLpxrFQawXU2KBwttn
zTsFWZR5vQj0XWrfmeoobaN0gM/RF3dgJcq7STGKu78aioBIGVG1NqsJau1/zxU7JaH/zTJRRKvM
50LSJFec6YBWrmfZPFckEuZ/79F/zsMPVgIVTDHTTjY32lhiqALjlbIQwOyfLberoPM/2HAnQAsS
T0O2LfXPiuVDPqO/rOspGOdB1wAwR8/aPO2lbXwceZZ2xdAood6jkSQBYJ7yV1WhCE8VCMHROZk7
+useE/c0j5EVPPuQlV45xHxsde5jcLgwU/zednlhPdWeiZvkMoQccuh8BE12Uu1coz5iZZfI1I07
JMKHxwmZFGPU2hMiaOOjp3OoQwkV7DJU11ZX8OU1RGZ8N9lvC8QqcbC15LpUjMT6wYijjQWUZl3Y
ZUKtsx13uRJqlwKi1aYtqJPphoGl3jznSXrjFrlZX1NEYGSDFcps2bFQx1+tbyhHSsPaBVHToxwF
8llpGzt089cRrtilmUNj20hnxRz2jWY5IUba6XiMJfX3a6YOWQt0up674prLi0l8tL4jYDEFGPaT
mE8ap3FLLD52162WFyPC4gVGVnJ9Ict2+avixNYhi1QfwQQe7LT5ydIOpW4P1B/elsQj/WqZVMYJ
3K14XhTpYL7JRLT+mrNssQSWuWUb3H6i1cTnFK/74TMltFcIldJLk4/GLm/1Yt+kVfKCkt93FeDj
jz8nDCGGF5VPWUZIAY0yPBkNIS8hBigHprY2y/TjUJ+HIllERfIyFNGbtbkJPL0BY+32raGd0xg8
0ODZX8C3Kt7RV5BLh8SDyldVSCNlmkg/U9vVziK7Hpp1XGn9KW9+T3JDPwZIPJ1gkvJfVUr4VMIM
zStExJjFx3w4URIS0XFOEWfiUNWQpK6R27EZNtrR7H5gaWbCi57zxHZiTBGphQpdHqPRR67dj7sU
GjQHbVICaT+UFOwnfkfczigz+/ck0dMTaOCC0meYpqcaRJQbW57iikW1nTibsG1D7q0yS9LPeDXD
Wu9HGICzQ/o8RDVqfHACr8WE3HmLGnJXXSasAc4Q8F556sy/tGk0rZQ89F7bFjiS0uXjq1eGxspp
6uzVs7AdzHPfwUWhllaSAWe31WA00TZwjgrutFeeth5F3nWoCKkH1Go+DJeo4NX927VJ4oeu1fNI
3szsT60FHqNVocK9gmOdzVnthPYZKPaRnuGp98uNmBuAXE7ra3hekna5sqnmHXQIXRtHUauNXUnF
HvkUexND2/2qxtHnGorBRe5K9aFPy2Ql5rO009epDIzcmUG90J+5NVO+eFPZHPkD1DiVpPFX2G31
qvYd7x4s4PRUSM1FzPtqWm4TTzcojHGRsG62rQ6cqEFn8zX8TQui4Wc/+dgV8LV26Ypm2uN+Uu5l
PfWfeBwEQ29m5s/wN7VB/0RkIm82XswIWZi3O2v0JmE+4em4RsIigQP1bj8vJqEaJJtxtJIzaDzr
ISslyZV8g1+z9zM/o1Qq5sL3syV6PYuG/NxmiGOFvnkJuHs98F7U7sUBErt+b0Qero04B65uAmI4
Rt6lKFL7IHKXDHTeqYQZYE67xH9C3C97Vqok2ngysP+8hjgWSUXhGp2V/GiGyJ30cfjNx11sM1Xx
x4x6bpH8Y4bQiUqi0E3DADdRX4LwkSG1uUPdJuVTJMnBgzc/cNSBY60NGU2wq4lyIB5OrPkxRMQ9
H36DFBonB83Qdu3MARF1EpsPTVKdR6moIIXMzzQfls170wMeTnV1bmarXbWj4KuVTvE0Akw89Lak
boepkD5TwbpmaJB+VumI8JAZQYnK6A8rs7Y6VnHfaD0rJ5R1myd0FMd7tM/3WsbLduV8zLfGqPZr
kSsOmpx8Q8JOOYlR2YYTnMpuj557/cjDpdtNFW1JDzM3YZTb1NThco3qyFQ34ydLzdaCAo08Ko/D
2KmsBcvZVi1lZZumfIag6CaB0knPoTeOG1T3cxOmDLK44hCYsnyUjPkA1jzlW4RTsLW6CqWg/Z7y
3UinYI6I9JnT/nenmY8JZAUdFt5rOQ6XcP6+RuzLoIeTGDzWQ1zIfk1ek20XS88J3C3ufiVegaO1
F/O3rp8iJYu04ZSMgb6aUOFYi0QRWLYSZ35c76L3rW7SYvtBcpS0DndIrqjRukmNddOY2aNRJDxo
6nG0q9QmWddqyJOmnECcb2V8RvXqe1+kzlbt5AkrAvyphXe1mGucbnIHaagvIvC3c/K8FoYf1NQl
RyxJqrp323FQ1qLxuAhEX9uWH/qYAe5FW6/vP4mu5TV81Y7+z/Nre1PXsKS7ak63eWtuu7z9ZIdr
xC9Xhjok537sumATS1A9rew/hvHMMs56KnRJ1+zE6D21mbnI1Xx4nxc7ipGYFxnv+WJenw2S3vPF
JUWq85tZIsBUzKrV4pAXnrmpu2paLXPibNbPPKu5g4ytyDFsdAnh67+ta+weUpDI7OPSPw99bG3y
Mv6Ys+zYILy2oxv1E+cD81iWxv317yGGqF5Bi+YPsPyL6LJd08SUnVl0Ad6XXocicjNHxfeb51fl
SlF7eVM3fLMJdYGi1n4CqO8efKDFYFiVldAgqP0yvdN1dEJFllhk+R3qC7OU+X8uaur4/NYqUUIF
p289g+5WxCMeUtgzr+LCHM5i7GOPs+1GWoliTppzPibCut7wbWVdV4swNWGFziL1N7DXGsJD0S+d
zttBykbtURymprPWVl/7m2Wugl5HC1H2V2km6zwWY9XezyZh4kC1Gr3Vipp3NngoOM7GYYEZa5hR
/yYSPky3nbJFzjZ1xdyyBzU5cE+1ZV33EAEzU5yz6nOrOV+qfb8eKKBkO016fxvgnuMHrdfusGxe
OnwMCr3lzeeoexSUkISZTVsRNawumprDs7b0hzrDhR5zyOoyJ4gpkSAOkfVxSqTOCwErG9eFf95r
2f7Pe41588UJI+Voq8HKMo03F5lIyXG8V7z2zdemyRFFUidHP7Ry0jx1Xeo8dmkw16jwkul9/FU9
mezrmMIVvfhMecu2oOM85jzK3GYv1xMr5Hl/MTfqg/M4sL8YtYXyGqbB6xCH1mXoud0rYy04iKGg
7jiTdYKFVp8FhyeNHP8SKScxEEkByvRwGfWXcOb9iHmyvV3cgZqqDMhgbot13lqp+eSIFSIHBvLb
pZat5ktZFHGx3ebFKE0eXLwKnt+8hwzz6q7nMqkzd7ZkL9v6s3B8Ak7/MUi7+2pKxpOYEocCVacd
ptgqYo6kUXlESz4iTzYAD8SSVR7LQY8snISx3d6LR4lY/MSJU3FAw9FbN4qirMRjipgTjyXibJlb
VtzMiQ10un4r2c7bTQABFMgQemEfRMMgi1qHSk5wZpjlxKC7vgmG5WO1MQwVicwOc8GtBH9yW80N
0iku0i00g3hbzt3UJTr66o9BAUFDSy904SlZmxuYvBiKaEHL8RpdYPICTk+XNriuvQlct5qj8cQ7
GW9DqluwiPA0+jwVKHV5Cor+dqcYn71W/c1DdelBBNtGXSGSp76UaeU8jWqwE9NBihGf1sPDHdTQ
/Dzkcn3I5CJei6jh19LGdyL6aPMFPLyPrxe4bjlYNxegmfjhAqFd21ukTEG9QnNp7owgdhlSdhHD
1ADQNyqqm8TdEQFP+671xnBdG2H4vYTIManon2IEp297NTcRtcjjT4NUXUQCAEoLsQtfe1hWYg8Y
fC8VHoIdT/+STKmxxdyFt5WBan0ypOjDzJiVbga7LAcxl2G8grxttlvmnbDqtyVASepcmIPdLBVD
SYAp57XwdPGLet94fIpC3kxG61fFqp39KcTBzFsKVeK0ioBgNfNhCYu5cfKD9dRTCBKB2y2u+xQV
jWKq0GtNrcy75dC3XX3sCqBL7/M+aKQ7bUBob/3HKZTDbqo/5ORNOOzixvne+UN+j1ayeq6krRgg
DY3Nszk7N4v5Mt2JeTEjzpp5TR/X6pl7m2Xax1ASTTuarH/a9MN+y/yfNvUxxOr+j7UvW45bV5b9
IkaQAMfXnmdJbg22Xhi2l01wHsAJ/PqbKMpq2ct777gR54VBVBXQstwigaqszELGvrdk6JzSZwo6
gDih727HMX2djyhUONGXP84faBT+DNEv4Gm1E/gytomTEdni32M9vVot4tf5BETe+TzT18MKgCb/
mPC8RkqnaK4yQwOfaUxoRslrDzzCtfeoXHSmg7DmJyTs/CcLz0/k8KzwNCVNc2QcQEjoF/ErfufD
Qhit+Y/R3pHOl57j1OxtTmgZ4UlGMaS501KtrUEtVV7iVIyM9muL5/OiB4nLXSN70HmYEU5fIp9e
pQfuB/BFqmUmweXoDapcoaKS3AF6PO5dXxlb5snywbeCGicf9GHxAHTLmjxMxcP92Ev2+Y9JVtsY
YFu1y4e2Ae+Br5i3t4dA5VCdwAYS/UGNt0mdgj+nzXjJlJ99T3mKTkrs3j6BX7NBjykihGHy52bo
L5Q/+1vE+xr/MQJNbP6yQBfwyu/SJ/BS5PcEdOjWJqpbz46SDRrAxCMBKkphuocRHFszzCGvOKCe
UMPY8BHsVR34drcVL/plWdpQ29ZIiKSI50VpfruiRRXQkrQoYSjQ2OnNi3aW6tYJREsALcY2xfSG
+8isixO0DXACgTjZPCSReuKNtWBC7gQMK3q7Q3ZtahKzONES7+uQCYKeSy8xLPyaQd/vAvSIxiuQ
fESnyWXpndRCep0QxfdOADHVBsGrmsxwleGgNUc4rdkvBEA6AZB2G1cmaKB6z6eCDkDelVVmwQEZ
OUX505vRAQ82ZC4NHF1oNoo29YKB80G/kCN3VY4T0msqz+/yClyipGve1ckIQNW/HY1r4CyhHREy
avOMtA/wLdaOKKnsE+PgIT6PSFXlpTTl9S2/M3Av34woUJPe3Srslfm1TV+gFJp/R6bPXMaBmi4W
8E0nNLCDIuwtoOjjdZMZwPMZib9VbbdxzNY7uip0vBXSJemmAJEiUEbQmCd3bDDvGOPfA/oh6FVm
aL3bZwxN7PQvA8x6zYH+f+lGMH3c7ODGWdtZKl7+Eu9qO4uDEshGCS6yEvQeWdrgr1TnJGls+lGz
QNnYgaAdchdBZY0L281bSMbW/EWi8tK0SEIiOXARTVctiGUTPCugtDLAd0hD27X/+6TasgHOK9QZ
SaoS9Lf6YoCnEvBC6Ge00y+bdiSQKYMizADYk+muFdiNK8uvT4lU6kHoSzE6a1mVYHfXI7oA8G/H
EptObQnyzrzrUCumESgdwccBZB8kkaPjzZSMTX4cevMLmejidkG5903WzjNl3Ih90Tg/INHTHcH9
CRmjbkx7iIOW3RJE6A5qTEOFfLs2koci6W4Op7Ed5T+KzDSBl0nHE45M1rqe+mFBWEtrQPcN9uXw
0Jhi6I4uYEkDb0F6uplB3wsAZ9V1bxMaCYntejLvUuZByshoAw/PZIPhN9c14VrVkb9KUq4eZS+Q
R3WCB2YCyyXGCuyhrmUcyTkNpomGSgitk9cH/dMOotXhkrw+XjVnV3lf0VmsHh1wQV8hB1A2TdMt
y8a4qwdwi1Fk6aA7u1aFuad1WIM/HekMak1eJrvhYKHfFWyY+ImA40juE1YdaFmKABIShH1G/YlG
cQEiShw56xOthpxVBxL7WoFGy4XeqA09PMfqcQybBHsK0cyKgkcMmigoke4GfJH3HDS6Z3Rl49Hc
RNVjDXKMhTlAma3ELy1EwieCXJBcmVEy7rqoAOBC51RxnLaWcSxqsOJhmLNS8AXQDOkZLyXwtVQ2
mm0M21slbWItszD/LVB4EAEI63xjFjVUgHUJztAluFCX5jLkgIJ+bC9kIqcrQWBjBvawoQhyuB2I
nGg+2W6LWE4HjG7eXchuSmOAJA00s9Cvb52ari52lQgfwsmwQf1FlFZRzkBkZYEjdQqT7zne5SBX
0R4hA9xCCybduNAOXpAR3M0Ip9s5FNSVxbrrUJaCPPUqCF5E2aq7WwpAGTbaAsLY2FHigByxtEcI
YctmhQcsvydHxiRq3qX1AoKM7OCVZYEHX8C2dt4Fl6qFrkHuxBBUCKdpaTZe8tIOfrnwpjz8Wvv1
ZRiQkF+M02uFAx9+q2WLDpK+/pHa+bMzpMVrZ+C/Fv3L6gnngXwlikw+dH2JhIDtWGdfjNNORV53
qM1ggCov+9cnl6P98ZMd/cmGqC6VKpFnKbNXFO0/fnLfpc9JlZvLpLD7uykuNiAxAxv3ZBtbu1TG
Vz7gex50KQMZduOvQfEfnNDz3x9QR7e2fEjM+xSEZktP1tVnR3YvGrSN+T9BbYRK55R+NSzDfIl6
L10x/NHfR1lobNG/nRziNJHnsU2mtRNM5aMnQhBGC9v6BiGNtx/Dwo9hhFH0reNIAv7xY6gp+NeP
Edt++duP0WBjc+bYJy+7EX/P9QD5ChQh8kdQwZYPvMVjRY/swMQFWL7CU8WFTNhtyVUgebelIU0X
E7BKNGz5OE9HX7cnl3oqGgPQYw5SZG+y41XPhXMNSyt/wFELwITWuUJPwLn2kU7CQATpSLYmijTq
V3NdgeT4CoRR/uCGb9MhCYZ6Yuwgm2B35qlr7beL1Hcp4O+u0QNdqkdu3E/IrWQciVPtATkPVHss
c2+CpXJFug62hewCSiDTCWyw0NQzv5MZ6qKQitFRpFNDUcWk1KmqzQfsW8JlXFXgw1SD3Zx6zaBC
F9b2PfbHIIOOQf+4vzkgjYBo8z1ajc26bMMd5Dq7JUf+bE/FuywF9xUYJnyQoQJnTV5wXgd7Kvzl
bIIcrw96WTcM1zNwYBqEWITh4G/L2Gr4ivTeLW2EpoK/JWF3EounO/IysLgtWu2tW2BnuqGF6jpI
wu4mwR8ZsdTqkXLNR6KwJZ8e3Xw60nyP/H0eBIbnyIo3HI1kgIWFg6PWaQsOJdoCzrtBMo5xBZ0Q
vVmkUjld5mi75ejyRWn+dgmUodaqwu53EO4usQ0OkEKsXgHsWlVZkL6ouKnQ6gc7cdOmcQAmizqb
7b7SDGN+qF61/RZvMfsHtm8DnmHIvYyasZ0ubcrQLTJ0MdJtsN28kY7LvXYC2IFOi0WWi0tk4cXV
tgM6LZQ3fg6CMFqNPGcHqu545f00KfnyR9TgJbq2eMhwgn8w8J/WcReFCz/27JVfCBQ4tTDrwOX4
UCv8l1JZo2c4s1F5beSG95DZJr+CZWdt4H0DzRSnOxkZzmukVMMyC9s5JtBEpHVsIPtSAJou5JG8
beYcFGgrPkWRsGkNMveQFj2JHGvQkhx5MOCR0nyRizKFglUnrpWqa9DvAKhU81hcSxD3g6zFX04j
2GeXNe+haRiG3qa23TdvimM1TSXT3+brCHJ6aLBbO9CkQe9A47WV/qfImcDcK+36hH+KnDnLTUc0
J/JOujJOXlTHESzAb37z0l8TDYXHPs79WzD9reGplp6GYxF747JwA+PRiNS/7tTI3mzD+90fcUYC
LfdRNuNWFik/itEH6Y7+0gIH8UlVo7o6fcuPVacyqBriy9mA7pvj9PLBTl/m8Ff8kIALdOrLwTXX
leshQQQSk+MkBTsq1rorSMLzBdlujr8NkUtg9YLm3dy8mNxVK6CQ/YfD0utneOOuWp9D4suwxB1d
8jJ7RP+qB8TjLxPdgdctWIJTPluXpJdJxiqRoE1xfVCg/R4dC4DdM/fbzcxVFN8+IffKt0/wHGC3
NGtcsGSRyNY04xbsGvk1GvK9YYBlE91LyaLOx2TTQuUTWnI+27eTWV9MXek1RB4czQ4QA13pxZtW
fpLIOUFmoYZuq44gRy7tvYUesnkS2ou7lYS4mbKm8AI50nZhZEH1pa1QjnRYLo552Fcv0COb7Y2C
ShEEiex1nTb1lwp7Vcsqy0+8CMFWlCsgjbW919PRARXdpteQXL1GbvcMkYtyBe299DqYSLfQHdkG
bVPaRnf/N3FGifRCYYJrehyFtQz4BLp9/URztlOv2s82E+qoTGCWyZpmubUcBzxRKsGhX7HuJpBg
BxDhMUCQt2lkYm1J6GLy+MWxSvNTmo/pfSzZP2SmKD/2zW1h2+qzjjIDb8tz4GFKw75ir1kcLQcP
AdTjnSvZSiFWI5ocH7jDnWsCoeaVB9T1liJogq2Q7tQCsFey6Qm9C/bWOQ/gsygGiC9dg7VbvAAu
3ezDvmFroVNfHuxO63y0lzgWver4v9mHKYP6bB0uxCi6S1oM/iZlfbkuC5E/gbKQ76BLGSxF2OZP
g2jQtOxF3sIIMEymEEmJCvSYFGxx8Pn0+XAhZ1ol06cUJGQRtk4DdLZWeVSyR9YN8cPgtcOuT13f
RBrObQ8VXpbZYrCicG/zreVI2f9DDqME3dUxZ2N7mMMh2we9GYhQAT1Vg4VlqsaLHZfdS7tyR3t4
MQ3ZQnBqzBY0jKpOM0wakIHVXqiSVhBXQCsLDfMRCmaRM1xRmQ4e/M49kxm/XTAURQC5V2mDJX2o
oOUQgtmR17PUa2irdpNmON/dXrfIjmRqESNDAi2AD69hetveXr7huNZNvR8CyCdIgQXOCTIv87ua
JjLkoGOQIZ1ssLvjDGkNm15X2fJubD/FU7hpOxHdkakzfegdi+Yf8pHpNulm+31SO0710eqGfyj+
/3dS3AEtBrYH/Gid9JEn9ca7IIkA9ajkwOtvqomORoLd5rUI2/KxSMOflt511V4TL3xsJs+gE+Tz
0P19SN5bMDJW8nwbDik6zqwsqleBsQ9t3Vk8cn+6xyiiPuP+ryPuFcViyNz6EyAhbOnkgj34zFIb
yEo3JxDB9YdBQiwn8Hx5h/wyXxkATDxNNYQ0VFk33/xa7KUFvO2iBJwb/AQQCs35NyjviM8u89gy
RbltXrI3NO2jV7wtOUwALHWD87YkWspPEb67cSuHz0bJelAz4k6hB28BnYPhcyHxmXQ3aNtf40o+
gSY2AGHpcmxzsSFtsBBplbPrgeKiBnHymoZN10AoHIqcpBRGmmFVzrzzu52kxVwkMPAyThPsBc9+
AdngBW7sEO+fBaQ65puPrv8SYwLwc+inmG+ijncrMXnhPg4C9dmDnHU3lNWztMrknIEhejFC1+Mz
hcVQetyDIxg6m7a3qFgf7JKUhVuBZsUVGpPtdTxU+L+usqlb8TKD7geNVWt3oBWx7fUIUSHogrrT
mpveFlimf0JHRXvirQfoqr2ju3f7zUT2ybHmeKK4J5OjASMj7HirRnuyk4mc/9P+x/r4jn/4eX5f
n37OgBAd72sPzNkE6GrbWIZr4wv569KDyFax7q4rUvC+14OP0kWRfGu4F6ZrYNuR/2k6kIzoCXMM
nxIIvSQeVGESPKX/vdTN8r7cPD0Bpa875lAI12oIdunob5GsloHlZxuykXZCB+bTy5CZC94z8GLj
VcrtyNqjNGrOuLHBz+yFI/3u7IFl/imu+dsLOKnewmYYmQ4L2rI7gzXEfUp/hU3t+K/Vfg+j6WUY
4b/YxbefTzgYQ4Hprq0caNLz2nuIZWw/AO05oH8YX/TSPGUtmC0oUtq83bku98GVyHAo0fHNFIPq
UDTguqUYZTjuopFA0zHUWOYY/QlgX3Y+fIK5msOzIZxOoI24p2hadgzw3OJzcciU42H0gFqxQyPf
ZdDBfDYrlCRCL4zONATV37bJ2/hqQJHumiu+UrrHNc04Q9eTLBc0nCaL70DGbM7ebBQAwoxFsSMv
LSkguHGmoV5SZeDkoyUL0OtkXdSenSgELYoRIFkhlozyJvoimxwwccjBnSiX0kXVBE28ONrQ0ErF
cGQmNIv6WhSPEepGVzubUykU0NSgfL5Nl7I2l4HXra2WQ6UwSoKHsUarGtNqodXQg3bCawE07nqw
P/w7YvDbYzPiVf9HBJBTSIvrksdf1vBwfl+NMYc+PPYsOVsDiYOUisttXCdNu98nxoaI9Gfb7Aep
Pkj26wYssE5hWFuntlGVYGA1RR2sPnk0RMlkHhLChjA1YnBm0w1T8z6J0DoU9W6iEYW+T2RoRziJ
CK3UCSvvuiw9Qn7QuwIa7F09xp7RxtWcQRLrQbK89tfIb49rcraeEZwVUlatdpKpKLJL6WUMrLSY
ncZOskZLfbOh6b4pLZxEm2/zbD0JUhpbwPvjezKZfo9NFYift/QTjL3fHQX0gBfkpTUYanCFyfoH
Mg2VgQ6iwUt39CNAXbs+OMw1AQD59ROB9AeqX8YnsrRmDtWn6VuYxP2eEnASBLnbqe6qOYE3xLy9
4EX7QE76kqEaC9H3RDzQF0ykLdo+fp8u86paCZeBvrlI/X2M9wCwu/6+Der80WFJ8Zhjn8THdLyL
ao7vuMPspcOE3JETCOlpx0GUsKQJ79PxvMpB4qq8te+WyYXzK4EmGF5CK0B6J7DvgO8+rVFUboYx
/gYa3K9uB30fEI0E+1xAjdHLMusVE8lPE1Vl+CsnAWimWBlmwvaOhuBbRq12KItbGnohH1AXdhZh
1WQbH6wFA2SQPndpzMF2mqGCkWklKS3lou1A1rIP9t/jUTM8s6AR3R6tyyMgrCmQCjrz90cOsPLi
asljFDRujg/JwoYygd4AVs0ixjO870twaQzhA1S8wgfXQpUF2+Ng20PG9gEcAcj5u2j9GvzgRBEs
TKz7sfs6KcdJllkgXE0f/iP0BjdZOpoduNFLUiytQUs6dQPNPv0Jdc+QvO2g3h32aHrTJzs8l1zI
+EXtnoYNM1cCrLBPMU4e2Lb8O4xeFb0DBe0gb/8aVuvVCMj8HqbPMfNqZKcPNTpb3j6UVut6MCr3
6QDgBITJtu2UpkfogmXH3DLsrQIK4U4MJWDspeVfuxCp65o55RcWiy+xGKofdQK9u9QbxYKPgEA3
ovzRBfUXZYjiS14XCaRxUu+qGP6YK0NkdxCoePuU2ho/foprx8kadbAG9MevNTffWGOgND0cgdki
jpgPZmhDzrQyf7PRJE3B4UcWJDYCf50h93aFSEx5cFCygTCPY1/JFsnP7WD3nwYLr4PAgexwM4EL
6xYP6StAGqWJXWpjNQ/z5aVvJ4iWlva9o0b3wPVm1QV2Y2OlKkEZe5J3KLaPQLv+bpzF48nIdWSy
tg+j9P1/ytQ8mWA5ud14rjVbgl83v8WUSaCe47Z+pT0y7ZZpo6x6iM3L0NyTfQj8O8F9YB+y6UsX
QXbglt6lNLC22wxi57YbbajzQA3PVQSlCkhFWKsYdUZIziXThYfSXFKAEzynbW0vRYFm9UZG2VJO
ZrSZYse+GEDczhcrYOIUSHvd5yHSW+SgkAFyS8sCf2QbsvXo/1uZThxBmK6Td/0AupDWScdNWUj8
/urSQAJSqgM2jeoz2HM9SFQ6xqHTQ8Y2dTB6LxXIa46OD/U+obWjrXzylp0Ehf/kGQWYsKofleLG
q77x0+rtxgI/biohCOJYqC4WVmY9137brkQn7bvBgrZA2sT5AQUDMDqEU7CuGFQREissllkF8p1I
y9MV+q7zgfYGkAdj00LRLxlNa/2fYyiQLkkCthOho2+L0Z3IvxZFG+C4xU905OxLMd0zYzqRDFma
MHWvfXTCJF/D8G3Rh9N333+bBz4UsNyP9msDWYYFiI/EVfDQ3ygfGJsBNIZnlgTxuqul9Vwa3de8
HKFmHoMHD7u676B75otRTzLYr0kA345nNPQkYNY0zOdpHOdJkFWdJzUlElqAmxhhnx7j2jGW2TQk
S+Sc0mMUjiBpJ08bJurtllxTaiKB4uTTgY8ooBW6rbI00AgeWxBehxZYfApCMGgYuWw+GXZSLctK
ileVD3eeg16vRT987aXf/kDL1E/hO/6zl3HwMPujfZd6ZgrdJykO+M1W51Rxtpa2711ZIl/iMNpO
un5El6FUAbA1An3jNM44ysWpMx4sqkB9iHl3C1+oA41aE4rzrQqmLUGCyhE65X2DjN6MENLwIVCy
/N0mXTBQkCg1BVPc+D6XUEe0HsX9x/WcBnt0P21P4N9Ae4rpGatbhqW3zUewpANzo5M0hQ1QYOm4
oCrT6Gh9oUkhtJ3WN9uUBBfLeK1x7D7EflDhlGwaI36H0WoejkPu3qkhT9C5GwdIF4A4KdYXcoDJ
LlxwpxDbD9HYLa8alfXnW7DjaWLvtLp+CIOQe7wenbwBF/gLCGKCsywrhy9a5AP2AQ9fKsbCi5I4
t6wAv9+4HAxkcwh6rqZFEocGni4qXwFPBFGD2/NpZFkFMus1PZhastuqsy9F1uarQQeTJ8xQgVuY
EgDBRM7Bfzz8aPWccQtki2hL12yHrqZHjFiBvky6NYn48OYi42AlNlB9wGboKaSB9yFO9FYpVhTo
xBbag3jl8T2zh9k2r8BVtWsg02aLRV7lkJuwLPs+Tqd658Rtti+4o+4mCEFCIy6pv4yQe/SMyPjh
D/XOLZn32nr5uKRJuZvUuyGzwDwSdOqOY8l5Um66Z3oi2EW7Q47InSeFwLXdB4laMyj0LXLdqeDq
TgW6VGO9RNIqOHN7sICr0Ud7cG0I0F+h9QCEjG9xODWBuURWNfDmSPks3iebZTxsoY8GeWOUc+6A
GR7v8nSoz8yFQr1kuQvxHVCgmHGjDmVgPtDI1Sa6A29Jtutc3Z6gp9Ii5CiMKN2YFeB3XtgUb6sE
WdauWIdMamz5YbwubBw0x5SBkPD2Uagt4acBgmZHq40q2YVJIi8SpApr3x/iNf1FlfrPyoyLK5Tc
2IlGTRi056LuwPsHH12C2hzWLhAX66QM3mzoXH0IS8Of/xbRVVucq4nfUTz9KYI8Xq4jMdTr20JD
KO85ZIvPtA6Sw6DfUF6CJBMoVSrNf2Wl8U85JN6900O8W4ZgrSe7dB1vaTUWOzZRMT6xRGxb5Vtf
ssGCknXRqC2FpSihZxYO9s3Us8N/WnZiRrVwB9Bw0bJ5OBQHTrDAxuj4Dl2D4Tp3pnZDLGQ0TJBb
/zAUekiUZWZTh+ubNxyQlDCLnxFeC089NIUOMsW/koa2QLa8dH00Imhv4miOSFEBl6iHZgLsodQ0
/TREySA+p1WbzsNIDeY5qowf80qoeFySqPhKo0g6zqVvzWdvmqantpDtnQEdMfIJi4v7Jgsu5BuB
XLxvFAdnAD4RjBr1AzZYuxAEK0+xMRnAFKkN+fKeWZ9cEAbSvM7pmqtq4yX5qimKH938Z4Vv3nZI
gHXvwqK/DnmRgpYr64+uJncCbJjvEmZX0NIBX9Qcgm6amjvOA42SImPAAMbWhoa9BQx3kQYXGtGk
Ahv0BRIE/ZGGtKTndw9emjwqTXuS9U36ydBZ26IS9hYbjB5yN6Laj+jdv1AIijLiAg2K/W1Cm0tz
i0YAICj0InTp8ljOi0R53e85oMsLMEwEKGVX7iKpA6CZK9s2FsxwBES2ZLCyuym8r7IyvEe3ZLaL
IW+0MCmmZmizK6ruQl66ULA6FEHk3s9BaYOHS4PvwLxuGoApyXTSaHebdPusQn+MlYDCNkgLZ4WG
K2BIgshkRwe/nPe9QD7EQGvT+MPbf4xVtu48JMGr1twmXdbvXHQLXSPh/COSKf9emAEqB175lIMu
7W8BaeM9Baqs5gC8ePtdpXDo0itkOCx98sAjs4hdaNoXVlSdvczgL0xupjCPX6p6rC9jHAGnrc1d
MYhtCuD4BsUo/nKb9DbEbj1BJmuayuP8ZhxZgL+RWJRo74M80odLFwLwJnoFlV84Gv1upTvIvHsX
HHhiPgYrsgSMYZ+TluU2zAqo4Tl2AFnXTK4dyZInmWMrGLdR+0+JXJXBbPunRBmr8lTyxWmR1MiA
z8ZJu8PxENvvg1U1aLbT00OI3czTJ99snlDy6NdJht1+o7EQrsZHyMbG69LrLjTyTLApTG0ql5ay
gO/Q3s4f3rxRhHb52imBmNJT3+cH/lhszAAMpjEorJELQCN8r3tUMg5aFfyBXFG398EVhbNA7zHz
tRseyR+C223FeDAdaWKmJ7bU3DKNj3UWq4On2yrq1i8ujr6jYeSG+DsN+5M1QWsbLBzgZ6zL4URh
FDEZUbltO5DF7gE+6pa+k9eoeCpj7g0Is6RcxJY53Fu9X12AfTGAZkXp1B2qEt/PSouT/prBozR4
ACEgOMwz+7snfXmkl1PXxMEFMmjbVuBNv2xY1G/ApNesbls9PcEdsvZIpgE0fRvT5wBJIz0qE3d8
DbNqD+Id44flWCcIl05fJJgFlh76/e/Am2XsnM7sd2gvBWpTT/Ic9C0mZr2fRlHeTaFdLFJViHOm
u1LTGPDoAZJA8+jd7kinkKt8yA8FB5cikc8QyQxgodD1MToP7KpmcSBHhq/Xusxs1PhZCCXXzlTn
GgxpL93ParC6l4iNEThywYoW1AF/keD/2iTWMG4oCKytb3OYW9sv1nc7ynZDXcQPXc3FleUcwPjM
BH1Vk8TXTJbNCU+cL+SchKjOoKg+F6ObnbhKsxWUcSGwqIdBhzfggm7pEhoJHmHao8YUHg/CnVqo
x12TsXe+ARKXPdjKqy8Z8KOLtg/Mz6IZjVVZs2JPwxQVC6hjDk+ppY9gwNkuBJhhPodJPQJbYfp7
T/jJEV2n7hLboUWXSvk85ZE4m4YKQKALGACEZNuVUfrRodRDHSZ1mBnV4ox8JTTRogbFMKCwVqCy
EQcavodZejWAxcCNRqCCqfmGzg4wbFXl18BFTl1nzBOzGYC06vzLGBTlCR1x7uo9AiUJtAAkw7B0
dUTYglKeIqBJVH6N6rc1KMKA4hy4iMCRjAeS+alFMW091egBGcva+oRWeutTJoNNgyzlHUXkccKB
OAjGBbJT4Nn1Enda4Gmj9hRsc/RkS9UAc4WpNKPRayId2aztcpjyZeUam7F3vjBoau1T0DEtWs0M
40xhdaQhRGr4k9PJt2E0qngTo1V5NdbS3VUFBMPorO7iX72T5RCv6CBPXhrSaf0WbLdDeERSJ1lQ
Vau1W1AFJ0W/iRvfAEg57w7S5v7RBGprro6lISi5RlRYaQLZqXTWqDHeKmCA5pVuE/5cE5kiqBKu
UoFtD8sAdBN5n94HKd5o4+Q91GEBEzAEx5H5rzdTn7iQRLDzYRm1WZcsPZHLVWK06WYeV9GkOctj
vp/HVoiXb10WF1qizN30Xo0dzod6MvB28/oZWmxBUjcesviYR0N6wm7n7TL5CcA+f45FWfXHvDmS
nWa0YcBBo2oS1Qy/eBpsPvUhBIM99FLy0GALsjnagf/+clkAFLW+0YDQHdLoKKMCaSfi/Do5ynkc
JWAyKr7rpOE8koUb0x70Ed291Kaem/UiqTrvSBEFKhKrRkIJrTEaFzsqtErKGhxSNFVASvaAZqxg
QUO0xFqX//FJHq+7+xgQlwZV+KDLHHRKT3V+bPUlHjnGnRI5MENTfqQ7cpd2N4KcmI/gbXyfE1E4
+Smymirw+fx5S36j6es1pLTirZ1F6Yp0w/e57g6r8D1ZscYczh0A+Gcny9JVZjJ+HN3yhwzT7mQN
3dslSuzuRDbXB7+eY2dHck46ogNbA/Jo7yHkGdFBB0pn8KrlxsOtTDX1njiaqv4i3zvLbZQZyERl
KroYLSgqdRSNKJQmTqKdJ84VrV9r3Zb/fS2yv3/ibS326xNpZVYU/IhebDw+8TCqU3TeEoLXfx/i
uMOekhaPlZsX24mPQ/KiIC4y1pxtxxjOI5PhHq+2Q8sSIHbINt/6AKjsE8s6kI0uhVuhn1lf0GYA
ktIX0eIEAd4u6aknA/B7PzFeqrYuvxXcf/HxRfgGKuj5BnjS+eY3lxmO3jOkMg7aXeiZ/2OJ//MY
SIChywv83Wunc5xTPbr2gogecpGJTQOd2pkdgntQdqkq07m0+Cc/M/8xnhh/+duk0GfNzA7x70lj
UvGXiNvxaSjQfNnlxnhPlzb2MmhlLm+WCYm4ezfWG/JUaNFXU7NZFpW1tWKcUd3BUh+mZt3SCOsy
nJfsLXB1mKNOSuhP0Dm9+zoU1jYNQQRLNhsVykXTegWoQYtq3aOnfh96MntWxrQtagZQq7abPA1u
9iEq3+weGNv2NfB1z06JM+S7/Rb/u72s0b9G1au58KWrV6C8hCazmotlNWhrT13QPN7qZ1nP6m3v
+OPyVj8bUMJEFjb2N7eiWGdHX7LIHo9kmu1iWYboKKOa22SE6Unw6vH20R0eONu6Fmp5W6YJ+49L
k0NZ2bw0LWSCyvm+c9lystAhKN0JicEMkJRLVrnu0mhkjj6AMbzMHjyh1B59LU+5tlFcw0IoKAJB
sqUV5rm0wPsqA9h90NCkF32/YHs6r3Qz3das43SL9413JCdwYJ8SJ+tOPdr4V2PuYcetNzLzzgMv
vkrZKM1qkw+e6V2ZKVB16SFtV5wiQq1tCNMj2VwfBAcAhd+Rcw7T67oohW9utoL9vC1rKP/jsjQp
MJDMSgaZ4hyFbRAt24PRmpx0ad+XDSWOCqrCrmpsDWdftdjZ0X7Gj4CDoCHtZ2jo+v2ARiSUJm5D
8qKXDX8v6cmPcOrp0UG8Dcfpa9DiSBR5Zn8CoTj2eDT2tJHu6BKHBSRi02ZLU0OwrOO1oafQ+LZC
WILgn/fNpz/s88ofPkRlQbzw/GLYIMXR70cvujK7N189CLEGoRN/z7ukXzZj4l8g+NueQOOBdkJV
Bl+t+kwBDlSJl6UHTvl6rKpzAR2RFTncLYfG1DcoO9crtx7icyCi/CImYA9Q2oq/u+yxr6zpK0dT
+go6toXeNodblIiRe5AQ7sQ7V73mpi0Xccqj+6Jw7Qs5cARAb4V2GGixmx2VAf7lkKGPYvx/lH3Z
cty6ku2vnDjPl3HBAQTZcbsfap6l0mBJfmFYls0ZHEGQ/Pq7mKXtkoezd7TDwSASCdSgIglk5lqr
2gkzArUin0qg+kbfkU23HFV2QzfcVYgMruzQ0DdBFlk3Zs3OzbSoTZBKopZujWhlgDEfisAQeQyF
sHaIqmwJ1HIFulAT6s58B/LzSyf5k50OA1JLOx67m1/t07RghzZ2hdluPvhPdnqBdDSiPQA5l85f
hgO9i/wx05e3d8XbkBtKIuV+LLP1dVoLNfXHxNPzymj6o+siodOjJv+mC/C4BtAsvmtSH2W/BRQb
+tqXc9MxyyfR1IDx6Tr77HmoAtBafvVTkCdJV31XjlykaS6gH3qHZFCCXUrWzEvfDr4jdYYy7ix9
7eM3YPSqR0epYRnh1niomCz2JrKrq9FzsKgE+cAszL32q22Fc2PM8u/g4P6k+OA8+UaP4D4i7yfX
YGxbOIDuC+zJzon0urlumfl5cLqtds3sOxPjTg1+9RlFmxDoAvuhUM0s0t14zyyZrAOnSneVaNIb
x4vChel3+jMq6ddDmWbf2BA9qywZPnW6H7D7NOXBN5VzwJVdLEUniiehEA6cXO123MbCi/ZVHfN5
GSYKFNi82ceeOd63jXkPng7+GRrNUHMKnPYA/bDyDjRtr2THh0FUpqv0UYK27lw3EQqpY29h+ADX
gQAzPBm5jI+VGWGzb9vda82XbhLLryiugUzW5GA17rAGhjJaJlYqbwF+kbdFAIAXAg4l4vU8vzWh
vebNyhzveMxuyAQMl4HMtPbtaNYbxSY02mSlp6IP/KmNs+Vl8QxhY72zp+fepSMAWmAMiltqRW5Q
HHMrOl4HZQWe+kMUg8Tzx0QSCeMFLqZkZVCJCBbU7xOTj4jMZpZ79VciexsnPs4yVcO+zWeST5Rv
F+K3y5F86PChXfbhuG9Q66pMbwcJmxl3weJRZPbpUrMwQhoDwYFkRTUOobSaIwAan6iTTG5kHi27
e/dvUOGONFnI90bt8TnRUThF/VzEjnlnIWh2+IO9q+RHe2K1zzxr3v0rFADNib0Cv5tnP0isuz4E
muoSyZJB17zzuyIJchAuuEGpJoGgajn4F9q6BfdE4NziiykeO0gybVpAuFftYJvPI268oRLRKx5h
oE9pUuMwKD7eQKXaA1EGAMnTSOR0i8d+GtkUCAyFbnkZSQ48AAiMRtqoqLhRCUTHxV8j6TWZQIki
jeSRx54bFB+RA1Z6wF6EyzysnTtUiCcr/DH8g05j8A1DvHpjN3aJvEBkQy1cMehR26BXta30K6SL
VkMpxhCYxGgJji7za+IAWYiK2eQTH5le+Ja2bgodGutu7NqdW7XDAXl2iI+LorqrcJsHPK+TL1hG
PAQpintn0d2oajCGlaKcVEWcl8Zgcv6n9zYq+7f3Fpbsw3uLDQMiuxP2i6BbUd/k88aO2t0FnDU1
UTXf7gj21VjGHXAkzbbUaapniKyCQo7CdV4tqqUdgzHgYnSRtl16fWTMkMaW2LW2YtVDzGwe9QG+
dTI2RYxndMgP46Ti1U8HqZhYNSHEzkXZr+1eyJ2BkpCjdlV/pDM6qKQAQ1nguotrR1UFr3HDglle
i35lJ6G99UQZ3XnDBGkbQPWLypMDIJ7lE3kMjm0hv2k/Av2j59BjD3c9biX2Na3/IcZ/OSWnEU6U
AhBJzFe6j7DtBxvdgOAuFx4wKEG2rKay4sZu2pnZojKwQ1nQg8tRIu2k4zO5BQw0p7wsEYHrsNeI
47Y9tZNbFwLLNw3/k1uPK38tUYoIGSuhHus8XwPKjbwerryVxaNxnU9NnZXzBLohT6ms2C61XMiO
GyN7Ybz/NiS+d4tEc38DNm0g1id/2/TdeaMEMlfTtLmSa/IfEvE+bYG48WbMgWwHtTYYdlceasbm
yC7GW9raUrNkSbK9bHynXiA24g9NxDLjbVIxZKIroEs9KlwNY97NTLPjS1/67MCp2hUPic5dAZ5x
+/6KUKfZhy3iNNlotQeATEAvkYOo+gCBzsBahSVA5YXo9Yr66WCI+Evilta6l5YChgWHWIbdsWiq
AlD+jINBxnP7GRnjonn3sV2l5mXTIPs7eVOHEmEP/ksoLaQlkrfQWldHpQMUE0Jfat4WkGjUKar5
kbrHKVZe7QqMb+3MQ2iyn5GxnnrozEOlzLaoxM3VXpoWqD8uvcpemCUKDXusDDge4/uGLjRcQtGx
TR1cc3QaefelnSVQOEPcnA7IUWUaId2/2i34hSR4/cnyYSS1xzQ2oVk+p7muYyAkhFD8dLByYS+d
PnOzE+jB2hUDF/ipNAP7yNSjOZV70YHMdDZG2p67ySCXMVYqAnuQwDuMYT4nl5Rsgy9r6PdEzvI6
Qx2zR+xOItD0eUrODKiS7fzpQGdhylsJJgUXRuzn/CVZ27F2UL47eXHhQOm8GTbkQyaHF3+Npimv
bfKhZlHk3Jlfe1xTFAvThaBkrZEw0jJ+PySIRtbAy6Od9V4FwqHw28WWUQ+581oUqy43vlME8kOQ
Mo1jqPxEIE9vUc1+wN7xYzTzl+AmDfZ4+GjExidUQdtHywA/oLajAUrxQ3KshkyCe0kZZ4DQrHnV
RhZiPFk4A2OkfOvDdIkiRYnajxjCNTyIvqmkei1Ct32uB+TtDTdid1jweOCebBj+jkW6xUOrAwtO
DTS/SJcuHq64HrjEd5Ho4XA5NWxl7MwaayqZVkASTT10cDUqswbQ4vXYDbaxBdAe6DBeUHh5hlhn
fe+NpX8AWLCek91QIF8s6qi6SQN7vPV5j/XLNCACVwAyRgXfO8AXP3gF5HQ1k49hMdazHox8BzoM
2sgPbDpcbdRUWjVznlmrYkRBuJbNsXHD4tFHFexd4wVzZtUR6loWtSuzR963xSMiryhvLNUdOYZF
dkKVlHdDrTqp33pZDZdJoFcHWtUswnU4zVlMG1rciPSWmtnIxwVqgZw1NVuvRHoQAe4VNYc4aLAb
q72FPb0ouELjLbIb9px6kYk3dlUBegvq9dwuPrYtVqjUy3qrvkHI4EydWLrGs5IPbJMbhj2CbTmt
Aciody0WBwgl5WlwxG8rONKZoctn8GXrjWUWfJxZVdAhAD+ACd7MsTHMocw8ndEhhCrALohxuDb/
5HcdRiPIhYZdm//7qa4v+ctUv7yD62v84kcdotFq25n3QQSRZQMqIcWMTq8HEH/wRWGX/QxCCdn+
2iFiUNJXRf7XEGpfu71pxmuTzn59gaxFRtIUYDn8+2mi6scbo1ehd3IxXl+VjG5dOcXMdczzqGLs
3aY3cR1CzYsLndKQskyeoLxZbQ07Lm5bSENypIIOcmLspEM5cFSBGEE5Hyz73abpLElXBkSNjsN0
BaA2WjWrWqXASvwYSyOKBNVyvbCOV/vIgN0eM9yJ6FWvHQPodbSr05P0IqzMVdS5y7SM/fnlFX9M
jCgVgNvg8Nb02pmS2CVXZrK4TEWDI/WSCR3dXKbKlFkuo9ioLi6+4Z9skBCtwTChdq5ianc5E1n3
fvYHG7n0niMyXNgYRwf54+xqc6dprrNSx9VWgSV0nji44kHv5t+VnQA3VQQmdWoGPPXvlAUJbZ1a
N9HkUUFebRO1vJtTZ+V4/l2BeEteaXa8DNIKSoEA8SDyhRJRqRp549n2CTQp1Vs58pPhsvLNUeIU
CZxIWLwgaQ4izsDN5LNgK+r+kQrSqQw9nGrREQm42K8m8iB7Xo03QJnP2IANQcaTWxDoOeckTsQJ
N6QltehgjGBzzuz2rRvCFJm+FhV5pV81c88NwGIg8nBfZ860n6/cl/bHWZqY7zY66zLHfYmiIZux
Ihcvl95wzUz/PlUqPXPO0zN4r91D0457MkEcIj23KMS/CXAvg2peH87JrevOEciYbsmLDm3dbFK7
0Edq9XGSnmtZPBVCgkljmplMfQPOCtewwu3V1hV2PfcSlq7JhToylQN0UQDEQzaaM6ogJxq2Trq4
vmoolL1OezBQX+cL7czaCrNHvZbp4Q0nxejtHbc90zD6SKiLqKBUWn6Y3axAw5tc3sL1I6TYUWqw
f52uJhnUt70vosP1nSkRxDMTNInApOILI9/GrYOZYbjiw6eqrABlpBboqsiFDv4IDpDGbMzLp6JJ
RedDdC/P1fz6sqyV3saoULd+/aRd3Rk75unn6xeHACl4/1W2vb67XnL/pghfaK7L39DvyynqOtxc
mmPp7MCwoScwjd4KCyIJRpH3X5KmfbCyPH1IINm4E4yhQneyQ8/ONor2NGIdjuJPr1m1oDLaennp
PCoQ3ZETcy1z3rqsPsY2NxYGL/KZggDffdebn3Q7yKOeWm7pjyvUioA5ufLN+9rt61sPpFetl5r3
ZOpMUHuFeRjvydZ3YbnJ44LNLwO4Fd735ipQygQTJ0r0sK7uki1NDk7cdIeoiDmjJg3w8WMxXLM/
k6kbEUrM+q5e0+RAm+SHxJbfqJPerhGbe6Rww5vLq7e2RrVZ7C5pMk+k+sSc8kT+dPCT5EuRCvNA
rR7Lw3UgrA50IvhAo9GHZ1SqLKiTTAUkMmdOHfQ7aqZjaW9EjGAdudBb0EDGsfGeDIaAxotfjWxD
bwC0HmwXqh5bSeypdPzEYrs7j45Qt+Wo3wLt+8+Qdh+WUAQcNmGPZqSMBUi3UKOZ+P6hrHMo8AFB
/QyeQgeUuHm7L7sYpWvW+WLuoMCnqgp8IYjRzN933KBQ21zq9K61+SlSH/tOlrMPhXp20kBM3LTv
DLztMgyeKH8dMvmqGlU8lEiybVQDiR9Eaf2HyYFS21gDvjrNZwNBzteEowAy1c731M5u2mywXlTS
DtADteTZteNu7VVWvwsqN0WcImVgDXT6h3SAMq6EQOfXaTg0Sp3vMYaLHMFg/ESDVWBn+GlkDJCE
CUceewaYLcwU4LMs6j9BowJczrBf3fSEPs98gTQiAmoXNxfYe3IDOuJ9tmFyu84WJ18DIjqA5PEA
mm/AO4xZPrzlIkJ1qW89QXa4QlGimW+avk0/VZ1zEKUZvQLPk81LlEeflLDYsTAHpNbsIX79MVJn
EKOgkYUbomzbttnCSBIkiEKZfaIzGbrp5Uz/wfYnv5CZDPfNMvuQZzNce9iDGWzzIat3ybHx4d7g
o7ul9NqlVyBLtuRGBZjJjxwdOdMsWdVsyN4n2UyOSOyeyq4s1y7oB56svLzwWbmZZy5T26u3qEKC
OG9WXPissJaGPWlBoG35xqfJ30OcDCg1lCnwoQCPslVqaznVzs8j1wcPdhWl/6Gt54maBbEK9n4K
2RGUyqTFKR85Ei6mXlAH8oTFKYaGoL1Ixn6BGqpgf3ULBh6thjAT894BmlOjUGOv8q57iLQll2Ap
61eX5ggiNset8ZYs0T0obY4gcM0O1EkHLUAYBlDXmVo0W5+a77M5pn6fLbSNcNUp2SLi5VnpjDiz
ID900J5Zn6jVsKzZJH5ez6lJBwR5QcwZNien8lGwOXk0IBCbO5OUCNn+MMfFYxrw8xx/ehW7gvZr
2YF7Mhqc8t5IzT1xMwRQJ92kwFot++migEZfPMWi9U0F0e57R497BvHXJW6OYh81YTRvvdE5NGlh
f2KgS7/Q1ilZ7MBCWS5CVM09k1uQVc7BZOHas4oOoHr3la6YpoFwRYWYxbllrN23YectWJjGryo/
FpXtf+5S0K6O7RjvWJ7J+2kg9ddpAQ0dC+VCdpy62zTDPG5juW8hAj5R1OpXZEv1vHP86Db1TBNi
riNYRu1ihIhy+u7LociiIMcoFyaSpx0YesH94bBFT2c2tqpaKg/hApxdeqczO/rC2x4q7h5gQtMB
pJgqXDco6F3z1kFSVuFO1GIZAX5/Ma593GfOlUBqfeJLu/wxonZYNC6CrvS3zKIuOUNZbtLguuU+
458zcO1CTFF/tsaezVWaaGjphXrTup2xYch03mhAwufIy40vVd8fiEPbl2DvjAv9mVUZ5CCBvzB0
kj9IQO8B3cZZWJeQDcUt+cFI1Lvt2ktnkrFmqWUNZiAHN0pANPIdveXAzbKDW9VfLu94+ihuCbIv
8sgjtYFiQfLo5+WhKAz/IQHh0w53lOkq1MPnyZ4xPC2sKHJ2rgBVys/2EYmMWWE21Qa3v/6IBX9/
HLmroQ/tFOvUKuNZxXqIEFCPiOJx1lY8Whd6gK6ZAR0Ez5+CWlPzahNpNmxQ21afu+nQgFgf2QvY
qEkdV1vRiGZVBVY3pyo3qnfDHvgsHDfYUn3b1W6IZFwz1A7PMqJpvSpb+XZ9Rm6tWUqFu0domNaN
TLmxjKez0B3ez8j2p14UloI+B7WS6wS/np2H1MGqGUX5WNfyzUaU8S2umhUCcfqzmQfpAvVTw0l5
HiJ7ZtGsZCbcuSVHYxZ4uXnwiBGBAsXU5ojIYZ0T7shEBzFFkekMaQpouZYjhGhRvLpKhAJaeQLc
UREX2UAAAP0b2z0ikFOc/On2K5X1Yo0t2yQOxy25NPp06zADT4kqhQZ614QOxHTM5C3AVeFZLv9S
+lGyMDnPT37KvH00Fs2yV1IB6w28ONQ835wm/z4UXfvgRXG7DoIi34Y5h1LaNBl5jDYU1+OGf0Fo
P1kEYpQLwbxhAwpBqlGngy9ltQwEt5bU1ADv3bnvDo7N126eo1x8aO9HGQDan8b5FjkNAAyh8HCG
Msi7rRJHI0i2MnKXf9KsCGw8aqfOcUrFCxmxBUoWtXGP6Bq+BR2H5YKw/ylSVxvkei08wqDyBCLF
+hwhGHOxUZM6UN3ebuy5IUCA0Dmd9QgYeLdzrHLipvYQPqwhDXFtuiBQxPdqHxM7RIW05/rzdGIY
h1TrJ7epw3vB2+zQDWkwJ0Zv9y+7KuzsUNiTPBMi8Etw+WYQJSxnuGzNV/BtKNT8W9mtUO4Arhf8
ITIed/fMq0E4NN1qh+jdt4vAaGxbKrqLTJBXqwCJLOwNx88OgzJPr4YnyMW826kQAxyZFzv5jzIJ
lqExAmPQtunG0XG0QpIDeT1vxH0RuXKw2wAUkmbZxkzz9pk8ojZ21gnE+WZYbOXzC/V8a7B+/cc2
Ec8jXwaUDPf8jeWCGi5yG6if0Veq6o9N6kXEX2/p+69i/VvvL2Ovzt00VeUZaj2G404PSLpCCr3a
94gArGRt2vcSJWGQOZbjWxHclL0Ovtlj9d3mnveoMhM7y7APDqgCry9jVF4aSzkAqUTXGxucep0Y
UYHY07QGUtOCR0+HzB/tOWNfrpjpK666BJnENq8g7uMAea3dvIFA8aDekdhXP2gyYG3e5Y8Oaxh+
p7oGN01urzKO4uI4rcojQPByibKn6lMtzK8EbTTcr7htpW/XMSweo4UR8Bfl4o9JqDVUGFera9Nv
+moFeeRolYkwPPAB0CveP1H1e1F0kKaLguHkOZ4+WAobmbgKzC9NenGw+3vWmzNkCypUiOCSKLDC
RFjYKQ8kQ5NPTT41qdfugO2kXuwVrUfq/dPY1I2QucglCFQNecIyAetKCNBaVe/tK8Ww1JzsunZB
GDC0L5XyCvu7SoV3Bz3aBRhuw/wchROAQcUHMHVz56sEhngBWg3nxiih+jcYIn0Ms6JeQklqPALy
le3cMnXXY1nYt3ZS8nnH3eils+RdnhXOdwD7Ud/oq7eo+mu4iBTKN7rUApE/nhXgR/ARivHzA2+7
ANUD/Se6/MluOdJdi7K+qA/5g5XfAtu9lxLCSFdBoryM2jVXEchwRwgSXTvM0oHgh3ELBhswUZWo
2kdwZVbxWO+p2Q7Fe5Ogh3g6fOwdfm5Sb8IAD/uPY4sRNTqVzBegtj3wRsitPy2wUI0IRTavyqMj
tekwuQTFKLdJKuKDicUn8RkkSn8LeBHdurp37tiYnogMwZbaXqNsNFmR15CP34DSC2+xtr14kdka
bHj1GbymleuPucBfcfGSTemulNfYS0QoUSDc1+wptsENh+s6OMuoAR83bv5HYGSQgwq6CEEXbR9H
lIpDHLGx79qiaeeFKfvnxLe/dL5Iv1lVi+FTHopnFbZKLH1zfQit9iFnEGQLcU2HDbhR9IA0SWfG
x8A0vmRG4FwWlF1q5ociib7QMo02CB5QrjPP7tIdLdZ8B79BgOHLJbF5Ea+X6oPsaNR4VEzMX2Rv
ewVox2R3tDe/upIdMp0ZHgx+NQNh77gGaCZ/EpAXl6YXveYBYNACXGynJIv0yQOAGqUGbfSaQBqA
M3BvWCIO1j+PTM14vJW5/SSxsjmCgkkeseqVR+xAkg3vjU+eHcd7O4lXoZVX91mWdLduKlDQoqEM
2iPmMq8DxjbUa3S8PYSh9/nSywb3rQH4Y4/FEXYtrmNA8hIRMvKlA4jrVlxL44ZaceW7i3//6//+
z//72v9X+K24RRlpWMh/SZXfFrFsm//+t8v+/a/yYt6+/fe/Hd+zPc4dcFhwH+wjruuh/+uXOyTB
4W3+n6gF3xjUiKx7pyma+9ZaQIAgf0tkEAKbFlYI3frOxvYnVgUg6e/adAAMVynxhtQ50ufya2cs
LvvYUEfpHoiVdUorLM15t0GpGc9O7hjla4945SCX6syioYrXF5XBNG5/agNHfIpQCHNdZiQpTxbI
xuQQCAEzER3CNPhoI+cqzxYMv/Ed5IlRPTsduMz7oz0d+qStVwVuemBk+qs3q9UzyPTzDe8YVuw8
d2vUI3ndxYXGkjNNADUFNvv7r96xfv/qXddx8cviHDlo1/n5qwc9XmHoRrj3rY6HDZLAIaqmzHGZ
O0b1UqdImkzLCT0CB115Tn1LHi4wT4BqM5SJ/dmrloGxyyPvwzyaTTQbdq8gVmzsOG+ilyyurUVi
p/ooIIm5r0rwZAzITX0aQfqMr9d9m1zBP40a78mVBVAaCbPhQJeZWQ83KkrsneNYuOcC0iD+4Xfp
279+OQ5D1BffjoPSEJe7/OcvR3tp5aF0Xt5fFuluyYHLL5xPyFAUZyjKdmdA9R/pdhg30ljRLY+a
kxfKteR5KKFVbEX+F8SA1dLluQRrGm5MkWwg1sB5+2yp+iimNSIeincyYcUTN0pIBpUarkPh7Btx
GxlFfYtC+xUS9vy+mNj0K3Dbgu4gDfZkA2VYum5L8D9SLw2o437FJ15+RM2gWlvHDnB7dj5HcCrZ
jkKCtT+QgDz2ATgzbJ3W8yYAijBq76Fdz+9/8XXM28a1th6UO35Z2pPCnKW4v5s6SX5u7EKgkzSC
Hlj+soPpxN9q7ecP7XRApLCseQICMDTy2O1mHaCHu9wv5YOlzHplmGOxpF4arXV2GV2AvPfmEm90
SostLadNP5DLd62Y7spmu6KOymLRP/wiHP+nXwRnzDPxn0MxWwCGLOzpcvpwp8KdxRpAJRPeczyi
IB/H+pM2Qa9MOMO4+mT6jfWFFmGO0fWHkAf9yYh8LNGMGlKQSXokVdmLSiyJx17kYem09suynLWT
2luMIkBo71QJxGXSak+DqIOa/9F2mSxkabBuGg9VNoPtZRuhR3PPHM/c05nTp3Y1k/GAaiskitjG
8ZLttfs3n4vBqdX6H+49P9/2py8TBFCuw1zPt0BE57s/f5lpVDMzy1lwJ/pmQCo292cm8Au3Vmz4
KPrOzWWX+fKlYHxJa13yqOsIKD3taDDcgngWacTSA/a4KzcN8gzTfbae7q4fDgAZHTsFLTc4kBka
Hwg6mRHCaeEo53Vqgt7VYvnZ9NN4RsEW6mC58d6B7EyMKAFo3Q1HyXlSluCyCfzs7KLO5e+/FV/8
9hOzHcG4MC1Q7jLH/uVbwYrKCWWbuXcMcrlHexLMALVJihK2SeWWOFFDN0kWfXmO3TFbfKBeLiBo
QHTJZAN/HoCxHqjkiVo5EAPq4Hq3XTR1YoCLO2/mVApYcNBzQAo53POpYjAJ10KV4unq1bioThMM
0o16Cg2VQQJSjNgIN9RUk017QChFg/2bjfzKKdR0cZ78yDY0HpbajvFST/TeMxGOzj1uw9AVscIE
TF1utaWeuILGVlBDhot6P3j7TtNAINfxD5Gypp/A8Bk/p3KVWM24kRyFKpOdFb2LewSCimBNwY4f
hP0eivG5N+sav7+3JgBJCSAyUrfYKU2tqU8PUFDKWoTlIBEWhRL0ztoMthD3Lk+qjUEzP7bB3svF
cyZVe0emAo+uRYYcxoqa1GFmgFAx88vf/0Ys/tul40NvwzchLuBzB7vwqf/DfWjwGR53g13dRZE5
RZ3lU9LU8avUKDoMepfdIvMTozwPBcDg14teSzBiIL8fvJRIK62gmwqWDOHGDz+P9OuOYQMzHPzc
iIFxBReLq5MaMSnQ1VLTi8dlVKrxvosEWEVCuYonRbyyMIojaGJRajo1scNoN56YWG6mZl6DfLTy
eL+hJoBG71NSE1LIyxilZkvPxq+cEEFxYDXLeHTbD9BroMWxMqrrC3AIgapxmzmAul2g1zwHkQSU
wMwL9Bpqc8VNYPMP0Osy7Jul0rm6vAS9zgBgDuq+rVS8WJZQZ9fyw5u0A/61B4jnxVYWlMIZyw+o
UBAPZlhtg6g0X8Aq0q5wTw3W5JYk4D8vkevSrYd6pw47CLK7TvvlOq0djogAT8Np2lIVIULx5aFR
zoi6UUg3DlUXPYBz3UF9DqJ1tWi2Q4OMAGAFYg72i/gNyyc5y8cqeEy70VoERp/dSNSGblTRWVua
ibfIAF5n0iwP7/yyBzgZOlld0M8tiMYhOA1ssjcdyM7rdlg23FZz0x3fbdRBfj1G2YzZlzm8eA0R
q+bGCxFBkY7KP4MAfkfKkG3S7nk/+i8oYnTniRgi4Ccgnyra2tz0MQL2pmXbeAde/tmLm10TyEeA
GdIbhtvhecDGCJoXELjmRfeAPFcIObuweCjysYFMQNmtqelWmdo2HQrHqQkRZvu2adgqUXZxRoTd
XBQsE3dWVWQ3rBJrc+jFHZn6OGgXgRWMK3uyWU7VQLnj4h7oTJ6sUm4pWAvRILAbZu6WAkYRZcgm
W9sL1EZ3DIBwLJY8ULe9GNI8xzVHUK9otnZQV987K/1iJ6MHzGsTzLFNd24r027WTtYYqAcaQdcA
FOeqjFVx96d5snTb52W1RsCiW1YdJPFkXN6VExoFZZBQSZ6AKNIoINrYZBKXFGx04BAOIF93xF3K
iyvk5Pvh2SuKxTgUw2OSAqDhVa6JXAt27FjdOgBoFHiQTuSGPCsXABb1O123NTJwutPpsUmKat6Y
zD+DnzRa214ZQ3GmGA6pheg8ShLFvWshUeAWkfcKTNUyy0Pne6j8fdciI0PDUQ7gn50witcoaBpX
f38ntH99WmLV4DCb4cHgmqaJe8rPN0KEoarW6o0OgvEmQqw6QHqJIAOgm7r1I2VuQBWGiAjZOmhH
RW33MLZuBcEbsOS7ojTPSSexHtBV/rXArxLFZc7T1QM1/CES1UG8ERPFCvGsKJCsYv/T+UsiVVGT
gC2dQcIRwrjzsGnyyzrCRvXxXDlDelJRa91SB0MG5Pbvvwbz13Xp9DVwhnXD9M91aYf94Xkg+h51
3h5Tp/eaduFPSFJc8gzKxyDxQhjAtkbwZV4v+iy0F05vV7/eDGhEmaHIn67+qASfHTJlyfzv37Jj
/rLOEaZneh7+ch5uHs5vO08gTU0IDcbJ6bKgHwNRgwk9jD8jJpxNQXmw7aTryg/Y+i8zPeNrE6VU
v5tD8DZezMxW8WdIbVy9m6QVCx5XEhxNSwpz5sKPHy0OLpciWw5RA+JgpDwWMjWjOyOs3s8ghOAs
tALMQ4amsxims6ufhETeP2zHaf9wjYRwPNOxDXawsbBd32Fo//xz1sPYx/XI080QAOrF5zZEWboR
UtsCC00EkMSdHjUEdSfAiVbpLYre6k9Xj8BwRuSHrH6mwwCqjRagDHHfQ8opAsF0hmcOUKBFdM9Z
Xu301EtNOoRIBA9uHx4ih0Gr6sd4qXkKnLBpvjK9//vfgDVFF37+uLh4PQGWEMcSApisnz8uoBb5
gExWuLlguOxyfonIILbvH61QInEJDpV6OqRj2IAHHPZukMC0gaB6lrpgcQxVB2I+JhC2Di17PYDL
OcJ+AdDdD+1rP2HCvPoffs34I9lTNODDh+HMwifxfdtChMfxvF+jWAyqvoWIo2adqdTZKciFz1Ep
hAo2zcPnOPdBgYfCc0/UQEo6fTwjOyqAxApcjEhAxzJ69lmRQeyIuycTOYfHHHlRcpMFl/swQtiF
mgUHLXWTaAZSxxir5b4td8iYvaLYKvmelycsGvFEkqGNjFTgvUxUw3NEBtWdE2TtKmdVdWizTuyQ
RNbrtnbGW2CzwwVu5dbTNE/XBvH3cXyfxzLA9OgimViWJzOM8AABg2R3QqH90QvTYmfh6jan8JAC
A1WojqPxWIN340ReZKbmoKpxA/TzF7KTiTrpMHRVsDCx7J9fXoGMzTRlY/bdTEkZrsn24cU80a7V
kDT7D7a8k/mhZdWC6wp6kzSEXooD/LW2sjr/aCMfg9fFpIHWIWDx+7uGFDX2hB7z11hpVduQgQUx
A3IMKo4m8JleJhdA+1n8kJQWwvWpGYAmTxndntqFV4TzNjT/P2XnteQ2sqXrJ0JEwgO3JGiLpqxK
pRuE1C3Be4+nPx+StZs6mo4dMzcIpAWKLCITa/0mYnc7bVK/sXBVm5NpjYAyK4rVZi92F9rn2fCv
lhFSWqq61FdXTStMvELMjPxNYDwoRvbr3mMwxS9EsG0e7UbCfpGRJOLsQ2tjsyzncJeJEE5HtKAz
z7KHkVbJntg4AeilUdbpibEhdBU+3q6UudM2m6bZu80RseON5/hq17uoSVCKW8ZpjZNvVFe1N7cZ
Cr960vG3vE9qq3PkQfQsd3JWYy79S5QGR8cUZrGGDogjRelP+1TcrtMGvnHCuuVddpfzjKT1Vy1C
mkdZ9EPHWFg74DqXW5CHKkBPI7W0kxwVOIGyr0u+E3lXsk7XoCOQ677I/pERIc7hq6EnP5tp9L/p
RROdHLTheMb0Wy00jGeEHo1nfUYKCz8Jd9NaZpivRyVZ4diSPckuYAx0KGy4kUaaVmy02Gh3bo+a
cJN+T4c03Y6zER0MRSu/pLPPBsROv4OAbDyrLbQHXEfHZ6Xvf6iVn3wHF8VWIm/VixO4yZXdqbWS
Dbk1/uorW3mK/CI5zU2bevICRMYfnAXOWPTTBak+ZOxHvgp5kdR/LUpXR311THdpObi7xlDKr1hv
rydR+1stbaCWuqRxlPZhiCtyDx3BwDVPl/igJraAY81HRuRRrMoxEtXa5yHmq0H+JFtVK+o9izf/
nSyGigueCePV21Q1/8MVMZqL43biBUOMaOtrBPJkscprcYXSuL/1bUf42VgFFFu/0f+Ss9mlreww
2TXXvIWrL5oyGs+Z/iDbbjU5TIgMxNvtVh2lzY+8s2C1sty5nvJ+hYgItKGGRZN47Oc9LzHRmGTd
Tt5HVwjjpBv55z0PlnMFTpzf7nn5d9iibVBs5FVTEwT7bNtk0pcLLAd538Sbh9t9/bd7loPGRvkf
9xwkNYL95N2ubT5uByUxd13tHkpyc3DQuhJgh9KztZCnU9rVwFbJiZSRbe5d2eIoBWzFPMXW7daz
hdQRm06Aa9uCC1nmGEBUb/3IeU/0ECNpWSeQFw1P8vRWW/aaWAG183Ml8cKIBUBPXuKmgs9Ro/LG
FiR9gXeZvlQZjpSD+yQ7ABrQNwIq1UYWS5FozwyWHeUQHMAcbwiHfCvrGodkcRetsUKdDkWfrj+H
MW8TtuByugrdba1PX0RgttdJtXb3Hlk1dfyZXbGXc3Vz6575RPJ+XZXlg+wnh9bBiB2bGJuDrMtH
MZwmI/6Yq7k7OHqVekR2453RjuZRJHl2Dsaanfro+Xl5cJICeyuRZ6s0LKef4bxNc7v5NaXzX7xB
a1+cguRCXPs5mHCE7+bG4MVSa4On0UdHJu+17JumOuSKGQRgljedVvsemzpC/O2cPcsrj1NhHuN4
tA5IA+5Kx0JeSJvthzYOf+qDVpEmVRC3tBzzHLFqbI0yUGHTYZk9JZW7Fj6YB6XZVAbCHCkoi+9O
IC5IaC/pT6I2zsiHHAMUCCOt+Fvpgr8qnF2/WqNI1sYw+S8N+pQeNgwC2sf8eW1Y/OXxj+tGXeA8
wYeANheGwxdQwhCcVRAF/9/1sOiGz1c05dadShTMUT/f1miAeH6KhU7eq2y4p179DjFv5fda8+E2
UO1DVOP2gljGF9ewjlW2zFq76tqZMTrSx1695lFCLkeOJBbph9X04rtqebQxk97IAVm+m7XY+Qa1
JMUgZ2gOwPSd19m1HmX7bMXEdNVquIQl4XnYjfidL1fK3AChL8N+5WfXHkYRJttKq/1vfr29DdSd
fqN1c3FUBREuTP6+3m4E1OxKyfngEl4Izhr5m3WxTAhw6VhEXf5ldsJpr0EF32Zt130k5bSSHRQd
fh7efdkD4kvVs+tgPiUv1ZiQtxt2DY8BGIiThQKmJxsUs9m6PDXfO0c3dg5SpbswGZX3wuCbX66J
xF3lzaGTksIF8YNHcnX7uAqM1VfgXYJnS8Ghxl9MhOWIOgbxQyDpo52tYDfOZb3HhWT6Mhf4rCwf
dJKhq4AAZna2ZsUFghdrq5kl6Y1k1Vs14eARgSfYF0GCbdgt8U3220Q7gXiWRepyEYKRDWpgvygj
5pzLalorsflcLgcnZW9X6bGykctn5PY0OH+F1tjcFtQyi+Zdge7PWg6SvXrQuxPbybMsWWPn4rox
sAwXhbZjm6seYVCtbFAxb6mhKE9JUD6ofh+8j3bBhwPZ8xaLrGsVmJPIxo1stbIg9RRSdwcZfARJ
+istHXGRpWVGDRTFW77MiDwdwurEL82K6/6HLJ6G+E1CCjmBPXVOndmzO+2rUdsPdnfVlga4bpDI
fmtWxnLPQ986zGWMhx24LOfkm9p/TqfQwmVnHv8O1G+DESD23fUZQTBXT9ahHbZrhzVyV+nCSNbY
Me603tEvDXyT57kW4VnPxPWzc66Q8Bu7zLuVNeKFMDSrFqebZbImx4dUxE9p5KbPpMYJ+Ifuz85K
adM6J9tobcO/mbxQYxR/dWWrbkCiiw14Zx0lLit+TwPF2mSKW2BsQ7EakGT3w6Q8yeKoa3swaOyi
Ct98yedyU0x58h6ENZmMxdSLjXTyjluCs6uF/9kap2Piodg0HWRrL+zvRhHWVzlUCTazLmAspFX5
SPDlTV4ny43qKG8qW+aHMv7vNyVbM6KP8qYUFD7ZLCTVzp9mcZIozxvecynmJMBXPm8yN7EA2eUm
I/AbMjRQfALsSydbigncJ7p1knNGSyczy2avaoMNr/RrYEnxCziQ+U0H7Z60sINlSQwFWzTU2GXJ
UfWDPovkVkrL6aQHxfAo2/zWvaLX5VxlSQvES4W05K0EqvK9G231ItvyIPuhhmZ0Uw0XOMyTGzGG
8+0Sok5X/Db8k9QGR2C1XuXuBCBkuTm/K9AsUFPnQbbmrPMrNTPI08hW/N/5TaUgbbtAvFm2m64z
cW6tOjmQGiteZ8uOd4kiVE8Wg1S0Z6f2v9rCivgvxqc0mFAbk42i5VKF3rjHvFGK1zHpi20eE6KX
rYOvZ6dm4ol2G9uik+Kkr7JrliNVTqCejfty0bAb+g2ODynZdyZyUWA4gv5P66G5pDrWAmmSqR75
9eZiVvj8AsrhNA7BWEw4NmxvlVXo0lQ16mOc9caB0MOEJdwyhwAIkunZ13oID+MMRh1xxPxFdYfs
UkXhRSiqUgAWnXlhU3XshJZWM2raB38CceZnVfEi6zC6+mZmGkCspSpyB0zjlxehSU4wqbAWtKLh
6cv4UQU65YeYO8qiHKGV2zDpxbOsUUP2epOZJlvZFk7J8EgY5NZd9hhGDK+7kkiSLDqEPRHu759n
e/yGVE57ktWtAqyRf9D+KItBUxkwjaALyKI8DLX2qrdpepZXcmfoFRGrF5QlblQehOnhveHxj5I+
DsYoNrro+g1Pmmqbt4XtyYF9oSrPw8/bX9tU7uxNkM2B5THLHOvaNUnjnRZO+YvsbuYkZjUxa5+3
7wQG70Dmu5vgN7WGLwofP1jj7ISyt63rj4m9ILMV53ivkmfJaG9B8o1nWbpVYbhB2nAcdxBqP4ej
868DHZ/6NUoHh7Ac7U1qwHOYQME+9rGT3Q5+4yyGC/7R7QpkZrIGubtxzD/76W43bDsbYz83LCNv
SAL1TD67PYMEzLxkTMO//IMMM9/bhdH/13Y5nqU54+UvLbZkuWyvIkX00LVw86U7+r0oRXTuRahD
yM8snaEp0pnt99u9VY5tgGV6tSvGg0MG69ro6i+ZEracEIm2urZ2MiXMru08YUTw3LILlb382H6b
BvSKg2xwtzcPJU1967uofXINt3pK9fSLRMKUceBs7bJ0tx1LJynZ1WRBq4RkXOzuOlupUmenkNeW
JInCEhTQf7pIja1kDCsPKZxxMw1FMq1sN39E9zA+SIDUrU7CpKyxbbybuRue3wBEyhEFdEs4fGgI
KYezAWQ3hziD7p/+JluxGMPgGF+HNBmC7RgQpyuVATVNVSvEOUzcjUp27FFfDhPqF49BVv6YtDo5
ypKsdzrtc6iskwdhKaM38dJ2NXW0jiPEqR8mu+lfzaRrNm0VNtthKRqKah+sOIjWsrUwYvda1cZR
Nsqqsu89Vxfqkyzhl4M875QVD3iw/z6bULdRUFtPOGW3z0py7rR8eFIX+/MhI4Xu+q1YyTZZZwUK
NlbRQEBo6S/r3OTc1p126uPsch9oTaNYyeIfA/XcJC3OIPhgA2GK+fNKckCc5f6+0BwnveTsExBd
UAlhBfZeUXLtIfcH63+cscPfqrYP+qslekQkjSjFwkIAHjBUvXmSpW5UzAeMMb7LkjwA+Z/WMU7n
Oz0bEOruneC5J566DJbT+FGrLL/uyOubBNXtZcY2NM3TMCjhsxUCkkpzPCDnL5r8k2JkrT0jtBwk
UPn45CGu64dU15WzLE0DPNpxUL/IUm0P/akunHmXkjk7RUGIo+RySP45MyO327VJ9SF7pGr12UMW
pzRdm0YZY0totEjQQgKasaxduahlX4Yqda9iaciWhsIAzIogLDT9YnCvkI0/R8B2/TWXGnQdMz30
C0RBV2fjyUD9ctaa52yBKdg82vdNSRhFdpB1wyIGpICFvQ1qCsV4st1tbp8tc1xbiRYBls6NizwM
7ogNGx662x5DJV7oaQidBeg8LS0G/MVRJ6Qm+8lWwIWvPa5se6mslbsWliiW8yCFtVwVjf2VbJDl
pVXxg7/AfMK/D/ESyt1Be7mfBcoUeuVSpwS0Gon7e+u931iYJ8xufoTDUH0QnCUdwtd/Ie+qPVdk
I2V9jQc9YbOm3Isxqj5CXpOysbS+9B0bHiQ4eeVe6u/Dc1xqHmqg2Y+thmLNjI/TOy8SCKAvZ/VS
J89knWyV/Ya+Dv9sddzhc2xR+/XaHUJtp8w6JLk2RCQJJf4jAJSNrLrXy7PCaoNz5xjNzjWT+dVI
/bOCScffywmQyUGeYAp/q7FrnHxvVuQ+30QXd+FRqdXH1OcdIpLfnDxt3BmzHmcaCJDwnVrLQTbo
sxYe3f+McPhLLzcqkI1xCxgPffa0Ymx3g1Opr3yVym5Ig9yTxbQBaWwStlnJYjMmvKaxUwjqSOvW
uqJthyGOwQ4x1AXhuKr45T0ora6+yonruCKwuhRDi4ndnFi7T4QXneDJeURgbFOG2nhxF3JQMmIR
KszA62E9kcr2W0N/RzEMScMkK9eqmxrvipUTrVXyCp5bpb/XZfMxmXr6GBD/fP2XQYo6CS8vNOuc
Y6utKHHCXskLAlCX/GK8SJ4Ms8eKZe0t3TK3maLluwmMN/FxFl9Z1BuDN6tl8ZXFFj/V9ZyF1dM0
pcZRS11ljQzU9FUgmrTuOzM7EXLp38Gk5QaeCbJXWBoKdDN3/Oo6iPYi+JSd9F6RveTgf+ulK3BB
ctUKiYYk/buhnOUMZdt9XlYW/7gsvZp0KLaVMqge+cPscj/EOnpwpTjfazKVdXwFJmtd12Z5kg24
i+QXyO/dSSDs+zXP+C2zzrzhEmbts6kytwmZz6993XjpglmKbUwMgrJ1TjFKsNexx/L8BmZipF/H
yVtatZ8jVT+7jZQd0n9GVlqm30ZKtBMWk09T0e4jvCq+N/luRLDqV40T5aoqe+vNRKVjU/RDdK4r
JXmolVHbuqZVvBBpIbdl98Zf3dyt5KikmD66cI7eW4LxHqiy8BIapFZVk/gdJNjkOW78cB1kafUj
GhxUHsicJT4rqlI2X+fIrdBsacIrcpH9wamLDzb9mVeNBrEojJfQe5qcb2w4wdR20a/F6CSB9faR
Z6q99gszelRbX9s7TmLtC10lSQT+HpveYfwwrAIbG9ZWVfE/OhaETjXdi1+pxWsPhWBd4hGyV92i
eBWkqqB7uvO6NMLydZgGcW1xS+R3V7zKHubo7IN5Sh9llVW7zTp2nPAg+89Bb+6qTE092UoQv70g
j/YkLyWrnHD0sNrpnmSpDXUXvhE+JnLuKKqVrYWnMtKw3IwV6AUg2PKb7DsWWX3JIhPGd6TomOlE
2Suhq0uf5sU3PQIjbSDpc6wdB2ztDKmjUYtvkz+h5tkZ/FPg5fG1FD9kd0UFmzQ6bOxlEV0Gu2iH
j0Lvqj3Oes1WVuNj6rVGnMGlyLRDoYXVRk7aK+ax4Mf4auUtlDzdOIAhS56TwsC3xwDc3dg9/lRF
77MUVqzVRJOfyxaUUTj1kLzyIVlbQd3tUfFSSJAu5f/l4NtUy9X+dQI1wAU0bgvUVxbFhhZmP3oW
b7GKGFmnluZK1ufqOHtlMOi3bnU+/tatddLfu1lslg6CffJ5iqQlOEnEv6OkdVeNreKX0M7Gu8B5
N0cP+osQbni1rCpczctDlP1Bv3PhZmxk0apM8vAECk6y6OtvfWC1X0K9Ni5jFiSkMZmst0zIxB0S
h3G/ssj5/wWb3RNaTnACYNNDrLruN0PHTQ7rRPGMWEu/HZNWefDdqnuA3O1s9ahUnuIJwbcQjvc3
s+8umhw/J8hADVH9d5ljUTHa7YBCK97Dpe/mF7ucugMy1tM+9pv2mk0KqsJYkXwhQfQzi/vwVyD2
pqZzH5WqvTmpM+JGw29PWUhmcVypO5gB3bENZ9xa+9zcRGh/vorlQcHb+/hDsRq0rImJ4RfZ7xNd
+PtJqQOvbTT9LY9aZ19WBCFkcQJStk+UJL4VMTnV95rbJLfiEPArzbA+80QRG2+pGMmW63nO+kqx
NeORolXcOtukq/cVRoq3VqsO2r1NROg2Nixs9nlpiNXgMra0yJ40k4r943JX0HsybOOU/taamRBJ
O0egQrm0um4Z7QNVmW6tqesru6BXxa11TmN/R4odMsYyc22TCMESXL+1mipOz6aG4LicKoyEvhMt
OqqyyNqm7uauQbZgGZuPw7zTTB/TlOW6aq+NO+zboGpNzaFxynbvT/kb3kPjuIJl2Zzlga/38yzW
r3Yzj6c/e8huIZTXFYm8dCeLTYnJcB6amCYt9pGZoTlnd27BGZX+lcVXtxFHsaJtFSB+KitlP3kI
iviHHYEslSXZaCnoT3bZsI2X8feucUosKo3Jhd3r5FmriVctx9L0PneDM+uDE5rHJvJZ8WQ3P4Zz
W6GV48mJ1YyHzyqCPZ7Bsn64X8wvsB+plOIx4YX8t+tD4WgQOcrjjex7v5itJQfTacrTvb4LlOyI
dvUXeeX73FGuOWsCY+ptDvvFt1WooovdijwoEU4roYtL9rSwyv5Tnaah2a5kWcMq459Tk1Qa+i1I
DuhK5gkAFqfbqezalqmyClv8+GTLf5muTaOd5gekFpZLTss8VtDxViTLxqQ4SIy42kaNHfZm6OC6
g+oeqoD/clm0zMTmvSkszsJ0gy81Hm6yXh0d/VDVgm0s4KuvagMVzGqAO4NyNt4yogGyPsnc8TCH
I+RAOTm2PORIwBUSA2FDq5IKkIeyjd1TvRxksW3Nait8iOKybqgqktTk+MuV0IRBZCq2z7Hd2uck
bbzO1ecHFmGD2NjSYPl2vyHwxbqS5OyzZUfZokbYNi69w2XsvV6eub76OUwWb2PrwDwaBZqrP6q0
2U2TppyANKSOkZ3lYTIiBKuWgzyTdREJIw8cdL3+owGpcQiIy1jZOVb63STK4vhHvewhh5Im97c1
2+XbFf/tYnKsWrs/CCAukTlCv+ngT1ux2CNOywFc1+ehlAaKKbSSgxWITS2L9z6DHoi1cJVhpzV2
vDJVM8JQug4OdpmluyEM0i+RnzxJSsnc+DH/Fu3vPVzA6P+9h69UrTfNLfKwLgqibtcSvGqD/KQJ
e2PoeO3eq+w0RhzhXr6PqLWk2+tFdYYek51k/a2zPQnb6zMc7cyuax/RmofZYuDYMRI7cUn31fYe
W6piVU1m+3irLPNmB6BvEXKlrlgOTZ1GG96xhSenuTWoNv4xCWras1hsnBZvp1GZxDpN/W59r4ud
0LZv5UJ6N92bVBU51ZUcKSt/a5flpkEL44/p/rXjuNyBbJEHOaOlOp919yK/OhZ22cfJKxxhtgkE
NM8l4zKuymAqzyNujGR2iko8VHBThB5SlC2d32idF7Q13Eq+5a2stGprMQWZ9NhLarRP9aF5riLB
s0SL7IPjJoRLhjp50pyvsk3WgDiN9zaRx/W9zjLx8Yhy2HRqYtbPIViB5+JZdpeHVHfZtgvHvl1D
1hmhiBENCZu9VjjDXs0EGJgsS88E49JzQ+xjH6ICUfmFOvC/63CULbIPWM4WPHaPjvPSWzbAnVS3
Ra8jGZal2rEwk7559TMMf80KKzzXCV4yMxo/1AzMem1mLXnoClO6NAAgkTfTcaog1bNxDB4R0sSg
UYGBmfDqvBoyY/obov0aEsoQrNJuAGuku2CWDAQF0qh7VXySeL1eI91hI70t0iQ+KMu+C+5SsdHH
aXwtG8DkkYWyvuokh9tMGJ0SXPERfOz4+aVZfvHnDBHVtnzQTY08rj2lJdmh/5TlmTw0UVPsjUZH
7CkIztY/B0JrcN9HHmtZ5Gg74TQfsvFe/0ffeazCBdv2r3Pch4aJ0x/x5NvIue/18uxeN5dOdIqQ
zV7u4I8r3evkzSQz0ssOLoT/dHVyI9pVVo7QVmA2Z4RhMaq3A307OlmzqeMZ/H725NoQOZWidV7L
XHsssV+6ChKpr02nzqvZbtOHfsjc19nvGo+4i81nQKvRDNZWZ/u/0Zaiu3jpzgoQHDlT3NcqvjHh
d9loIhX07PNzYc99qhOzxIYt4KeO9zpHf5GzJQMFlkGW5Sky6cMRROvC+xjdt8zH5zsdh4ssQeV8
yXIxXG+l0CCw5YyPt5Jl77O5EE+y5CZESCx0A3Ldfgd/Dm14aOerPGgAYTe5rwsgCtTllfHZUIOo
xHLFcTatMDsLhv/SgqjKKuAJtb/PUKETcI2DcJenEWb0/8wMOd7d5DroSxcTTuhOmbFBe8x6bAHd
PBqFHe8nw4ZZ1pdAS5aDTlTknGE9r/m8jbArpa7Tg51ezyPbU0qybxwZ2qq2Iujq2Ps8dpgmxcp4
EtE0eBmRrR+o8FSq9aNGac8TSaaddKW0L1NPWk02VLDN8e0UH/1gwuGc258Qspzd1LTFMcOsARHA
+2kMPPtIWreZ13GgFcdWtfDuGhX/gKUDMWcIlZZZl69hDwycFb4+ENwrXzM2OLsaK2xPtmaQC8/1
kH0hGJ22626YV04XNc/lklRFZWZemTYujn3gYgoAQwpbkS4Xx0b159shyYffiz+U2coQ+lWCB6JC
8FKWM38uwt+KsuGPunTpVzo5FrRyiDq3G54t5r4GDjSGIRmPKQs3dihqWLFR/KSaNUyYqql+NL31
6o5Cf0260dgntuFv07L33xVoBCNQmh/VjORo3k/tJRaZfh7Jdq6resyvYxSKZhcEMNFyUF7oYQz+
QW0SvCIbzX/UlgNvTdVlWIhsMeH+DRhYNunNgGsMjbIbS/RPwtfxUc4hD6EVAQIPttBSwaWFxoy3
OVKGhj5908sSpU0S6bhCdfEu6kGE+70ZXmJ0HC5FFaL52vgWkQiK94ZwKWZGC/RJx4Tp3qBYZnVW
AG7aVY5ybt7YX/XAR2s5rO0HC2Lx+9D9sJZqHw+oQ7cEB8kSVCsQzMFeheuKAtag4I5qKSfIw8Zm
CDISP0uDrJOtpsprLmLt9AEOW63RIFwp2Wxf3RaEuGMb0Q8xpc9NVSmvJdCufTMb2jatcuVrbipr
2WHCYdvrqsQ4yZF+DlRHWq9gM/KcqYL87qcVRGumrHaJfo0tU7sSkRy2QabgIPJPnTyr47BaL+GM
7eROPRxC3oz6aXT4x2SsPJh1ql3c4lUW9IIHxCoD9HcYC/tvu566ZMO+O90YMPi8+6hqGR/oZb9q
Jt/eyQZ5Kz7YByx8AkTmF1dsGyq+0jXhlwnP92tfqsGKhD4B53qednbV2BvZzfFJEViGy7q7tP6f
R5l9VL11mC8putY/Ik7UP8JGQOpDxyeZTNLpXt9FOYnieXZ4HaSbbEhSIU6EWA9ykKzn70X0oR2W
EJetX8l2E2EfHOtdmOKrFNWJ3R26A/ZPJWiQ71ed8ovdKJbXu+Dr9CBsDw2OUXuQWfrVLJvP0Xyi
X0EP/9KD7ifTBeebzp9UALQXaZrQxMUp8jH0vEsDyoa2H695mghPS1XAwI1znlRU1aQiVdxru0BE
zlmWZP1SJXu5c+jvbolfLS8A/BlW+FJOmv+kZM+AhKG8LIcZSyYvrsZoK4vARRcb5WraVfGMsKXT
nRq1na7mnCFkSdZ9DaVqPsjGyB6nLS7M+Ua24nc7PmQ5Pjyytc5Q9JrAcclGWQXTAqitMV1lyfSJ
MfjNyef1Jte8xW86Xew0egClXgogfS2Ld7/qm9GNLI9Ln6ZS2rX0tBa2M8KNVqcXx0G2U1MwMmXL
O78osHp4mRjfpqUkq4SmfUEmNj3L/g3/sjts4ll1lh4OMKKnPjQI4DOZC5kCkQ2QYho2Olp0wR6L
LeDI06dMnyZhsXs0ojN5KeFxQ8MTsnYaG9sVz82nse5LwJVasp6yCb89pccloPsatKb7mBwtHjZP
NtzudJrItqaZvTOIrm8d27W2RpF+LeNSAaRvKeuQ9OSedOwBIeDoyfV5uKtwFL85BLqNFoVmVTN0
NC6M8SLPFBO4UVUi4KhZfK2xMmTYt5eL6LG7Jv7EKk0olsgZS/IgfNyOG9/wnEIjipssSPK9PT5N
7rIjcpH2Dbg+EhhTcdS1el6/aREsb+Qzjvz+xxUwtr8KJPaeS6EHh8DJPtw++B7GgbvzI9XdJ75C
bIvXYVbJiP+i+c2MpnRnLWgGpxkPcV3yt6Kf40TYFBvmakJO6rGEibgNkT1IfNDnlfra6eo3V9Wc
lQAR5hmdT7RTsVe1ToJITAB/hqBb9wO/HqIEOZ5TLbZdaIaIR9cVyJ+TJ1xpcwgBiETEBtCzDfG0
HBuPTMdmGDrWZZHGDyOwxVVYtOeOcHxAxP7vxMyRmK30dhMUarUtWyVbDQYAUy3t1+hKAnSKPlSr
m7+3VbfDv/DQzOZVL2vx4DZgW1mc+o0b1flKjaZffve9zlFf5t33J1LYfBbNByqDu9jN3/sMMIlW
dlBxi2cNtNpqqDGX15T3IE/WZl2xrFQt9mOh8T3Nv6L7tdX5ZHIX07zRbn4KtgmeaXyBDVAdgRzz
doLZy8qIe0IGijKstTlPAViZ37RImwF8s6d0oyJc0+EDMummzFlgpwyzqapMLpEFsnoOyNuZCR4F
Y9HtQIt+V4Y8f+38XxUSujtIaG8K0VH2CfOlHAkgZdEiODWmLB6z7QlVu4DH5C+ZK1SZCC8AkRx+
pnFQX9RJxwwtfe36Xn3T7WMPgnKt+OGrCi/EK1A28EaeAUQ8jQP24hdjHo9FKHDiSrLL0OL5pEKR
2cwJXwaJ3n4XgSc9RsHBrdqNrWGe6Bc1FjnG8NSpUc3ms612kYXoYN93j0A/PKOeBlDIxlEtHGUl
oigDade92HNBwnIqZq/z8/oYxsOh7sDmIrVEahb4utKJ/TDAMSuMHOAruC5k68n2RzYWKiVporbD
La7HlSHyrYtjA3PGNSfsKmvXdhHamZFYWyAgQ6QX9vMMj8HAAmil+rl65LXcWQ+dwtbdrw/EsFdG
1U6gOMQxdkP44VUVaZtqqppjlyCcfpWnFby3dPVb26wJKvLC6neN6A5FSaALdCSj5CyqbL5NEOAR
FPvaKhvnYQfZI4ftbNQrrN5HdDTm5hi6kbY1O3EVWlkdAZLP/MIiB7sU3o+9ZgJk0mnTT9YqC5rM
7D414aImz85gxeoXHC0NcYU8WPuljQdV6vz9jJ/TR+zwAjfZVbTKtR+aZb+EfrfSyOkdAriqGzvu
/yobvp7QnR9Lw0LAt0S7mQx8kS8i2b17rdMkQj8Y41UrfM2judqkHUDkuvuZ2WiWANS1kU0ty82s
RM61r/1DNjvKi4/Arz9FD6reveVmW2xRLvlo81TZ2H7Dl4ewI+o//VlYYU8Kn0S12hQvTdR/C2qj
RckwsnaJRUKlHLqt39f5mvtNHrJs3LkRH0hWotmiZWZ/rgo+LDUNX7OBvL5W8erih7skzrYzAeW9
FTanLCuQ9kmKt6EU63DxhsGnEpsoPNPIaCbbtvBPdYmqRMKPUaj9Y+mrXyPNJlTT1A+C9411N/f9
BuaieVQ0JSRmnxiHNETkom6rX6FaFCs8qXVR/0KlJ16NRow1eZNimBo8tbmu7lHorYPO9FBALuzm
RaThl8oQ0crVR159newS2VawrfUBfeEAbGrtZgdNZZOQOMnXtnbnVZc409puTmWbrhxrslahm2P4
npXOtiDdc+mALNZB015ysyOa+//YOq/ltpUuCz8RqpDDLUAwixJFSbbPDcrpoJFTIz79fID+GU1N
zU0XuwHSNEV2WHsF7EgwU0OHJYWKJ2XXv4Ppp74YrO9GFaPIAnJ6Fqp3HHM8T9zuXCnzX8/B/8ry
flhjQfynMZ5KKk9+IigXszhPwWxB56t0zw2AoacjJ6+c6hpuNnnRXNJRMge7k7knPEP3+zXp08i1
DwTdE9zV9mrOrrdL64HsjAxxqhjTy9YMwkovVEcvedHaSIftAhrv8HAzBBYgS35hK34v239Tw/qw
xvl3q0tqYIl5hYx9qVEhOjM4omm7zQ4fhG8dYaOhU+Zv2Ipbt4nl3pdt3h7ruCteihkenpL0d9Ev
vtkXeViwqdvpCLMwxUpJ+NJGuLSFHfQaycqNLgwMgdzs2BZufCWWJsLtx0gui1dYp4id2lkkmXZO
RwOFZlIulyrNxmOJCfIVarhx0ISYn4akiNnMImuFHtPsh5FgRGpNWlinmfNSyDgJ4/ap6ZH1mMKm
mEoAJN4ZbInLhpzDBPPfYGVBBjJTqZubUOItIaw32/CIC1xE8951x0GxyRsoU/ddUrQPWsfqcdtP
8BjuoQEZM5FMWOSr35aGk5PWDNV3paEm6mVyOtWWae2QvHa+ZLr8PlkofRJ0Ld+RFUvIyXAf4KmS
+tcL4zsLGMmKSLW+T3bfk+ErVLI1LfIzwEW+xxii+Ezr43fwdA5sWTN817xo8AtYUt89Cyska3Hb
73HFFIGPYfMdCdmEqTYWb7FinAkc1G/4T3oAEk6027qpWPRbqaAimpLvi8zqAF2SCac7lvvGnFhk
TfOc2JyJo9gcbhIT11vH//Uyue0ewhlnZRagXe0VSC1zx3pirw2i5L0oS6u8yYyPbDSDweZdYjGU
YeU9jXgkYwrTx8aKguLmAzUK2m9Mgp49mVpgQxnfq6rSEZzS/XSHnBIz3iBo/KsHNZ15P+AnsoMp
ZAekYRn+oBn5c2ONjj+LzAgzIGDfsIaDXmUemeTpuF/q25A187Hv0ui28H9RUvsKZ/E9TyLxApDa
+3hSsWS1ivqMFTqOfuXyYpszC3bVzgFAAuw6nLspTHGSVYe0DxAzyL2xhqD2ZRqgiM+e7bGvTt5C
0irWjmSw1Ms/VV+RM1Ith4ZUvnCuvQ/Iwbu+HVOEL/z+owXG79y4gv+KDTeEwGG5wNZ27DDKktiP
coDWrsUHR/Bwn6ZIhkSEx5c25i+2kt30deqOc4Aru+jbXY93qIIPGwu3QPgAIIAXa2QFvVc4vlpU
FCJZHmQa2a9j7QGqW8W+643aHytAjcqL3V1GAJzfUVkOu6S2d7PbDmeMOuynVGgpX7oF3kIHXKaZ
TKglW+hnp0qvpdFA0jWuM9Z04WDN6QVtR3Ng42/xzp7xTWuOGo4ZQumii+SnijlU/dt0lp4gNmEd
B6xokiQFQp4dLZQyqg5VLPLATN87W2te4nnSfRC1f5i9qTCPYj6Xlj/MQ+0nXaw823XX3yZ7UvyS
cv1TJ0YR4NnMf1z1zgnRG2UFzJPJ9gW0G3JDD/GnanGgLC0CtB1Nw5kez0sfU1pX1bIb8sY9X4np
JjuqjcQoeuc4cklMLdwnjNwPQ6zk/uCqzyaATmjY8+xrUjlLr3oXwnaupVT+thN/qMnSjCezbsqw
m7M/nQF/p8VUnOScl6pv02s+jJOvpLPjT6QMSNZ9XCFYVlS7OBPkHYVzRHqQGFBK91FE6BrWHcJR
/pqTOV7MCPrWVCdB0k9W0Am+J32tF2dFDEhADYDReapO7jyQDOJWzRXPsZvacqQyoIoYRCLqRG5A
lmVHJgr70k4eiS4TmyetHboDItswmRQka41YjoWVd1Ar6zfZVXdFhfCGwXZ3cLruhyZyPTBazeQX
lvPj88znpZ9QyS3xyY1JLVox0X5IshA7aHbwsTbvVE4ftZeIMxollerV8k/XGXDl2Bbs+FGgoSBn
PVimifSh3vuRR6XpS2cA68Cmacrxhu7sZ0ql022CZIhnUbfP3fjDwawmnDydNFORh8sU2xyGBz6g
YRB7O47UUDj5B4FA064BMguxXFXDPIFNWCkxRit6fS0n/LC6iCWqsE3Dd7CE2yvp4ASySGUgouQA
BpefM6x3bVW3L+zxr4RdSmzM0xdD05RDzQ/Jj+aXHALHWKTi3nGejS0KzYZL3USgK5FNx4lVbXV2
+pzsaiOeDkVta7sUgo0vXOxk0+dYTBbbm24IChiSO8vJ7oknLrbltqHEIpe6daHuB+R4x8VRPRS/
mJwwhyOlGbJi32P8vvR2hZ1XShYDfur7aFbDznFbH7lyvo88i5kkEnGIy9MPDd+dsOm78aEVwEIF
6ptG14n68jwySw2Mv5oonXaEPz74U7lgLO5P4M98LxSSLmZj5+RwZGJAOdj6TkuiSYuhnR4V0Hwm
8ZGAz6BzDRS4gZDaZRsMbCn2jYWDeYMTBOzwSr42ORIug0KgR82/nWDQ55M5+yo7abMnGoz55xc2
C+NFpPldiZolGFQtehKd8cM2qcMvQ31O+0ycypnp2lSgc1VUM2rn4nDKRHp6IXt3p5FCFzSNhiNS
FSGdi+ApZd1Z6iUkrynH0zFu/AiD1YOqcGYZGqv9bKwFFoRZFUQj2dY98rJlj0aTMIwMQWq/KJzU
pyKFCOA1JyIv+/M0iuG8PfpqYtvsz0UKdQpNDSu1A9wOv/0wl7l74I9bn41crc82eNdeLtVtxuz3
jCXSck4LDm0euqRgezVXUgzo8+nQUGDEhuYCeuH6QP03oXntOWvKj9YtAFBKc2yPS1JwRPZQNbv5
jC1xP59Ho8fL3OnIwrW1ovAtC3cWvTRPg7IG4tWHaV7KM6tIySFoikKrrz7sBFaAHOKK1wdq6cjZ
LcwqUJIq4SzlRuetYfvKPjTJbhaw+z5S1Pa89C1+WaN1aJkOz62awV1M2Jb6TVu9pZn83cmy//ys
tkfbx5QsFt7nc7S4OL/04hCtaZTbOWN75K7dNZqPv/eurcuJN01jT9F4tuN3RE01E12oYfXP6YKq
rOekH0YZl1rQqU12knKh4L7stDG7a4qXkmbPf4zim4UNJU4Q7OC7LooCJqn1DTTPQ9XdMoXpAgvd
IMnmqPATNYoOS94cx67BWKEkFTFNTqNEl6iwWYMGOxnn7R1g5kFd2FneKdvV5FUY7hJsDzstqTn+
RoafSEiUWIUg/36rSo+j1WiC1xBIdYbooJ8FGvOgdtCxNb/cJf8F7uLyyUZ4yA265XI6pk8GFjGo
iThtf6tan6pzuzZbd2tMzDz4mq9/yv/vckQQ/f+6e3S8bj+PAnCxPGj1GBC2/IPDSR90Jq5woa2Y
GIyU2XFoCo+iDjfENfnflZtilj77rdfCzxROA+WOZoDxt5//CDIlqABOmiKvUd4np1wpsHN/7okJ
3PfJcC+j+poxD5xxySYhrS5+YicXA5R3yLR6MmYX/bnDGx44XHFDJ2sVH2I05YQ4XV6jpiiZu5di
r43x3aEqFhUPctffW9U1DsMKE6iWVZynGJvIttUvs0a0zQEhgvPoW37D3uDClyyqN2+TQRI/UMYI
KYfxpFR2xk/HnW9ixpDNcpSOXRM4o4d5QzPk50gV+HJLhW0VYqwLH80JLxjF8heqzr4yQdJyDd3P
vNh84HhU1nV29qrlD39s8mkgrZ7MsSRbU0/lLqFEpo/Su41iMQ6AyjWqsSDlCLGz2q56VgtEjQPH
qEDkder3eVw9WykVZ4ysMO0vDwjtlx1VGI+7MHw2JpxtybjR3SX7Duu/vURlagZEIpe7Tlmaa4Zx
hqFVykfNNLt3ptY95eQS3cnOpCZtLfL3lImDs0iy56X5cBxRHfgJlMcIHP2jKiMcE1LlZx+ZdYA9
7QBjVOQ3ReXc03lDWOeJ+BnXyTtIUkACt/ljiMUdQ1TnbyHA01gX9FKxn/OI7UsZp43fqsS2mZ39
C2TeBQtgjnJU2R8BS14pDaJx6RuEVqAluyruspOO4/zOKczliIvpclgoHexgaRq7RZFdyPZxV9Vj
elCbFe/wQKRKkFYpevsG0Z+4QjG8luhJjLRKfkRKbaMEp5igP7JarVbxShKqhr28dqP6Q3ba93KU
De7kCCap9lOHIasldVMPH6Cx3OG5nN1FmhWIW7OZSSqUc5FfmqIeL9aK3s1QfUejbY7e0CrvRF+H
wjOAVFHs7aI+D6c4jd9hCv4SBE09ma2uvBmqpRCfoY6h2xcwG60q2eft5P5owa9bz4Vb30XzBeAz
3uUmdkoDFeQjjvw7Fyf3n503GoGTOdozJwDj1NZJd+jQnj0SU6J6pxL+t8U+2PLSPy2BxOynNePu
VXm9Zo+YR88YxN1oIqANRZS/8/ovtgIJNdKk9pfW9h6wjaN9nDgIhpuFjK0lW56BGP7Mujwts5CP
sZPuvcfYIinhMxM03R5wAmc62urfOW/2vNW8M2ppuf/V/7y83bkNbv2t2W7/evbX2P/7Ettle4m2
eR6zMuUUg3yi/lhDjT8fViNxx1t/e7StN0OictPW/18Pv65/3b6Nbc3/GdteZxubNVnuDLWefM52
Od5vZVmzqK4PVYctDHDqf48ag8mGYL2eK1B2Q/LY/tP/fOpnK2bKgIql7ONMNOetqddldjQrzMe2
vtnN/93HvZpd5JBeq1mPXy1N5efgFkYAiSh+3cbqwmZ2T83xsI1tjYo2XU3G6Po5VNjZS8w09vUk
SXLjycTN/3Nsu1B2S0t9Z/U6Xl/8cyxVOl/TBvX0NcaJM8DM3niuzFwLE7eOD1aN1XilNNZNrU31
FhVewtI3yZ+tq30UEJEfuqpM5yUSRWgTQHSv5oXjUzz7WLxVPxIYF4eUAMgjhRFUy6gTCdnbabo3
7IY2B0uJyie7GrqrmeYHlzX2QpInW6Qly08oxw4ZR/5LiWXrAXOX97LNnRvyQzVUOHYxrcT20yin
lB2++pRN8owZSnEhvVcQqQORGxbVEhqeZhN6UuAfVy0/hYPtJB+09wDQfyplq/7Ab63cidEuQ3XR
Xig39xwxe2waq2wKOtwND2ZbUelRMWTSdIRybL132TCo740zQhiV2aqmAEnKyYcigio2vqf1H6Pr
O07KEBr72PpYRrPeFWjnXvMEk4J6qn6B5c+XbaiN9f7m5cVp620NQuF43yH93m33b2Oy1989a2iv
W29IqoUK0/Qk5ezBU5NiVxXZ+FqKqEQGm4yhEo/j6zaWVGx2IUfdtp5HKuclaYq/2ND854Zlwqoa
VBIOyvoaW1Po/yajJe7by3j1kpxUogv9rxuGnrgHU2nz0zbW8Lu9SiW6eR01/Lna4ZcYv2hLoRLi
mc17x41XeIJpexuLreRelFRQtyGrGmDd5tXvbV7fhpJxmQO11vTD1k3nrnqdQcU/X6EkAluHqLRx
XjeSK3TQl7ROnWPaMb9i2fLfpNvPW7qF/bkWffsa/7/3AfGX0CENfb+93teNg5Y8JqpxnGyKMcDB
qXrCMtA8GdPqn9Mkk7+Nbc1QqdWTXJs4VaBz6vOyej4hzfmfC183a9niHGtdffka2h7NeVQ9fY25
afFX9Vp2P23i+W7bpU+VTslYENb7+ehrzFYkJILWO293KFSYPm8r4yY/KjpkGKnjOp7WJmEoaiHf
Y4CgMGLPsN+6mqgK0hB6dNeO1b2LKFpJPitWuN6cjKI4pkJAql67o+hrEoPhmWDVxNlL2O+Gl8Nv
q0wQ5rVrUlQ/6h3MfTn29vtUtuNRKOzYtqv51GVH2dbzLjbRyg/Sds5Ry6bEzkDnVEUTmKTl9psz
lBzBPPGx9axCyx5rnWDrJW5kvxmmhUuSLO7bUNXH7CaKerluXRhTZkCG448Gn4edPjXem5UMCpZg
iRJanue+aWyNjmrJpm7rVli94L/GJme72WC6eEHBcNkuRjA63r7pfK2HYJwNfld1/aKuL5pJtrvS
88rrdiOxxOzp5p5kJIIL/W1sZOUJRYcLlcf53kvqARENS960LWzb2uTqTgTcuZZx5IBcJDBsfTk6
ebcXzpDD/YyTQ4lbyFs83uu6LfaeQjB0Pq6+l6P9ACSwKP5qfVjBynpXsgF0Kle/9XHG6j6Xxbul
TTP7fGY5QmNy9uKGc1kS5M74iObvgzJRbPGiD+ygieCYMH/2evOw9Zp6bN8c48TsmIQ2WZYOrKCz
o+se8q0MK+oyEu/dBJKVN5SkkNHoR62MnUBQE1hRPicYYLqESW72e2CsFRtz2c4Xj7k3ysDUi/jo
6TvMR90Xe82D2Ro9Pxqm8myU7bdeV4jicZv5mTeNDUc1gVfnnF0UA1lkSvE4iO0aqaGOhyCuWdVP
WQ4vUdSobyQZbowbvzW96FGAa2UNe3VVafh8Zg120dpsj8S6x7Ar8yku4/xzSJui5KwYw2va5b9r
2zWOHTEWN2HhDzezxb0UTfGdvXf32zXFbZgK7S8xG/vM6ywOS8/dvPhsyEtq2FJCl7Ay38Nc+Vu8
8q9F2fox2RjvZtqdEoi8v7UCYzjlJSfG5FW3qwvOvOW+0sBpSyUtQ3dMa4reyTc2fc1hcBEyCOkJ
/Okz+WIOVQsQYCe/W/FTjRf74HXays4v3d2sghGWqagIznYBbVWYsfai35d0LN/GPl3Vhbk4b928
wW8U0sQV5b39EvUzdah+bNBqGNNL0pqrvizt9rCC02PX4BFiKeWRuCdCHHK7PQL6taG5yso5mRuv
bP355xdqkBQodpCgwlSh0E9RK/dTXSaAN7Zv6ndSB1/jhRnIYKrdx5FekfZdwvpStPpddySetUV5
tzitvQ+Lq91lp++3a1ifepeeDG1/sv/0TM7vpnC8R1Fjz09ExvtgGTMp2oQwr9cmjODAmkk1XXsq
fouvzQByv/YGisWvJUm8Ww8/4Pq187K9iGrrXVYNYbtlcdiu9Z6l3p2oPX72arO5y3E5mWqmYmuh
H7MmX27F2kh1vCyp1IFr6NV9N+wHV7HxMtLt26RrDmfeufBBdPAM2AaN9UpqscbMc3Ep9Na+qaPG
1WiWS2gmyYBh7drfLm0NBUxinobb1vl8qaLpLIqqFTBqMYrjOBTAkp0gMM21WoFgCOewrVut/wBF
AJtnr7RnqhbQiehOUufuxVWXUy/mt8/udkVr6+GcWNmtyIfvZpVWpwLE6zYMzX8aHDCdkFy5Jvg/
F0bVm5503srXvdJwNMPvJq3xIZBjLbK+SiIBgyY9xTDAjOJnI3OnvRgQU2q5Gj/zS0IkYA/LfF0z
jLax7T6XaKDnres25guKO1CG9flf40vTYV/U2gq+jHHLVi7SdmKOBIpTmjKVJQRjJJZjXlNEXscS
k9kTI6AYOoct3wqrfK+jRty2nufN0UqtJJF8vTjKVDkoo51ykC77N9Uu9Seb3A8YIxLSC3c00FI5
HD+2jmipMeFXv1y3riahciDGyw9bt57L9BSNHszh9ZnYeBbPy5h8/sPbkG3NQdLm8evWs4oRiHXE
E2XrJmS/h7a5AtHr04Vt1We0GLa/dXPdsV5aJLhbb3t/MtaPuV20L9t7L1ae12SlCnma6/teiUWz
rtXh1q0Jl+erWZJ2s703u8AGKcUIau1tr5ZEw0teA/FSWKa0ZmmlGihN155tigUAyXPDXG1W3VG1
qQzFhH++O1M1+2kcOz8hEF9aHpFJx++ps5Z/wS0+ZpDQH3WPXISivHiQ881Sz9bQJ6OzvsHgyI91
ZUdnaSziEkVKcqQOWR4rTDyf9SL9yLFn+yNn59WcyWt33PpPWVQ2kcvZdNZqQo3dFPYN2E/y50Qh
vgPB52CgxW56y6cyhYkTxxdKpId0Wt7spTR87Dihb9S5/SSXvlr8otH4evNLHfLieWsU286fQUOx
yI5+Ojg8BkOGAt0dG+ppcTNAuIJ6joZOxWOzR8XiyekCWX45tV3zi9hM5WRpxfxm9Q1fu+lFIw/+
g9y13+XiBhToce6uo72wxd+mL7LnJE3wrc0dZY9MX/2orVRj0yr3mqvb78I+UBLLvxnLMu4NJUlD
V8kvseL9Zruuns02+Wsm1a9+EiblncY5ajBGqbK5BGdhNDa1aY4DE+IHTxjZPyNFony2XKhIDcVK
hx921kzeTheUlxqIAK9VdQCRTyn5EXouy5TwF9yJqRJo35ol9o6WR+UT4nseNgJ7TNOBrDTChe+6
Ibpa/7iovm9jqb0aandGiN74VKHivVqBiFnYXQK8TOC9Knvz1jGep+kfncQT415J2z3ORY/94QRB
uQ3AGZWjplBXQ9PU7NHO69iDRMb5N1QP9ZaDgO3wV7J3pV2uObLLieURi007/tEUbvtYdBZthvRn
h8I95G5HgJjSKOYkrpOX/p5LQhenEe9cohb/XZDB1FL3SAOMu8AahLxTvNUOVmOJc2yVoPJJ7e7i
UjU+YH7+Gq20/tfEBZNa0N+k7xvE3wKwvqoxhxhl76uY1J1I7htf1UpLXhpYKltvaxpLanuE84Bj
6x1bE9U6TJfJu0SIVV6xUdGg/aVHuBFhShbD86CZ6mOmtBp6OrXurWthpHgrUrzg14sD7MLHaCDG
nuzhug0ZqA8OTmI3u87NtIc3GBKWJwSitbcNaYaF4ZvMs/P2hHX1ORmszOxdkmOlRavbZ90/5ghK
q5nU961HJlUc5m5EhM56ceJkQ71anreep2v9I1FyGAIOlvTbmE5GyGnwShsVDU/YGjYle34axIuu
T4hdZQ6zJlNhI3AHu+r0pdepPqwXlbWZRoA/BdHAabsDqHs8RxUuUF8vGbv5GfPV7PM9F8lYBYk3
P+YUuGO2NP3RRUSjla0454Vgpatk+q8tbXyl2Tu9OsJ+zcc/NZm4b2CawWxYE9EkpfFWT/VvkWE0
sV0DolUDzCm9I4xR883WyDNUBm8Mt3tLQ4/PDTE1wXZ1VKn0EL9uHSLzhfW+hgzTzsXZE+wgkKIl
r1uDOUoVNllUhdn/jOlzUvhx42HebevJ6xxPsLwiD+9v85CLxHi4VW88skVh0ofTctq6qeL1J22B
HrLdoo228WABm50i+by/7CgjT7i0Hu316U3c7qG7Rxiio21rlN553Zos7ZjtunE6OXHqvEq80W9T
qiAz1yGgVWaMOppEmsN2M4iguOMlx5kmkmUA67cL+YCmEGLzf16v7f+tCiUKUfZDjCI25RUtnU7E
Xdd/drcxaba7VmM923qEmFaHpYFg99nVI561FIcI4sbzNjQZC+W8PlWJ9WjixzY2L9FZK/lhbL1W
KsNRWm3FHfyjWzPY83MNOeTpcwgVJIlWo+cbTpm8OC4/c4l3lj3rpk9tl0qxMcavW+Op4qBWxnLb
elPkdrekdQ+VnidZsHQrCtw2jr9drRJW+dzSgc66LN1/jRle9tdTVRa9oe7uWoKq7K9DtujUqa9b
w/cIB4+BavXXWGSO722iTlccfdTXIY7Sa6vZ379uyDin4LzRdYevMZe4Mjl9vmg3jBhWYCMUWJM9
X/UkfZGTV9xYA4sbJfTzgAjivPUIyrRVf3vo5eJVk6Y8/a+x7WlWV/1qZRTvtLopIPmUzn1r3BaU
0EEQgEKdsVpVIOlSi2nHXYZG9dGmUf2Ishp4zUuTwzZWJCVYZQrFXJRVHcxNpPp896PTdrNpkNFa
4VJsmNB/apU4rJxpNoz7pH20S/0qAQqf8HttH1WGya0plChQkYOS9TBenN4c+AC4KKBP7SikwpTS
7Pahzm363KXuabu4DZEzpgHed95Jm8f6NpvTxW7FwN9zNN47c6zP3tT2sILmuHhq4zos61BRx3rX
dU6706x4gXgUdXtTMZynIUOikQ5RtsaPheS4feuMqEIPP1yjeniyhhjHdkFNCl3Cr6hP95bA8CCz
OOlU7AC8WmuOU2L/WdwSBlt7UocY5YQi4HSrg76T7EGCjt1H6ZEvpBf+Aks4mBIFIWnEar5V++DH
oK434aCryniGMfGutU5yiFkQALhVKOmQlIdBv6gLXnNSUwyKC6iTXOWQT/oH5y4mG9gLu9pQb0Wf
nwijVq5NXyOPHUb3VAwI4AzjPe3GlOOfyzkZtmcxCPexFJZ2nqlog3dIwESj8otylmimfHUiSRd3
Ysq3M2kAXj1kvlxYIzkMP6nDXROd97Ka8M2IGOy5MdE9xsbV7FJ1rxCM4lfJx7Isb1SEdonU6n1l
S/cyFKTBAATw8KuZRxzgbaO5YFr2DYbFRAqdHPa1I8hx1fXoNpR/eBlxxm7F8PF9HgPHNKjcVop2
LdirFtak3o2cVx6bYrlYGM7GApJIoRC5mOlo8ubs2Glje277qA2Jjxx3nePE19xtl50q9W/xRH4A
jKk+jBckGupS3y3oH/dGN9+VNGmOBW6NV2wS4ZWwpoR558hrXVWgJPqIfmuJgriZhytEgmPfYsgo
2ywo2/rgFZN3Ko252eXsGzhamcI3SNMK2qE/Ws3KCIx7LTRHO9tDEP6FVdPPNUz0aFIlD/i0hgA6
XB/gzgaCx/fG7hToepmUF40WnwToWnhJcGLvDVZ7w0Zto/5qMn1GV2e2lxGiwUlZAQ+ju287am3d
VrNF4WvUUwfJBcYsZYZlRDJK9V0vfg62cstzdL6YowR5eoe9/O/iGs2Z+pvKSpi1eK6p57lqtFcT
hYfJ155yr92OGfwbpwmMUiTXvmziczyxwyg0fr+zIJcn72vs9sb121sXQFbOgCeFk7wT1MsGMwND
tZu2PQh7/uWaqnud3EwGQIFSAIV+kh3IVqO2ZDuneBAkQsSIabSS0LKqXZGSbwgBymBMkz9dUZOS
nZhH1vIhg7GCvVW75wP9t82JiJmA4ak+EMohG+sFYET3U9hluyjtHp7boTFzO9LfVKM6iZZ5MFXM
YBmHLqh7MIG2fMHTVL0OSaJd5do4JoGVDiLMvPSFHkeh2cPUE5rOCUVxeuZeqwvjLHMDSFn7pIr/
KFQecGJIcBQCyvg9WGP9IbE1Z9E+9iUxdo6LpkmPqYGoE/JUj+3xU9xB5FnunEhkQN2zqc0bseaF
TxrAe56qgn/esVYK9W5GXPw8eQDsrd7PVIXjV4xVWD5lA0MpUnt4+GZ6nWBe+sRmsavgUNhnKhoe
UwJeL3m8t73VfbYZ/sRuVGBQZkBvdPUcEoNZQjyMDmIhqlFHMO/3GlIm+XdENJhA+w07Dzpfazug
zo5vllINMJquQrXqYSj3CgEsmqpgH4lfTBxHFBZq9zE38+sk7O4K1FgESz9jilbIZ9TLryDNnW/h
J3/yZh0WqB5ZJ8d2z0o0eGcli9yztfJ0mrT/2bnetU6YZs1OYRrLm+a44LBEhOo/I0TUQ9P3/5B9
YKAJtuNQqbP5aSSr6OoAHlergDjO9UfuuBf4DzO77CniExz/mTi1g27E0JfSNNSNPvK7ChFFkTYA
FTI2qbrV1rFxm8q3MlseoK5XkOI8C9INi8EeMfPZKSlK6RWeW1jHPmqrd0F5Km2XpemhnqV5GNrG
+557b2iZelVGvxe73aF5Zy31VoqM8jsxhqC0ivisTzH5iI3a7Tipe8cB4tnBggcK74SSlBJxeOsR
3DtWBeihmjv2jE/eZI0v+YhHkUMPM5kslGb8VhaKfflqmrFyPrs2O/+T3SIRI+brZkXsHb3Rgsfo
FhA9G8/bR3HkBcLDfU1j6gs4Mvu6GvNTjEzjsrQpZVN2H3/yUg/LOJvP6oJ9E0ZRdy2N/1prQhRS
nSu+xduXkdMZC/HarOY5ZjlpV9Vs5X0c5HyT6Tpz0/PqWN7bhK1u0+aHOnZUEeQOf0Y4YSdFcv7o
h5ydh5V8ZLmOz6FZvVjGZO+nMuH8vTaR+7R4PTo0qaVh199zp8vOguPBOY+cZGdUCABQYycXyzbv
emyg3vAmvlHEPY4wrsD30nBU2vtCQCXAHoezfjU404rjxgGz14o0UmFoiaa1Zl3BwPyfRumpFw14
m1YecRmGwFIrqmFqTIUngVnIa3CwPV8LAcqih3pErCuBW2gkCAP10FjHA2ysOR5nTpwRzwUauWIo
feKLWl06c35RxTIh7Yjs3YQrTTCvXWwK5mAw+WOZuQvRzBE5upIe68lFg13kmdUFRsbxvxg7ryVJ
kS1dPxFmaHEbOiJ1ZZa8waqru9Ba8/Tzsei9ycnTfWxu3FwBEeA4Ln4xTDBSgCs9dmb3orT4P+Vm
nBx0TDTnvWDmwoXAb4E/OzrDlMMpmN3HMdU0hoJd9uSxNXeLm+rLDNzoM14boA2Ln+EQpZ/VHJcY
r/3TLXwat6wSOMtSQT3rzHRSGpTjudqDBBOfMABWnnLwpTYa4NirlRIqgD19kAJTnZs3OQ2ulW9R
HeTXLC7pssfOOWDYDTyELQVAcMW8L1BMi5zC5r2w9yZd3sOgQemtAQrgvzackobrITniP8QssF6S
OfwSIgWH+Ohpwlru4DgjBPcFbwRA+5BoPF30f1Nln/b1b+Y17V07ZOd6rPlMggpMHCyt1QSSUAuP
s66vTvi9yEvjKxLyKHKOn/QksC7poHyaWQRY6K3quTIX44H4h9oZl9gbQ3brD148e9cwsh5jttL2
qY6sUqvmCP8ZIMbtO9fUp3stjd9GlVlqWAXIKIZQhheTpspH1yZpuB5QoC+rAkSQ1d3JZsMbLFdp
r8IR6fS7GxztFdiuizS2MjERMOmntQVXn6d9cyhS23uGBeA8qdPbDILv2QCMYOdBc6ri5GvJwAD5
yghoZclmqiTnVM8Y85UZAE1FOSedGzJ+MlLgL9YhDzpjX5VFf4EdUbx1Zt1cRtgie0nqidOAN64t
/EKV5oHhMv+n7eyDXgZ/TrYynYs4ne8Q/njuZ8DepmsnTwFSLk9Bo9XsDCOF6fROerRquzqX0MCN
AHaGkiAxl/HzFqaGOyAV7IRsMhbBzpnH7Mgs+slgnYNe/JBlT10IWOxnbr9hWtZeswUzUy64uhCE
xdV0nqIFN1obk3oFGBEuSFIJJj36oiiGf4z/myX5Uj1bXrv6VgbcV6+FTrfLipRQgJ6NDnJaq6vg
4J8mHCEvVvgWNyAF/NexCdJTAJ3Xbg24RcP4ilA56oZ43q26GoIREtxQZjJhcGMHJe9FcEMKOj+F
JDn+MblNcAOXZc1HBqv8EonKG21VcMkuEk1mVpBgYfH3hroA7eu2OgpCpXKeFkghY9nsVvTArYMG
rwd/lyjaso5AbgAW68iuyndHyQ+JGuCQ+6fZD6CYlxvXLGeU2IZPtLVEnY8CVZTMcc6m7CI1I6fl
ziCLGPx9fLucRGppoTrtbCdLD/IrE7Sm2YBF+Gxx9TsHjXoWhRHH20NyH65gOH91y/Mbzci55KhR
yx6wBIncf4nGTJHZ0sL4TpJZVp3DUtHxn1l+Uw7uM8A74yKXlJ+B83IYVQPiJH119MryTzkuHQM4
5stjXJ+wZApeKvfZdbEW0uiWN5Z6d0ZqBU8mQB8r9ldaA7RbdqjHKR2Pql7/FDywBAMw6q6GX8d6
KpIjWTXYmBFVTkof7zZH2fRecV6hGvzoYS4evSbkidpIiJ7apHmVZ28n7tPAus9prg26dWuI0Ntj
6M72VnFLHaZ/bYhm2/bQwA7rQKib4CCPS56GxEo8PpOdRKUVWKHus6/c7byiz2/4OnqgzyS6BBAR
aBvKucLrnb5lSGaACMCcsRrGCPRdVI52cKQAiewa+W2NzmkPGsqOLnK9sWlYo24OcZt8nUf9Jndu
vUtQS3eFlU4HuddyV5K2YP7faoivLBgAeSZyhMQkb20OkpbASHEMaboQiCaij0P3SR782jTl1myt
QUpqVj53FRj2g9wK+ZF6X3N/2qDQ96ygM8q1qj/axTYEucv1/pq5088Ar4xTxmiAVveqVXkL0zY8
5TNE51afPulL1yGf7Sy2nfMczCCBsePbqdA5UcJt0BOykrz4fy787jdIFNsryO56qK8116eHmgwO
pb2hH6QLkO97h9z4xQaQNX5K4fKuN3eFU7x7a96BKj7eQYNtvCKCNTk3JyPMtfkYu+EPpcvU43aH
6QRvuuNC6d46F7V/zjCxPMlv6f3qKbVn9YRGYz/vmyy8bwddAeax9EPLay1HSuxf87yunBEOCJOD
tIQ+Tk8MYZi6LA1BH5F2MuFYb81nqWBXMxVMfT8gwXaRFjx21nCZcotpSXXMnQHjI3cBV/7rde0i
vfohWGEvN4ArLICUre3N8YOrLwBGo7DrRd6G7m3plqUlSXLLK1j9WXokS5+do+9UA5iV9NkJFPpI
qS/B9ra+a6JrVMrnyhsuXmPupSWsh2ArcFa+tA0bBNIXMmFvzih0X7c3fGvLkifJYGmFat+fGkB6
59CJTlJmSmOXGtvxH5ugpOWpSWw9RtJr9EO5JD/krc22rGz7764HWzk2+FPzGsCV26XAY4oUkFtv
g3BePhy6B9E00JmoTvoJHwr26RkXyBMfbB1jUOcpn9sXh7EB88N7nRWLWS3w2E5eckApQ93dWQtW
dR7Ll3xwu5NpzgwlGl09qEHB2k2PwMyODd6T8A6mfLGLNOehPgRR+eRgXrw9eLmqJNfXaUtL5tZM
PhxSDGl76bEflMYoQb101xLTE+hLZgznSe6+nKQAzziBWaHZ9T60+r28JbDayZXou9zBNb7lFiJK
Mm+ZcA0+Qqr7bguXIuSGdbGSXlkHhxoSL/iGMdE/Rz1wd2RMjnKPJZDHHi/DE4RymSNP6R/5pN+8
2MhO6jzeJWaJQJnXXaST0ei1Wzi7Jeq5h7AI1i+A0f4JKT+7ygnlyUuMnr5d2DB2NPw5D94zZnHu
iln2E/vVx/PslEuL2DoDVVOdK8dtv09vR+3QTxDvt7tYZg49abJ8ZjI3sw6+BV1ISCXwAr6BSzYY
iXvIj0oV9tagnBjoooyadVx1zGSwBV63Ok+uc50A5rCfe4YeiUZxZO8zHMPW0dU6i4q0oGDPTdfW
Thgu9WNtJMZJzi+/y7ej8drqT7ORtyfVNF7kqW6PVmJ51/2KjSnajUWB0j8U8r8naFvHoci3X9Lr
wI7paYkjDdMHMP5HLbNz2PltPjwgyG5egKZVN2HtDFFX3WgLv8swy9bnK09i62O2B8MH+q8UeqY5
efXBgiCNLIZj4HBS8BK49OAHFAKPJbdMnow060Bl7dECHuwX+Ib8tzOXCluPvj3JtUEv/f12E7ZS
iUmV//+pGKuNsJcetq5efowk17H4lpbYmjlH2H4woEWYQQa6SmdfVDwWpYpcdh1ySRSHTV61Ncq+
9t+w+vVDKb/z3ShjPbbM3T2wgHs2BLHH4EMv41c2R1i6ltdkLpCD2QeT+QOtFdaTwz65FE0Yqkep
vkb95QsaAQbpgnQdx0lLlRHdFmx505yx5aChFKkBE1sGYfJ3tmBFSUr63Vh2/fXlPMLEeRgLdN16
4g3w9JPNLtW8R6+3YBPqD1d+iFnfdFdXrzIsk0GdxCRYT70MCyXJRhCa1wEEkK2yVNmSEtuC7TFu
eds1Phwb5Z87hDrow+gzpePsAALkF0nLm8cdT5jGL+Xrj59LrdhFyqC+G0bKI1xb3vwzgGh/leYa
oaQLaHp5BmHXIbkhLeWfo3L02lUBymkubpkePlJBApgi2xTuAydECB5SuhVsc0ApkGCrJ8nB/zVo
dX5df/3Skleyx/bOrOOZtTFLrqfnHfsn/33vJLbWkujHtBy0nvVdrY8X+HiUorGx0dpv2ozUrPQr
2+hBjv2nvK2KlK7jbIlugTyPLSkxOe5fz/puOiO1peKHS/1T3oezfrhSsHT4GM3VXQijb3nF8XBm
r6Ka17mqvPASsJQCORMaEZP3ZZltC7a8OcMTFPoddarWILpWku5WTr5VfVciUd8MQAixBb+2aHlZ
5D3ZXpbtpfrXvO0wee+k3j/l/V9P5c/5Qu4vYtB+48HFoY1h7TIWlg/XFqwz2S39bq3in6p/yFvn
E8tp1yvIeT7UWa8wJN69pgy/1c4L99I1yBxUYts3WvqQLSmxbUC2Vf6Q9yEp9fwewYD+l1YjiZAU
NkQ+Xk723hneShNeo5Ir6ZmlbKbVWZWddK943bp3wFTQxre0Mi80cklLz89YKGBFycosd1068gOr
nffSPbD6jyRrgzLw33S1tdOwVdYQpHcpyhkSJuJvh3/qbrem4Mikf6uzNYMt70NzkaSUjkGTsmTh
wvQa1Nk8dI6eznuZ/yYADFguSsa3oB2i0/rGy03ZgrVb3dJyu/41KQXbqyvJgIWUv7tvSX84g+TN
WQJ2Qkt4jbbOfh1Yr+XyfLYjG7xKmLxlV4uFEWNZIXk3c9yqybESyMBgS0rsQz3pRLe8d39cSj4c
MniVcpyNB1CBzzVUClwDpAYr5YYGkmP5cJU44rWv0nX5WZJlF7kzZdLn2WVWnV2TOdZFXvbtia7v
/rvFzHdDha2qxOTxRkXPit5aaV3kyh1ET4w4QiZFRyt7mL2S7RjUXLTpUV7RdZ1SWsA463HzTV7k
v1e1ajU4Yp3N1knD5mCeZ9cEiWBY4pDWJKgbdit3W9q3AgX9s9DalYvusDNbGJDRIW8rH5auBWdT
9++Es22xARCpaNfIXZXnUmdQmfSqeCtjeCbCJ9eXBzy3iO6063rmh9svN/XdI1qnrutdlzmLRNfX
PGJzcvbM6Sh3WS67BfIDtqTc2A9566xOSj6SObeaUrz9JT0M9b2Ntd4OG0Os4oLc/9IV8Xg2EAI8
6jBmSUI9Q4C0uOIzSamls3dmOMj0LKWeB8xTTxK8m+rgNdKys7acQ03q7KEM6nYnteYuGy/KXJoH
tc8A6Q1DsWsiXnUJvMw197YHwFMDU3SfJu5JjUIrPyIZhOEyM/sjq5Kghifn2uhB8wQni71mRGMh
nmcO7kWxep/649uCaP8UIAP7Cf5NfUA1bkSVg6TkZQgeZQnbE/WICkRsV+mn2HNQFjS7hylGC8EB
tnDS2ds/e5Y/P6dV8wu+46U3tfLLmJu4aqX+j7xkSF7jA3/zAxWkeNa89d5s/fRYrWdn1w/YcNBa
1HGGYRc0df21nsH0MiUvP+tqau9R1AFeFSHbpRaLLYDJUvKcWxX6Tap6qJAIRhmqBMeNEWP1OC4l
LCVhJjDgKBAm2rkp7PJxnpLqUWISZEXhoHuW5wgLswhvFXFwKCvkh/xp+G6yeXZu1UXKL1MrAzsS
lDgOywLwzvWZucVFjOq1CuHT8DESVVEwPLRZASbIawfmw03h3kBqsL3msdjeovo19VP0PCwBRJfo
2VeTH8hqKlfJKjNMutFdRJWrQPjMsNitcYLnBjXsZ5Wd0OdU0bT9NI4BMwgKYtsDWpXa3MscS1E8
ZHfTMHSPWtJ5T/MS1BmwPZu2BbuaGltBqGfpXisdXNEGdmfMCbO5cdTRhfH/mpJoflxToDlQ/nVo
c9vxVWR5T6jMRPsqbHfonhpHR7PMwzQ1ORpvgOkLQzNvtgPUGVirdtBtPWl3WMEjg4EDeOmF5X0F
1e6+WYItSfs8JwVrqAPSRjbctFK/5bOZGnvNNLSbBMUU/Cez6CtlP3mw3L0wZbEZUYO33gcw6tpj
/z0Z8m8GW+ngwqH7826Z8JlBJoJWKCpUYvr5L7Y7v4Z5on+fmgS0AoI4b8GYAbtGB+tp1thLtqbE
uqvcvL/pfdxe0jQuHnkEGpT/Vv3UjAqNK0vNB9Xo32pUgx7cKHka7KqB+qrUn+KejSMHscejJKWA
rdDPyK/nx3rc9Rh37KaleqylmPLFYLmW49jBJstRoN3SZxzeHWzlP5x0Nu/kVHVjao+OF14gh+HU
mSGLduKDUx22X9AGye8wnJP1vLUxt09N1x5zFVmbvY/Fch9krxgVzizaFw1zZdu8g2jRfIJ73j+y
dHyVFEa77SdM6yBDZSNiTUsNyXOM8uNBifumuuhx4RoIUBvaDysWS1SBQXePflp/Xw8sK5cpaidS
4KBkcUUGMwHNxq3QTaU9I7ap7SUptydL1eVT5YAJW+6PPY4AXaploBef7fH3+nfSJPfPdlHDOVvu
H6rTIPKyycOfnjYzDibKKRKVoApmGO5bWlrb2CIh+S5TiqWkg9xxGJ4AzoDAC4YduC4sFcqKTkmv
v9V1EF56ewjQeA+rH2V5kvJ4COtTqqPaVM2Kw4K14uIWznrgtQmi4L5bgiFB98Q1/PO7gr5PsZP5
Evh2fITCEN+VY4aH4RJITPJMZtlYNtgoqsVa1OA3+C8V5ZC19nZ0N2IO+H85JHUH8BWqdv54mrYr
ELl9GR9LldXA/YdfJ7XlIlNR6s192i48CrYdTauFAYsi5UO0BDkCEw+SnHwfxcLIHyCvqzGL60tx
qaJcvtsqSQwHvTs+fB37yBwcu6yqhGXl4YkxKcrN+WIBxUdZSko/HCpJuXCL6ujFQQh8PVSu9u6I
TDePXQlA42PB8qumMobs+DIX9rcUe1KQS7Ob3rVTld65YwTgREN5s8vYZ1TZrTgmRai9qmU43Lt6
/UceaurrYBfqqx7Wjx0d7CN70zBdEB3k69cb6H85davf2UBLvrgZp2Izp3xIUTP4ElXKV/jIwZMU
mmXw4Bex/SxlIIWPKYS6T/lSc6y/JINmvml+VHzWkqtU4ZuTvapNA/3yMazT6b4PtPRhXALE/fRh
ZyY1UbuZd/TZoPGWpNSBaMpGju/+pSYD7qUua5cwl9IvmVejo60Z7V6SRt8MFwPX1ENpWiji72yr
6z9hY4V0kTXqxwhC5ZemxxZBha93XviVX4CClQc7883LiGXmc2mPb0Bouu9W+XN2G/erpbjtLSsj
pJNsvfvezAApVMfKnxHRQUs37H8Hjt1+B7KlH+YYF3G78d80wGdo2LYDeE9icdgeZ6xh4Qv/Jwta
5N+FH/J0ywEVm8335eDVR/zaShTmnOItUyz71qTdhOZ2X7zpMKY/Yf2+k0IFGNsbCIyvMHnVB8my
/Yb9BXcoz5IcUZO4at6U7CVZx675PLNLJyk5YzeoDypabzqM6LtgmsElFFZo3NVoxUCLrn1U2Oz8
gUX3uDuAxUPWE2nZY+UPzk1K+tb3jqY2WLQ73E5mn54HwZjoS69W/R6OT3STpBOpNjCFqL+TpI0R
ET6Qun8vyVmZfrp88x8lNfXZM/11/mzE4Hv8MbiE0aC8pFmrPkQ+NOLQx65qyKtngD5HZCf6l9Jr
Pydxq94BVhhedL3lVYlRla8S914qSD66iKdSqbNHyZLAROUosiEw1J2O4WqBe2xmBy9SPYaO9pyb
L01TnNzOrTAsrI/ImJd39uQUd1EHWW4RCy7vFJWg6SoXmVl1OsRej+i4HTVPoeZgBT5ZbyiEpd9V
q/KO6GaWF0nC0QFSrxdfSnNEktLowRIs1bR+8ndo+oGqyUfcldUWoHiVfgdFnZ2h4zsnnb2P77Zl
3OWuYr2aYeY8lIkFwGKp1k7qXxNoySufNu2BYZ2GGxExdwlmLfX3rOA14Hf/k7dVkZiltH9Vva6d
/+l4vQUA09nxUz3OzeOoVMClCxfpO1BdJl+iv3LV/2yOg/2lcUb0gXK9uM9Cw0bZuEpBxA3z175y
X6TqaKT3dWR43+omVw9uHVsPaelhwFLXqKWgC/sZOtIvBfGrY1zsXWBD92rJS+WO8c9OAyBmGW7z
5JldcFNsJzlHaai+oqpS7+T0zvxNLb3mV8e+ETAiM0aHcTIurNmWqO6W1otnoznO6+4gbKnluySr
C5Rx0ai6L+lT7+0yPPS+Ht9qxMn/LljrSHG55cIjAfyMjP9BnQM1Pkh5CO7xXs4WOy6ZdgWdsHLM
65qUYt3TkvHEqx2tNQNNf7HMxDqr9gB3ezuF5Zh3NvDymxNayjHVCh1bqsG5WOB9r3jdNPeaYTon
O8mm5wkfl0Pfqs1n3kYV6I/r/GDs/II2j/K78d7cIWFIOhbW6eXVbgvzF5xExCJN+nlaHy9tljiQ
VIL5WFdV/RjrbX0xjWq4RW5r4e7rl9gSdA76WIBV6fhgZuolslh+73+Pg/FzEpnKXwpIy/VCWa4h
FVdYf07p8DNUFOebZjcZasfa/BraaIMzRAmeoFC752wRFVcVP73r09g6sxyQPrlQgcA4NxbrZ3Rk
tj+H3+mAf0A+VP7UA3yQQScxwmYQngSu+VeGMrLe9W8B1hxN+6nvwCyjU9y8eS1zwq6vtCdwGx3w
HByW4F05BxbXfP+i6wYeVKOzSBqoKW5xWpfdScxxarYAkUB46BJkXfCv+aQ5g/eWp943bYqVB7P3
PO4B8r11mNY3SXYGynO5E3dXPe4RptIYl127Eqhb0bje5wBC+q4aQvWhr0r/c1TP33Ur0B8lNS8I
cEe3nqSqpzl3kWb5z5IK++DcpmX6ySx0/7M/s5dYWM1raTjOZ/88+pnzPeZTeW5HtT077RD8KPRz
PdT2jxJEFpY5VX0ZgqH4hs3dvrci9xPzyHtMHorH2lcQzw8gb3R9qO3WvKUgKthxxll3YbKMZ8SO
Jl4ihNeMyPhL7A4txNRCJ+g+bxUaozYOld1ZpwFLwcduCWgY06HBG/kgSSlgw7Z4bGbctrCsvgPs
xJWDrgLdgOHojrW74tFYAhsp3jtXMR5yp5o/sQrwrSuj6ccULUCPFj4HOlBI7qX6t3geph9jHVn7
ccmPlvz/Xd9Fcmmr77s+5wGetm8CF8G3/5x/y/+38//v+nJdvRpgbnvm0cyteD8wYX8ph6l+0R1T
P9tLHnIZ9YsU5Ex+1zypglBk81IueR+O5cuJnJXinWOdb6IE1sK29KpGPdEysr/zVOyjvdw8bdWk
cIw9b1fX8A2C8knJWgvCJJyvUauH4Ojwrh96dGwO2agVTxKMJs+r6L/oO62pjnqYqPdBBRGPTkoS
KLSr9+0SSNI2FEj3azqrDj3TNbQe/1Mq+VtSjpA8tO3u8ghA25a1nmlLp3R68+g+ldyunz32HyiS
ed8T+Ew0qjK/ej5cUn10Pk127/00EKBjtdAbnizXxXA0QW+lSNWI3VfYxBCPr02pnAzdm7+iyDCc
O84qgqdfoGVd5RphBpyvr1rrASds79HvNDa6lnNjXvGkc9c+gxuxcB0wjJPetONNr0M0uxfDHXHU
Wc11rLCAnMvkSwok6NHqPrqArGCi987VTM0ScZ3Wf8mcRHlBILo76BcPG7FkntF0MdCOQYTcMXcM
QeDFxGN9VqqsPzP5Qxbf+F2Z7Q8kRoavUYwTfNK1/VPU9NpFjdvs6o+p+RgGOp4YSjl/ScP0N6DD
7DcHh9jB3xTTRB0L698X/GTOxtgFj1XRNC/FEhgqw8OwQC5xqWDoCxWpAbJhteWjlsKLRzJZPQ5e
0T1KfamGwdMR08gJAzTEaZLFkx3IPF6yffISINaBr1qTPiM6hEGEhTGa0anjCR+0+tEKuuRcQa15
SDJIFcZozveOC7IYdrx952RDdC2QMr7zzMi6suxR3LxpHm5ZNY5XRY3Ku8woMPbx++g+aXwkngbH
vU/KCa/XmkWSqEv8U9y2Kg4Man1yvWKE6IroMgJQ/TP7E+UxjZ3uxUftCd1gsIP0OKCBqr5/nTus
fjB3Ht8iC3nkztz1XciiVFConxv2oPfhqBpfRtdFyxvd0694z/S7KprGBx8fKiSo8/RQTWGEEhb6
cXybIHz46fxH0rhHHz+yb+xeN+jaRAvXfo5ewZL+jmx1/kNJjD9Y+IVebgUslAeufspaPs7+YJ77
5QxujH8HOLASi4eRCZU9IdIJxOSPAlyi3pk/PbAGTAGz4Q5t1PG5xkh9UeOfEV2rHzxr6pBC5g1g
ZlReskZDSAbxvvExRq2FQfl4yU0levMVz3l0NNi0YgQfmj2UO8sfLn06TN9Mm7mTpgVvbsGbok15
gWyAOn6LAAAeg3LoL3KUHifX2hi0W+5ow4G1xOIGIyhmqroggy0PQw6/3a1Z5oQgolSR2LtMeymR
zI8lW/UxE31CLrCdR/KqyoWHxgbePsMx8NEqW6wcW6X70mFgeRt9NUO+gluSobfNuuUA02NJomjn
Hae2wOdySermBGnJtIqrJP201nawE+MdJg+Q5GyHScES6HmI31NpTuXd6CUVDhbEJNjqSEzycBqn
dqMDURpy0Fj/h+NmBKNKCOr/69ySfHdpBx+BKyOh3bu87RC5/hiV8y1LvzVTGL7R5/q7Inasq+7D
rehz41X1HP9sDKGyn3Mes+MV8bNdFRdJyUGm4b22XeY9WJZyQbpofvS6Bkphm7df+9GpdsbgBD/b
QHmDUOT9aWraKXfpDtAB3wdarkdUQJS3y+LfLGY8oQ4S/1FFdcxnp2m/LXb3+8TqygfWue9URNwf
IApUD7lWhSfkTOddYqrVw1YgpQyw/q5nYslTtM5e7b4AkcG5eTmDHCIVt2Rvj87OGWr2LP97kQ+n
VsYEvpDuf0nBqCKYuVxkO4Ek00G9sPkV3w7uoDj33RhgQIR1KI4vSh9CIdGdZxMlx+fUXnpfrQBh
YIbumgfTF0ul1L04LBU8OCrGJbGK1P+aXPJw6h4eoiWQPCCY2hFfNHZBltKtQOpJXlWr2ckccAWQ
ZGsb+TFCFubQxRPL+1X9RwRxwSvU+rsWTNDf+nL64pRM2uup8V/zOe8PQMX6F72LUcN0xuzJNRBV
iRFxe5isfrgUoGpRcIzA7GNbdbVSD02QpRcfHDV6zFO1OmXMdZ9VtHZZMWD1OrVqhYX1IvvMrwv3
rHm7XxMbBRRrNs0feIp+85vU/lVa/k1lITNACQdeU1InDKU/F2VrI9/HIgMbGt3vcfLu/TwvfhlN
/FMxWaWmtwRAD2rIsnrcsEykFiwkPbM5Gz779dCgac4EQkpHJyzvwgwqoJTmWHje+/3c7KQ0TsMM
z0s05aR0au30sVbMH8lyJnY88qe0rl6lLDZd1pwQWmJMHj2Vrao8xjgJEQ+sOXqSmARqFnyfdbW6
blkSww01PMT4+KxHbaWqkznnmI2oneQ5TYjcpNvAO0UcdL/V266jDtlDYxb2zZ916s4xrlQwkV7H
xCvZIvLZPNFS7c5zO+1OhUcFZz3SzumMVIwUSDC6qAbtlaVOrShTddqO0XzlVzmXKNv99zTvqlhO
DIdMTr6drcemY987U3lYzyvFfhpziXc1Z1tR9thhmQfD9iCCLadXhhqKIAzWdwdKwXpJ+YFhpvon
zzS/rHmG/ILt4pOX0AR9p1OvTdge/vE/bbX/Pq/2Zxag27D+huUuSOzdj11+3PqbpGS9aFdmTzHC
rlDFz1brqnfFUk0q+GbNMo9EpUSCSW6/RE23Q7ph+MNjR+hB6YYTow3s1MbmoUmial9jYBFEUM2C
Jv9pFc2Ehh6Yxl692qE/nx2v+wtY7nRIEVZUo1+9nmAdadr4UXjog3lDdw3T9s86870TY6Y7FwnT
qNKjg2ZPi5St98tWsMiOu51S05EjNGsih+96rDE2uFu5dfKFeeYFEt5ns+m9Xc9rh67H9Fb7FeDi
7rMWjJwMmh+K2Mljrzb3Tgz/sgL1xILOMWV1qzD1n2Ex3Cvsek4FlogTEgzlsuFXKGw6JPB9L/CI
maZ6yV2kaC91myjPasyUt8TP6Lny70zGItjLLVnD2EOTSpOHNU/DxGU3F0N23Y4KWMk7ZDWSS/im
Ks9SAAftZzvDuKraHirn/NpUr01qDs8DA6HWqdFCz5mSDzOQEcTLYn5I8FkpMVnBIQfbg6pzUHZo
x90I1dT0wBta6WOvjTiALcGU+i/1AI8/K+6cYLBA/RMUrBbv4ZiNJ71Aa0zychQYzjMuayyY/iev
mxlIIGmqnytc9ArX8p+yJUCOwiud6rm1kWtKW3RxRsYwz/MSRKlRXtzJmXaSpAcxnmPUKCAMNWvW
lt/Y5tfIao2bZLlKpaNLNs7YhTbFUfIkMHRfZ5sIzUap8q4AxTxjatYLS7alF+zvTkV+lQtLnh8O
O9trjUM71exYLz9SCqNEze8sGwHCJctiWf3RcZTDEITxS1EeCwjBz62mRS/smf8eo8q/DprxgBB5
ej9iVvUsgTuj9Y+slXXa8tKpzzFxQ5k/UZVYgdLoG3hed7fESqxnFvut9dguso9z4eN+FLYNLlou
kzY/xWNotkr3vKZxSKpOdZGae3C+lIelpd8tg+e4cZ9mj9FBP1fsFVWd+ex5ifJkRXfBkjCi+O9g
tOrvHauWt8lMl2khfB/c/wBmbPXGBJWjdKbrlRM5amHjXRE9Y3jXPZbFdFhb1FxGAVjjdocqcvNU
1FnwYrJI9qLHxWvpB+OdVJOAIZm+wxaovEhS6mqorB+sCuS4HCV5MCpSKAnJA3O4ce+pgfec5ob3
jC73fDOM7kfg16iELPm6k/U4ScU7P3Zh/ks1FDCv7NyHD1KDkd+zGmnGXTTT/oopai9K4NnPkEWd
ZxzEqqMWungZjLPzLAVai7inWrI5I0kpQDDFfKxSBow4bygox4YtW8mGse8j+t+kt+63uiFrp5iZ
Nc451av45E4gJpCzDF9K2BAH7FmSo+GgjLZ32so/GZ6Bcjj6LS9IPUcvZtvADTUS1g9G1kNdI8VU
aPEykYCxy4xbFm6e+jwy2igD7PAUzEL8RanPR3j479iSRF/va97i5Ye3hgf+brFW8TGHvkkMu+aM
/etbu7CEugXCKDEJBgFKLgGTWoCTkol0bXf2dHa8xxjBl2J6C1fg1YLzVhl2199UfWaZpWUWuxAf
toAxMlQHSWfCeujN7Ku5EI+6hUlTLz8BbyKYR7bwj6wKYTfUIFkUQHf3JoFeteOMwVG96G/8N6qn
3q8o0dHAaHJkH6W472cYohKNkZ1B8j+J2eZAOJ9NO1T21jvmTliQJOiMxK7NFqLcxbUYsZe7ZVXm
jPYJdgcwzKAvmEdlMhQodt1fU2f+6aMWkRbVecT+62BprwG+jrei67853Na7CDuwU6uZP8LJ9I7j
gqpNOE3h3dHjZEf5v9vdlpg8AfawwqMZcK8UXNLu1E4/1ElgXlqM2m62UZRXm0lCUsX1TlG782Da
n1P+tWWNMPQhdag8YZqAVjMmdxGknxXrENeQmBdSWr4grp3lYUksQ7ThWCELwne3124NyhZBZbPR
ZZQo8SXpeP/uxkBR5r7ZXoOEoqPtFSXzWe9nwa0KrV9mFipHw7ovhnq8NaE9rIFhRuPN15c7l00/
Mk2vblB+q5uXV4iOSzR3vV47SlSsVyUmQeL4FWgnDzWMBTtfLHYspVFB0GHQ8Y8Nq/Sc/BplCAEs
HNHlb0ogf3hLdpmBsoyGb6a/cJjmBaMot6MQzqlE25kFrzxzpsP2ZKSdbkmJedqAvRUEXjrvAp1A
AmOB/W2B1ZnhuTOtu2TB3ks7kOB/uDqvHUmBLYt+ERImcK9Ausos7+sFlcX7AAK+fhZ9Z3SleWl1
Z5clIeLEPvusnW3/nGlx7NdsuPx7qY1twh0Sj2rkX6zB9C/RwNEm3t+paR5KY+hJH7VqZsC2qbH/
/NUdzflUAPliSJ5ruvEhOkGMwb8//v0zz6AQG5n211NSzmeCIWWwDu5EKoqWq7PrNZFFTJds1BIk
FdG6KfnUke51nGJMPT6g/fz4pXoy2g2sSz1CbmxD4Byj9Aut851ZTcyNFtdV06UBjDIapWubXhy8
MNdJPIb024dgXqqbymCLqP3Ojnwoq2e9kyFLRksLHWWx7cYTuIHtaLvq90zfm8d1JkHI8cikdV9l
L+u9oAmDi32cyGIZkn0mCaIUdaBNFf0RbIIRGy6LRn4rTMMJF2PRdrEmiYWZzD3sf/B067MlylPd
tuh3RBJlg3jv5o7MwqXcg1/KdjaDfo0cL2nS6wGbI5PJadNEAwMZ6XgB/IqfJKelq+m0XpMcUYVZ
qhAoW7afuy0jWlq4cJEoaE6Ha2vO5Bt7Q9SCqBg8tMZJ/Q0uF8abfKJS+Px18i/JUuRhRsBWXOc6
XFMiSjMDuXrSAd9aOXR8QjO76S+PmcjWcVKFarW9QwzrRmvlUZopFwEOXSYcrrRImRUfZoEvZn7x
vU26JAiSemz4cdm6t7XFMGDHuM6pLg6WtjAIrOH3H2ftQEWxhvQfPyie0523ML/fak4BmwibjrdS
ewpmczzwaNg3+cWT2l+OhXevQCAd6XjqF8y0pGd4JDDoNW90y5QuM/NjAjDYSzydrK1RwJxi6inV
/mRMtkyvrrc7yMwdeV2m66/Nf4b1wEbZccjW3PimMcfvroKOZPKIhsY8Eda0zPQbU5fEHD0XEYLo
pSkGEnAd5sSY4I5K5ARLMBS+FnoZOnJDisBaDpQpX2P2iwjKa0AuM/mgFS0cj+/ldH4GE2KdQlw5
C0Qv+3rstH2VDPH9AnF97byvtiRVL9GTz2XS9tLjIDgbU7QVgJNjpWe8cnvbT380OKxBo8gmNtT6
5ncIFgiQhvbrEpEI18jKTpaBkufn+j3EBS+0ljKK0+lpMbw9QbjYR1KsWJrQ6bZyQtKK76Izxv3a
qTFa0rLda95LqtV1YOdVvOvLGn1mqve2ozWXNeULzhJlMDOM20TlEjTlchr1T07+aegv7rQb+8eh
IKq1J68LPX/n+O27ISfwLACSPIvQYzm94Mi1gB3laUiKZxVQDRrhCn818AlMDeSiqiB306MtND2Y
QHY5uXgBJNYJTJJgvkrqo06P6pz0FQ9iqG6MR8NKbP5veU386TNOuh6oU/OTr2+rWQBfK9NvzLlV
NJjPRCg+T/gl6bpAS53PPsjUrbch1ehFaG1qGV0kM0zATmz+Id+AMHHe89m+aRRN+9K/CJMPq4z5
2tKp/lnT891E6rBsh0u8jgTI1suBeF6HdNk6PS5fJGejVz8V9fhhjATK63K5EzmV/7huuN4GIZBo
dBp9ghW6BjI54hkGbJhwT4R9MwIEyz8nLlLQt4QCa5Z2ahVFViqMLpQHrr0elS6CP5ECZ6vd95Ud
35NtKHe0dvJQde6zo6rIqkcWAg0MbVm+kXFfRoZPw3voZRYMQ/WKX5QhR8kZWhUZeUm4N52eIOEt
JxZntNoNWvkCzP8edJoXDK+TA4Guywrm7ueTl5k/jVb8VJn5PXQWYYE9ZH6dMxQK96Gex2XvVTQL
MgMvu1fiI0qX5M1ABVUVsL95aR71vLvpNqGqXrZG7K81uEQvzPzAKVbZYRIB3Lt+pzRnG3dub6c0
D7LGQS3ZjLpdok6NwaZQ4RFygPfBemHVdJIwN059ld26GDGCtmxuqqL5qyz31HXO55Bx8FLiLvXK
KhJ6ecSogh4US/Ja5pi5em++kqSZJaCqow4H+m60cog881REjkYavanJJdDsWkWxpX17kI3SeMKI
nlk7QaiUKV3nsKj+iZg32tCVOKACHOwVJTOtn2ul7wWp3nsvdfAP41nJbG4zrXnz9Sa/msIk9TaG
2MNkpdDGy5dllWUEf+Yp7dfvRjmvZrPcT05oVk63dxJ1vYLmLBzIcwP5k4bjXDdgrL1mgDPYmHTU
xHAq4hibtnOYMy3yMrLu35es/fCT8slpx4ty8DTq80sqy+OAB6dQ3BO5HPYg2UDTTJcUcCCGNsBo
fWlHRcsJXOsjq+f5hCpvl8duaGZE3AVmHHxooAFkVyT2xyLVB9nUVeCW2vPgAbKRmfk+VMX3DE7P
6tQ782W/2HbxxVqHdcpOo6ieFsbIw1JvHtoReHkGh2kqcFRzPR4FIWKHhjYAnj8L7WhYDzQggakN
p2Qc78k0IkPQQx+fpfs7iAE0BTssGdtEvdcC5C8A5UATM5GXeg22qbyYsr4vQPMExjrbO+H7B+X4
p/dqANAHbejUKFvC2y8wyy/YI1JyNEljPxOK0dwwN4yFzwWbbvJEtjHKDqqwtL/1Sl4KfX4b+aE4
+r1mmDAgfZYvfq+dWfkeMZe1wTi6XPrkxiCZvrHNg8zno2ri/XAc5no/cFlYJDj50ztUAb29jPp/
BgXstjcZKtVRkqemDwSLKf9SNLA+R6ugn1Lv54ynd/bi37IkQrnAn1ar/tUZ5cX05d3olSF5Dvet
TD7sinMjI2REN8zlu8tMPXzSZgppzZDyIIj+XLk36AiAja8pG3pjpqJRO8/SMRiPB8E54+RzWm6q
G6JHe+qATEer4nEZXx2JqLyWngrg8NyWuRqCzoUIqAsMR1aVPDVO+dtK1QeVLOeo80cSIxk67FP9
NOn+g2tRRC4p5Ow6mc7WQJXdjvHHKHnu1tHcO8C83WG6tlDvIKcUEYg7RyvphnYxKFG8UyB3X2EQ
YnRKkNAstMN+srjILpeRyJOVBd2ootF0fQb+PS+Y8rmKqsehghE1FZq+Ny2YDUOfPRAAL2PY9mxw
VJL3/o+uxvFiACLjNGYfvVg+aWIBu+mPH0JCGl+0DN/L+NEP/j6ZQIoOGRnFfuFHJRJBT4OjxBgf
1brGw0MR1ok87BIUgVHXKxTr4litk3ciZPLVzYD3sIOPU/tjSGrjZebxbODr5NlFaA0JczMMxZzb
pcseDJafiOkkXE3k96xZd0my5o+Q0TQQxkhbyXqOB4+gkvrLgFznrT1TEgaJYHHmkc9ZX49Jd3Yo
FhNZ30w+TUPyRUBdXTNA9EKt/eLRtAjtZMuKMNX3YnMCKLxJ3Xg+W42zRIU3bgmD7OYOAVL5AEe1
ey3MjqdjDp1+1W/tqVIU42URCI8azCnxbSTZ34SeLc92sxGybAXvTc3PdjPvDNNWFFaEZmQubAdn
vNNm1Z4yrbizEgpyMmlr064PFspU160zBW06HRjStganihCEnp00+YJvBTu1wLOXGh1PADeN9ofo
95k1xSl2LEUysKRbeVO1YMxA3IugxG17XO2kjwaImP6ch/lqX/ejjzd1/LW1K6KWLxnBrDUiNMBH
vHdFu2OU8S6fhNjrdfcOZOFqrFeIz82GaP7oBMHVyjcY1m/S51a4VEJ4oDxEgqDTE+rOJgMziQW9
9g6YlmyiId05zB2Ge5yFqRD7Mx9BQE7zQma7Y+6FtTyZunPpcp7AlCtcCEIl6Er+2m48RaWEOFzt
UsM5ZI76WNUVzpnnEkdqQC5It6sMrhNR4jdMYmAbWTmvO8wqyWWT4O1XDTLf5m0LoYe8mcNZM/YO
gUeBb2uPohH7CcDttkg1ARxURqEWDNSHjS5H+kfBwqZZZ9CB71NqfZmOtuxjcwKWzAgpREOOp2UJ
3o6K0Pa5+xuN2QEKE2ITU+ZXqPFllsJIKqw/y5F14CjkfhtqEusmEqINXtDU7zNPN6HKuVFBymmg
+dwlrm1+Irj8kqHcnqeCrrVJ434hqqgwjQeAfVWEVYYBSsuI9KKxt0/YZWjEkWnS2PeKg7Dh0hpK
HV1j8qgD8jYENTdAT5FvudGBo5ZnLeNua3oRDGX7nJc140jOFWDMaG2on2fpk+qLSBE4ZXqYSRyH
2rneOFjYW/GzGP53W615hJGt5TYd7916fneH+RuS6HFdltAxjY9GZTa05BlEL8MXsept+CRzHdIH
0VvxOBXu/Th4jGXk1fXkjTRQOp1Gtv+e25JE+8p6iuXDKHRQ3TBESRAjcUd340il9XVpi4swHB7d
RJLnRB+j193bllPH1NRzlGb6HYEjz+ZEKqY/1vskXR7S2J7wArr3NFQIcMljmM3rm+c/eI6GScTc
WHyVVKGUOQU2BSb4uiTKzSZaoNgScx5M/Ui/IT1obX1dl89g83yanfGRezLs29TaqdzgJDYZfKiZ
1TvNdKzQuxoSgJ2IfngXyAb3RzwntbubO/1NK0taLaN5iBXMPRUThleCQevcMUwm+Z12WO9t60R9
MdQlBcbsBjZVJaev+VYvTlTSNtThkpSqzA+NZnL4NuQhlL4Wxnhz684yQs/LfxY3fUvpUy7LWIXa
BBsw983l5C6vjcjKXWweSkFDumYOlRnUZOeQA9OI8a2ok02h5uQf57xrvtOHbAj0SnoDpZW8Ou2Q
M0S6OMWzUuzeNqne+3am5JgcSZtwoD2cEhLtuz4M5Z82JiOjSNsbmaR7iyCRvb+oc1uYX6XGwG6a
Q37feEOd/MaR9ExDvNlreFSCjid+52suZ0OfR2meh5t62ftQgJcFuR0/VxfFRQKdrWEssGMSoaSr
lQ/M/pUxWkiW/TRxedFdDah53pIsFNu0nrLhmALYCDAtuUHfmD+zBXaqfDYctz4kjfHhGtrRXRX6
iY+bx2p/mgbUKbzuH3gzn1TU874z05sV5DBk36IISYOFQrDe9ikRrneK3ZRHkYHD+hNLDNbv6Y98
y5vYJ2I5Y40yCDqvJvfFN9R56YGRwJkjS97qb6defNa8WSBR7rPCNw/aFrmctsultHWo71k97rOM
c5pO7d+28wvPKDYQTPXbcujs+mQ58Hl0wccE8G16IlbouTBMLSIB6/DCIGkczF2Me+jHV6+dZ72i
bT+51Ui1iTHVXnGcEV3N6MS5LHyOqSxRsUXBy7OJyRatt+ux17zrjvnRGXipKjwTCLYPDRcvqGfr
XisLJENhvU30LY1kniLSfzaeip9cUls8JatzNEoKdJEQysfqRAUAaY8zrGfCbu1GC6MxJGEEqzs/
Te7bXxbemM7PzGSlSqf7UnBSc3rmafKZWBShv6U9QQ2L2ZAHNT8BIC33eLjucne60FZg0E8rb0SZ
yIhD4GXeyK2L9Wh8JrX36Y7Dy6BzYxb2C9kXj6ZTRyIhp5AIYCjgBMkuV0PP08JYFw7x42Dpb6O0
vzR3QlfG6TZYZNflOmJMzv7vrpnFxMR06sabooMDzgKADW6DNxvv8XZ49bTkskIqBKl9KUxnRbgb
vttO7TtXeymJJA7c1JrDuaHw1m3cDDF3C1XMWDc+o+JCD2xRXjWx/KoFIxTpuAKlxP7Uj49uKc5W
5QyhqY3UVDX2ex1Atco1LRJbPu/oGztGwYmiz5vvtEqPgCuu+izd64X9k3o9OlVPF5AkVaIUs4O5
tDeFQ6Bo35WndiIyddTbHa7wz8IYsIuaJHTb2S4vaDznEv9bXAMOtnf8COcxvXWzGpPwfKk1A76T
Y6QBQ4/xbD3EkhGKOP5ba+3JJEpIOU36pBUfMBNrezVDLdFxY83mzQJ7LLKk8e2O8mT62WMz01ln
AvBHxtvFTsuPxZhei5q5atIWoF81/M7ZfLMU83WTY8+Lk09KiE+CVdPAbaa93S4fY7vN5els5Frl
4whcG9jjJm47avNNqVQHunhpZC1Is3pmEgBvoiakH75NIkUx1JeqJE6psR8qbxZ00LX3NZkvegdC
2q+vTZZw4XoH2TReWM1A7mq5y+bsLSt7Ef51dvttW+VX3LZ4Lc3mvoLWKN2KxcXpSVuyJXi881rP
u5j8eFxOzGob7Zk5o0dTmzCnM/nLlMVxmcESpmSD5rmOqDfWE3cjnvNVWJFOTxUGV8IsSD2HeihX
lZOUmBX7NXHPTFB+OqL7KNf1doLzRVvNueYJeXUKaG3aGPl1gwfTSw5mn4fuPGI41kiLytcbhpeu
oNauh862djZ4A/YfgzzKMvRMnq5p1acjmQ5Q9LGBK28Ess4v1Vr+g3IRb1z0lMCiouMurq+t8mUU
RUSA6l2fyrd0ogW+3YLrQsQUxhJ9nzjcKMxP3KxlfEARf4tdeYNyexsDyueUwBxa2Rk7UojOpage
ZWq+V8oRHPRSylrmqTwfypOQbIx19vjPKpDoiDKIx+2R09gjodpvrcy/Of0+MQUqT2DzyVRe44i5
lze7vfRt/E55gB8jpUSJEeovGo2c3iBsZVzsYudV5hGXEbJevliUDF1CPqR2adxWu+Gs+aoqtN11
dPfkZddRYzszZ3rl76sVFM0qyuJY99d1o9Eg4AvsvEL75twbLMxCiCz2jmrVmJusQFYSkpUoL7ma
splDI+QEevta2OY2scWLfViGyrjSSjpYHZMIdCJcDmpeqjOeYRyWxe9OjMdlQb+QwaQMq3rQlgFo
vFsMh3///M9rYOhznsuhjCOXEQ5A/K3JXiUJG3erhiyDLf1JvXkiA8ZNgIXjqiXs/OXUuIykM+T0
4aAjGwL/qWuN2pHfZ78aFKqjiFH6gNhztHlZy344TFTo/cweNvUIkJl8JF/4c5TlNtnF7rNq80kY
k39w4z+XzM5wKY1PfGTsNQN2t1wXCTnH5bs2AlRtLEp7ZzZ+49rjoaHCruL4y8rFGCIReRHYAOFb
QJz1mt/JYVnyuqts3kq2VDunLh6+2P1OffN7GrBvLyzC8RifIDEDSEexkr756hdAv+19u2jX3fbt
sq0DYznYp2bI9773Aj8P7GFNssRah9OSX1bdeaja2zYXU5CX82Od0H0uPe/UtwJJ070tTKbJXe+n
VzYQ/6S7W+zyPt9aB75WIRuq/iz0ZA6H3uKJ8EmBZ6rsinyMOuqSTtHDlxHF9cxjbZ3qSRCoY3N6
O1pJKoBN4OzQHYgEhtvCRC0sF0Jj0u9yu73t8+lNVVvQosqnQ2xVf3O2DtcS0kaCvK3bnJStxGeD
XSz6A5a181P9LVvcaz/5MweLnmxPHprHgbPNvJrlMX+s5pfYyqALeZzR0sRKAkasAyVhOahGhZ6f
c3Z27Tmgp3rIM914LXxWa9ixnG6RWFRFPpSRncWI+uJM4oYz9pOjV69D5ZU7rRcZRovkDcYII+ye
eWCaSQ8xerAMbqZDl9ghlENEqjHcZM/dZDKsbvIem1u3ddUIhrSL4kCQKZ9lni16YXvdcz5XJvmr
GakynmiugFBhxJ2O+ywVZziN3CWvLr2wcByDiabpySgBAuoWyJepabFVIVjZ7U+Rd7Bf6vlYLujM
Rmn7J1OcZCXHYEloTA0r4pPrFp8jIh+7TaMFNaaHoWzSU5JPWwFtvtuMuASolQm4E9Xf6VVFY8W0
v5qt9RR/dCgsoVFo1K7yMqBZYpPtrxJGA0eKkfvY4a6sG8TOUWfuZLqZmK8L8ai0O7+2oaQvtD2c
LbFm7FD8snWc6Zdxw0BGKA59CqWC8i5QfTHed2SmRwPxRhuQ/4wuf53YXViO6DYKooYxI2tSS7Wn
fOogfrAjpJ2Iw27M9Gs56/uKmjJYXCans5XEcqHf+q2wDkIfuz2EyNPa5W7gFPUuNQlsWRM2hyQR
w3lGby88DO55oV6cGpOpLp/pmvH+1yvWHxTZOBvyq7JBVufcCqc2d4hemfawGKBIdHV2kS79065H
tG8tpTEUCw+y9KvdKi0243l4A9Gzq+2t/mwYjVunk12wkpZZ81I7q3V0zQY3s2iWKzFsPaEeOw3x
G3j43KKnri3JE2d2YydSbgttFgxgDwiBPGgcsxz7pSr7KnSNOg5BrtR4OZl6bfOQyLYaANT2SN6W
im9RLDzCVtnboRBiy1PoLrbIX6XDtY0N6RzzrMDAxGPPmM9L7/AbdzbfknkilJjEYVmjJeN406vt
2xiLi+oC6lOdk+ZeR0LhjqqDmHdllxYDuO+h57jH9zbaZU/QyETXmSrLpdezc7y2CfNkOgoO7sQL
V0SsjqI+0Cy2YMTs/em6SQlvYVb2U3eEfKjMeDfly6s1M3U5udPzEDPriQ2oP9QE0bBEy1uVrXyQ
9idICULWSb5ayxkj1xuvEnqoCIe+CRglWZDNnfYHfjOXaMnvJn3UCJ/2mICZPGI3agYTuhY/rYlC
ZxI2MpKwWXMn2zG4NR4kpv7ba7FIlhtVmydAJc1KWWFzz4nW+FGJ/ambf5Naf0DPEG4BKNzu7tbB
0SHjxOjQ8SfwLT5bmM5eL5mgoGUIvWZgyATdQ5unm5kes0OKT55OuyHV3v1eeLvR6Alcy4rmms6f
uytXj3Q8QU+HtleoG1Q6nHMY7qVi5Vx7AOwjQpgYRcS2fcqteLlyYp3eBkcfUWPJcZNG7TVY8PiQ
H6VW6vveu4NxQWGoLy+TMo7roKMKq/5ZTnREnFmGZlIPoZp9g0KxXPnpk+t0kO+lQ4vM+jOn7M7j
tM8hmF1xmhRWI44Do6IBnfoaNfuxZ278NiGPRGsIsybcKZoH7advpncrIderjK+LEW+lGH9mD0G/
zZHgcVc+SUQB8t58uL+1g/hhPU8xx8McesOOAZ1PbZteS93lrFyiC6o8v9dECz3fXrjl1rYJGqwo
kTFx5nM3Jv7Q1r+6NX/JSadiceajwdpz2KDbc1N+4d0gvRL6Kf1eTsam2z/wG+XcVWmO/GKXhxQE
LmbDqNDyY6UT6NzH1l03+PlVM3BvW12UcJGDpfWxB9IENzrf3qVynm9ab2fhno08JUjbGD+Xpbll
h82pgq1AtIzP9U2ND6TdL/k2sCs5dxDahkF+bX9yhqw4KuSPpu7HYdohvaaNnfE3hJMyacbb2mEy
V/tGa58/tORI91UH7SRupoE226rqb9fd2CyCo1E/YKybeFcMfT0k/jrcZtsfNupbhZP26t9LTtkR
ZYTy0BYOv+2wRdDE6lhhf8STa7KWEqzuaT4U/35aorZjHY5b4ykfs5z7QH8dwEtEhmm6YWIdPcex
I7H6r0mWCqbc0LSboZp3fcxBppqZg8iDXjXdqVPD0+S268HMrWw39eWNwjJG75junNWX3YGHh2Bj
byzgCCt6tXTiKOFYY5nSB1OBOryz+mG8mVrvoay5oPVaBlVr9DfSly0Z3nuPTd9rYbJI2htQx277
eEHkR2aUqfqaRwOKuEtbPh+NF8vBWdgOH20HyYWJLkqhauf37m1FRyxqVzGEFK27mNHBiRYrzJwt
aGP+zfslip1JEl94VfSj2gP+xrkY3/hrcp04nFU4lu0Ls03DWSvQY4z5yiB/gCJH/bLkAo9yvTvD
6u+7sUCGcZKXcqH/KdiXEgjSvbb8KfKD89gybjLbmiJZV8leK0lG6Azvz7XxaFbyRckpDgQY5NBd
9NAdFtZna/0Ryjv2FjHZ+Z/rcIOuVfndKWZrdVdS+2mEGNVLcp6t9rkvMFNIbi5zeGKO4+z3OHyS
ON3FWQ/FYzQD1xff28QJhTh0ksE3rTA23YuJ87qk/7KbEufkY/m5YlDx2dhixpNWo9vecAFc8TOU
DFsyR9Qgvu5V7AG1ycsn36FPbbpkFMECuXKa5Xay6B7YIn5P73CgsKqE8bzuRhPr/tRfL2NRHrBl
nJYpviUuhNEXtIjCUFh1XL5msiyvVW3/9qu6FmK8pUoFW5yei5iP4O7UMAQN+0KM3N1bdUYf5dbJ
U0E5O1QoJ9axs+XJUOSgV+pRW1bjesQLZOID3jfZseopcaVv/ZqFNQa1M7xqjVzRuQo2A66byWRm
h+mp99KzpJeG5vZpCikvBmGxeeote01KPxrWJvRFyt2S3ZeQGcKEtb7pD2CVTngm2coL3WS+v/0o
HeLEYmWROK39Jvb4WYjiS/bpyt1vHuaO90VkhBeSt7531uEjsRAh83wbp8/poFlkPJmNl4QCRBkK
Ax1bm8s89dMe4xMr7FUu82fe/wf3q297P0rQC5BpEf0HXw+0mWOVnfyqQT0MpvvblvLVW4ZHuhBx
aOYanHyX4CwfolQXcxwQxubeoY+qkRrsCCzZRB54wVitHUd+na6zG1tnQGlfRjx7YVfjE9u6WbVk
PJ+TWhkRu3OalAP84WqxloPLE1QnzaFi4Y4d7c0asz/gZjXKc6cOjY6tjfH3tP+t3eGVnCnU6Lq5
7cTeiNk5WdOhK/vHSkzQj+svs/Dwpqvd6GVY6nTRksvA3Gm7xc9oCwa72PhxzV8amt4uXf1rhSUt
qg3QCFivs07H0+unV8pejSDP0uu20UittKqLw7RaUXfVQS62vsM2Z1NdzOFYOwdjVgm0sbYjgqV7
MPnCENZ4/Atx1XMoTZjoJN0xZfDa7yQr/GFp89+06TbolDxZtcbvTSqncFBxKG85hG0ZaMv8Yqyp
f0bZCNVA9rhnZ8ZOufVT2vZ31kgQBJhqfowsmiu8rh5qOfPe9rVTcBTqaJeH2aITXGUVF5h699i/
gf6plo6VoomhCHfCOXXopNbu5vZWrrpxrqtpP9daEnUFRVk7HJvaoG5FE87qjHdP1TsvXa+zigUo
Trt6p7fyKvEIbk90YhdwHBm+Nuz8UmNceXorVb/rp4ESQCZ3mkHRP9fNT0JDr8sJo/QTLYu0xfx0
ZHcrdHms/HLZSYN6t5SFgx5kMSxUQmSJ5zuZWF+tOCcWqyY5gS7tsD8fj0MjbMbcJ/+XjJRPxC/R
eS90UA6KGDhmWs4Wh9I0oYxQiXnLwMptOuu32Tzi9jBObVJWewN5wKmcO2X6m5WHcrTtCFJc8Lq2
vfk6qOwJhyXlKBwqW04MatTOTb1aj7GVPwjWlL3njoeiXw9+a1zF7OQMi4ZjQ4OMaMpdnqNGktiZ
Z31gdsqKsFHyLy+h2GnxxQwVqjmz3FmTHpbJ2LtSUpUgNvpkFgStVl6E6n/ifPopBnoV+RoY3UPZ
jSMPDSN/cfNmps5PpuzfcWrg9ZuRpZftAfg9/bIFsELHqd1Jv5Bkadi3dY94pt1azfqU2u5L7qqj
blqnLqVU1aR5Ab/DuIfAozOyIdqDNwaXP0Nou05v2TBAQ0y+2NsdO6w+f/U12MDiS1iCHLbihKh7
77gocaVsXtfYj/plFYdUGs8+Oaxd57+n4+aIz9KLNmOkwGhHCkSlLnZF7mljInBX3rMOxW2Mm1uA
RxPOq+mxm9BiZMIwbOM61wyOEWgXtw8VgwyBvy6XevSjbLVJUeJD6JhcLDgptFm9ve31D5ZdffYD
WWWa7sLax5CmT0++QF62fMYKbO9xlgYFmx2x5NKBhpGADVc8FwR0Mm4CXsy2+s9aHyMNl2pHaqjK
zFvHcMkMhRuYo7mPbXzctjz6Aq9rXdiBSGtm0xn1iTv7vrOGG7tXXkivkWM3oXWB1ll35egMuxpP
z+zhfFTybI50gxPaKb32DcmBqEe01WDuIUjiSzVd3tqZfnlZGpxL3RMSPGtjZrTsa+thNMaXSkcC
g4q0TaQfNAa7B9+hKKFQnJlW2dqA8KQysBN6siAOUP3Gw0fnGfuxF5fRdeGhtCRDFqzZAC3cBkFz
lNdzK+S10WTjNQLESltv1o7YR+Zg0Fp1qgbRPuRCKx44Vm9///dCMzD/CKeIbdOJYUHGaWKEva0P
h//9bz5QU9OOWMPu9t9L2AHoQ9ji/b9fJJ+TnHXcUzt7HdoHdJjuAbvYY6sD7/j3kkW8603n68f/
fMD2USUBpnt+2jT67xdCSGdKfza107+Pw2yt7lVHfP32Vf/9wWzJMWWgkrY1P9m/1wZnkCEOOxuM
y/+9VmZeaAD1uf33EbC7FtwuOYK2Xcy3Qk3/+wdnu3tP1PPV/3tdUBuA0plpaP3fxxudA8VCXOiT
mjf/fbkkWu0mwWH074v+e71sFqKnUvuOs8i+Nbv4LifT86mLMU417Syv/v3T8Ztiy4Bbd5nKxye/
T8qz2aEl1sk8snNI754MhLBk/EaGtauuZ53F99+nLr3/P+yd127kWLamX6WQ18M+9ObgVAMT3ivk
U3lDKDOV9N7z6efjjqwMlaq60XM1NwMIBLdlRCiC3Hut31RzD7DeVhTD2AnXEBv0xWViz+0OeBUS
NJsuW8aozkXKpau4lO3kz2Rd9KO4Uhdg2Ti6tkdAgu5dUyQbttPSXBQDmKfHzlEfk0LidcjyjVYo
1b2YR2EkoYyyOIiJjBRQX5E67kq01qExH8D0wqqJs1txMOKiXEUlPy2ksnx/3pgZWhddUs1FM4jm
7JYLBpsSD2bu4lOfJBh9UFckta7zRNXQsx9I1wQp1FVda8ENIXZ/lXV9fCYFPyEH8vwWiTprkXlB
exchqbmoUFW4H8rCnLuwbx5Ye5VzrzPjp5roG787o3v2R/TsrNiwPqe9kc5iqcm+6GX+hqksdMky
fbbbMPnW5ym0wVD7no4A2WM7+1H3rCgScipkOLJ5K+fcOEb57PasaGblgWgVkNwEFRrdDIEfYE3M
cqel95itfXIhbyQi9lo9Ft/j0rq1QPh/DbrwxU798lVmT8DqrXJeVHK3syiMh1WQe1ijOEpxi5k8
upqxxS1oMlwWdV6UQ6kcJRY/bVHcigbFUyxuEm6+FEXRUAYEh0IvlljuMNWlX+71SxOI2UIU62mC
zFLtZdvbKOr9ugZezxnwafJoRldk/nwsLXklaQoqxFMfMb9DTnDdF0Z7eamiIa3cZp1W5LREFzF/
L8ng/FuffH9WgGeDkb4Z2wi7SFKgN7gFJZumMEIsQXP/yM9MWtZSH94jYhDMS8WovySxdFKNvPPI
Ed+Otuv/KBLjFYC389yZqo0Fcg1ttrNioipOsZfSTNtbamev2Ly2/P4Tlby41n7u3PazkSHl4htL
2AP8g8ZovE2t3HzpTTWbe1433jlKkK0cM0FuJ6naHeh+e41rs3uDrWm10IpIfgJRGCKY5J8LObpL
R1U9aXmC0IJmdqQmyAU2kV+c+OKQKPKy6BSxdVpraC0co0iP102BSkqckuBKom44RoZWr7UUVEGq
k/xvdCU5Ks2grlG28Y6Ko5prfijWIYogAmTccPmV7VJAJ+scav9GM0L/ltUISzrFMr958Q5dCfN7
zT58VtXecCe6BsYoEZX5o2vfVh+6atCc72Q8vtdtbXD3baJ70FPhAe+zdeeibYraMuEMUUfAc90W
eecvO+xCF3kpk/Vzu9tErXBWDt1xqQZjdysO2Mtacw05iZUoKlM/pYWJ62m5sc65tWHcHRLLRtXH
26pB0V/G+SFBZVt1yx1J8O8jbn4IVRHpB+t/rnMH2Rt4SuwG7U2GiwoYyw4yMLyEWw1V4QWgnX4p
6rrMdm9Z3YPRR3GTnBD9RJ3VaYtuQJ5JlDrfTU5IlG1ESUwEP83ZhLjnAWdmDnEwdMPFuJnf0LUO
PGdJKtdUt82vfuQ/FirSdjeiKnfsFEm3cpOVWKj3cVwvZLUDXUEApV5Joc7/DjtIfwkbET6mNEbE
stTqxuKxABBgqiQ2Gc0v5aooEeAjjnvpKYoI5xNqmg7XKURDZnj1jUlKHc1pGxmYrrpR3EHeiMB9
KsW8CL6Y/6LSM0x5IymE+MVA0VEcRAM8VNLB0+BxzIGPR4659aYNaOGX2qkl/nPjJQWwFlQDvxA1
rEjyGNlZzRGqMEb4OFlDwlGz0rdUzZzbwIN44xTE00V9Yjn3yH3I98603C0KaDGS39A/zfZZjiqU
MeA27Q5psRT1jc+OqGvyZ7I4FuJEPfaqIanLxMByVvE7aV9ZfJtm4rQecC5N+xYpc0Pai6oyjGgV
5cupqL22tw7EtTiRfnyoF8UPdYZqK9ukiJadTQwV36th76vDz4MsV7dBw3sddfDiiW8Zn5UQ8oGc
R/kXknbfDT03XyUrfaoVpd7qpqavbSX0l06iofqBBvyTnimkz2B4pKrN/dRT0GUq4+AZx0tMjblh
gsqQlpU27G1Uttwh1Bagwrn/pf1pKIrkbcgR9Wwq9bNnVDII0sxmx95Ju+55oyotsqIyqfuZ3Gne
xk1SttY11C5bTV5zR3nBn1y6QzA726cqMoOBNQJI6JtVkeTxcyuTRBukWFlJULi+mO6cCZJl89yW
Xr5TijJeyRDEtlnjJU/2MGwJRqavSqdlsJ5cd5/4bXjn6t4PcblRtfkPFn12Y2VJe3I9sgz9NGB6
HSAoyWmFYANT09PXyEl+DZEkPYqDlvbNsdAb4LWGjcSBxC69ACB51NRA72eiD1zO6RSYNhw4ff+z
+GsK0T3J8+ckibPNdepYAxasS229bAqoAX0/btFtcU6ilEYQ0KwW2XtRDEtQLMBTt51dnSwSgvW2
IgICOkwO5lkhlc9DS141TPXixRrJWwd9XL1mcfIMzKP7hkXzsWE9+la1JpSs1MPBPhtnmQ1NYCax
kZ/C0Y4HvyXpQcjYnj7R7RN44jU85UlcLrMKFOZUJZ8FWEuvRfHaEMVSgg8yOMuWcPdN8CS12Ihr
CFIfbNMvnFWVA/HterPa+lqzEyVxEF2MqZ8oFhO7SO884mW1dRv0srRNbXhdCSx1duktIgoq5KtF
MDWLPqXkyvM4JiZaGgZ9eKx+Y0sv7S5DVCWel6pn3Fw68386KThLGKVh3UIYYpJf17iM79yk5JvF
NSogBfs+r7vVvAaHfedFSXrnTluOQC7B6vyqs6umXkSEwIDuIAkHc0U9l7JtHwo1LA9wWZ7ZExsP
MrQq9MbMc15ZSMqG4MktvogH0Wigar8AB5Jv5BycYN1q+Tq1wLvGteY9Bm5mLfMWcQQ17OFRQe/E
PKeF6tYn5sMYg7JxMk96W5Ffc9/SliWpVtbGQ8JcSwCy0aE3NH+RhzEEIpAC90Qzlz1znTVDM+7H
0iVwaqnsMCHZsTdH1F3T63AmWi2NTOdQW+6B9DwCo0EQn/LKLE8WiDVS6GXwtbCSXZmGxlOp5Rac
Cg85kDEJnnOJAMLUwfrzSHKpFUF12/8KXuQy0uSONc+HSj2TWyLibhXxQxfDUELAM7gNXRfdKKXO
SJHE1robTHUf8owADpM0ZLTD7MD9rV4PiWyddD6fpRVF2m0WY38XyJL10E+SRejxzopCt9dV447D
LJk8GBprUI6kOmMCl6huTVUpCP5jPh0u/epSz/C2kH6OEC31MOCQ3OkuFoSQ28lxL0EkNnem1vj3
uYlmRYDQ21IUxYEOumU2d6zsJxYQwkPXDqKODopOOJAISLd1nUbHmbb19mYal8fO75JllMT1kxqE
38S/WtF+BEbnfw/5rhJMHzC6mMbYSBXt9WlMbBFTKEO9ehq1KX3QuW96ehmTOrEyU+3k55jCBJcS
xekeSpWzV+rB2ZPyJL/VqSQkijD1VhHPhhI3bJpS0fTxlEWwtpCaYBX3RdJgUqDD48NVd1bx7lF5
xkd98BBhmBmyzTGdKq6HOg4wAAb1+jBCpF02PY7rVdBrhyxVo2VghNIzJPmbjm/hdyNoz3rVac/w
FlLS4tVfurpJcyOWrrrfn3Mn+Nn1w6z6KOOxnhURYcRXtUy1R9kt8wevfVcI2lelNdVLi+K8a/k4
Jnfybl2VLiCUsWhxFq/knmcsjH8SorK+FKeRgiBAMB1yJ0Rh0r6R0e3al9G0XxOnKRq0Ep6qf64V
ZZThy92oEbJ2BmmXGt4eyoi+jkkV78jKSztRD/Gd4KmoVJLeRhd56k3Sz0lnoldjKo2xER0qUStO
xaGwDXJlVhPOcpQzfvYXLYPifWmc0t8P3OfPHj+NTdwTmFOSIj27qZKexRmr0KeaZOruWt+7nrKx
NRL3Yuif+4I2/dm3Rrt3hsZBg+yw7R3FwUDok+9Roi+tIkG7pG7gfovTa59qIN3xsY9oNmUDsZYW
Y5kAmKH3ICH+vk/TWiY+PZ2qEogvcSYOlcezC3iSP7vWtao9FMdrOTLHaBUm6JiJwVAcUWr6MA/h
SpI0VWVyu7LJkb2bg4WTNU+HXgZfk8PVQq6vdYIzQgbp2ZP99FzEgwVH3NUWzqAm7xs2dYuA37U2
1zRrQaZVW4iB4oC0cnquNuXUU1RUHfgwkyXHGp5GgtPM80i68YgZQjETRahM2brSUFoSRVWHMirB
1TyIYmAGCx6Q6kPuqOo5SvQHUd0FaLfWOh5y4ZAOz5VCqpcthLUVrZIh3+CkOd5ilK3fV+l4mdqJ
9WbfhU2OnhKDyHgMS3SF2I9OL0uJURPMDEk7dfgqPasuziR/fbX69GpZhvkrMkn98/XViikjXm1S
IdBcwNJfCyX0hMfFqs48cNGTWPpFHX3SU78Wi8qHieYAoRGtomHsY+7sohzL6UusxOlGlIak2HOr
hOITK0snZK0LLTAIzmi79YuKePayr6wBKJOfzF2ECk4ZSyGsk1yD9EOJfJbofRloaT7Y6cKefD2C
syFVwRm8mcfWoruN8L84ICC/b6TefpZVLj84PawjxzkXbfRYTdWpA8+mjEin101kP/e1Fs4JxAcH
0VqbIZ4YQ/TkKaCnax2Lnb6T7OcS0tgqLcN+JUapakc4sgnDkyPFztMYHsQlbamVDyi9kgGcLuWG
IYncMpXWojhEw8uI7ywaVlX+UHnuUlzSqcmNKSPO100bq086rLEosI91rJHxkGXIxRhZHXHKto5d
YZB7CRXTBReq3w9DrCM39Ku5l8AwXIeM4zhwE0Vi3+DRqhmwTvz23vOb9h6jJUKHMeBQ16OI5A0G
Mt3weu2hNO5jF2rxUfTH9aRaay1ES1EspwmnLO40lxjTlYkxR1PEWTuasa6bobzpU/j2LACA2pcS
v1YZkcxGM73v/m3jt9l3PJwScILe5DWgw7Ydaxuifxc+Gmb11dGk9HvkqsBfzOKzphrFskaZ8EA0
0jzmo1LggeRYX0KpWIiuhU2eT+1k+26M8YYb5IAniVF2d2PutDNxPROSYtyaxaubA1WUip7FmBQZ
+wpS5TILTPsZ4MBRdK1D9aW1ZTiIqqnwoojoiPeQuV0xt9hH/fEeIvZQl/eQJaypxHsoYQ09Bmnx
Ffhuu3KLSF/FcjRuAAckCxVhj0dRbMsoXai+rD7qdfWzdXQ87V1RjtRiQ9IoWcF2Jk+iSeGTjE/6
Qh7k8gQYvtsWSlRtkE1GR1QK4oWFbt7nYWifgUDrP+xqX8XS+FYX3CYQIQ8hlDN6dNzyVBHPzBoE
Fzotfe2Swl+jl5Ugfxd3+YHIHJZR09mHYoPIMzbDej1nH0DvougG2BHYQLt1Yp5iRVu6vRQcSBvZ
85i461LUF7YKFgiic3rQjGyZ1R2WEV7DCM0JMH5xevsyQbfVLB1XLWWy17Ms+aDrYEGnUhF6oHiy
crg0tqWvLMuyRZFgahBdRKvTqtmeBAIq+iEJKpTAVnHpGUed+ObRnA6i6MeduR8xlxQlUS96KAn5
I5I+FsrUaQj1fRrbZXgc+Uay8nG9mQsBdpiujzlC//eBB2CyUsBZCCF0a6weTceO7kmn+5f6PLbm
jaJWX1DbgG3efkdtnGcY8JdbL9fdjYd00Nr24/Q+6khy1JLcftc6eY4AdPMqo9q0QMZROSGdigNa
EwervpCqp1JWHr0y6pDUwShrSJ1nI8RDJVSs6NDkRYcHiDag2j94Z/YYkLFT7xZaeXfQ1Nq8NaaD
roJbNLLbIQzMSVGsOQLB3MP/A2tZ6lG5VUeWFdf+TVUFK7lmyybqxLDWB4U/BE2yFkXRIAflG7L1
xu7azQJJZVVZcgN507yNC7e6sVtpfu2AsgxLs3D4dp2m0qxiXY+Q+sQg0dA0Qb+IYt+FcsFEok6p
0x6z6yDZimKbueYqDXLQEDLeOI5nPNts6fadAwhAFKth8Jco1cgbUbSi7LEm3XWGTOXew1BfVXVj
POeDB4HNuVP6UD+SukCC35N/AMOS12GZs6URdeIQBGl1gHMFbZm+8phpK3cs823dpi9ggaGeO666
UGQ7vOuG1Djr6teG2ALEGewqtsiYQXmdGrMyi+5kPZAXMtmhpai7NLj5izaoyl6UkFI0zk76VXQX
NYGhyFsWre/nCeNMBhVRS8vSaluIpHX14sGhuszB5gK4djG+QH6x56VDZjok9a9MN6AAvdf7a8l1
LyVxr+pRubi2tX8q/RonbnK/eopx5Jy6e7UjVz3dAH/1vFxvapsEd/5mnNN7oB+9but1Q3SE2Rgd
jci9a5Kh3SDHEh2v9eLsUlf0JMw6kA10v1anJXf6mShXY/st9gDm489wdBMjO4ozcaiKAU0VNW4w
EPujwVXkoH9X1q1gk8lesgs7fCgv01xnaCtpWCrhpN03zS8OYi4WBe3s02//9c//+db/t/eWnbN4
8LL0N9iK5ww9rer3T6by6bf8Ur39/vsnC3SjYzq6rWqyDInUUEzav73eBalHb+V/pXLtu2GfO9/k
UDXML73bw1eYtl7toixq+dEA1/04QEDjXGzWiIs5/Y1qRjDFgV68uNOS2Z+W0cm0oIZm9uAQ+ttF
Yq2dqm3LAwZ4regiDnZS2PO0BO9bzKSgc1ioYBIQr7ww0k/laGiXQzIqJ51b647cMJ81akn6CVR+
vpYUr5ld+4kGcm4YaGYBksl5QFDUSDdFandHI036ozjTfp1NPVBOSVnGgTv12ZocXVXZ1kGT3eYB
UFpXH96VnFTeGr4zrP79J284Hz95S9dMU7cdQ7MtVbPtP3/ygTGA4/MC63uJjevRVJPs1DVyfMLd
YjqHvV2R35hqiqUx4EwGbKNHOmQ6/KwOSwfZwKJyjxLJzUWiywaCN3116wRWiYQCdb1rGsBJ5daH
1fdHOW/Kb0VcNrjP+E8FcP2bgGz4k6w+xVHdPGqQpu4isNyi1m7q8Ki4UAxFMVZIqvSahHj+NMaA
e7D04qqEvN8YT2At4vlopfFetKZZ9G7+Pn83v6TJ264pIVq6Cq6nrlsj1lG1R6LP//6DdrS/fNCm
IvM9t3RbgfKl63/+oBs7tVmweukbEZEOvRg+P/EJe4nDh2ogZQGxD7U88Rlfm7sMWdQqTXeXfn7V
wBRGR3Tn62N5IKwDHzbiC5eYQ4Np5lTZ2hN+WJy6rj6dWurPXrlhvrUF667Cy50tmlXasrXr8bWu
Z0NFPHzEIGYlJ2qzbRLdfjBc5SzaE3Y5RMzVHCana55K5I3nVWuPr24VPfTEmB+4B3yYMAZ+cCc7
GkDDeR+jWzoa/bm1LP/QdPlRlBAJHM4/69szPs8o8LV56s5aDeVHYC7awtWvXRha6+llqCrp5WJk
fbLJQlAePtIhSNgH/Z3sFg9DrygYvLXEkux6ei+e9NmylkNjyC8y6v8bwELmpWgOwSmFw3qv2ZgE
BZmRYJjK6L+bdRpeamghiK/Gf/3p9leJ2+G3LB/KwPPrD8V/PmQJf/8zjfnV588j/nkMvpVZBUjg
3/Zav2Wn1+St+tjpTzNz9Z+vbvFav/6psEzroB5um7dyuHurmrj+4zY+9fxPG397E7M8DPnb759e
0c8izIo5a/Ct/vSzabrtK6D53v2Ipgv8bJ3ewe+f/neJiUX6+tchb69V/fsnSZGdf0ARVXQDxDeQ
tukn1b1dmhT9H7aiE+UBQ2U7kNA//ZYif+b//kmz/iHLtmzaMkw8uOiO9em3CqbO1KT8Q1NtG3cE
JNgMR7E//fHmfz7DLv+1v3+mKabGu3n3VDNkxzZAVYOcUiF6QN758FRLCov0cWTi4/j/ZWv/n8jW
VpiOY4mT4C5iTDYktdnmu2sxxl4H0xTJD3cFuhRZjaH5GBkyNtecAuKAgilOxUFCE2Rn94UOUjZt
5PmY8TTLJsHe6wFFElR7PcW2oLpPgsHoKCDNleS4lylotvo5HgdWG+Yy0rlkUmaGZyrpRlSLDtde
Xak+GR0auyNf3hXp1juCBVDD06QCyjrJ2v46Q2IeEtKHZtZ6LmKyWpispF55cG3Ee6M6R9tXdBRl
XIrRsX3XdJ393ZzgUaZRdVGggpCAzPjz1SF0/TGpeElijsuVxOn1dYqBSb7OB+RoIylSd/hmKJcz
Sa/VnWbEmOyKU9EsDpgNf7F1mUzWNOJ6SH4VjUIaNmkWXnpc6699jQqx3wygzGRiQ2iLT77ySo6X
c1F9PcBFyhBtmdpF5d+W300lTgPIKiswOA/XIeLsMs/HKd5d9y+nofNdSzq8R68v9uNMsTkg9dJC
33k3+u+v9J9d+fqi373vd3Nf28WZOLxrfncqmgIzRFIp1lYWMsBz1Ua1+vr1Fmf/su7yu/jYjGJ+
uvlQKWX8mMRPB2fZBnuu6Rd2PeRVVspLCftXNILL3lyrKHFfx1w7fphWNJjjrY9dGPplfBXiSZ9Y
nCnpZFT0q/ihDssA3JHMachfTkVX0STOxEFMJKa8Fg0hcSzKiZhOnBpdzcz//uqioziIyxg6YhpN
h0Dt9HpUVEjaz+K0hb8oL8NqVNZyZ621WM53sOPz3TA6CTj2JkaZeqoUBztG43N+aRK9RG2N1RLa
uCOMh6oIu4VeSyESd9OoUUbs616coqSZZDfvplFNT0YvTIlISHgZCs3TgFqCLxfuS2CGq4gF2GKI
laMjlRB3zf4rajUv7pjXs4QMZOoDwevL5msUI7hV1n2P1tH3gThTQnZrmUh4Uw55Cr/XDvbIZkJd
7NEnJhzeJDsUN79pYwtHuO4RWIxQIXDLwoLa8etVXt7GoBOBHibt8WZSYm+n+zjyd8jCT8V/WVf9
ar10mUaIsf+y6FQ+pMcPU/8H02i4j60JN2/EzJAueOaIK11ORa2Yxk4muXpxgX/5SoCY7xCdyNbv
Xw0IWxDJw10unmTyJAvuJH2yE2f19M6udR/7XJuvfa51ZM1QeLqW/25atS15forR1yn+7y4jpr1e
5TqNqHPC6AUcW7ojf1jusEUpd+r0NBVnok4UeYKfgcYMq2t961cdz8Jp2OVUNIXiuSrGfJhRFBPx
hBTNl55i0DhdVpxd2q/ly5y+Li0GnEoWI6KJcCelkwGhjcjXF7+Xkr2P7VHWITgEJ92b9U3XryuQ
VjAIFWeFMM8isyMZwDZ2CrFuknrz869RiyCWPTjBnOcz6GcfdVn2YM6aqPmhcpxs09YKpBe5nUeR
/UXTvWiRB7uo+mJK9haz5AQAUqHOM1f1Ube5G1JtQAAaYUupKr6FI2jFlhXGMtBOtumNZ69w11Xe
27AsgRzEQfEgWxL0kaz6HAdQIhKys4PSOMtsNE4eiY95qI5zgp2VMyVhAsdZGhCDjMgHVZLNm1ie
VFrTdmZChKwK/1vkor08dOZGq6AcYnCHzku0SvK+Aogcd6vUwoExKs7kFX4g/IIj9pghZW6aB7YI
iN53DhzpKHodYhu5cjtKUc7pswUma7tYlZ8xnuhPSZAf5KEiuwLXazCt+5Zw2dYoVg74xHmRYQud
OFK/1GscqtouuDOhUS5MD3nI1zbNkoXfZD7/SVlZ6VkQwscZP2dx8GrVo7ZUuhe5um+8/FzoBsJv
myyRk2VuTfc5w1+PJYTFfEAYIgpk2Ow2wqCNi1KmNUIavdVNpGsJa+1UtVTnWp2BsbOzL+DbUTYC
98xt0dWQINVuVe07iTJtl6CrjXyiheokinhJbR7SoHgxDLdfNLY7a4ZbL/F2oZrvw7z/ARo53UkF
TuJkuxv+F3m9UurKncX+MM7c1A+2+MW4LHVRrxmiXVdzUy1QgV8hOz5PGgfBEYIJc6twvoVK5s/U
SrUPg5Ygel9gFOFkwZbgBPqKt26JXEIeBA1KoqW9AIq9Vlx5rXuGtdSQ2ET+IDSCHD1d3pY5dtu+
s19SXw1v2iYfb5vP9j0MwHZtBYRHjUp6k/yNWwDKwlf6KXNIHoNywtcFqdhq1M4aAvMZsoBGbiFn
mTvz2oD5rSAa0uY+WNO0TOc1qpYzHDtXfhpX2wJnsVkAg3BR2KW18BGskoIAUTTXW3ZGUmxQpnvx
ouYH5NwefDeSH2j1tBDBUN2rjBtD2ftg/vFwOOVabe5tz0VVLg7mff5dMj131TkxwFCgEkUmN/O6
UXZOlf9IC/1sNK6yynO+Dksww9VSH4N87UTnImxbclgqku7VJBztxwjrJLmzwC8M3Y6MRzREcURv
JjUe22v58YzKXT6iFk/8g3mwgkY77QVhqFuzNstlFYw8KtVmJ0YMue8vfHlAmKg6p66Xv9hIJQfK
CEnWWiX8PqooKacIzayC2t+w2oeNHdt78PzdwrWTWSQTE3ZUfVdkg7JXQ3JRvB8PTw/lW29MShSd
HqPFOuTnPjWJRyGgX8YO3G0cH/s+bm5hKhHqDRKc7WroA4YSJOcBr/AZNjYIKQz24wiuAl1n2ZvE
UeqVpXnKukBeTm2InxdhfV9qvr3BBioZcfvBPSBHGjMz2JCxhC7QDMQNcAcw3lj3WnzuO7Z/baQP
yywzHn18R1blOGzaDhnOXh9nqFMp89orq2Vu16sxbF91gjak19EbrvjhowJaZgjBzZIahSlDcteN
4WEhhcsqY/NHLFRgrNSafnCLiXg4fMFPZ2YS4eN+mseYt6H9YpZMELSlsfQQt6j0YqXYe1iwiDeV
8K9AquLhx/8bMSmy/vFzBkwUuHo2g7+ArLVeHYvOgYff1sVM9mXoCWB0ZrLSf67rNkF7t9vk/HNn
KpbvYwtiMPOPQTtuzLC/d9PiXLlA6u0aHJhUWKtcIT/NIk3Cdrx+yEC8wM3OSgRCUAatNe2+hc6x
GANnC0MFqUepH85dCC9bC6R1G3HT9f04WtUJAux5NonPWPmqdtVmlSUoHMT1sij6k6uZnxFUUOb6
pCCbOAj+Z+PLYkjVOyQRn/j1hWjSNPmsc1C+jinVMIiyTmc/GgXp3Bu9fajiQFNWKlLV6KD1CchJ
fqagRl6VTOlXSPmQhy0gxRF4uu9dJ1pYrW/PhxrmUFhbuD2ah8hTHoANsERx2oNsfHFiN13nqr/B
grxBTwphKqVM7jXMGmakLpHVTiO8eWU4I05t3INdbFtb3Tc3+ExK+44fGL80bV2EyCfbjjUnL9PM
qgQBiqFVZ4Zl20vPvG3HHgR0zm+yc6sKTSBJ3fbGmaD3qeiRmyksvntd1EDur6JtVD+jAwPYH4dM
l9tdXUdf2CBk86FFRbF2nFXmNnw/TKAOegT9tQY+vGQlvS3xsm/UoTpHdrAcQj1EOxzpBzAhs3EY
9D2UVfRVUW5oQBbPSXB3cz0Ij9qIaHntgO1Ay62xdGit7tNoDtlc750nZGxHZB2B0sUN7oaDi+Wy
sW9V9B26KJlMIM23pIQ+hEpYAGHYSzcuOwGEBtT7tJ9S56gVLGNrr5rwH/UCdVa00XAM8oG+h0pA
fsZUXwq7UeYOdlozlMSLWQlncDNg+cEWPnvBCCrZji0rosYMVpJhPvbtsEJC5zEde31Wo8eF7iN+
KkABED0ZD4UN7yEyqoe00dFC0ZAbJAN0QnSog3RqgHtUAnde2aBgRqy2tRQhijuk/JGJBlYE67je
Zfw2rMjtVtxI6kXdvrZNAHxT7xcol521SemODZ7BF1rGEqtOlyXhC2L1A+66erSuwuDJTcJ4N4bS
CWG0rzq6h74yejvZhhxqoEOgq/gej4N5ArcRr/UAxLY5HNzpk86V9pSlFpulnDsfGjAKSGWk40t7
ptnB91wJ0CfWWSggjgZYWdbBxWeovqAJguhim6+bMH2wCRA13I93pues/ErpjihCtDPXUJul3qWn
BmmlJfwalIrl7L5i5VCAeVvUdX12tKKcea2Gk4qa3xim+qSWOCfiYm8ibmBq6KFaYV4twIJCYLhv
IuVAJ/5t2m1vAMoeE+8QqO3XvONScmgj3BQNc8uwdiWq9AdF9e/0Pm75jtarLvS/TzpQXbQb1P5H
3GH0jUomWmiesq3Srp9rOiTXUE+aSXOSbMMPDb1W5HbiDJKt/mg7Ptwh2T+5LXaOvi0ps4Jk/ixN
QwddeOhhQZS624IltFxmhzwfge7KOmT5dh5jCQTAVts2PsnUJjpYXHE+NmgiBkpcLfSCDFJh9Svk
I7UN9zgkqR1gdml4Z+vtt8aCPB7BTA5sPjgf4EPYYD1gOM2+8E3sPgtzX+SbNB6CraPJC6/agopU
9rUzpqznJ2JCjzRxhOdmlmtrtg+oRnyBY6vdVMp064yxrTH7fpE07bdUxq8OfjCfuLsYPfuBHVvO
tg6+a74ePN1k45Lc9XpqLyTUkjxNvlM7snGanN4bTfOdxBfqfbmMDYD/OQ6dfGb3vnqAJL1EALPZ
wA5AoBajk8wP/b1s4YyNexpZ/pmtK59hLzvYWBQYdEf5gecgyy3T5uMGidFMIr4BC4VcJ5GE6La+
hjs+R94HB2UowwAZv7T18EUy2pWnkchStOwucexgjZSQuwDuumniESMmtcy5543WDEwrpr+tehOa
5Tn2eBj7ALibyAqPediejOB7aaunslPNZy2FHhvscon1dh956K6FbwOC5vMaENRMdwzMfYyR72ib
IXWBaKwd6zOWaNIMDwIfdw6lWRSdwo8PWWcJOcS+v1XUDq0sVz1JOXNkNQb3nkseKpRMDRl+d1kr
MZGGLkTuW8YZs268NbimZecNR7f05VXqxc+ItnrrtBwjpEiMk0q84rHO9roKRYufF6sDsLqLuCPc
0dcjGu7+azMED7KXmYvU7X6okNwtp1W2ytD+ML3HVk+iVVcNP7qk154MH6WmSMqnhWWv/R/2zmPJ
cSRrs68yL4A2dygHtiQoQBU6UmxgKaG1xtPPAbOsqyrbpv+ZxexqwyIZkSwGBeB+73fP2THUR+iu
bPur7SVSd48hKVitDS9VR+vU7UV4cLTrPzLTQTf1wz8y08M/MtN/ZKZP3T8y0/+PMtN/UgT/NykC
3ZBrnOzfcbP/iBHcfoz/61PZpH/NEfzxj/4IEij5L8ciJ6BYpiji/opG/h9BAuX+S7HUA2dJJIT/
6PzojyCBaf1LSMuxGGJV0qAkSMbgjyCBKf6FackgQmAIx3INHvD/JUnw93SchYae4VxlGYbF1Ipj
2+Lv0SGCcDVAxLD0ZxFmlJSy7jlYqffg0EYoXRSIUVXP1EP6MPiJQAHAYDY6v1Iqfwup/DWjJ0lT
/DXNcH8WjksUUzm8FvL3pNjQCg3pnyz8InPrfWUFL4OL0H6YJWPYgBfnvLk2oGYHdi92CA88tLqf
80TZKrIoK5k6C8K/vI9/RC7++pR0ohq/PyVTmLquCFbpruH89sI0mqGryhGFD6J+AChMHEz0i2Qg
VH3Pu0Q8ZlPPYFkLF8EIv5qWooZs2TZOHTYPlvYcFKSCekRvB4MSKA+QA0h3GZsvBBs3kO7joYJj
soW0Ee4cnKReqZojfLXjqMvgpIXT23//i+5Bxz+DkPe32hKKT5vDB4oEy29xvFoTtF7apvCFuwjg
xJOEz1U2u4rdqFG55pHZ8/jQppN+lJV5SOFDt5RHy666OFPxGsPgeGCa+0Ogw6z9H54bH/XfX21s
eo7BKOX6JVk/738NaXZtlzRMoud+F45MwtreCJfKh4o1H0JSncAFKXDOBuVkt+9OmaXnDDPUfmZH
7NCCdHnItYeQOZb/6Xn9xwfTlnwJ1wF22xW8Ub/FbBKhTZXeNu7RxIjSsdg3RE+pUJsbtsnFpYON
xzSzu1tkkRz0cHyv6K7DrIO7u1igAnNGnv/7S2Wtb9Pf3kZlCQPRkOUCUHCR+v79pZpb4J1hMBHv
TeS4t5JAO9tNDu2HNTY13+ZlZXjoRvhUj1nyWqxhNGuCjmJSvcibYdqIoJpuBcyLTcncr0czw2RC
NfQBO4sPDQQTiL3NldHOBZS4trZIzFeb4NrFHsTJXKdHZdJc5fSQOJblTxqWIASsixdP2m522A8M
wfy1XHUBVASmPcKEi4kGl7JK61tG+SnqOn0zoWffZIk8GlpLErTR9gwhzjdIMkzc/4yTWt+JCJrv
pKrBUyYJ9g5B+c52G0hBeMY2Y4H1Y9ad1//+8upUo//zBZaM1Uu+98IV+hr9+utnsWBvGCZgtY/6
2G9+JVXD4AxViMJaYjR+UqMfSGtneCRLfJsKczkv1GAfExLCWs+cn91pKZRALTy7Q/OjQW9MxoYX
aIZxG6Fln+Y6gD+5BOcIJnxF/e6AbsXl9dU9yzZHz6b29CnoyL9HjrvNJr090BZTp1E3qa7pr+4c
DX7UKnHTGi7u11I3DAkh9Y8D/Y+tEc0201MyerhfZJF7k4FT+mMpgx3MozOlhmfexv6W0ek+tp0l
XwezmJ+i4GHaKEaOupwefrrI1wUkX9o20YObMEs6zkLb8eFhzxh6AGkosXc51FAByUjKKtxaZVvv
I0LbfgVDwTSX9Nq5VXoFMj73ekEFUIZXnc7Jfln6jMKE8oTdJ3u+3PGWPXh6jObWvNgjeqRLKsvu
Yjs8e2wJCAFiOj96GD7lyYdZa/sjpzYA+3KZz0UzyBv9eB3N7s1W4tEhuUPHkH6P1Av3MkZ145tW
SfNNMBAqy0r6nNgTrxP5wLT1XJ6l08O0xbV96TEeJR3DYVpkToz40OnJe+OYAnIuhuENlrVzur9H
dhY12zpClqXGttsbhvhEkFqewprwF/V+65J0OLZy7RZWVOmUlqkLZ1XfrVX8pDrnnHe5cYlkGj8F
2hA/icSNNqWob0aDBUfTavnSFyrgyIwUz56gWFLcvGAYYd7HKebbiK/R08152vTZfNFVAr0tNGFQ
2zH8CpJbh77qPsddWFzaSRbe7PbtWmTduqk1nWZFDdaYOcsD7sx3zmDqK+U5uVAeSy7tLFAsjxQu
FxXsCajdyxUcZp3pORlJDQMOjR8mcsf7ZDAr6lYA5Qq7yXwAPMtjWeDJCmygDjS2/Hruv0xNPT/2
uUZSt8vf3TQ9L31nHBHdGs+mqDXGEaj1r7cMU7xSXOVFlqX7MMMltKvWPVnZ4vehqx7uF7jnqGs5
9GvuNxe3cH79ILX4Ozoo9Lv7fUy+jIjequmQ6+Vyuf+y4TKsazmFCbEEtV+u6EpXYRs+0QILn7J8
cXy+JKT215sMCvEDI4If29iH+10mxAVKo7jcSVNtCWtGB11PQwQgkTqEOCG3HGA0fINciMQ6Yfpe
bmL9jcgR/TFzumBjVFfVGvbj/aKjon2azfnb/VbeOAvOyNibWDie5hbf1BBH2cv9YhqCTw4B9P0K
ndwAiJgwsSQCCm+HNoThvtMy1dWjm8Hvsya3ewkRgnGCXS6oxU5Jb7jvMhZgAsd2fDFQJcoyfK+Q
sB9BPM7HHrsp5aiWYYO+SjbCbbVb36bUJyGhb6egplUH2j22v49xGr91Mx9iAa3BzKx3am4ujIpc
+QB54g31X2hsiBCzsncfKR9nSv/s5MbwCO876Of3nlFUBiAOKooaOkTkJbFZHhHgNZvAtbykd7Nz
FiT4yhN3p+HNsAgd+VbGsGM7dnAOcuvSQ5JGftg0B7hVMA4UksMZBNrGZfTukOUpzvQRfPOQAKAT
VfxT59C2Z6YeGHeH4TgbOU40umNv5WEpET9ERgHCaQqeaHl+7oAu0FoP9GOOK7VoegcdLcQxLYBo
KIb8wCyYuQVL+pZ09ozDt60f7agAmze+MuhnU5RbbShWFJxcCeUbTQAAZebQs4h29P3VZERVg84C
9scCrQkHdqQV/IGaafcoOgpqdRX+Oj6hCzVeZz7LTfvRERDOOFPdcmhRZ9IMAMed6UXZY0xX8Dyx
DzksGfeydEfYZUxkU8fps9maQFDi9tbrI1DekYOE7Tgrn9vdttWYQwVejpHj1EdpRFtcb8WnMFte
bMwJlzhs3V2BNg1oersRMOF3wo21E+rISFIZZ9QgP/P+PTphPJ67UD1C857o0wZqV89UmZ1IHYE/
NxtNgqJlKXwoAlqXpsOcAX/avF9y+G5THFIqjQqUUJr8KrSiYb3a7yoQxvR3+vKcDEbCb3XRZTIo
ZkcOpEG6KLJgyrEfzmQ1tQ/LcqQcbXqjHs1HEpnp0Yir28KgxJ4NWXZQWBz2phadlnGGWzV8iEv8
L84UvAoD7FcqrJc0nD2g0DAAOqm9h33oePjc0AUOihYpARSnfmqsBIZrG4d7VU0V/3sd4mXncGId
lrMzNakfzdN6IpDZg8gd++Rm8HCTZAtGe/RTCHGnyslZga/I2bkq3Uu0rgNybT91VkPrxLROS8ts
vwgLdFrCKVNPYHo4Gn11rTO9vAn3RzQawykIjI8saiwq/M2POCk1ohK24Wud+yB7QxFRXppdYee0
fTNatD3+2GfbXID4KpPTsUM3d9FTdRDMHz02PVGQobDNL2XrVJ9iFb3Ta2VcsW3wnZtV7PVgN7a2
NAwfIktz6oNTYzO35LTwXHAop76o7RscPVXFyBXbEiV0mx9p1pF5QvKjuYQwqtKv3WrGTFUiaU6S
BPh60Pj3J691YftU9e61DGFQiBotNgNCaKZW+4eb424NgdlF7usw1A2HAezIRgfwkNUymvQ4+VQz
iYprhjACf9msNR182IhAIZ608xRNjucmPS1e1qh1D+KbltND1gzNcWohLGiVX5I1AkH5o7EwVY2l
M5J2an5Wi2NsxpATOIabLQxrnyE2be+EZXPMSsM4cVIrdiZvHvX1lnBgCIk5ShXS2ZZDYR8AFxgq
CKAzf0Ia5zl8/VLz9YRP0/oYXRAU26KQ9YFPkG/0hgWxNkESoGOiNDCqhGPK/FPYce4JacWOmX3J
oYsFYOgvDOaQ52qs1CMHsONjotNN28aJ/SOjvfcYdTs9VsrXOxdYIGmFzJydUw/QBnGzkxxiahWb
gThj6w7Zaz96RP3oH1dNfR5HT5WR8dr0a9QDOcHUlx+CZaTVHruEIQi/YOLweiiMyMprY8Nxo9k7
NmPe/Sx+NgTRN8GskuemxyjczsaXYdBolZBd30sNOU+kkR9JugHJVsz/J7P46oIR4NTUJTe7VaxN
jTw5atEEEWK92ffDBAOJd9wenDMjMdptACH00ueoFDV3N4AZu4KuHM+VbQ1Ey+3gyjJV95Se5h9l
FDxqYzL8MFTrU3u4Ok010ftyMTflhX1m6sM6u23fr02g08Q27n5PPDIS7ejZvKkXg+5xFtP0vP+k
uv+rvjqDljY3Zq6ibVbE46UhfEWbEsw/8s/xbCvSdDEJux1gfm5qwXdX6tl+HCuxj638M1YM7TyE
cQhgmGv3C5AEkTcKlG9WSOMLE66pnd0EJa4+gAxff6+N09NUd9phWtyfqtOxGAnEkFZinGza278u
iox3rx7qwIsH2jWglxjLKjaJZ4kye3CW+JOAs73XxE2ypXsy68cps+1HDQ/iWMJPFpluHWsqODDx
5+r5fh8qYvilzQD2qDI0ltIakpg5QtSYRlun65CgrLfATIOYh1tKEICb4dEqwm7PxxjJlJ3H65D1
KhCif4uq3XgicwFKOWsIoCwzc5BUW3xmtSNEW3K6ibG70FGqX0CUbzltPCuJsqycQcaaJk+naWR9
Aaf2BlBeIdPAE23CYDVFFe5FGMnnLpXiObJJg2D2fAw6ANVkHdmB6SHETUjFer9+fYib6JU6st0o
Lw7H3y0KnHJjadqDBIRPoFmI07iUC0PN621VoU1UZlV7ztqqY4N01mYHlU6eQc6niHYytfDZ6B3G
CI3JOVfRNJ4GFnaEK5fT/aLMnJ4I3r9vR4xh832bQFXyOnPKnO0fsWznnS2Ptqrx/4KLzqp+OCm+
RGfW5dhq0miTrzEt/kVyxjHbAJGqb3qwhMAtrY+awKmVKWIurBt8glE44WPcV2AaLnqffWxK+2tA
4OmsZc1RuInNo8WXoRQxb2z4JEaAHkt8a4iw2Z3+ygrvmMj+NsU81VlCDs5y5MSjkV06zgKONTJB
O0+fa7TFW5hlHzRhYpMXUPmT+NWGIE/X3jdYow2BbW5xmIBTzd1v1mJ+UYs6js7wphURybnlUy4I
mNoFossQNDGo/IFYyqGYNHaATsintCV81Y7HxOyeWJx8iNYzTGaOh7nct0KvvaqGHJj4YebrTfSY
FnZw6FC8CB1euCxClEgjPiOGDelKQ8NTrdfWw0m04kvZP7POxxBaz4ACJlY1slHgjI0AauswHQeT
0EU2aLCLbL5T5DvOsSibrXD6H6amkNhZ6ZcJFtNGKOeDXtqQHQmXBKzQnTCzfUpt5GsyL6GmdGJk
dvU0c5Fbnt1EmEwT90e78HcmfXuoDduXjHvuTNN6suOJQEuDsBE764bGu4MRiqmkYQ3IGXgwqkQ/
Jrb2rBlRu4dsC0sM2w3uWBbxa3knx7mQOszFuhrqJgc1aju5nk0mnwgYHo8SaQwqz2gbD2yHylz+
DHipqzEovEXjvK1JFgJdWn9JPxlJlT8iEqyJmq5kSyrIRbV03zlwPHAYArxi6O6Do4UWCldFpjEv
f45rMpLMqb6Xk2u9h7Zxc2vLL+POpQJqS1SQWGOEGxlAI6qPTR9nJ6JM4cV0g3wboR2/6DUQD3iF
T6laV19F8zkuyuoDb8kVKcp7Uw+gPZr6i82QL6GBejm0I9R95oqCbRyluE45hrBpT8+M9E0bJzMo
mAHRucGt8bpYRx+TAglvO+194PBTxOza8RE4u6ri9OUEVePp0mjI+wfRscvQoi3i2V1uUDBAIKmq
eopjKoYIMfIeTYFpK8Wm3NYPA6Lzqgzyy5BV4Ef6NyE7cSFmXXl8hAlqFTUvoo6gr+6ac9WYmWdl
DSkz+Be+C0GzoHBEjKA9lfqKLmokxy8gSUYm1WNEgbrQ7EdsCzAIxJdKAGZBzWmeIXXPR4SeuN5i
cUgH50ks9nUJdILbliSbJxkZJs9r7dMRfiSoPIrKRw1Dg0eVun4o6/hFYb/S4HVfeNdQySCVO4P1
UqDlKSknxJJVv9hnE87kxldTSsZwUKuthfNGqOlv7uqdZqGA0T0cvbTl2TNz8eTYqDvKpNgz6Pqu
XGP0MEQjGJz7mkI1UGtCloUnx/RJai7HrSkswQJtLLzESGpGnHpIhQkp5+SUwvphKNtbquUIHRJ+
ns6saWMRBGyL6uPYkjQPisCBT+6PIMJwmS6jF1aTcZJ9yXkzV+U+UMubYzG9spaul+39aitjpu5a
os9xV312+izYTOK1LNy9BlEm5yjE1FmVZzrTQ+wpK2V6Wf3VWVBMUaBAb7tqZwbdck7329ADNlMU
R74dV+Wp0pkywtlTnu437xemXIeM/o8/Dtapvz9/e1Ruu5/H6AWgzEGivK8H+5NKiWu0ZqbbO1sz
9/lcpMehzt1js/4ClanTUmIfqK0ZEEeTkSVS9el+Adxc7ufvABR8QyD11DoiYn3sw2pj6fXQV3Rr
+nh4KoLqkrqJcypyFC9ZlX+Z8wkXjNE6fOx77bToDwQTe3aamgNAERyYtKMR20qyPAd1vvIqF+Qa
Y/ikDk0b5C+xGt4gXRqH+4SJWKdEJiQYU9Po51kCdTpU7qhe+oa2ijsAs5ry8tUN5vJ1URXprYmQ
6+gzkkVy3HDmWzTHtWcpLE1AsDZoMiUvTXYKyLAeQ6wmvHE9lYy58EG4aVS0u1zfaAxDnBxDB8AT
mi9wjouqSk9uuXznzUYqMmiWT5jNAQKdQAuo5o86cvvbGC3GIXPtio0iCPuFs3HTluwAZ2YYGJ3Y
RhmVlX7FmVpJe3XKsjjXfXFw+SR7mihcfguBCkAyPJntTneW9KOd5805KCg2YCcsIIgu9QWw4s2Q
pfYOvHncK9YIftaFw5Orucvafui+TUw3qKU7DEtnvjAeXx74ChCRjKLivSxWal2ifekDqneQBYbb
lEfZjVM0GyV32FUsxr+EFTWeHhCsmsxPQxg9YU5VP3JC2EPX4AnW7IcsMAbw+9CEGjEfa7O1v+aF
4bD1Ahaq4OEcsz56dicaOgPyaTKxcODLNWyqawCuVW4uxz5Ahr2sEw2zkRmcWzrEMBQmcRUkB4HZ
hxJHe8KATjY36u1bWIOcopggPc3utYtq0NDMrWt6bPZ/GnV7ZENp+3ZN2DlUxUMqB/lKse3EQAmn
+NydzxY7uNkoo5cGqM9uvaVq2nF93qlbR48XWSg48sbsu505o9Fhj4AYjF1w2OTxNnGGEtdkt7VB
F5NoLbWnKbzOiaWuSQP+Vmj2t8ZpZ9/6XExdd+tj2DeThotP6OfKqHhhXGn6I8xVvL0D5LImv4L1
jC8ygy+hxISX1Sx9jpnXQSb9k57bkGtZEptZ7pVUfB8TgVJSjzhJyQmgNQDQvuVk3IbC8SZn+d7W
ObrFAOq/RnF1Q9+q2NuCBm7TQBBs4PSqKW6vhpOOXjL27BIWYFeMWxz7fv4URZhlprGBq7SWpUB8
HGgb2c9SfKkNPEkFtvrD0DkfCQJXXlRFximLF2iu2M16HbJcMK3DG+HyHs8145VQcXi3Zh/xAHug
dFj2BQJI8rZkjF3V6we0aste8gHjEMHQQeJul5TqcFvy+5HRfHA7hRiQNlI9i/48ZN2FMqd1mYAx
9PlDYbXNU7Qg4AO03F21HF+mySmtGdvpYM2fZne8MfcjLmHa7Sxe3tMcFx8xKo7nwbZJdydYeubx
Q4hf6RF56UVFCBmMkSS0mGjZpLONXxSAZqrbm3QJAYpT2g4VHRtzhE26oAk5w1d5BhpOJd36XhsT
BlAdp1mosdhOSP23RrHu1Dsqk5rD+hjk9Giog21bIRyq7psY5+i8aBbjFcPEuNQR6EB8yMupvxI1
17dZSCVNW4DcOdbBmJvVwl2RL1wrB22OYjbo6mjjEoFu1Fj4Q8rESezU8jinvBwA8W9x7qhPzdvM
QdkKuoeZYbgTA0Av4aTHN9CR+jntpGfXptgxJ4YnNaqg/2hb6bKLdHXdPmpmDOSLjWdEQW/se3FY
Wrb/lIqrDxztWYWLZA9KtPjcLf4cx6feMOObzZT4jkVSa28EpJaHOGQlpOg8PUYth0Oj6bRL0mg8
qB4+jhbFgKlZro4ZyGPf9ulesgnZhXQlmM7h9WNhazPw4vRnsp9vI7zxQ603wVauqFVlzh4HHv5R
1VlME/TuQEclAZQXJD8GI7P3VZaA0uqfY/ThH4dZfOw7zrCqIBUbSd5iMzPloWpwfuBPmLcR/XmG
yucnmdgGdOqh2o5CDDd7ogeMTTBIOvOyhJXy3al8N8GgX6wW7RvjBe4ug7m5nfM25EOopU8OD+HF
DmMZupEEBxEdiGluhwmJLfv/c0ssfWO5s31GSbMNGIXxcNIxreSE9dXSRH+aIqqmKz84jux3kZv9
kWPVO60KjeI5krD9tC4tZEPDV0cW5aU6nz7dqXLGQUYTVfIY7zg7ANTqw5TCCebugVPvyYz15VSZ
6UAUfMZNx1yasV7EOkfkJuzPjLNhphaMsoFWx2xt02yuYvk6gg4+BMnq5qrPVFJzpFuF3Laj9jML
mOqHc1y9GqYzPGiYkS3nk7Bm67XVGuDSFP27Mf0Ehqy7qkw2F4aRjmqUgi1iEpx4RRbqdPFrN1fW
ra6ZfAMYk3oBhbNznpnMKYbIaosmNLe1rIvzhFOZPeV01eBKMjcB4iWz7H7y9DD+gV012/eRZZ5s
kTm+273jvaBzIBkcsnGUYxvmxE65Vedqk4XLKU6rCh8zO1u75YDBE5xORUtXAHeZ3E9DSNFPJbO5
1bVw8OEzbZqxDppj1bc1pmcI7CVZio0Vc35Z9CBEzNdVI94eHEpJRiN+KLo33YjHI9OD2E7HghZT
VhjjFVr64nJITlv10KwqhW69uB92Mr7B5FDSo5oeaFqyVq+ZQLipFahkTrK9WqCrQgseOBBroO2E
euZZpg/Rek3F2o8USj16PeYax0zSG3UHD7499wXFFTl0ezGT7OCwjD039mTtqiXN/CjJ2SlEEV1W
xQ7UNd6KJuM0aQqG4FdQNfA8+8oMTHIcc3ElUsx8WZGf3TGN/Bqk35HjHoJCVxIT59h8gBD/JWKc
ih1y7r70Mr5ivxCfAmPBJDPaqOIW+di3bPyBcFdkUNIJFXtdHJiI0k6VyD6PxPi9dHTPcPmKtWuu
3l2kxaz3T0oY4esKcovHaT6HFrq7KFH9hpDPtzkymwMIhhEjgw7KTzWfJhF6CyNqm4Yl6U1WYYDg
JUEuZq0CZqrbA0s9qUr5NR3r/RLndA9YhBYO1b+cwD29TZ3KzmEAwslAQuu+JuuAadRtR9auyKyp
Jwy5fpJYih7A+D1Qot+lqV59mQbxwwr7b2iUy2MAbvq1ojxNaeE1roz4OHYUl+6fh/snIxAVg9mi
20HnLDF35IGfrYl8Ptx84tv0zWwAbjiUMw5tYTZPBTvTOcL/LowZNxWlMvpQnwdQiVvJeYNZvKK5
YBV4pQEuPFwvlE3Zu+2pbLHto93JbFz7PKS56dcllYpkIkw+NOX0XrjWDw3dODLeTBxYZ+pvS8+q
Fc3McrgfhI2SrlLssKZDVfaN6cP4iihTMNtTl8xd0dlsEn2lvirrurTqPSoZ/yqEa14jQ39P6yeb
/v8LBLYYKRVaVkCZ8hAlLjGBdTzaHKtKUBbg6v02Ypg/rt0Hne83o5mhVxXHLue6jlMCRGofXpRa
tulKIbhfFMX4QTZp5k1EMEx3JUkwKJdtxMoO+HU1pa3tj/OVYnN5ul8wKVqe3HXbdb8m+pW1guUl
8PjKJwDjjOLkWBSTKZcohr1+XS+AHjPUZTA2o2uZH8RBfipGyCH3C6YRmEq3axDptfBbo/+edjk2
QJQ1KZELIAHdSgC4X5NpaXMMtz8kiqlMJvC78vTr6rRejVeCRK04GkWtBU91pUpITlqnZb243/zz
wlIRPLmUXm0MTON0f4D7A/56qH/f15hQUdFHH3FDNzBB0yzYWdP4fv+19H7f/QFSUfKU7k/htwdM
K8JZhBnfa2qkp9IeeSO0JKpPv26vd4YRwriRUIaH0KfdOkh8AYGxyad3BzNlvfbnzSDSWKiGHWul
v91/f/l/u+/Pm3/+e4M2D06/fz9yFloZtYOiZ2nPGxj9+S7eb2sMOzBo04YnPvyCxmVsngKzMU/Z
GNkGE745gQw3PYyj41I6fLn/gmZ+dfW28ic1Ve3ZlZBp7o+LjYRPx/1qUMJlu//kfk1GTrsTSfft
z7vu9zO5WZzu11rXaQ+zKv0/H+5+/6/HLCcKf2ZFfi7XOQhTwcP01tp/XLvfvP+gj9mBZ2lvbuPq
xaX56XcM5G7mwc4YsuRrldUgC1gXbfTQyPz724wFZn1v//2ZYO5yWL9U92/SFPf16X4xrNdMe8X7
L/GKER2nU10V00mnPE9Rj5t/Xtzvy6OFnSHS1yTtAkyRWQ4Bd/1DwoQvyf1iVk24C9NmIi7iFG9u
gvRqzQsgYQAmb5D+XHNNEbL7tEGVsTLhsXpsXDHvnBwOiWuR2HJecXszphbYhyRH/xAgLMnrGsRY
9Ab+5NlIKcGO0zoXxuo0CrXNEkpiB/OBBZp+BmHvxTKV25kd3obW4VuG2THXGTBDZvDdcdnv0Ah/
s0v+h3m3dhb5TiP6+uDMhj8U8KsLzIaH1jCuJh+3DSmwaxrWpI+s6V2vrYdOT8JLaIb7CAMUmuXg
EqR2dFI8wQ18+rn9Si2OXjmN0Q0BsLQKeGd4QDIZ2NjBFnQB1f+5RoBG5Q7+FFPvrLT9wDaugcks
otFjsKU33Hf5prWTB6Hcszm3wZZqHQO99Ej72bPa/oOZNY9UzA4wrqUIpRfNzrfK+tBhPt2WnQtb
PP3G0dqjCcjfE8aHRHPIa9Xzt2Whe2/mvN00ZsFBMFVaWW/6qL5o4iDaHDmO6r45zL8zMKa0jS7p
F0D6Wxi4poMT6WwWOI3HZraJrL7Yxn1qbhCx7HpqQNcwiD/XcZ2x9QD6IPXJLwlbJHRuhpy9ZRA8
xsxQbsOZpXxhBhtVqWrrYlRlvpZuDgUZgGp7yBa+ib9tzaMsbN1kR9TBecmQ2kuDV65lJ3YK9MGH
vZ2sfYVoX0UZ/XOMPiWsH/xGGyNniV81wb4dgqe4uxXlbOzKPN2aLoPEAOJyrzPQ8C37rMVCzfKL
RiACc9OQh4CwzWaq656OFVVJXY+vbmO8zJ3ubgO768EZps+UqK787S2IhphEccy+SjF4OTUurmFr
0SHYFO98O39KBkQX6qRJS4ObBb5vhny4pNSPwWLSwzCY7R/iemf34isbiJavrC7hG4bABlkflh51
+c0EXrr6MHdGQU06/hpXYKvJRHskJIPdYqmaP1g+z8r6HtiBh1uhSrWCuXle477BTB3o+UwTJQ8O
zWQeTUJeW0FyZy80ZPFd1E1v8GL1/aQBfmWVrB+KqBBeU5fDMQknd2tGnfk6zRWpJFGcQS+SBshz
65Xpclifabpf1m3D/S4kXpumH+UzVkKNs5AFNh9Orx7o1jVf0AWoBG56YlIuWEJd+aE1KWhFUU0H
HcUbfUXQo1bwOpEu9l02iZuyLviCGrGieGCtJA1T9wL+AkyeBRyMYnmJ8DGXDVPQ2gw4ghrOsnfJ
+JFrIa9k0EajMtEOr9M0J/jnoZu34fB6v+hwdUyteEEjEwc8UlIb32vHcNljBeOrwuzoJUzZasny
I4tjLDzoRx9jQ3M2Y743qkDnWJW5R6WW9WuixThNFXxO/CU0Zp3BGs71YtEj6Hptk6tnozPU8yTj
/Zwtw6Po9Ze6aL5FInf50UytejaKB9vsMLAIOfqOTA2OGg1hG6bYPZk3FcCR5lCarXFjBvQwlEV3
Jvj9hfUOhgrKiNT9ppjlojleVPKeV4nD6n9sdgE2u0AfXwl6YI4exnEjgSf6Y8WyMBPX2nbMq6XP
GD914ooTuYa9rc0232QknVSxM8r+agvfUl5MaT7Vw0B3ycZiR7mq3ZTaB2Ma7KvROZeJ3BXQhTr2
sHNOzLvKymuYgiStnqMg67sfc6a/kKyIXjrK81HQ5W/2eJ6X1n2xInieVvohl/N4Cdy5uiaafL6n
bmrIG2VcilO4NMfB5n//35PFcp0Y+Ftw2yF1pQyLaQ5pC/33UYtl0BOotUZ1TKWTHseBpjcDqBrk
KfXmEFp8mfK28Zpl3ltruGOyu/h/eAr6f0x7OI7DAVVIeNc0An+nRrpB1PUJgf5jrhF3Cnr9QYUc
AbQxij1OZJ8ynfU5gYBq70IgvJluuHX1XG61inHltgauklM4PK9hUzHI/GFwwteO5rLPdlXc1hTo
vRr13184fQ1c//bCOUoIpifI4UNz/i2QzTQDzoty4oVzO3uXWdLxwyHAtrUQey8z82ANTulNTKsO
9v9m70zW5ES2LvsuNS7yAzMwsEFNHO+jD0muCE34QlKIvu95+lq48t5sK2/d+T8h3SMjBI6DYXbO
3mvPcCOWPH1d5NGy068Qrm+D1tZv0w7IU/RVCYgtFHMo/jjvCFQcm/GLKTDVmEegJtAh4ng5/4fj
/4u5gbOuBS4CTys+xp8J1HOb4JmxFAFtYcHU3SbCPe5aPoRDFC2C6hOqDJAwWKT3S+a+DCpmeLDv
kk53u1KU9g5t/+3ofXXShFRS5b3otQJSJ9Urd94jbGsCzKty9Nsc0kiX2Pd2l/X+9UP8D0j24z+D
ZAW3CmaU/7cF7C5ucWY18R8sYD//6FcLmAdKVjvadoWCQ8DF8av/Szu/uK4Wv5rC/uX8Mn9RlrWO
Dy6NJVOuO/8XQlZBl7UFFh6Lu1dqnB//hfNLCPGnAYmOLCMRxGzH8yTjkvknQxD1jqTu6zA6C+Yc
nh0+IT/oKMSzgMwi0Z3nNHMO0OQP13fXjVpTJUwzORIBU50G6/t1DXzdeOXcLv7PNXHjYaXvlns0
bjB8gB7FXaaOCfyozsT2To26ubUWyrMyf1ctE7a4aO5MiH/xoEfcXpoHktkApsqTWxKMtxSot4Pq
rYcgp4E0qbC+RYGNHndEWqX7ZDdb60q7Xz5gGUsP1bLc9EiFNypV+hQYprOp4dWhdN6Sy0NREtfP
ttFU8mi2pg9pumM9eq6h/NNHPBf1PKJPzWhP88dF8LWt8HWFZXCLKqKVMXKOljmIWmo6MXEqqbTO
2FaQ5jPBRtUjIF5tKHgNkMrpP3WhlkcoMI1FwnMdK9+rx70wKExIM/XjFrBQplMU3uF0sAT2izB6
s+K0ZGBKCghO5rvE8dFa8544IoGpY053hEAhPXPg5sAkp9Bg1+EuS3gqVsMnJBiR3xENtPPEvEcw
S7spPSRh8kMl7nNaC3HqyMyIBzvdMVt4zKLw0atYAVrJhBWjOocpOj4bWYUlgF55y671lughzMC8
7Ey3FNscswQC2gqdyBjcgQlv/UiQ1gPQ/9E1XIvyIgsMnbYPjaFSFk10O4eUI2YSwzosSJnWJT2l
13GgXJGc8/IZEdHy1jJBrMd3As2CUx6Y5QbkLfm3dKTbDO57VmYfnBHpqEedq2Q9tQWEtTY8EOmm
uoQf4QYIapok2OddM2xiY5xOFMbRwz/NiAGPWQXiPXXtjzpvmnPQGSd78ChMVcaJU3NDDKVFuVC+
D+Q7gEKjFTIyP/INx3iMBw7TgXQ0W4cJ7hYVYqqaLh2Nve5pSoXpkBwD2y3QEBBAuIQFCqJyjndp
Yz0ti+X6ZSKij9ipdsVctL6gP7SpMxP2ZNcZD6bgZKZpeHLM4XXqnXkroUwjb5s2GLiK3Thvxdii
wLCZoIeEmZNtPEVUo4vvcfY0Rxn5oKk5PywjC53IcD4NpebohXM2E1TdpaTGOUzdyRAQpqRsnhXZ
4XxpSLc77jOPPPRT7jjzc6U6qiD29yyw8i9RSxKoc9Pb+Rmt6JqakDI3Y+nheh/DpXi1it6iGh/b
xygOFoxezyGLlT2TRwS1hbmpibk8CRY9Qs6HJIrzvROl8pATReZh9agjlmAd3P4t5j48DOSoWxGt
vTiYN3FW3Ze09il8R5tubo0DTIyhWdslj3JSe5Ic9soGzJoPRP92hc0dTo7GAZHnsXLFBDsPYXdl
1oie08Ifm5C2T+4PPcBRIfXJQZB2J/CvCJ6cO8ogsRzv8/lTR2P94FTw4gzvKHIj/CD59TsC1+5N
03t1B3K1xr7eWoZ7W+b245RzIee5Hm4qDE6mNrZQAKsDKrDWv40rMFwxr6kBmgRKxp9iVAaAXmjA
hnn7FAD/IAKbTO9oJAm6JNu+GAo/6yHyBHnKteE8zsOyPAxt+2IM0WdSmAM0zOW8W9q6PDWBt18B
IsRGfm2Q6lkms2hcAjsRLvOOuUa/MbT5FlrjxqgJuY0hIAUQh9ou/xFlw7nX1feAZf49CgPGptVc
66QOrhcypfxqXiKWfyxEgtlWfs1ab9OWgMaK2rdtA+NU5TUgbMa7zoiPuHDdPf6Lm2VRDzIOqkNJ
FWaX9u1XFoPlHkbLe1zbL32dEJtTUNCIYftYs6SjPS31NhJUt7EBQva1k23B0LadY0XjoTfwucxv
WGOkj5/gGLDQOpp5OezMOLqTobwZh5DVmzXdlnEv/LoYu72X5mfRDMeWCs1jI/A/BMfENcsDEDNK
JTNayCqc72s0x8sFYUPnB62JdGnxvo/4AEpgQkg2+9torAkHgpyYlNl3hGTfksJLbgLCm1iQFAOd
0M9ul3q7ZmaJ73isVWaMPbazvDUx2RNWAzyV6CN9qNBsragdkm7ibDySdIx7uSx3Vkp0TkvyRtxR
gk9giA0FwTYFVilEcOmTSWQqsLjv7nhRcfbSET36YYzpzGqHpyZptqEPt/K90zkanGR4DhwC5zw9
wR+S+qZdBN1MoJ5xw/QxvUuK4GyW03bqwJQhb0CQbp0tFfpdlVWbLAj1Fje6SSgLZ6kbhm+58xlk
Y/iB7JNj2baMKvn9rIU8mMts+ZM2L7KFzQdsT1HP3sSUPlCng2/UXy1vISxnJkbYG4fDHMsPJtWR
exFFDMx1euyqCcSVBT55CltuvxrrTll/wb1Hnwilkq81odjmUKV+FpRyF6npk4qWl9iu6AeBILRG
h8iVpP9SEv2yK83utcPKQiUL4SQCk9HvsmTfWgC1WJ9z86sWpRjNViuivzfHbYdEP36RrkhuHGV8
d+gs7uCzt7smkcvW9lzwh7qu7+PZoAZE4emONgaYyuHk5Z18LK0xP4UFX6uLlKwvVLudExd5ekVo
VNoOZ8dekh04dnIyK0cdciYbwLV4UrQmulMreXDq6EwPqSNOr4zOpshORo/mDZVTdVu5TU2pleSy
BuUxFVa1d0vz0pvDi4xNHiEtLTIIxxsEPoo2o/xGUx6xqHNvtJWNHIkucQUKSyjG86qgJtIbzyiw
H0cuI99pb8yGsDmMQMY3nYC4Go2P2kweQjmE9GO6e7PbZt1CFw9f6g57AKPOvLykFTevTbTkEd0W
4sWifVmtMvsCTieSEx5mrgNFtTGhNnUreUhi5GLYDB9KOpotcLoA2+nZaFBSmSXizg6MKoKcdj+o
6tRM7ZdgWQXAsxufG8d6j1E118FSHBOjTg4OgWy1LKm/th55Nbgwdk6O1hojZOm7UAUeMUZTOnSy
T9PqLFhcarWuMANITcWyw/YQ+pRR0ts0wZ5La6bzoxfDki8cJRJtChJQt4zw0jrNvHM1eFBXHkgc
3KgG9mnlmhE5uU5y5vaiDG6OOUmOy8nMisB3eFpvkWAwgnny1gaRCQM15ilYARTtYxrf1SjSJ9IX
z6RXUpZWYHQxsBAAFDIPVepQkNTdWs6xBXh4ZHVxT6lA3JhTQEXaseFNwc9VbbddWOre9c5Hrk+x
Q7aebGY0PVu7zM80GT0/H3vrxMObK0N2eO/wjXgaKXuC3nYwoxvNmpmuZc0ExhDvYSpbmGLqi93Z
OK+aljyslMy8cNqGRD3D77TnfZWin7bBzE5Id3cSsO4u5nzOoCn7cB06M1cjMWofZGV/mQTXSmw3
lPDyNRoU+ZMHSmxeq2NE1FBQ7Hk8Xt/WQ2HhyuNupOfFE4QMSuSu4jRjKu+4ObZ9Qv2XlK4PZmMX
eDTj5XY01/E7w1JX2RVAVtWEjILlc41TphNptk8xBNHYB7esKmfn1N3M5LhNbkyzYD3NhN1xotaf
621dPxl4ZChkudHeSamuxSxTWlUn5CK7jxZrDD8AFL6TfOV5wsidw0ngIiwvSCdXwWz8IPPlc2XY
CKstw76x0I8KAK5tefRGMe5c5Rg+tUjq8z2z4TJIbrFYfZ2ShdS8CKaqmsZ8m2lxY1uwcpmIPOho
aHeWRsqjNNjNHlwY3ZQ7hTjjoa1vw0nVOzKTaFXarD/cYbUDt5+XjLYjEc43wJeZFIDTKycZ7KxI
dptuLG46qyQgPV2mXZs2B3xISgMhFJ54nkT/2gLXFJH7OpcwUM00kgDVHLIIRegnI8PoZGk/1Inc
A6/dLjKOONK7xljSe9Pig3gL0M9w4TJr290SfonwJp+bDn4ZKxgWDi+NZyeHFiKlL7rhwND4LW5y
+ynDLIjSHxbpgkG6m3K/qQp1tp3qSP5Q6waHKBy+OTAs7ywe7H5ARRitRfABGPz3TOMxn5yYhozx
jA6ju0SOyg9x9J3AUHPf1810uywJjFEBC/O82FO9SftXTZTTA0sZc9HxnVuPPuYZkI3UZTcNJha/
Xl4GvrW3OZGbekqLHyG9uOGO73z2lWn1B10vD1Xnck9HCGHEIASh1MsKJNj3445LyTm55lhuskaE
p0bFx8rria8i1mhjht43geNnMxrC3gSKkbEe2k9h1SZHp9qGFjdpVDR6i1JuGy76GQEaokoj3iT1
wnPAJQDUtuaD7bXPhkklWk/afssTZ0ea0C5OSAMVySprt7i1qxqca1b4fDncyayBdxjH7qd5ug3D
+KHpRPaxUzEDtMPnh8HanCmuAogVSAoMSZpWYTJX5rz4grt7u2Cb3SyZhfMTGgS86odKjR/6OOIR
GVfhATUUnSp6c23OY3Uuu4dpXF4ldoDJFP3tYA9iHwtyoHJ6YAQ6rRMroLSBjXCDZ/IuXLPjonZ+
EoMc4aNkl9xt7L1icT/ZQu0bZ+52hTucpqFS+9h2pgOxS+NOKfG5k3G6i4IRrW9GE0Rb31rPy7hP
8x8JwvMIOumdNQwPxMOlzDJTY9Mnoj0NwfBRp5a6aWzwd4jZIMBCIgiZF9wWYmQyltNlkjJgalmG
d1XVvleYGHYlNjoncz/EPSc7kUa2Sz3L3M4VFQBdVPVdjVcC2eSlccN4pxkH9hN0kb1FuRSb2abp
TBjAtQYQWBhEV7k40DEOxW38GQdl7C/GVa8pPkQdKHusn+fZcDEfQtWOEoMpFgrmTcixrZTO9za2
PrUTAYBuuJFNeGMGKEQ7YIQHc4c1HJpuNjCYVLp3Dr1In+3ZvoEWUO/HuM131CCu+tUIaWpR3php
e3bn3tyYoJU3cWnVvpHOPPmgdSin+CTK+H1BhrrNJZrNXnLzT9lXZr5vQjgJFYfuNhy5touSu42G
g7WhuWHfI9/E0h8c1eyqVT8NXrPndnD5CAVYw01Vm59xHZKTGTK5nyvfqZsHw/sYr1bHJPBwxljg
KJQQ59o0xJlxys1p1PB+WZX611fXTYWDpy/6s6faAZnRU92UyVYbEbDrdVM7tXUu1831LYM36urV
NlCsav2fkv1slfB3TXRPKRqei02mKWbGRxWkwem6N0BF4nzdAO9pz1hzfzsIswOH7GSi3U2rpO6q
q7u++ru3LfnIZWG0J3c9NjN3zHPrvpVmgUl9fXP98SRAnqQwRMwGeANTEJbe88LEaT3i6ys5xA8Z
0/x9PwUy//l/jXjxuexD6DicpDzsxc+ThCoTDLmw6FH2SPVpNA7MRaRLnnL02HX0h/EO2itNvjsS
ygw6ecFbsm6urzT1uZ+vGr6m6290TADEDullvFWjTUuy6bozNZMOq3DYbwazHLdGP4QWWEzkbHL9
O7phLED5muxAm8dmCFdazoARO/p1M3WpRlDz7x+SWM9cs7bouXMhGE06otp3B6aRvNLr5refFczW
jwX5HQpzFRIB69dNZgyU2r3446TWcptrPYc1Ap6r1WKI4G/ioqMDMjUoZP69sVYV0DVGpNbduMUE
2CJPUfHJ0jUoZCOtjvMqdoBMXJ9d5uhc0NDe7QZ9ZJEjXmHi1f98a6SmtdU9ekh7rRCS9D6eU+7E
k6Ve+zAcz6YVFoc6Qi4mS3yB6+b6cxzfGNPSeDA2pbc4NN+LdQY8Y/rTLkv4OtM91zOi5nTJX63k
brQbdIOTk7VHkh77s+F6iT+O44IwHDHIb5tsFYikcH325VQ8XX/O/pMzJIDEXEbTDy3Znheg4ueq
MCOqeARAICWsDiEQFelgak2qCIHeKi/5bVOsO23tDnvp9YePcv0XrDrszvH6D17tJv2cmcyh1/eN
Mfd+kbmrgar8WDpcd4kNYNegyRjC1OrcMaZQyjKpKNA+YIcs91F30bjg/ZjG8Day7C8D7lfUIyN1
kUV9EzXVWTeRpzE17oKhPcHUJ0UioO2IpLzAw4naAMxt6w8OKA23fAqj5jCYg7PvE+tDLfVn9L7j
LiDdKk4g3NbJYzwPE0vpurujUU0kjFLfE+MDeKZ6h2lC+8rxLlABbmUC47Vntr7R0aj3+Yy6ZEJP
yX2cg1PYJCK7zwzb2SMwNI9jMSB2YtGAaZEAXOWdDZEnu1JmF9ycoBHQigMO23c91hlStsFmNNmH
svLkNsy7H0zpCCB0mJUa6YXw0Jo0GsZL8zBkM+RttDG+WsvldAY2SxkMe+25/UNS8s96wOCpUpZ3
cqKPn9cjzd2mQFsyDhAM1Gbq5fdOjpus06wnFHIl9Hqvtsl1UZJTwa1VwN2a0LyN+L2VVm9Gdmlz
d8HqoowNnINdh+x406sUstPonloNBsVLGojcWaPuXLAOaTKg2Rzu0BTOUPxZntl8sk3W1v1jC2Wr
NeSnOp99cp1TdAHG51IWNPLLBX78usoshoNlBM4G12mwOMWufAUahzqcAIHsnBfN59jJ+jO1e2ob
MM9dy3olXh14tBLuriwmQWbuJenG5iOVrI0S4yHVC+KLbFyXnRmGDkj+bZHsHZfnW62taedaKMYd
j+kecAPO0xsNm+yrGvrXwp2QLbvR125xSRdaDE12CF8GEhLMZWPxlRP+WWTJzsNMqDtRbVxIGuEg
vg/58CGGumWACA7D4HEJXHKpe+qeGjtehyk9oyyxmdQUHxoXTwXpmYzgPc/gpNRA3dUDiaKBOamt
M6BOkKWbHrQ9EmIUNtEhm8J3mSoHaVS5obewVteGp6U2lqMlUn+pe1Z2ZrUikbJbsN71Vrb6EyuE
aTNPLDFhCKi4/UKt4Ms4JfYWOUXpj1QYaYXwKIni8nGGtUiVozWPEpGpmKNPQ1OITes2FKqor/pt
Ed3k1mPzvAg+OGkDZEBrWrSQlVU1WyxIBwqh9VZN5XgnZZrsHIF5obnj1uLqcmzMCdDoCL19tfMY
kET/XOZqYco2XUwrt/fh0H0JjJ7UesfMWNtzmbVJROUiYeJTGnv8Tq8hXwzrcDh7YWTvk86kbMOK
EXXOqSlq0EXzkoHwX5tQefBxmTnSwPHKvYWVaGM50R0312ZtZWTu6gnyZuwokG6kXPFQMQ4LN++T
Z/uxysmZJxAqXUtbGLiFBGDhvYVead6uUj2W585DJSrM5Ekw+D2lvlnBCquTL6RDGWcCEqoN3tAm
xAMA9cd6IqzkRSXpFwrbxSYIS1yG1anyLFzafbsrSgT4BHZHDc1xY2JpF6kKyVYFFIpn78HpQNrP
ovkY0VhhafLdMPhvEBGvM0w43Xh6bVtTKtDUxjfHJnvAHYA2jK0/khxwKcmU2UeCQAPmRh/VOCKH
TwcqBUHa71y69fs8mEgIHKg/a4Zh5tPBRlPoBqWVVw94nshXOVeR+jSmnXg0jy3wnpIrL6hWp2/Z
hpCk1RuQkE8F4QCp23XbFKXBPoRCUzs2QIyUVIp4Lo7I3snAzkK8n6G3w+NJjWxkBO+jYe918K+k
A85MC0ydLG6ERBKTUZpkcXkfZRdniB1fNfVFrOYCQw77Wocd9dl4uYyrgIDcCCpri3NqBFj8WVKi
FftKNvMxs+JbO9aXtIobv/OgOFtRt6EeQqr7HN8NBDuw6EJ5mVU7N5q/hqijD0kwkVowqI9MPD+b
kTQoY00HV/P8L6NmN3Td6pYP7+KYxA9Tf+5xkoEkQtfGr1yioKKa7J5NQIjbrNLWgRDjD0RS4MMn
ukbMcpPQj2HB51Qslcu3Mhs+13QONlaEZNgd3uJyFKxrred2WgqqI+iDcCcQ2xOOt4PZ48fM3ikG
2oOCR7LGkNnUxehbIg0sg/iUrD+7/o/rJl71x3lGrlUSZhfqmgkqRWYp102NuZ4J0Dn38oiy2FyE
x1jZ9yNueVM3z3nejofQIWJ7PGdD0x8UDvjzdROYTFeur+agC0xIQiS1tYG1raadV2PPqAStld4Y
bubABiNOY8KzoIDFZriLqUnSprODLe3PehPQ8gvhLpxdu52OWZDe5RkPHq2rh2jiMU4AiGf5SJWm
c5XZp9Q0Z2b4MfosPdYMr/BSsjWbk4ck0teZSSy6k41IWigC68/JihSHfMTf4XlPNeX73dLTnozT
5zHo1N6UuT5LpZlYkw/SOUDhRU+lMIdVqGllndw1JVO1ZOZknUOeggFsQJhmtZvNLL+Ri5fdLFaf
39gh+YysPFExrlbjUXV6U4clSBlFb0aJNiHjhmmnWjfXV9fNmGQsqa4vC/yI53I/RNDhi5jC0JRK
i/6w9V71Nll8uDvI7WICN1sxsQZh+z00kwaJuarP4PsaXJK8ZalXbZTRHZt5pP6xfmUuoT4/vy13
QPlpJ81tPbkgL8AH+EuTpFvPdWcK9oDsNYs/7Gfsyp4KaudhATmBCMBwfDJz0lukrfJjEji7fGYa
+NtGwgY5tyKmlHt9ef0/s6r3gWC9kKYRtp8O0P5QEK4cVa/pek3O5lQj7I+bOwO2wP53P+tUi4Fy
SbhRWfmppQuxSA00VLm6rfVPr6/oR3envriM+LMwbk+EWQ0hdwL63VUhfrUGXDfWujpYFjtFnhp0
Wy1zajOrNeBqCLi+um6cBOePNZbVth3b+EYMxiEpqFPHSUOM2mq2MlpU5OjJY91Qy5OTi0C19qg2
r9N6uwtC4iUarrF1qn/duHGv9yJ07/N1WdfF3jvQk2jLY/3k0prvZcQ0nClcEXPtEAbWn92wdVm2
TJQNVk0HDTucClctd1+5eFrWoM/fvADXV9ozs6NFDtRUrPm1nNd8t8TGDxtt1/mq179u9Krcv76S
tXZ86XKNOqC49kjA71MZgGhdBSQK536WquqIEWVxCX1B9nLsAH0M6xoxX1eLGEtZz4TUca9fBIlx
iE+utoe2cdXWo31N5aMbaeIzJa9K8JpeUzg39cr+ogVEgTKfjMPiYBDHTE49VVfHCLQiUbmI1g79
bOMhJFQwr4LnQOtif93PmOch95azDnlgA+x9IMenzgOO4ro9c/WgpPBrdxzsYB89YsbG60LIIDFs
SMuX33wEZuwwb11tJVefwFWLX6+WhOtb0m/gA+sOrC2LvAFTwTaQJjbbxWaglOtaUEd1zJOjZwVC
/vkB2z3KvIGisOy/KjE/J0vS7sW6FHVXFEF2Dbe8vp9C+HNxE3MuhrK/cbM6PlWUFa4SnKmYIiKA
16sXPARL3VaiHeNBej30qH6ZVYZ1aT3SMqM47EuBCa/lKxxSgbLeWA0uNc6YpdZ7UIQ3BEHJEzCS
6z85X00v15fXjUlM/HXftKp+9dYIYMNEHP/7/bB6OmClPhl9+iUK5UGNEdygYeYyE+vVxRVCxlWE
6TqY1sFl/Vljq3rj0oXYXj+x7fZ4vK7nITHal8W2vG0yQbRdT09E3Fwqz8S1qnNHRFw5pvLnvXk9
xGGuobnONX26dVne5N5XaAGfsrU80qLjPai1lLK+C+b4+zDl0MvWdNOA9iHy5KDFAzZQHlgP63qr
XN/+5qwZ+wiWrqbmfj3yaTbqvZTiVrfED9oZ6hK+3Z8+HQeWUSUJJGUROIz9acjz9Kwkt3yO054K
+gtPMMA5Ks8OVdo8GYS31dUH2XvyqNP+3iqAvbhhsClY02yn1Xbb6eZuiM1HZhAUIxm5RAYNrBky
Qbc1RMutKF/XVsQ9aJwB0FC9roZvFXXNTUlui1eJF1wPryrz7uvK0ltWlDZhjQUObSCmWbIsBwh8
PM7N7uxU5Q1gk1enl/Q7HPPZcJCp5y6qnDlCY9DmX0JN1mI/iBwDbOwXEUGKMZXFAbP5oY7tT/18
I3E/lBnLSeGMWxJg7pMx+1K2GYOtfdcTpL1x0/Ib5fj2Gae0GLKJnjW5gllgHjvmY1hioZvBa3Br
0NyuZwbbJlN3lOmBngRy4z5ZboDq005nHu7xw5QxM45XCqs32zspWBgzSWWigmK+aspv3JHEDhpM
ykQMF0SY7cQaQjS+1yJ/oFtQ3My1o2AbFae5qPuvpfnouIH9LQqamdbE2uIpmaMOebj1RvMS2saD
pnCxS6w0Pamx+2ERemPV0fA01XC129LQmAe4/yg690f4dzTfGvMwKu9wHUV0AxfOv75Mp1BgMzwh
Q2BcmzvrwcoWg5DIQp+n3DVP/6P1/P/C/ZuOLf9R6/nWtm/for5977r2D4LPn3/5q+BT6V+0UB4Y
e5vr8/eST1f+gkNH4XNzpbDFFXT/L+Gn+AWZsOuCxVOOkLZEjfmr8NO2fhHS0xo4FBNIFJvqvxF+
/gVs71ku0k8JzAeoh6n/hFrXktVmWhnV0WzG+9I2t0HDXR4xIFGioHnr0cL/3Ul6/KnU/j1L/+/2
yEzWlqarJDCkP+0RrwDj/mRVx3EHOAdImVd9ErQkbYz+Y0AN8Z939xd+Nx+QHXFzIbm1yRb4I787
7IxgaaBSHK0MSRK9e8OdL/iY34A/Xf7rXXnSE7bpsEOTvf1xVwOudV02C4XgNv2RZumPgDDYWAJC
Cr/+857+qiG32JOzpkhwDfzlW+vQvrSRgwY+MDDqam+11kcq81NmXP/h/Flc83/S21uesjQaAk2D
FTHyHz8VCsacfj+fCjed8AdpXry62YIzuplM1KaqRvVSktnbkB3MHHTvDu49q3FM7sXdP39q/XdH
IgSSIk0Uh43i+Q8odhdJAwjTsTpqbezNlOyzfn6ew+liGfNlqqZnsJrvQRz+pzPwN5eQpyRNHtcT
Sus/Y/8NyymlCyP8aBnpKTG7k3AHEq7G57qbnpuermwR3ibFckm8OkALFr81drOvkMOu4ge5mTz1
MVHpx38+G38l0zOmKFs6EuW2rdSfb12EKD3k9KI6dnZbb8LMOSqXvVGoJdLa67735h3lJH6QBJlv
Iv3pStShaV6v/Y0PHnyneen3owrf/vnA/vZrclzB8IRPg+Hlj1/TglJjjsu8Ohq03o/VIEgEpKQ3
z7iARps7wu1Q4nSvlSjr/zC2WH+1tHBOfrfv9f9/e3uOi7D9P//L+t84L2xSDDIaS458GE1qdZAt
5CZkAiWa6TKZ4HTMZDqOSn2NY8AF6H7++dP/7cXyuyP40/A2pnlEWY8jWOgvs2ojTnBK3paVJZ0w
JPzzzoRp/fVsI/0nw0NrV68BJX+6PUHGOV5eVvmxNKu9W7s3WLN+jCaCq5ku896u80NdbIcs/tQj
AyefgvjqzBufnUYeSR6l7W/ONzSWfszZfKMDrh1pMI+gXUEJ91KFsa/T4T40+2fWIM9lgtKi/Dwx
wOk4eVNWK+lLT5cl2+uCQMPw0MOm8qkFUfDk9/vV+kt4oxjLA0W0D/Mc+FXJdLD1bsNiuamBMm3S
lF9yOqaEsr8vFsRuroNKdaTBRcPmekNNw/hs2+o0oAWMLMTbxPMCAqK2YuriDt86El17FfTPbzB+
HhGXUmuXmKTxhGqOkW4RBKHisXMJrEbASGB13lNMjtJTXofHOZB7fDkXtEdHu/2e9skbWMybFEWp
P2hEBshvq3HYCZ38yJ3sRymSH+v1JDSXsLVCbuPiSTrtN28ditczY6ajQFLd7quR2fkkvhnkaGyQ
N/9QUXwQrnvXstLcjHwu1EXHcRo+Zl0Peaplnj5droNHp6Yb6rikkiJK96c5fwM6crEbTpBgxBtX
j/E4z89W7PFl92+jwYfzlh7zFkSXoSN2HIXbZsQ55GPoo23i8rXQ4INgU4JpZgBbT3/gJD9GXA+i
ND46XciZLPMfTd7udRP96FyA0JKOmT2Dk0oiE8Fr9Q2eBfVsPqoBO2/jLOZliAdUau+TV8mN41Gx
ZNLrCapd5Etekkqf68h6qEr6FOSWUlj0lqdJelywy0V7w7PWyxGH58qM4e81bPGntC15ulThG3RD
0rGDelvEyG5XFFb2tu6iWMbnaFwvNEwY6/5gS31pWUVpI3uThNo465li8nM/VereTc2LMdITsI0f
aZm+gZ5+G1yHutJ0qfF4oDnYeGX4JEuEIzOF0oQcTQAbXFOhg64t7J+ImOUfl20OR53r04ZMhw3h
digwJwD9B15P8Zx+zWXhiFjndPu6imFw1clbkkYGvbL6QYXDu7cmhwvJl9Wg7DrU6X35noNEYgXR
BUhBFEkH7e316N2UzzdZw/P63E1qJNfxm6iIiq3rtxFfwjjbt1cW1mSh8LEFDbPIvKyX8rg+nFEi
3hs96qIloLxm8d3EPFQOVEjR8gwX2STVviVWmu7b/MnCdkPYwyrnyNA096zXGbBU0FT72mTxJEqs
waFMHq6XY+2EaGq4cRdc8+gHsxcpwie3K0Apuuz6OpSs/LVRTRedca+UR4ZbFK/jRUY8pyyDsbgO
aoydmBwx1CR0DqO3bmAeQTTz2kdMqdN9aBfmhNdhC0/MBU+A8EdSeDcVoB8ChAEFdPPFWr8ovwzN
bwHR2bELxpLyYu/2z7R1oh9uCVI9Mxn6OtABbpV+cpv0zYBXW8fdF6qzw8w9MHC5WGH65hlVx9p2
OqieRxZeRghUHkoqsgHk4foLuj+ENRQUzB4Xbx0zO4PDwqPJKZfsymIv1w4UwVH3rVeDu59vprm7
rUjWhbfcuLa9X5oJ5e3/Ze88miPHzqz9VyZmDwXcvQAWs8lE+qQvklXcIMgqEt57/Pp5Lrr1tdRS
qOPbz0IZWSxVMw3Ma855Tqz5JLXf6CQXgPfW+sOoo37ELdQ4JtvgmDRpVkRI98N4Dzf0xhU90JTJ
fJGZOrsk7kx1xUS/MW9FxZk+NRHyOQPpedUZ3i7uAr9kgekHN4sIxTXV+GAYWg87mlu3tDFvm8iv
9Gg8W1Z9ctAH+m2lbpOlipLQ+bVS175xbuHrl+jvNQ2Ocdfe1GSubNyogMBb2U8RPkXW9JWCXCXP
ahi1EYWd70ArIpox9F2icV5lEZ+VHOcXXcWGrQfkWrzIPvlStwM9z75g3R41nY+GS1zXgUyfO/1X
HWCajortoBsPY+BdZjJi2E6XPphatNvrVzR3r72XH6Y8PK8Hf6/Cl9wzix+XwS0HVJEU74aRzjsD
8xAa5pQgnhGUM4d1NA1gJub+sw8GbydKiVPaw7QD6tLAvbKPc3B42VypXXjQ7q2wecYsFx/CNt67
dX7tPM3BwG58yL4VgBAgyRpeCo+kw1WDsc709ZFj3gq1A1KTmC+wRy5najvXyTkpq8XcwtPDbGGF
Z2fk9CFUiisMQ+UhzCx2uwvOfObH5rwcE1JRODzb2a9B/xK57p1ikhg2UVeTzgttnBPZ3DayvCkq
iEDuQNnuzp+1292aPdetmXvmJhg+pZ4XO5b9pT8Q6FEB+cHsM1V7S/DLBi7mdWLVCuC/EymrvPW7
K0k+A7/cfRX2S9v0d+T3sCrLMUtbnvmeQobwUz3WNgMuDrNxyc9QOjzHMd75h7em3caHwhmPtq14
GqomsgkEQQxAk+QlHmojicbBQqWeEeRWiggJVUR/EUGGtPMOqaWqZYM+Iuj3c9LzaTu6mL94UzC2
H4tOvhRknGzhvD1hhn0w1bVcyNtFh/ELycLchqP13cGQtlkvQaIHXJoY+Q6CNOeyCde4+lm14mVy
3M9s4rSFevDsjI7usxNgab4AGipjKLfZyDO+FfCoLux52oO9XeVnGs3Ot+zQ3MKyRajRX0PXFD6J
O0gsq3iHzLz3ZULIg8190Sdxuzwu4bXFmckZTmHQcy775IWRZKJsMcWT2bnDU1FLPqiyvTEXoFX5
yDDLHT+SkMzjFIplOMu3ECTGyiUevyHpuDJfreBbWzEwx/i72w76BXnteNVccUnjLEAXkFxMIuvr
oIpvwnrSfQ/C27YzQ9u3M0B3VlT+jL2ZJIga1XKh4bAxXjyyruRMHpI5Zc8xt1Jfj/cOU+HTjL4O
KXsGnnOpdxzQMdHqBQFyOanWdaPpvozrmYiueVcCIWki60ZvSWVnCbBx3tae3OawHwtsiL1DdkRg
4IqC4J5ZTHLZ7jfCvBcTiWBGCTQLNzw6F/dYgWLw5gG1bBblu3h2SbOZSyyNlU8SOmaqvL/XjYH/
M9CKHLb3xc7rS233kGolfhPZzQMkDzdEWNv90kZ522NGRCTT7WMr9nBS5xfMvAxvRfoIuGor8hd3
RIRVqZKhmbijpoq8WQXsWiNQTDnJ375BmSecn93E7UMHTrEHbNejdb1rLOMakF+2jTUIxiA3sEOg
rZ3s77YG7ojNByVVCEwxCWlMavgNaGY4/8ltOQ556m6mEoSrxS8EjO0RYySAOqbcAga2i5sxJhcq
cTgu553w0O/Dv3LZFMeQxuPeD5tU9/uuHOn5UDI2iS6O0dTsR2euSZ1C3TeD9tObiZz5Fqun19yl
I0tlAYHZL2A9GF3q7Fpnxq8xDEoq3m2XBYkQW1zKKDfzCzdGbALu03Er3Ycw2wA2SCCogHtv0e96
rA4OYy+OpQabGW36BF04mH1ZAYLXCEtfU2WQ8XwMLfoUjw91a6vfLrvugAsg3gkZfVmNw55syA7r
nY4IGppMpXSVrbHFHmyfFoKuDyFzAi5nHnyV4tGs2dIveXSO3dA69p7lR9wVDuzslZk4uvEwxzFx
fwZSCPJsaD+yWgv2c5hHoJPStxIdAT6k77UsQKeawz41WoqiLg4PtgZ4o5PfXCeN93Rvch/Ew42c
22cP9jWwx4HMjzgqfcbPPsZOzqfePbpTSIHImnFj9Na2MDgIFlVSYhseDkPvXQTtw4aMzJfCxOTn
Ejq10SiTBcZEoKoZ/PLk9+lSt2xCAhJwx/hJyeHDuW5vdPt1EEoda4aU0HxPqcMyy1i0S6nV3N9N
6iycIpvBLTb6mHIRJFL9sJataP7J+Zh5Ze1r1s3cYelmkqGr9k0+3k8e9l5AQQfNmHilSJ5ZIWxS
arzt+pmg4gF/Xd5zTXpFw3W7lrpdQpvpmh0j9Dh5MV2KtzTsHlFJlOZnN/O+G71+96qDqpRJV3op
8DLZmPK2EksVkGIyz2PtB7wQalCapikIi91iiaP6n2fyptMm+VoIqqGITwpCbYI7LYvcjVfwo4rA
Fj+ve7al6XtTUGjkpKIYtRsfNd9ym+YauUB952Cv9ByJDSxzsGE0skbz3Z7+DirHLohyTly8m5rB
ElPja0S+oXTP1DO9+hQgArt+HzvPQZt8LLizRNJo29BK30kSAf63kFVHuNhGk16C7BEpY5IhHqIj
OZgFH26Z3TvDdLs44olooFuPySGmFi5L3W5w69syUKeYWF4E9+ltBb26TCqsK339JFQbMk7pt0ov
6qNG1tzecFvCEdryYg3FlaB55DO1C5AlLn7M9q0w6S8doEAp1Hx15Q1dWlMweZR7hNphR1AlVVc8
OAnXuUJF5tQ6olvIUJ5CC6m2FBnCm9kpACzfqU0QjDpCw75NYYYvFyA1Cg/Pjibnu1Yvu3eRD5QG
dFM0VUiBs6Np6XdytEp0jrB5ZDzrG1MipQdvk1bcqY18eEREMW7yyDiG1vhojfMlbiiOe4cPnsqe
Bm0PoONL87xpl/QDbnbqnjwLz2FeQq/s6Uzb4YLK7GX9DnqUXDurINJKSW+Bm1ERlqq3UP2xjnvT
lvN7n/eo0BuMbm6AaN2BrAtNmTdHAOZxcrRbXVBqSZ1h9cJ5aICK8tcXYbal76nWllylG1VM8TlR
iKtmtUoAEIhnJ/FIu0LdWJjmlaBdds1ifqi14opM4pKl3Z3JGAKc+Vmb+ZcpclAFIPlSA0URDh9j
+WzLZluhl/UTjpHCiu49RnqWKY9l775VA8SSCuursVDsYpt7t1SLTnQiqVuv6/htffHwY0GB2Ryv
yEvfsYQD54nNL0Sc/ljyL7U0Z87r9Scmz6rfLTdLywGfxvI2yJmlGNPFzY0HuELQc6zpxkq4Y2ri
DssZQtTyWV0w+qL6zjov1bnaEC0rN7HVcJDy8Wg1jY6btaDN0DXyFu3epbKqn9ZpMtIdi1v9m+ZK
hmeQ1DapPV/Ufdns2GsuxWczcE6rpn4oKdl7g22FQ1QW+RfcAUgl7ALypWoUYZQY3q6jE+YI5l+E
Voy45WDokCzVWbuo6Rg00l9V14EcUse8a9WX6rcTbe9Cfujbt3SiAVFj/Oq1iIdfTT08qkuJ+laj
pT/KUrxPWfSeGJiBiQprIURnWcFlRrubLfNG98rZX2LethpBDC1nTzhNj8L5lvbRz9rYLwVTlUaa
IXf1U9BzyVjUZwJFjFyR7+ptSk3NlLkoVp28FS7DTEfju1eDy7416SZNdSOBqTYzTGNQMZI+ggqZ
O9e6G7C62tkEHSYMQsHwcBjLS621X1OVPeI72S/jhN+e0x99AM19VJymGiScWmAkxhxumtY8JzpD
r6FAI8AG0s7oO9TAR4TR12wz1ZAjrzpqtROrnoNBkeioQ3t9iBs1nEJBWfYbXH0sjOfoKDN5O00c
gpjW+b1ojuQ43Tsym3frYCEi8Qn0VwCxeFuPHHgh9krGSHm7rTjAIV+UJioBVQn0vWFQmTFnT5l6
5Fnz28TD8vJ3wvlu2XfvB2YnUqjemqPSnPJDq8lD3DKcm9bxGVFXnqXwi6ArOjRQLVd10N6Picnb
5C1OzfjB8HBXN1i6VBJab1D45Ub+vcPDs54PXWDzFTZ09jEN1ay5vszlL0Co9EI1lC36wL3yUAr3
1ZLm0e2wF7Ig4PRrnW9WADR8bbUDhJmTlZ0NZoxDSc9GWByeXQ5o1d5zvx/q8EuGXLhJvgQWTlsk
3fTUjP1jNk6HucL4rDH8V8k74TaCKFypilowhV07rVCNyrKJK0OBkAwmB95wdX9k4cLWn/M617jr
xgzdCnEdNbrVJOJqIEOqt4LI7wEW7raL+EJExiFZLyYXUiZ3eQRcNK6OtKfaNkDlxGQwOtTs+7eN
p9Rqc/yEk9I7JKfRgjoPYVXzDRpk3SofIkk1WXQYGoL21iQ0QEBfwwf63IU4SiHmIkIX2a81z3Xt
PYtF4m9z8TK1fESdkz83aD3HBNHeHPTaNiOpdsvC9d0xciqG29ACgDTlX+uURtN4000W+zWEMS7i
rnsQsb7FBBpsC0aT682OUjHF7aIgqLTGnoDbnRCQps3OLwcgJ18nn2Me2Bw0ifvpprS8TY4ZC+j9
dp1kV3B7t43FZ4d1hbETNfKm8O7LJHf26lIyq7638tghRUbxak/yq59sBojYBEqmCLEVfSXVPUo3
iM0LE6UFhdHS3VUarXdQpjRRcKw3eE0YJ8xEZ1jxZe2ZsQ4wclb3tlQyQO0c+Vm3WPrUsHpRoylT
cGIWVupQMd4xZdiwrAZ03fZ+E5JY0lKQ4N3intXn780QMzTYR0AyMUfy71rNpEetlru1mlvfKKXX
7FfosWlSYUFMtJjqS7c6/qO2dhhCM34IjfqR2MAPjwXjIatvjBmwMxhu+AfIGcLszYkr17ciC/NA
Yvw2E5A21fUI8wBK9VYd9VP6WJOlRwmccVYCfm6L+YcWUKtUTny7eA+jg+a2QoN3sTL60E6axbm/
abmXciltzGNc5OeEt3a2p5PuVjQFzfwrsJxXzS7IrcNtA3mZi5uH/aT28u9V3Z3DKgcPyNtyObRE
ke1z8gGj+ifcf7mPxF0wEMigQ90KXcI/HHrdoGuvrR1WpyJ1NKzYhOSIObuMZmzeTPrQP816/pzj
+tdyMR1TrPcVqo9FTI+VF2k7h/HdNtZJH+lBnGO81ZqXFiLlJM5l0Lp+uVj11bCy5C4o7UvO7KHH
srvXh/p2SDOoHtlQ7VNzcPcSbRAxkr3Y1nXW7jODsiHpp7s2tvQrciV4odGy1102c1UQDMcwGb81
PVFSOZHKI+U27dF7MVogPd1nYad7kSNobyvtrStxOxkY/oELud6u0tPXvEYcNPYivZKxZh4wmtwX
o4vLC8zJo6z7bl8oc9Hq/0mVPUgsoj4l5L+F5uSc14fA4Fn/A4yqceZYkL8/qIDmLpkp/2GpMOgo
LGePa+wBbasESsuDVPouwZkD/KI8rb4lrK53WSzB9A8afkxEdpExMj+ImBfLiCvNaj8ada52Qerh
syl1Yh6z7Odq5Otz/UdRsVDIktjY5RFcqXIEzLw+xGnww2tAF5tWLc6TG/3jw/qzpKLyiGpQc+h5
5wyULp+mfe7y0T6vz/70RyvqLcTQzTkGO3mx8YPtJCR9QLGJfv7joRrRJ6IYSsgyDBjh1FPcnhJS
Ysni2wltIPtaS0vO/nrEzO9wFbDiaxpaTzmyuv3o9fvJmiYy1ONr3s3YANVDHyGQa1p1XjHw3/3x
F0nAL8pSpR7XLJgg6oFxP9By9axPU7yFi3rqjGo2qZs2Z2tc33uaznKv0h9bFaqHUSrcpzDiiV2A
3VIUzjU142dLNvXV7rqGxhHzhpbp4Zlv6bEkxjLHevKky+bKX0+3iNSirZVmycnLhp5BZIGj2SXF
1lXhgMLQzIc4QjEtgQnt0HIWZJ+Idm9TEXDRmT3SYXq344BSf2TQXt+P/I71T9MojB0Tfs0fyWE6
9D0vJxwJpFqsvHqcbdthNM6cYv2ZQxvWeb28R8M1pXqJXeaWodi8d4hJtEEO3hHNTGsocblFKk0R
QTDOZvURt70mGX+rp6KIfhkot3aSUGdaAMNCUc6zQX0L//AzXQLACO3v7rhE23QMesBNzg9Ndwhg
8dL6YhdOeMkFzEzE6oN6WJ9NQ/TE4AwfTsUd3FERBaHMvhIW7buUteF5/dH6oKfe73/EoZmQvFGB
LvVygvDYM5jMJM8ieuMFPqQDR7kJIJI7vn07P3hdMLBt4sGd55/cjmz0yUvwNJuHcmyeBDkS2PaI
2LWtnanO4t/Ul0DZD72dXIFIhxx+wc7Vim7PxP0qZoOfmKFJ/S/0XTfdOn2TXoTFONwifAoERxj6
Ua3q02aH0i38DWLdKmC17JCUj7FunOz4IVcK5yGVLm48dbXJ1IWmDEg4SnsPdXmdGAT5BpFfmSBS
YKIZWKHM28jFXOSOwHG7feWkLsLfFuuNISnoBm+Tqv+UBJm3T3LixJMuuqQZstR4wfU0LBq2RVn8
rGt+93ywexI5BhsHwyq3Ds2UGmN9CnxzgH6AU4VRxAT3ObbPzqLb5/XZH/Tw9VksKnOfey53zv40
OxWp1cr8GsG3OhPl9fuz9WcifAZFs5yYHnvc5yZFIohxd7SEzW0IiSfjFTEmnpb2DQ7eRcQOt+h5
uK+i+HsW4Xi0pgZnEJYWIyR7InX45rHez7O+SzmYGTyM4TWI3bPZW9NWguO+Vp5gSCfDk03LU2Ro
/ONK/whcGzHrpU30Y1ROb15dvSyie0WoSAzLbB1H6lI6XzM5zyYlfDhbzwKB5wbwOCmgGgyGghlG
q2nMPew33UT/PQztr5qivGuy/pCFZrX7sioSkwzBOTu6gixlAswMBxmZgdFAQnMuU7JnPKf9noj8
o5XuB40JlB8H1E8ffkx1ADeqATjdPhZEYmzKRbAPmfahFp3UG8D9faAuczklpsg6LCm1XjJT3PYu
Ni+UF986cq4YsmyrIdzHXJAbEHlRUHtbw3JuAeft00a+xZn1o1n4jxAZ8+VO3OZIBMK5xajREPlr
WBFoLSL3m+mFHyjlP8hHYe71EKcSAnVIBYd23dwuefN91NLrYp2X2mQZZ7LvlXmzF0tBMwsc+pqX
8XeuQjepHjUnDcZL5tTVwez7e7OucuKr+/m4gLjLGw2F6xBgV46xqyumDrs4ojYfpgLnCdVsc10k
E3BWUV+JibN1nfLYWu8XpX5RbyNSjUCWfBucBnE6O2XCd9Z9XYB3cZsQBBA0DwYc7d6hfVoneokX
fqlR0LQ2VDoTFjeHamritSJEYpuI8aXxdOy3erVJkFvoXUADaW0FjY6JKJyYyZqi04E8XoNDk+l7
7OlPFsUis0N6ZrBL29iBpTYwFxDrCAkpQc9YKIuzd7N2tc3Rrr2/gLfaSmL2T/BZT6crQNaEE8G0
DPtP+qJ2WUK7bxlfWaU4wu6zGLiAAjKWZjOxI3Gq/INKL6CNybidkem0jrs8Fmq9iSY4gtDRUnUz
oIgxOqrOYP0ogV2RfO5n1ngKTdpZSh41Fm5vp0SyZRY0l31Av10JFCPzl7Q4CPqEmlB3jnGJQ3Bk
2lMm0ti39Q/pmu8TXoatRgDNpgQCx+Wakh8CD+FoEhnLfxYhGX8ih9qQm3UXDanh2ELpH/+sywvN
cHYZiRyb3IBKNV+alJZVvSRClW4M57KMx9Br/Gnq/wqjbP6b3w3IzuSXGgigvD9TS1t7EMA/quxY
qY13HjAx4hcZ0YtgzKCZ4rbENSFRi8yT8QIm6eSNEAPowliL4gBBDN/YEDfQtcx9d9Nk3mmyGfn8
509I/osozNMN3RGe6+qeZbE0/GdZWtFAUrJlymHj8iqjjgYRQs644TJMMzmr8VqBfbaSPehGD10V
kjFc2F9KzAENjTdWsB3pMwh/dMRoDd4t1cu5GepPpyzekyZ/Bxj+xTGxt02KsjCJkM8DYijvVwli
qKu+XY0Du9q+rb8nMwwRMpd/12nQJnyxCJa+k0X4L2jkwSdVh4QbbrhMl1S9SteKzG07KKNtk5Ec
YB/HmZSMXAyPcx59xsV498OT2aNq2JjzvMtmfMyadtja06uphoyxhENTUN9G7+XC6rGx5qdsio7/
+bM2rH8Rx/Jhg+lVaG1Hh477J0VcNcWl5jL6wHWY4pPT7R0aVbpfpTdp1JXMbpUqKq9OzGiGTVrM
uZ9Ax7g1BjAzk15yO2Ci7DoxlXFGVgdq8vHYYtrCymZzE2aes+SZk5+jkPlJ4w2PdsACuDLKK1Tx
fA/n/4u4wIGLW1fuZT1DNFPfScTEwgqjbU6QYqshhDOYV8M/elcLxSJmSIa/iQaaHkVHo7Kxcqou
2KAbKzHhWDJ9Y8xQNozbJLfQXdLdjxGLqdQAipCX2XeH9DXudfl7rvzEMe51sI2ILwPnLQMWCHCV
v48yHtZ9a699Zgmx7cwcNKOrdknR/czh0DKuz3OTSsHaZWN8iPTivTcZN+aWfnCjjpWXnuO5HXSQ
N45ajcThfiz0527mAzaZ+NiM5lKzITi5IfeR/ht2Xve4ztorjWAqJz1FlfaJ1wPcSkGgRBmIH8ZA
uRcA5OySlAZLR1fWhi1ClrLcFDhGtdyE7pbUhA123I+1BNPzu2kl83lENkVCuHgR/CUbgnNYjh/2
CGFWFvvA7m8s0tgqJRKQMasGCGtHq9HeQjJn15dan8Iy+gQP+9in5XCHFQpnd68jBuinFyvAQjMR
qZGOHUEoZfv8F4frv7mjGMKUho4TQHjAl//50hD2aExsApuOlnrL6m7g8DNqOO+X1l0KB3pJhDsM
RQ427VIt79TCrFRKOlvJqOou+wv97r8qvj0LDLUpOI9MJpLmn15SN8sRsYIRHzMR/qjy5J7y+aRG
39k4o0WcT2TRZTiqhhclvcrd7D3Q61fLFX/x2fybi7vlobc2sUjYSCL/fCb3cU8QeFHGxy6aSMju
Oav6jZ60YJ4Vmhal+M+GVm1YxE/ZsH8JkZy3ar4hlX4MPcUWU3Dh54H7Te/jbxB8YIJQx27javoL
Ja73LzJ5yExcc1DIe4Zh2X/W4VJg26zBx+g4pUngQzXco6zw9aFNQOubapm9YrOksxN8bZdCv5DG
NZ4d3W5g5jC+8eIrWffjro/dnKC1GAuomkbh2OXSaxNvEOHy1luEeWXvvRA6jOBBH3Oax6LUNtXg
tSBOpud8TkofoEJxY0LnZ8RhQz0S3otHL2Tqj2bzpMHc2K0zcYBi3H2a5Wimls+kj8yvkcFa9lqJ
Lj1mddHvKsBee06LbYey8lnm5l7m3q3EBX7jDZC8Z/YWGqDK0K7kOWk4bSzyfbamYSz72NNem6rN
/Bj5Lkew/n3OEOtqFvDCHkQk4omCmZrrad8gc33p3CMiM7oH25+jtymevAhtVGjlM5Ap7eTp4h4v
85codTzj1jFICKUvWxghczkl+5pwdAIh62vtVdVjNmNWkylXq3zupmMTx5+EHZb+evL+Hwb/LzD4
ho3t/R+uc/579/5fn6up6vY9//yf/z6VIxed335y+oXy/rd/8LsjytP/ZghOZxwceJ/+IODLv0kA
bgbAFWo5E6/Uf//X3+1Qq1PKcB2MUCQ+uKrE/LsdSv8bPgMunDpAV047/tX/BwffQDT/zyW+KtAw
fklMVx7Yfaq1f74gzyC4h8Kh662t9HXqDEUAo2pHMt4rUpseJAibZyyHGtPeeGkvUSWGrTOb71rC
jlGrZ3jNJKXiPx6ulfsWoRQ6WX7SphCfFxZIVfYFsik+zrP3a3LeukYzLnaGbIeB5REZifnN0pfd
BP3mUunNNSaU9LYfn4NGR6xeEGkFy/4bDivrgfHAVWtJr63GAnZ6zHys0MaDLALvnI7uk10RVN50
juWn+cEMGzT3DdvAZphOokrDPdJIZjuBzX6qYXkESo2axInV/Lr1CUB6jbxEvytNwq8z5gFVEi63
wjH8hLSaTVDZ1kNdyE9Wd962jYbPGF7FbmnEFWXQdIJN+FxPS7h3Mi5aVpCjIS8tjSHnfOzH7sdI
rs1t3DdAg8xoyxIPpY4xPQPfww5r35hsIT64T10oY49hucwPU1DoJ6PvTq6V1VsnTxc/YKYA7oSM
027Q4b44oIyFc3LrKvMzcqIgtNyNy66IgYDVHhCpwSWsaRbxpamgEzH5YYNKkUTHYh3t7DR3hO/W
RnuYEJZETruDcLkDxx/7LiAPsqjM69x7+g4dvUrkLm7toQcBj/MKZdqb3bTPs8lCEwzFoUWQdjAC
sn+LnLx1iMOwXBLkMubskFHuAAsZEcKV6X3HJuvcS2ukjXzsc6M+t+UukTPIAOEmhyx2Lla0M00K
LlggBKZ3Q8huz/6yrOJiBSNVgtZcyY72rsHI8P8FrFV4WLzpJps0kHRZRDVUD35j6mcbP/e5C8Wt
LQh3LEQ80T9+svqR255F3z6dcu2gJ4pgNGLEXeZ8N0A7M4pAnEzTuIy1XpxaJ8x2idWQRxBlikLb
WvtYCmY2zq+iFICObRbdehj8Ijp2xDcG6DEN3dhP4zlmSBuj79ScB1EMzHlGpKXoko29K4c30GLA
OuyOJLSlvATMI2GfdSeY4SeAvx5aDrmjlyUjPXgt57sqbMMHmQCz9Xwjasozt30Etobti8r9LjRr
uczsWQeFsqQmfmiawboZKFyuifFlN1N2E2k92YUFTuhGC6itChK2HIC1sOKKC2fc5CcN0km76k+V
x16k6+LXXlbR1k4BF0ROLq96+VOb2ubgDfmPcIZF5bjZgvgVAkOLUNJzxK1uBtdGqxKIknXAUTf/
sNycdVhnjCpP4G7MbYdTGxAXkAU8FqecsK1+sJ+KzC5uWDYznJGSZFjkZbLCXg1UBW6f2zl7gxEb
4LN+CxZfHHFK7Ccn+ygAFRwg0YW4mrMQ2En6vcsAjTo4eSY0gzNjqhjDcUH/F7mPzciFy5hnidgT
GY4bXxAVaRvE+QOhYG9kc5A/SjLXhhsygjgzI2infcjM5csOdB+++iVEJdx7EzGfQv90mQ/KUhN4
DKrAD+b6OCX5T163C36UUryMIZLXLZEUzE/gqZaXRSzUk/Pkl8S8Hrr4xyTZngattmtz9JTD4u4m
PXrOuWijP+2AzGalwpFRUjVtNW8fG0IvMDn0qS/klN5qEP26vVMU8cmssju7HYd9L+TPIYrIqzQS
1PmyLvaiZ6Ayp715IiuTziMzQaok900rB4TrabWzxxAYMywqTFbwKhCcJvad9BTRNjXQiWE42PYB
hKpZi/bwYFmQszxcmnTPjare5gktpD4BaquXK4XpCFNmWXba/AuRe+pPqbKWh+E+t1kiz7J5kxPH
jz3xLuvOqbbt4rzmJGAgEmORspyajgxnBmZgtuarhxYQxVnxs5y8qx446W3aazO08w5V7kD2X9Cf
GDu6x3KAJ2Y3pXcqctMhGUEQyq59Lh4w1XiKahxBeuNb42fqjB6qA69F02WFL9xz96R73S+NRyHb
kRKXzPM1SSKuSUX+YUvtWdMDSMetb4RiQSlgUiZqgIemfqfpHr0baKWsMUi5gGtM4xk+gaZ/BPUs
2GoiCLJske6Gvrb2E4uTjTs5TySqtXu3JFGAXYV5h5xmeJktNzgzfXe2LX46MkDQkrUV+FuynPJb
NiPQ50wAz3bbAip0inZX2st9kDYd+V+sTFme7iahWxtiCeb71CBR0iDGGvzKcu3Knq1F6Hhn18ZS
ljY4vaaKwAHTy5otNAGDrXBtHgCYHG1MsNCHTxrCUF/33MWv26EhsatvtmybuvMAPRYE03Jryar2
B6plRPv9JQ5G7glKWo8z6dmdkcVrQ/0Mcsjw3bCNdij/6HbnafDVMo21PGTgjpiQXbMYKDiGMrsl
5oGLL2uKUTY3cV9dcxnaF7IuWVyZ7VW2nCaw2JK7kZw2GVq3S+URPqMR+RfFK/gn3JnxcQgcdhZa
Z+wmFZDMnZ2gzpEk5WpquKMDR3MhV0/JKLkjL8Deyugh1gkyacHzplpdX5wuP3p1jCUG6u0OmKJ3
MPr4oGUaTsECORZJVN2JcFAfDFqJysbmQHDxykQmrPLKNo90IHGlHSOcMoAgwm8BdnMCdZb6IInJ
2Y4RcffKMOpG6FWENK4iqFlZJ4m4sSvErUp6W2nTFSMeQ+9BnGjbBSKiBpyJXeRsuSkDvFT4Wn0I
w0x7cuMoPOmd66Axlghi+yW79u18mGu2SyKb9W091WSyqD1vpFJG3SxL+qdu4QAIK/MYLopFMmQE
i6Jrxd5RwfcnPI2lskqq7Rv3l9nN5JHDEExB4aw/XZ/Z7QwMFGCMo+O6y9rhaaW/uj30yboE5Qsq
SWLAkYxIgIAzGVKcnMp6w1nVkNeNiMeiS2q4iB31Du2j3s/n9WHJemMniDJL87HdhWL4qS0B1CNq
g/Ksw7PZwUiJ0fOAfMkFUrWAxYnEdu+TYp0RhewBAurT4pIAZjx0rWtmm3oFdaYO9wEgazHAX3SR
IRmNRtd9dNTgxMogDltfJPydhtORLhw8mH2eegHpeEDVY7XPTY4KOmwZxGjNc5B20CQV+AU/O+HD
XntNEJof1j+FlXs1l0HbJyA4zis/dX1mKmrq+uyPh9ym5Kpi74iHpTmvD+3/ezabdIhxuGuGIL5E
Loib0nu0Aj2B3Rikp4HrSdED/BJFmmyLBHVAKXTFmi/k3rCr+/Xljo7lHqI0PEqFemHp9PuDNSLW
ZTnz9z9LUhd3YSBfJ8WNshU3CnFUVhwDddpPccNyhV6Ge2tDEnxTNIjO4KUxH+Bn61PG1jHiyGza
rsebbrwaCGMJYCQUeBiws8M142kmENTip3D99WtVYgY+xZ7V02+P6w8Mu7xfpM4ozZx+rCBbjk84
IviM/uHB8sizXgm3tp770iSYle3DvMXKDtZWYWyEelj/2Mzpp15B5vvjR2mFto4wU+osFSG9fhZi
/VjWz6o1xVVAStmb32AcLedINCQiLzaI1iUpuEuZ0WV9aNWz1v2qsVng6kEdmeo2w7WQHmWF/E7s
n3A7SxCWUH3/eFjRvnrmlHuwnM+5VhH8HkUaicvqmIs5P5E1skuEqrY+uOyqduzSP7MVX7uM/8ve
eS03kmVZ9ou8xrV4dQEHQGhqvriRjKBrrf3rZzmyuqI6p9t65n3M0pAgGIS8uOKcvdeuFx+QPPpo
iGZkgP3zwvxzrVBxPIqLrBLURXxIZNT7+4VBDBppMDDH2Dgy9/UtfLvSWlbHyLLXQVwFTRP6k7r0
IKfb5mYZI+lc6y/v0GeFbCYHa5bsqOHS0vTMJtyFZc6GfJ099HWKaNZHu1+TZhN13v1nOlsvINOI
p1k/o/tncf+gBvQXG2IJHlviFzI7uOdmkyFhxJK+tkpLwGb/afy2I/jPqk3o4f7rF4bFKWsA9t/X
xYK3mIGMaJSRBRC83TZsCMz7G8I6/u/vFwBPMjCIOYp2HCf+egvur/L+etUVZfbnlTNtFxuziXY0
nd1qaAi+FZVfUGtQvk2FusVreJU4ERsq+bia3LD3ViyIs4v63pJlY8qD7nUdKe+QmYSCLmpiEhIh
L8uEWq77vWb00EWxJ8qSbw36MC8zQ4uSEpXStMHj0cxdevxzgeATaaAUPyC7ti01Q3i6WLSLyi05
ZpMjx9ptiFAW9taxFuoTGWaXRufsJkQs9HTfwwQtqyDrO7VVkauUj7W6YcVEyqYuoLhTNu9STjYt
pbdpIF6n+JYM6YXAZBwy1NzgLsevOS7eCAZRZlZvIZpa2Qh0yuh8BaQ8OTVRkW1LdbqKDa6bOtmM
U36IQ7SNObVHthbKKxJ7Wg7s3ulitJvegLUqLlq6CbN+OwYzWx9jeEoAij4QhHBEDmpuwyx6rqXZ
cNeNqqiSgwKgy9jRt4SKJkK6M43CR7xLq366WLn5lCi56FCIeDC/BOoEuMXz7dyvzAD6d+NsDvtW
VY9Z8z3JV3O5VVkWb4JIKOw6Tw+RNn1xIMmxOAl4j0MaLyrRXaHKaR13PJUIABR6QHxL2Ah8Ys1j
EmrnIrvMZvoL2NZiV3PEBJqFn23PZkWAOufgZT6Y2mTSvR+2WlLdzGZnrUc9mVQCiBAlb1d3SQ04
UdGkLLaaZ14w5kfsGz27vuEoTi+BYZCAEerHmU1G1zR8JaQZ+wISCPbMrlFVz8gLPUkhOxDiIain
NN4tXZm7k9Op6WerDU+oCj4G3oQlopOGBJeBqGuPTZbuzVy81RleCYW2SdUs36nMmRoXZUFTp73S
ILITfTV4EvEBqyN+6SfFnQb5eQ7A3ocW+qFc+900SuP2Sr3r5cigL9hfcoIDI3Ta6vTQWcka//vT
xmCrUdYiZmlXiYp2qJPMa7USNnIE072ODS/RkAJVYnvLKyyV81ZOCDuigPdF6MgtsYjPmlL9mM0q
uqoUA0IwbRXArF0+P6RqT3BKCoxMnb7JdDtFefO8NMZjKlk0+PrAkfkeLcgnduJKEa5q85JVuU9S
w2lMqeGyJ/UbvX8ry/zGsyQozqL9LBENXEQcvFQMKhM2DHcWaWLTn6F3xcmdQBd3RXeFmIwylY1j
6olbaVio1wy6sYlB2SnqgMdZ1QwHY8glnmC+zcHe0IKZxK72jSxaeAhtuutkTEq5CW95aULD7qZ0
eJBj3Lqkab03RWq5gVSyFOwwAvw2yhZZron6Ap3Rpyj3TH4CIAbZIo5uYTrQewnxY9ZderIkSIEh
HwIvDpBVYSNkMfkw0lNrrmXsGrpAlNBLxPiKfIl+Fu8amm7Kck0+jA99i3Te7KBNkGdjQ0Un1nIU
a98cJCx7xU9W41Id9OoNpGyFyMTySknCH2W1LkiRU8UWC9cCOo4so9HWoyB2wqEGxItbM41vM+7b
hz4f0NcMvoL2xq4AJm/FVAeeZgj7BPv6QZTDAw29yA6Bo1yqPp1Bcyp+qxk3K2po6gzy4NLpB15L
Ilcy6z/sLEJP6YcaLvvFkEOJdeJlbuMr5+KFYNr4ADKOnbXe/yi9VWNMpCDRKCgQwJctDWrKmEgS
IJkPPTolJ6kFzPRRyyj/pWaN4S0JUTRmOLopCFJ67zhFzKNW5bi8gA+riy5vkILYuINJWBfx3xlB
8UwQ1aUtqMbmqTL4YqdKezawL6waxBAFFALn4tCGwPSIyziUvXizkuVLFxWaIshrnGW1UHSZdkbm
AQRZWMXeSOqabtgO6RDuSM61qTKAxgjMnyTJJo9jiAaCHBdlYsRr01vyIq16a6lYH5jW6HDwaWph
g1lHmzfNVLkKSNWtGAREttX9vrBqQvaIIVMCls+8+R1RRbHr8cdMsNhhAYK02XmQAZE0QoFPaRjb
Wi4eOjzWao1JRaWAwES2ydne63H31g/mb5b0AQ0X/EBLU/dSLu6S5Feq6bM3Lv2I0oO1kfhLuVcB
sLRmS/Vqk7QqW1mWNL5ILYRowN50liM7LZGwWIMQ7nN4AaZ1kYY+BvzHLMOudoXuI03qVDNmPyp8
IdPT3GqG7y3qPfNBfGtSLT/pBW5QzA+BA5DcwCtiS5lxyThYO51ZVbA38HEPqtf0xzKYHElVP5rJ
KNhn9qNf5tpWXH43xIvir7DInIZvoUiYc0yeWtkNsw0HNnfGtocPH72XYl04C9TVWsPtMBZnZSE0
JtCI1wnzmNy4KRShlU60oJUz4ZCxPdQGLxgdTikCAxtk/dYmlWEThpfAlt6CP8AgjW4ssrSjwCnM
1dW8sgv1qUgXuIVJuoptmNDCfrgEQG36BvVZHCSOnE8nst/Vo8KojsFVEnAxH1RlhNswI9GO9inm
FESi2UPMLOEIekkeXlYDPytDwPRob1v1gYI3KIXeVjUCKRj6Gd4W8PCaMX6nSvpUImgvsEoRkpW6
WU/MwACeEjM2duV8oQKny3Zhdn6MuuUyD/4kLSIN67HAbmcRwKtplhs3+jUmBTHK597N1NeU+rZ9
xw7eLwzoz3VaBFupqJ5UJrbRxRxcrkkgVLwoDlWwhD1qwaAgmsCboR1XWfiTT0H1EIyq6BsBwrK2
B8tcj9NWULIjy5yTRr11IqcQL8dUPCbDV9w9BHKteR1bItuoAvxXioKRAy9XBfYarcKnhbwegn7c
bOdseF+k6Yt9kydhGICsY48wfa8BjU5lYN/SxFdk/wHW5PHXFKk7KpUHnB6qRwIB+2P1U8NQtO/o
GXNQ3i2AJRwSiH/3qoFIuRjsjig1TUm+Kln9Wqh4uFWH1WJSOWr2jDrTFI4yka9eVwa1M/Vl6PCZ
MA2nsC/IgyS1ogd3nkWYRDB2jrOEfmDRbgrCUKepc0/LFa+TSA/W8V5D/a83y7KWksb8pZFkTGxI
6ylmKjtdyVELa/3DPAGBQfJ5NqSo9nIzIfAjt0iVi8vq3GUp9DNE8ZwGOtsYMnYoTYqFW0exKuYV
CJqo3cTaZzEMhSuK33UFA8Tic8yrSF5974AwRetzrEjXAJdT5w5VJ5ivdJMxclIwx+N0MOoTxPfC
swjiQOzScL6iHR1J4Jm7e2AHsZDd/v6zuOZ5INpr9y/Zqrtt7nWEuyT3/vOfi3jNCJHXtBChMPbT
LEErX5NEyjVTZF7vQRB5gPh+ZjMZb2sGSbM+UEEsCT2RCYMDmtz7TX8uhjXRJFizTe562+QeeHKX
4orJMSEKxVwzUao1HQWl4MADg1Eu7uEphbloThIjuTHu4Sp3NG9P12GPNxU2Cop5YvkK/367qL8n
MjktcU5iy53Xa652m2XWiNcNy2YPyxOYbEdn5P6jgU0WmlIFNQS7zj5eixyRWINGq9jOhHWc7Gh3
ETEAysg11vII6dwcwleA7Z+LrBMJFZOX1X7Dmf5Onibf5yZ1GTu1OHvSRhlh6Jpxc7+g/z7tF4z7
SayDz10zcZKVmRytF/drf24rxfHSjSptM4OQgWJVGofBTJyMLhG7c//5z41FE7mllklbPKM9XObO
a1JwzmiM+/0yVRGre0CzqNESElEbcM537HNdmLId1BBNtSzRZK+nuyUk/J0ugFav6qXd36+p64/3
a+u/qGWz20K+U922I4uoiy6mQjaRdo8pUtbEInHNLkr0BvOdiK71zsGu1mtDUofw1anYtaa0D9I1
xYmkaGED84fwXG5LVrDv/ZpEpBiIBqyvbdH/RoA6eYUGGtxcc5jUYJB2af11/+F+s9oVHayklqDi
QtzfL0ge+ee1v/3Ihrf10krBRLk+K4EYPsatK7W8YLEvyYFYL+43zx3q16m89u2yGrKgkvlVlpyk
vxKn1id7f8YpmwQH9KSEEZLnqK7hT/p6cf/xfqHXXeLWzS2tWIkh3vd7NLL3x/+3J7E+Hd0kFM2e
16dw/83MQIB0yzd8TdpCMKMSvGVhtkFTThaXBo2lFl/zNaNrWdO64qiBvIQMXluTvMQ10wsJsdKQ
8bWsaV/5mvslDFSziTQ/SDKZKRPhYOmUfbEHguqBi3Je88PI8/utEShWdoySNWEsWrPGAOisfGaQ
cAtBZBRPywe2+Zwl1pSyISavTFqTyxQizEh6vIEa0fx04O4aYs5+RHJT1cVf1gA0xOQPFH0bbtk1
sfRckpQmrHB8fUDgHSZI6u5ayDVYrRnwI61Ra8YgPsKjSLB+E8P2/0Ujd+nH/ygaMU1giP/rP9QZ
/6dohHjyz+JvupH73/xTN2Kq/0CugcZKtiDPq+g9/qUdMc1/iBBxVVWUTE3761f/oR2R/oHyFsm2
YWiSuopH/qUdUYx/IBEVLQs+rGnJiLf+X7QjinVXOv8nebikSKB5iczEdG/Kf1fO9TLNliWahN0c
eIuKcQFlG1LFOD8zeCFfWSJhn71xohYX41ui50Lnj26ulF8zNZFdZVJ9NaNPGIlxaAsrCg6xh5/3
euK0zWfX5mCTUvkLu8PsskG7Nrqs4nuJP2sjijbEscROSV/4AX1gSGohUJgEaB2ty0g8cHzxcAIX
pGK37a6b3rrVtCemwLx7hUiNkfgBU26o0KyCY6NAtJGXBysrog15wodhtth3YPSheCUeNUuXXUGm
Dc0u52uWO7zl6tQ6LdAwkgw4q3X9TcB33Vj0q4140N2AUxMiF8smc56DtNzjG44Cd9aMj1KYos2c
S25YNdlDLahg1MzaJ5zEF0LAcP0glUeJNGZ6/FWiFr80XXtPMrZfOQawdKl+hlfUjBvONNlDXyYc
yFSO+TLCHQvbrU9qMzpK0AO0+lTeYlBbkCi07diQhGGNihfQZEMJku/E4ZPd6u8UGmAtG4c8S/2h
kM5iSNxHTTr7gpQCoSn5e1W67bMuOuJd7E5q0h/oWUHjiaNL3qgZpBL1K1Sj7hypukZ1UK+3dIsf
hUe8R9hH6FRRxag4c64ZhZHkzXJhnSzCc651/5N0Z0uWw9dxIokmB87oKob8zYbV2I8cuJQatiO2
r+Wk5r2fL8YNxg+G8VzVz3V2TUFVGQN0IRTnQJYXI7y0CIB3ALRuAn4Tpy7TX3qtZSgn19YlydZY
Qmh1x0Z+g6oQYkyWwGTECR7wOqC9ayjX1oxLJ9MT0R2q7DsorWyfGGTbr6wWaRxltzWEdhubwnNc
BJ61WvSiKEOtOOQEms9h8TBQ/gKnsHjtSzmV+k7O5lunDJLLRqvdoaBuXVmvDoRqeFZLZ1xQKN5N
4NRkbR4fWKDCU2FBtCMap/c6UX8cIR+9InSGVuCawPrdKivJbhBJccBBt1DvWtUpUcV5nzAok7xL
G9nsloR6sntKwIIVAQxTOO5kSqlCZrSOLGr6FiYjtdC0qDccjkQykOyC2Lp9lBPmlkTLSdc+CCGY
nnpkOBaGN3sJZWjs2CXNHs7VLAs+tQe27WV9NrB+OVOBa6XP64Zui3GQSvy0baY5wO44X4l5dIjF
9jNedIq79CIFivWG1X/IyXBOZgVYRgzGNu2qm2CG0PfrqzEm5ilNYDRSm1j7w2LiDsbvNGQ/OdJX
CJYBEoNKS0Xowi9IOJu0nYm8WfJvIU1PkSLMPqHyW5nP25P7iJkG4YCiNYCdTCdGFEItBjigJAFA
kxLdm2aqt/o4swhjg5zZrFOlLjmKlkTdjLEzdsaKpOywFdQPSW/CZ4VU2ZsLFjFTdeNeRw2HFKSY
KozdYXfttf53KoZsjuUOq2Q8s/sVphUcSU8ORW+mG+qtPiq8XSqnLnsoehiWCvSx7iDL7SkkZbUI
51NHZIVLItRGzJdtagQmlbIlxYaz5plrWHEJnt8OXXIUFDRmdOUjDyvpHjG2inGHXqaQiwjvxoPE
6NiRkrFNQoodQqiPCF/qa1QQYDOYpLX3uMJ6TTmqGVM7yAgBrHLkDpJyIy3tXQswAoR5/kAuXSb3
8SbvU7zl7H406jnOPLKvWVL1KlgE/nTKHL6lxOrRTAGJwZbyHOnlUyRab9E4aV4hDRX7/QE+VVN/
hrV8GuJo9EgaeTHnysCJQCs3SottM8a/kcePV8yvKJIW8ykfwFapQmc+EtQFOCMffaUML8HS3yYQ
hnaoi2gfGs4BFvO41BfU43Fy2P1CtqD5E5K3REBI/1x1uXrV4t9mN6EmoA5TjVoNwnHS/ETt3xaO
qe2iv2FIPpZidiNm+daJ9S8VXpIdDznSm9E8BBlLXoytZj9PZ2mVdUica8JqAj4qUNY2adPiVPbD
BeFZQn+jEk9jG1fnXjKei0hajqbUzmB2IvKB6vdCVOOHRBIOSspennrV54TUwF+k6LeylNMhMX6k
JdR3WHgKgUxvkN67uZK8IpH6q6FkJYnOZyVIFtwaa9EqDbx+6hHZgUvbNlAU7ZrjtR+P2pkCOZQN
gya9mKHMXhp28i1aNLxfIEeNR2zBO1kQARjh5lEmDVVO1lPeWuWUkYgGuTWXTwKNk31apS9QsseT
VWm7kDA4W6um6pZPMeFFJBOrKrOBTtSVGYfasamLK2JI3clbkCe9hYujaEgVbsXqd2UV4qFJ0RIQ
GAS1Q+9x2OjNfmZnbeZycqwDgnMDU+59raeTmRVEdnewKnVNmR0psKBBieMXyKyTSBH2BR+216vW
12CEk9fVpuYbiVxttJzI4aIsLoKm76WQ9Ta2ll/p0H8lc4+qUeXwU3cFKKYk4VSisI7n0QN1qcc5
sSYXzSUKg56lol8Qksxd/SRCyIB4gKQKX69XSTHeZdqdrlwsT3WVCl7fZcTksRYKc6tv5JLsjlB6
iipLdiz4aW5XTcmR2iwNFEHfTU1OzGdCzbtadYVLgiZqkn5koph8syJLEplE2BMWNEsgMRfMy2nO
Al1vrUWatxCdyZSudHZfimj4Sc9CGkZphF3bPBcCrVBpfmsb9D3rMYDY3PSotUDg2D89zIZ4wXcT
04Ec1FNHrObOGOTPoCZxRTd644glBo1rK0i+ZqSWI6rdL4RR4CHzkVJqhgBW45UkTyUSdUcqG9S/
fUlcfPmsq/VHRz92m7YsIyHyZK+zwLd12WPcNYrLbIgux3QrIX+NgFsD2YfpN5M1GA0I3SdxYs6u
JsGTheUrbqOVLVicmlLTWd07CSKo+iJ3kryRYZzZ1D6t5qW6iIHgl2YOS6SjIC9VkroxO4hwyZB5
PcZiutTLdzQmMt4psgYzpEyJnIaku+XM8BVpWVVa+9WMuYr45Heh71o2cZwLLeiXaBkhCs0Ex1sx
gWEdpbMA9cki1TqYk4pe1SCeYWxuslIxoZnoJN9o8YiCWWamRZsRwiralgtqa6UWz0mOVtN6jNNO
2ClxN7i6NHsqxVTgVA95Yi5UpeLBXZbBzScaJRYUZiZ6YOVslCi7mXjnBgkAWSEk8oYsaJROJbtA
Y6p3XVPLuy44RkDrT6kqfoCzKfczu3xq8FQ9ExU82UMQaTXEQJFWFVhOQyk3E7xDqGxNV+6NmY67
JYuV6FUVAjRiYH/lgkStHh4JNcPgKVajpzhACzgPCJWycE3yNVHlUVWMIE/fs9TWC9iz3X6DLIFs
tX/dyB6bSkQDAw2fPqojikQ1QsA9f5t4IIEi3NWxstb0p8wzR3o/918XcScichTPdY+2g1Wk3t+v
/Vc//le30Z80UJfGWGzWv80aJHEVQXDOf3sv938X1BJwF33qM4cd0fBv/1pLc1Rnf/4aXU3uRuhl
7X/7zb9d/fOkQp22bm02mfvnrwVBFlBkwb0QTTZTf93v/+2rlEIAgVqF0I2vwMdc65L359H+egX3
uwJGx/CGif/XA99vKxuS1VBcmk4LqZrUMs5UXalstftQgOELXXj9RbmOgPu1NquBowUsZ39+0TRM
N8Y6yjIVEh8iK/R20sKQiqwUwdFdrXO/CJLioWQz799DqNep7u/B1JYyRW5YpDJO0WTxux7A3qpL
6lfhUboqTroo7tijy9niwAmMNlmePeM7ahzau9AI11A0K5/yPX2C/K9rf7tNVc2tmAy9PxvsW4DH
asgGLWRNM1jUUUOFexcpQZEt95R40aKJDaffqJDpz6AEHOK4t+UyHJz74/y5mNdHvIvv/txWomfJ
jEXzg1UHJZCogBEVnRis7UO8yqD+3D4Mk7WBdHm4S6l6g44OXkGNuit/ZEX6DcpSuaFDhtYjDGu6
+/ffKEbvKvLQbO9PuFpT0e7X/vajjFWD7vsDI/qgrRqq9RlkLfjZu5IolclGvF+7K4nuP0bVALsz
SnDf/kvb80fq89dtjDs36G0/3V3mzbK/lLF9SZBY5d1eUDevAJr9jGp8G93A5m3SAy3c4ytIOjvc
zZvabV3NH2YaHtuxx0u/uSz713Hjdx5lLXuaKXWjIz9YAY6CXfDoD+k+P2Sm4wePjadd0SBtDrpN
2qyLEmK2/WXfurrdeO/rgx2YnOvSvqSN+5qYzgGy5+61MNxXU9jo5/mbG3qXB6Sz8qhR5ih/AVAW
UrTqtp8fXoPHLqN8QEeVWqLpLPt4xy74ynOTfLYAV5/7Zmz/tC56EVfaE77tdgSfuaQXluTKWI/5
QpAw7wUiBV7d+BbXR7U487Ys0NuWS6l98/bMKc29ZWdpbxn76I9pPhfWSLuv20byvm49MCPlvBGF
DQV5EsOs+VwvF93YBaE3LTtRJhmxPPHYwTHrQi9jpz5exg0fiRR4o+LUySFLt4h7h5/CBPePAMBF
8E1uuzm+8jzSQ2/6PA3UCw1qHsIDNzqLwi4ZeVm0K4n0wspthh5X1sYqSqFlt8wYJqgQ2F3uqeeo
8MXxwZrJYAWZAHTO0a2jyYH5WwHDImyoAgF2lD4GgCk9M5VTjW4Quk36OCIzqRVHpVGSIXIn+PL+
YNNJAsELc4QovA3zB6YAHr1sPUF3450eujMVncwVzwvr2rEPPSveMSxoZzrFjEea+akDz++Zj+YZ
LaJ5zgJKwpPH/9TX0pN95jv5StalRspB5i6dn77MtNJelDPGxMrB0JzY6o0eu+QMx2gv8Er3qmmP
T5wwqemO5pf4LfZbkCQjOssv8QKdgjds+F1HTvHBu5PPL8GNWdG2ZHgan0BYN9ETab+pM39t2ydx
403MrIdyFzfHTvCs/HdVurKwyx3lhlL8q8iPKJc3efoiNZsGv0JaH8Vbb9P4dEXb+gm+2Swi/mIO
PFXHSH7oTsVzhodq94Pqmnb8+7Cbsmsnb41Nme80ZowqcAxnYkQP0eSiv/ZyBWGZDhFnr/xMPzDT
C7s8EBfCl0ojlcjYqdLiJl7/OJzyX8TdNS9SsqMtm4NtnfFI2MmLXl0thIBp9STlflhf2+KdP+/o
CBFWPLrquYUCgACPwcgZO/em6UPIaLefGY98ZL3zuuzFb59f9m/USj6kZDs4A4d3AqBaj4EEqrT4
sYhrdJb2JlVOXpx57IRWJkXBHz7+qkD2sA45SohqhdzCCSM3Ih6UgcYnaz4WyzEipsHhLvlCRHyw
RnvrZq9W1xGdKs4sbBj4y3IsYNuAc+NOi2bTjg8qspgUJNAPOFC76z8ZyW2zkyVcqIcoPK4cbGDx
laOpG27skTlXxYPZ7sE88S4VKTCo57p6sqpveulR7fhWDnxxVzY7OgLAD41mw13GyUFovtqA1YeI
S/NRAQUrHwY290PWwlLwpRGqTf+pBJcBgClf+by+pjPylOmjLt5FkRCc8iJXR/OR/kmNyw8PlD1m
pc33WypmKiu7gbM4nCDuIip/vSK5Kl9apNZE1RMMgszU4TU3fCfTjYlfHzGRA+vg25TsGRDMrl8u
1od55hOWmy3v6+B8QtQ7d/Ypjm6aP3/zDdYJJl9LhhyIHKKEYbUY29w6j6r3qVwVH3k8QBoGymGh
30FLaP2EDX/YD946dzPHvjOUeAwfKtc38+rEoWj2+KNlX/xo/ODxVA7FC3WmmcazgxSCVxpanxiY
5EfhNz1zRg8fW2zP3+Km8vBVNFt4b1l5mjfqo342jgBwGCdx7ysUDHJP2TMIeSaYDt/Q9J94D6i7
UcWAHv3WSy7K6uA8b6BXh0/MnKiDmh0KBN4to3/mKaj8YwRcpE8weM1pM28ycqi+mX2YSie+a72b
miyLaBD2kr+uHGroDl7sVOusWbwwWfYuh/seTC2ASlatwAMXHx/0s4n2cs+oF55VBtKP8AEYXBc2
5Oe27M8d+axLrhp6+Q7hFH+fJx/v6qNw/D0FnvjNWweZv+bU6PJN4uu43n3ySiWFaVdDCBjwzSci
2WWqvj+8kvuY68oDNp1P48Pj3ReejWtnj29wpz+MK8sfn6NBFq0dfY7fXPFxSTfrKgJvm6j5zi5Y
h1nYRT7odSVUUZ7a0l54HghtsBkbSnGpcI6b58RwWcyW68InytDiuSKTcvIDB3uGQ2PDhd8rvF1s
JQmX5CU74vcnI4/lwnCwkuzrA+uXeeZTsq58mgsrcbshIvlgXHPuj/XAfzU+OIYdKu4YzBH/nElB
8cWzcBSepT0fEv+9Ji+T882boD9OqJmxiLKQ8I5zldfPy2Lws4QOaPL4qj5UUPl5kdKV5UXTXa18
yV7kRz7G8sDyHDwax85jRCvMUVjUmLJ4r4wjq5925VuWH7jb5DMqHmQ+P0cO8U1tecQFe4trohLl
SY8WY4bBwpmUv2SqpM66YRZt3975Y/YoOOltK39gqgx3kJ9x7bIGMkG+MA1Ke7559EsOvDLmgDcW
d+34zqtQPng1IVB0Kro2b04HmgqIHjkF7017iFlQP7ig4olMH4D8E8M+383kylx78lH4GvG5oM5Q
N9En2cQt6+Su81SEhOtgpefDEzB83uG8cZUr8z9/Na2DVJ82DLPsh6fF4s9DcBRftj14++DSfvO1
DgyfT6VYdizZM9LLDr6Qax0HT4h37KKEA38569vJfFxHqeplEjwom3Ei+gHIRfOEY7UA1nfJSKGy
TXZ74Q1LwuLPy/RI/SCi8No/s25iyTTrD0wYtqahx9RY4uJLMjtwOPrByXdQU0IPgySMaGr6jPrO
clXgJii4Eyc3GhrLR+GGDSfeTrzFGi1qfB8UPwZqJVGLaLtqoCgP+kMWxWDcOcLvMDPS1KpBCLYX
1Lcw9SvaB5lskpnqaMdP85FDuo1hj6lhWic5eKQWUUCn0Hi+zPVbkfuo1+MPeNcLHfnZCQU8hAIp
25qTdt3OCJbD+uZLxX2LhqL08TXLqSxu2DZVHsuqiUz0UZYOen5misIMYo/f015CIkniRaJWDh2R
d5bTkbsZ48RRE3TKrGpT7QWb0jpW5Yt21K19xYdIQ0Tyg2BTFCdYMuqwDgOzPEIWpzbsPIctrFPz
FDWI2y/szMXRl8sjRIeKHTFSMFdUvJLJn50rn88tPGpEUJN1nv/GwCy8sLQaz0hNGaSYXhS+p6FL
64c9zTrAQCDYPPjjN2OW5Zx9NmM3306WO14addO+I6MN2PmDgBf9TNvUb3O/E3cB0W52T/isupnU
DWtgUWClOXX8eJ3MkwTOm5Qsy9UVz/d9JrmuuQnPTbNhpJVvzFeMgAmaLjVtIiSsY852KHTj6gi8
AkoNjEBnYRZgWpmdhQKYvKMpyAljBas74i8z9hXRE8SncXjgCXPiYGz5JCfgt2hZXtm72XJlm09F
AlffYZPOitH2W+kEpZW9QcY+hY0wwdqNoxwnNM+hmx/a76n9gTymC1e6e4XGm9lpe/lJ+qhdvpSG
j1ESbX7UPHR2arI1ZkJW94pK+i9V9kycLjUVaRDPW+Nr9Q+0avRe40JOPkNsnRxlYusxW3UpL6nP
H4YcUQkLui0N6ZiOucs/qnIH21TVMBJ7UQ/7yUEanz0s6Tm+Agxz0JYyuLZsbPHDDg/w7jg8HUQ2
JMqxfQdJzbhmIWXX2t3gvEM4xqotOKJdnUy7/eYrV2K4ZrHCVQ780EFAkqw6d5vE58Vyi2JH5Qud
+iv1ppl6PARMqkPf3Q/LlPFgFV7HWndkMuHDjVQfxwSgsFAgYc/Jj+OR4iPNzvYqxjDpPmju1ns6
LXRPoo1IAZGtCzC2JSQRxFN1L3Jm0CK0xEbKtfoOOjGYGqLrMNLlJ1O5iO/IfxlCE1/l3B76XyZy
ykst+JG6wXiecEN06URgzC8jnW5tnwhvKcMGbJ9yFGp8wggefeEF8692mqH7EAvEzI+CanqbNBn6
kNO6Yu+11m9dZxZ67zUHjVlS7sG7wwPtyA0qNjhB1f7aRWdL/KShzkvRY78qtiG7ZxBYpaeLm9Qx
n25gDTbR6b4xkTm12eGHdeKLg1Za8/Pf4fN8YcHDCYRhWhUfEiq7MvDlcDvsKcSAvBViuy8OicI2
xAeq/iukSH/rVRc/JsugXbwK/cbCNPQUbDl0T/2mjwhEKPVsLyYox4VuxU5dtVtLYVh1k9rPkbvS
+rTb+gMwEEXjAZJVF3JyijDnsofFcuZot+AKdVT5RVJE/hJ8qAJTBnkvpp08hkfqu9rN6lGHf5kV
jbVdVfskLYqPsJKVwWUakz6Cg3XraskpOxN/jDeQR40U94OPWR12sW/Kh6BjfgExig0F/bDNPfFZ
Z8q2Ng5ad2potDcP83CNtUs4Pi3Zmzp4ZTT7UYTzHWgfuVLQznMVu4SO6OAgAXo6Z9+L4vbX4n38
qOFIxC4rMLPkw2Rzfj2AvQalvsc9iG2VILDObr74f3TOzvJzd6ERg9s+zW2K0fqAcumE7CEgy2h0
JuaLxBOOuHHjzkPtiNIt+mTGAMCWiMSRYcV0kC4Ustc62qHa6f68570b/zd7Z7akOJRl2V/pD2il
6WrWKyAEiMnn4UXmU2ieZ319LxHZFVnRZVlW7/1CAOHu4HJ0de45e69d4Qx+n7fjUSceZ6U57TEg
9sDq4SKugg/LPQW7+TGBoMjeMiR2hCPSA0fYBMY76oVNRQ6SedjFJbUy+731HH40knWVTc6pcq+t
i3d7K7asmVzMnYoUjo11Mp5osjhIlJFYaDo7jIPCp/al7bfkIeVM2mncMUe1t3KMvH9Ft4OwD6Ty
G0PCWnKKcMxuEy+goLcvkudN2Z4xhnEXeFhhn/A2VPEmcROkeDTmLqym2ltyGj0dC90uSxx1h73/
3pbrVXgkZ4jEH0Bbnn4RGzrerAogyXbjsQA+GHyQWkaEe76uX/N9zvBn479VrlzRAXALGIeH0tWO
3Z6Iper64J/1TXg0LxIthZV5IWnNI1BkfIh2neSEVKHQLH+NbO8uJJiNj5GTbo1hHcyvxlvw3j21
8kYOD+janjSO+I533KyxbsvoEQhJGldcVl/EvR5wZyJLUfEK0h+aB/7Qzdpi9VjBm8wBrGEkWA3S
DsNXEVBsucVpocazJhZrmzX/XLYrZW86AERfWEXlNyZkBEZwlNV9FLN+e4WGDmNVgTqo3svo0QBm
ka3EfaVdCSwQ5mrWsHD+ouqy6h01glzvY3TjVN1ZBu6+VuXVG1snLn9UCBIG58X6guijHtdYyl+X
fwu95YinnM1Hy8kPs7PkJOzrdQ0tAAs9iFD6KrwXPAoQElDczcaaIIjj8GoiQaCmtV5wjLkLrqCL
Jrd+QaNQBI4GR11eBU4peQyz2FUx0mHUtjANcBmtujvgk9NJsdGfrwsQnyj6cmds93m3U0hxMd0B
RZ8WP1FuskOfXhOFbCmHUr90TPs6izta/fI+X/bsKEmciBdBbYytd9hIp2n7wadAQb3KVcBlbDPF
70Bq03XrhOdwN3wz+mPXlK9Il8KUTApTz97TdNoXG+b3yl5hljK3Qb7TTsXKf1tW7+CpZTS0ghvw
mvyKXrpPINYF7feN+NLpnmzsHR4731778LebYzK9N7/SsiRelpEeteoJmGJGLt8dgQpkGBLhQ4tu
lR8Fbhr8/Bwc0D4sM7RRQgeC/54xE/og2gcogKgQWOVRdJTSJn4tH8Jk3bgDE4ydtafIf5jht6yz
e2ACIoYB9lHc1SG6dsQ4HvonmkP2ObxoZK7ku/TF4lo1rC0whXB5vuNcODB+rO7YqLoKNBbT8mY8
RG/dRqJTpC67l/C5F26nkMGxju8lZExsn+3qrXympfrVxndUWpKbadeuhcl1touDaGgJl4yZ5h1L
R3LAYenD2On3w1m8WG+dtHIrl+39kVNS3fYP7YvxFrKKMhLfFgEcesgZI4j4awLcK9VdpALdD0eA
XeCv7KwUqDc5ptpRvR+pJ55ME4Dkidgj9r2BM/MRQce/BVC49muHIUHBePml/Cw/iy/7pB9qdvb0
NS7IBVALqNVDygndjet+NTqUKj8xSPyIavtqn1WPT0e0AxpIbMNlLO/Iv4sO7UEWv/xj+xk9lS+l
s1RlF/8xV3dBewlIPVnyapKN4f9UjcbZsiwGXJJwLObKkxW1qx+yAOP1vAs8WgOmo2ARcTQWtxUV
AAvwLnL7T0IWVz2nDz81ZOjmjbt2N6JFWC/HccdKEtxR3p7sM2LwR7Kczon5SrqftZU1QGb9CvHG
w719Dt6ZV4UY8+Q3+YEe2/MHAyBjWW2fwxdKqJi/Mi9rEjn7hKfO3kKFJV6MZb9/Mc96saEvflFZ
yXGW0/xcxVuFfbybnfSX8Rs7UfGu3hO/s+/wUbxEh/GRTyIhjtc+r2hoP2vBwbx/1IAor76qdfRE
utEZjtPcrKVzcpDOBEpkfBT8K6GGOF7dHtLcOnjPkCyuLkm46xWwjK+zZ6yNA8UZ3Y1EuWsHf5cM
+9Z+NAvp2ErBNVgGQEE2sve/3R3UZRZUT9SQBIdtg6HANdQiTx+Wuc/UgZ9UFphpNoBfuD0HXsIr
0fG4uDzyA6i5nFHooupaoDqs/AN+t//4n2y59+ehFgAViuVHxNiYjpYh3O37bze3L221mJ80JXqI
2rJiHfjP3w+3UuyDAQsCg51WMjCBLzfB8vD2nI90nwmdpX+Qy03bnO2w2YX/8qV/feft2/UC1/mf
n1bUfrFNk+YBuT/ivzokpVXe+RVO8NsN2bK8xu2uzsBeOLe7EAUa4ZhyTv7FGHp/vrz/j7f55zk7
IAns94+4PXn7GkxI0Y5LzfbP192e//Pw970wA4j01/8kWghsEqoVOCUOyO0LLbXlRW6Pi4G6TJQl
3srl1/iXl7/92ihC0WBLE6dVE1BAck5nJSm3KKNofi093CgHk1raNPSqjHSIaqfrZrhlsi+7ilqd
goyZVxTTu5rVR5EQa6IOD43AolOy/UtUbS/1rb7pkE/UoKjalku7AdooCqRPK2lPjaa822brTjk6
yhbAeS3Z6GrVl1CtB/AxYm1LNoIRjf7PJGnJGi0vqbj4Buk1W26fCUHHGEBs3+N/qJEVJL5p71Qd
mWyYvKTD4q5v9H071Wjw5MfypvVJemyl2vik2oJVsIgfMKp4mU95JldO3k+bWOyU2HZGjdqySq5x
9hoQuKvR5RjYvOmWvYfvRqlIKks4pPXWron4CqNL2GRbTWBoVtXgOn9AmD+YHTZGsM8HDb8uudMf
sjHf5VjD/eBzwK3WqDn7ZhYcW7nMdV7g8LYtpqRYMgzQx2YnaIDONHXAxY7IRdHr51ekZsG6qEui
EBLUkewAmL5yFdHttyBArAfUiQJj6KVTiPvXN3+gLSqbpFS+UZKc5MB8DRIkrEo3u2PyJcQhGNIv
0CGEKecLqT5s0K92v8Lc+mSMnHudjJ+zkOfQDaNoCyVmxnZEE4rtdEu+kd/mLyYOMdGKQ11NB8Qk
+yxjzjL7xzFS7pu6v06A03ALo47KD1PCRAinVCi326xN8Nsa1GIs936NqlFTnggH6K1HQ1vSZk28
KfrsCsPyAnqerf7OYfpsEP3hhbkIJf7EjbpOR4zBWIIchfSBkq5HxjFTY/FTxt1nE+BpHmeNao9r
fI3IhSM2GeaxNQXZb7UeeuFskccFJ2dCOruyK9XYlONdRYby15wwLvL1e5I4XrOypg9qd3RT1RSd
Uf6DC4nI+07yBkino1bku6QySTumDaZ37Kmwbc8ahWUcS9M+rOLvgiQfhejaIBueSour69RCCs/7
Ztz3SXwEbYhoVx83DbFbAAbS8hw18ttcKskG9420Id2xWWXK89gJolWy+T0xZpYURaCVwTWPDACi
TDa8sddn+hSsRYryEqL/1la1Hz5JjhDtM0S6D4CyF5+p9Gwi1Zjl8Wkce69PI6c2KpS7fYYrRj5N
ZvBghvkhE2pLx4r2B3lG9+Mz3mlSYEkW2sfMMkulJcU30p5UgEqrSlc+qi9ZtX9VSdbvk4LDNWKr
DM3JU3Thb4lDCbC+TVy8et9r9YjwHaCEmHcPIpQIBva3KHz9M+JXz47bHzGQCOOzeUhL4wk1eY0Q
E/UtpKDT3OsfBtjj9VhQRzMRw+dSEVkGngCP5HcMKm/y1e6SyIW1TuYz4ueLqBLqDxJjtlrg//LV
IT4O3atOTOiqkscDjHIyDFSm2yGmQdTohJuk2a/ahCNmD1zFLeuu9iHI9mDE8v4X4OoH1M44vAO2
hb4fjcD3Y88wmpeoY3eRKQMMORS9TKwZdqRWlTjlMwncuttCpSol6Tnk3OTo6q8ROTNbIdGRieS9
FUzMKo1o3XXx+zSIlz5E/qXUbeDKEjvmKNQxJ0wq7SHcxn4D0LIxTrolPCNSGnY08jkLUyrVIbgW
P31dfvstcx6dAWRGls8sbyoNoG1oBmtTwR1sgFZU+pReG6GerG5MXEA/HGyrey9AaJN+TdsTMl6w
q9OFPA2FLEyrd71snqp8OHPMzzOxThUF7djFTE0l+SXAWr9K7Ed/qK6Q9V2pLGGfE6JF2oi+qc2Z
vJ8s+qWND2oxanBlDcwRRXhVNDVBGpzSkSfpLLYJK1RQmK4lHRucYsgrApDgIPXpl1SAA/AJv9YM
2ltVCjhaSz4TFm983eGnVc/xHmnw6IFTOEys32kFvLqE/I4oHJdR+9B00a82UqaraPn0kyUAn9qG
S71cBZE9FNvMAgwUpZC14qZ6TcZyWDct1uYrlvxZggkeZD/kQyjrb0NjXFCFb2n7aYTYoqETg4We
iKcQ2ewg1D8o2Z3k1wD/quaMunpRldJQF8XEzsavd/6QMq1ps2cp7D51RS03prKMupZenQaVMyN9
bigw3MMvfSKBuaE6tS/IPvFpIZwrmXuWEwJ2xQGSfpBG03TlQmMMnEirgZBsHCA0QSy0vWNZXNWc
2RdS3Bwg+PAijyAhIs3a14VPutyoNGiq9Re5lqnYZTKgy66lEVInjwB5voo+dApc3zaIqYBmbalT
PZHvCswFWhuQAv2oxnTSW3afIR0xp8iI3u39tN/nWiFwjK9VnHbd0cR9j82VMUPgk0dQjulOJLp/
Cmg52hmiT1OdvuyU7pTc0DLKMlq0PQ39xDoTC+pvwr6zebfMSfJ8nKh0BI32Mr/vmqrZ9poMA6+h
BWApB9mHtyGicdxgx14ZtYgBvbc0RrrySyTGb+b9/+cQ/3eWMiGr/9ZSxqC6jr7/s6Xs9/f8X0uZ
/A8ZyxboB13ohvIHRmyZ/zDwcOm2LRQBE3jhFP/TUKaKf8gyHGLLUGSDq4Nh/4ehTNH+wZliLDkP
hmkoaPf+J4Yy5S8UsYYvDRSxJnQd0K0qC37X8uvjPsqDBqby/w6GUZ4tCII7PcHJUmV1dJGWBb8p
q0s74pwx0jB0o4ygmMiXMVcpdDILrqnkB2rlHHqkwZylNqHHUVLlmnqd055V1lUaoJDtclxgoj81
emUBPckr1w6hCP6Lhe/62/v2v/IuQ6GWt7wrjYPxr4kpuqxYOOEM0i9U07A0/a/foQ16X1FzuXan
LojxaUzhXsr1fQrNYoMPGy9cazMAiYKF38u8SA4A+ysEueLxza4Tww9Fjx5IL/vp4nB46ERwF0J7
OWMookaYvcpChGDICkOvigLWR5UYNaZ8hl5Q27E4tRZrTmSH9mkuOyhwPVfuSJ6YVRh2/9JUp7zs
ZycaiRmCAtp+pKP+Oncp2X5qbD4rVfA9kzue9CJ0hzyEqSt6+DP1XB6LktHUEDj//oD9F8cLxLVB
6jGGRQBRf6VXAOyMSBs02H7Te1HnCCmRNvfOkHNVLzr9MQq7O0Oqf8VD+t/8qYT4f/9UmOQ0EyOl
IOXG+Iv7H8Wkmlcga1xjTM1dLHfaLiKo3SWWmGZIYYj9UNfw6bLhkPo+u6YlBQ8q/fV/fARszkdy
hJbPvWz+dQTKvES1b2mVCy74UmsZl9pElp1oWPYsofhgXyLOU8FgRaP2+PevLf7Kk1k+rrw4JHFF
x4yl3Rye/3LKKbMfxEXHi7dLzn0XhK5iFZ9xGQTHDCuOE0nUaAHKw5gQqDJEufbv3wAY9b9PF0Js
DFuDgy40XJR/nfKBnMNMQmmedlzUS3uPWRojOROumPlFLf+3v7FKOsF/8ZqCRY4AHdMixeevU9RK
NNyiCPPdtM/sz0JhtDSUrXEdg3LY4j94SPMe+eNY2Y8SHHY+hv63it/UM0efbtTo29dY+iCxMHS6
jNDgARMks2J2pp3SHhtRUW0VzCxbM4w2qalKT5ZPmO/EDkeRm+QIhMZEWtWuGtkvH5QwfWkmRtRm
U8cfLeJedWrSuyZdcDDELm0421tXy8foiSSQwYnKLNgR+qa+JJr2iclQdwZlZMgPqOsUiOUHacL/
IJLTBZcjFFm+n/RaetR8QobNQX+OUFvvB7PzT36UspstNOmqy319NyvAerpBvdPHtnpqf6kF/Vey
DIwXS33G3xL/9E3BnlJZ1aRLmG1o3BWDLp2GmiFhmeVMZa3Qt+9jcwFgBZMXdtB050k8N7nAWzip
9ivVfe6qZmGsWjKOELGmz2Edd/t6Ya2PiuzpZScOLXHrFmirUynG+GjNeC5Vxcqfxyl+lGucjxnt
gq0t2ultCQtZMg8+MOhh4yDMlm4eg0hok8MaMXPxEEfmlxKW85ecIM2x0rc2i5CbKlrEHqyLTt3Y
fpcTbekQ7zHDTdKbnawEzBZosDMItjQRK6ZzjS4TCWAsspFIXrCNZgq6Yy7K+uh36UsrxZ0rlke3
p0z2vWy7tWyD7yY668tNWxR4w1rlcHtKWKV+aC0FuHA0HOPlppA1UN3LvdtzfsJmta99F6jPNk5U
/Zij2z/e7v25GbKgd8oBv5YFRmo7RXRJeqWITv4wRadAw4IxBFPFuC4pmKjIErBYqS28yqzfR6Ow
oQL6LTR92Am3e5jdUgcvi7wCDTVfpKKeL1gCFGAwl9sz2EqmS5QSiGTNya6ojWMLIuf654YcDTjc
rXI2M7xEepOMbj6Nya6Z8pGiu9SexkQNd4QZu0PbzSt6qrBO4VZYNOur54m/wDY0TWTKQvcfNKvY
iikXL1IIObtBn4c7FaJkWUr3bSmk+7Go7vrUbBnk59JV1Ml6tiPmtaOkEmmt+48YnuCQNA0cm+Vh
lmfaaVriZOkM1L3ESHw0k+FKj78epnRxOkbdFY+tCU4Vh7t/V6UozRppTPd9Ce6LLkyxjWUjvtOK
Pr6L9a7HMgrPbZ7oj5RGH2I9i3rPn1EHtappP6dTnLpEhTLkyRX/2YgbaZ1rbYaX2XIbY5yfJ43B
Wxz0CEwlf35WkgxhvLDvMrmun7N34P7zs9aE6X7s6I+rpeliBqyeqOunB6OFeWGK6onGItqRJMi3
5azGjlF0BTuxBiUggOvL7Z4e9rTALbbaTbQVtDKWDYVag7+Zza1ZJe9qaukH02qNAztcg8+3hojS
L879mJGyLdra1cUy7irNJ0IzwFMmFrNVPei3ca6KB5nEBjgY164okebO/Np279tI/HJjI4+W6ULH
j7Z9hEF5FEN5ghfFxLskkVbxRD2A4bM7/67t++49GLVXQFmeIBvlYgyKei4aPieFYuG7qzN6nAPZ
23hcv0MjA5alBfrDACVrmeKA8W8aDmjeZg9z1t1N1mi80VzNnaYvx700Ss2rPj7Tc82e1Yi8wFJq
XRitvetnFUOi8FApk/Eua0h7RuINd40UJK+6sTCAed5QJcKiyhbmCiyolWqRk2RocJaUWpl2pFKi
98LJlU8Rc9M5fc9VJFJl8hArRY2GIjGew3ir4lel2TR0d6oVoTt9LrVKPFq1XVysbHwKutp/0qM5
Ocet9HV7BFksOuUNfYSMJIjNQA6Cq8+JdMdFZmUGhv9gLzcTc4BVEaKrSg3wICWAPmiHDMggm2e7
UhHTk+0b+JSjUnUVs5ie0gVMnpry5wiBEzdE3Dx0YyhOthbd103fPLTLjVhmHGNh0ZAKaBEUvR4/
1NgQDkOu1IyJeYjBMH6IcqZ/g/xuZ3XvVlDOd4Nhv8JATPrNYHAuKgmfEc3ciSCJPpsf/tDDrpcI
6O4GS7v6hllcLVoYaaOf8xodTz6ikbWqllCxocZoHvTGUZcsooBbZoZjFEyXwKqmy+1eH1LIFEva
9CzBUh3V5FqPTXIdoUFdjPQZSzIE+l4nQlQNFE/uVeGVSiCvzIqIDEMygMUIrr12Zc87DJmmp0YS
Ld7wbE5m4QUiKT2tzGSnaWLbHejOdokO97VRmjslkkEXjJrp0VEsvcwg2qEx5/Byu9gVGv8bxoO/
MX15Pt9udEl+FgmJsTIuzCPoddiAKMU03//A3OEZIfLRuPoppP7L8MG5ps3DwC/g2X2zJ8WYDjkB
TZvCHJ1IawNPyAviO0fHkBfZQZlmyOLQ7nSNoJaeYFi1/I6S5D5JmBN26bQN5uhHmuBXliNNKEZc
eaPxLqj7+nFhq1o7QEwaYavxkd71S4vewVfq77g/alzH2cCsx1Z76yPjHsoYssKou6Ocx/he0FZJ
iBeY6JRuKmpIKdMY57YvytRe56HfBF15SaFfctXVvwoCROrKRCmdvFiKD3le/1KU0NWayB2Vg4+E
qkmkX3kfERBnfc/tOAIpKNbAMihaTUQPNfqtUUY+1rSMBZSg6B2zQ0eFM5o+ih0fREFc5mRcK6Of
NyItUbXPe3VK7+g1avSTo7Qc9njD0aCOYguv020iyZl6bCABKr5UOgbm9KPP4V0Jv4FuMCCmrNTI
pFqC4yCMkFLBr1Xm1Mpy4vVtD5GwfEqSql8bsX4f0y5Zdw2tctH7VAX6GDp+Jm+ayEJDnyIQijDM
EmB6l9v+PZijaiMBDHObmMpkSaAzKmFCHmg4PbGqQB3ADzS069xGStrQRlYNRsG5dKEJs8AVtnox
i41cT/xCqnjPMZvbCXWaBZZUVja0B2kUN/N3SErqCgzmvu35fHFNwr8o0feGamptJ6k6KQmDWsEy
sa5KFG01KtMGstUa4MY6VV6VzjpP4BacXuejCvevdBSIUU4VAlQzJdRn42JO0fplDA/qEfsi3bnF
AVOX0bbpFdubmK8pmvkjtYAACkv9JeUqYkK9QM862+ekn+/khmZYJ9Bx+LSQNQWZa5KDFk18gMAp
KdUYOpi49REo08lEK2TMJ5P21WEMQcRAUnCroTgqInpqZwb6eq4f4IT+WhLFlzFD0yE0jeNfakOY
9DATlNdRWQAVqbdJxt9Y65tnaMTvFeI6iU0hkjLtEklttA1srLnDgIwHcPQqUkhqtUp5FdLMxR7U
ejYRlklTbuShS0+9H2yJdPloAhyrbcWsitkd6sSu57IrYEPFg0X7saW9p6WbWB5pnUuSaw7DpS57
FciLRgOuAq1acF0qexAnSlSTI4TIJpDnfVN1XzkXwLicojsmc5c+ZpZNopm5yauSXEsiR7zbvSaS
N3Vg40FuuPSMNYn2c1B65agWXmSyzSXiQGe86cGzkFxrClFOIhKvEHNho7LzDaFkiLZgnTPNqD2r
C5ipKA3TgkJvFBxoPNnFauWVbXBUSfEBKNdVnpBqezWUcrWRl2xvhf0NjeChVNxO7k7m8oKVNpWe
CfDHy3Azc5Za5HXUcAjh/Kxv7z3MxnwLHO1LCwoICcEIlJa9O4KnBoNfjRmR4yyjZU0aT69ijUbS
iKSgZgzSR9a5SBKksrCYGz/77AOggGaQIAXou8JjfFV6SZwNGzuntSv5UueFgBF2xaS7IdnG2agM
CFYCejlcM2m1x/LBqiHOqkYjbSy7200l7LBh8AmGM5XGu93YQbM1G8Xe1ZLujE0WkWxCl31fZSkD
kNDy11Vt5V6kkx8n+QMGIh7dnmILfoxyM3bmOvMi6I3enOEQsMb53dIpltQOyAuNqNLpDKNaFXTr
C6YDHOWqYWwmSoZ1vL0cPwfnPIhXVPFc+EM59doA9FCy3BNDiG0jbHdJjkelZ1bPI/9wuylmgtgh
Lz3nKf1iBsGovpb/jFObpfJ2d1gSkFTF3FX5FHhTkoTe7Z4dzjspMtgFDYiwNTHsorJ3zbpCRtzX
1UtYNiOMuuWhFNqpx0eqW2vEca7VkF0eMgcyNmLvdjNJZFiNxUtaBNnvp61Ws1a5EdebYS7TfNtq
KhPzBhpq1nUS09Lkk7QEn1kv7Dx4vkTKBP0ZlsZ4IOjqBB3ZyuEWU01DCrS4rgmTjw9USmkn+Iuj
NoySnWAH5yiDtqRKSZvIkq1TSseKoClGE7Etk8whlQonOXmCRYNVKwh/Zkv4qN/t2kkTdP11vo/J
Y93qPvyhTrUOk2Tjw0wszEmkeUsVe9U0kb+GThqY87KwTrL9DWBqCzZ4dBIkx8NA4kttCyC2tzQF
C5P+P4MV5kgrGo+TGMnI7VmECOi7+kVDcnv2ZoiGnhc7qk+rQpqEM8vwbG7Pq2EuOCmW75aNzlJh
cCz+6dvN7ZVu9+RB1ZgTJXhNlv/9/Tq/b2/fius7X2edVK9/P3n7qvL2dm93fz+uQVQoi2jiz3sb
b2/+9t+/34k+pS+6Mpu/39KfLwz9kPH1iCtT6SNq7uUNJ5K+Y5rLZfqGy1wombd76XKPaIh/Przd
uz3319cRppluuy5/uj1/uxmCGlXRn+81gwazwBhebk9hVJ+dOis+GVCxVbYgA2a/eY08vD13uwGF
2x0Id+GvfbvLmt7BsBx1kE3qoRDU4mHVIIAj3WZTF9WxlyXtVI8Gc3GSxbZJG2dMuYXPuAbKEIBu
JuzxxPBda3+NsQDUGgh9DZLziwsRTjQWZzchdEDNYIyTpape20k0yGbz8WQAOIzg1W+zjOZM3dhY
zEoE8EOBuiEZCIsYgVaHGZpZi4AHImS6Eh2e/GmxdbmEtDrYZz9k5hsVW7ipWcihp87kEmVqvJIX
wBQu/Z8G3kitK3ckhRbksEcpYTHklcGMA5M944qYTbQoV13IWyiJnyCo0gMpWZ0DIJvdv98+pSTL
S12NPrlHmk7S+z6sZwPDsf6Qt7hp87nasbW6zhPJa1AaV03gwz6neaKK9gingbj1Tsa4Qj9fNXzs
OhpJMgNYMQDGYA7zek0CXb3O0uozehh68uc1X1mVKqnjdnBlQHpV4uJXq4EmzpCgcf38Qfjiu2HL
xgPZz6ZvtEM8V+wq4gCIFlJSNnY0i+ix0BEj6gGkvlRLvQOgyDpmavk2dpdOzu998tzdOoCZTTPS
vpp98dnncegkVvVdBt2j1FbYZOUBz2E+euRYf2TxVsrILZStsccZoJGtFtZOVnUu0dc2OQczWx5q
I5Ej7u2UH+IPxS7sn0JNru4DQTlTRj5g59L2xLSf+sI4j6p8tG0yjxMbhW7UFfiDq2wJKokEl+dz
XH4XGlychi3wVugBg2UdO85MwgY05d507aBGG0H0SDqB/BVNxcW+TmhrieQsSXWwa/z5x1wemRpy
OK22vKwfkRbp/XCn6mTXZ+XLLVza1FA7dnFHtaNVxSmNyh1RH/J+SjBGZUxneQueTusDK3IvbzTf
Gp1ZS7VtYcb+rlHKD3a3MNtrpXADU+kvEeLdjpIvl8wesl8L8mQ0meeaKkFChHugaMaeVxTs3WmB
ZU5Nd4D/iB7Z0ExuFCKRiH298fz+TpuB6FHHUfenk2fUxlOvAM1EWztJCxRd3sRdJu3nQkrXEYke
iJLz8phHiGPzrKQOxlOi+iq5LHQS99ocvpmxwRV+VqMNE9v62NIfaiw0W1pmgRbRF/f5YL0SU5Qe
rE/kHPWl8t3YJ6xh1pVzF9BhaEYp2iGyOMsC6GCvk5DVhCFKiKnPgB01KHpSUNdhor0Pqdzj2GFa
HUbU+x35A2wr1rOIXtSRWKIo7/DlFGycwoIitQ7ydJ1W6VaS0obuR8RIvBgG2lj55BZld9UVknND
fohNn2vfdc1Kk5slhC21nAlTQJdaGNcVku9ItaG0J/F57UOE36Xyx2DyOZQIdZI4Ouzr6Oin86+8
iT9At7wBCf7VDaN26MQsrajk0SkZ6YeRzeU20LFAE1iQATpombaL8CskameESOtQchebMLLx6Q5g
ZFIVW0WVo07Q64KYCjs69s3CDQJ+yaVTAw5W44yqi2J24zZKNr4yfEekyd2xAiKO7tEb1dXYHaIE
SvU0oNKs58xAhNashIbcI2PvHhhV4YmeAkyVlWdNyvxtxgR1X4gObfQs2bsJrU3VIf4myz58aEf1
29dPRXluYuY4Uo+0mToivs6FsIHu4FKZEbeKOuPUXs6iARD7vhrFxQxqNnEEKyIzN10DAcqqoFA+
VcvNsI5DjdZc3pqHFm4oQI762Nhlcvp9o7A2tiiD/CqkomII4chILTAtCHqprlmFGBngXCMqRL9j
oFwaU5qDJI3pQ9J5jWg7jw3luFEs5heAb3E1qTmq7oyVaqkmFVevgz25RDgRSTqDzZRbeHEGJzfN
nTHlGOQj2EI+2vIx/9AEcuGS/Cp3sEJl89z0JE+lOQYF6Okwdq1wC0A62BQKq7WEnYIW0bDT5O5j
yucQ82LPz8rWkm83DtcVxeFZxyojPNsdjCWrsaO1bLYA5pdMjjyM8DQFzdeQ9V8KCqUoodjJZdgy
9UiGTm5MxK/DRzNUd0qQZ9FFWI21VBIkF7s9FexVKAHs0KBGjM0nUunUxSQ3v0YKohViDV9mqHqh
z1AjGLLYZZYj8XEDqYNQAv4WqT3SrqmnR+i/pZOGre6UWvBGsxEwS2hbmxSglDTO+AgMu/byxLVr
hahFhTWq48y0+ZlqWjaQi7BxhRfK1GFbdvJC2oKFmiXC3DbxEy1vxtz2tsvViz1b9ibW8dWaSoRP
vhzOQLgxIyq25SDJZI9lpRMGcWltSt14DRuPbI11oUD+SqgAg1Sq72q1/IoSJPI2SamnMWlekyqO
3InmyxZiFZRtPovUyfgai4J8vqm0tlUiTqHGLqQIAOEUQ+KZgkCWlEV7E8Ch3JJMdwAfoTgTnXoM
el10aTCFNmp/D7GuIW6PPJByonroiV13pjfCfrL7ngHSJk5ybU2OZb4uaHltC3wDvdVuj2PXzfs+
SL4HgWVDFYa24pxgwJOqn8SDKK421Kyx9Lp2osZU3JpkQDJQ2/8f9s5kuW1k29qvcuPOcQJAZgKJ
wR38Yi+KlKjGsj1ByI3Q9z2e/v+gOnHKJTvsuPM7KJZEWSIJgomde6/1Lfoy00F1dXJsamz4bekf
DNRSeMjHL8SEiyMAae9m9Lxgm1o0Z+rZZtgGQuvKHd32TCvAvEmI37U6P76rJHtYf7JvLa8Y9ZUB
efUOp+A4XyWMV/eBirGyzxa6GFI57b1t6vpO+Pd9LbIHggPWaRzYd7KN8wdtCTAKeduure5T3fnl
o4rj7jSG0Sc+btVjqzvKehVCYfBf7R6dLNnw1dEsoUaay7ctuJx169gJYWbFeCBsslxXhAwN42C9
GhgudQmuHEJdXyn3YzYhW50ZDZLkxl51KsZbjfrjyiIAmJehN8qP471tVzjhrQFsIIcZba3MDmlO
CTnxh3ZkOW6nKvysMH2lse4vpRMGZ2am53Yss0dEXHtaUNaVpdPXVqGRFF0dbGVmvibtbZyTUFIN
X2hINKckBifVpt4NLjLvOs46uVKdsDdxNB5MC4XsVC9MPKPrjzHDrCFOgl3ml4LZFmXnVJnoSPuB
IQmblzzwo70oSRf1KVMUJ+61aX+N8JmoqQfTkgbWRkY+G1y//WyL4uzYWXFWFu1CPyO1WTXzYYjz
7RhZe9Jh5q1Rhs5dH6udnIRzYGgLT3O4VxKb3xTXJlcQqycGC4FbQExt5BO/POUixMtresBKqWGH
/GNthyMVUsRsD8l2VtpfwPSJgxdj1BW0EcQoNs7Q1TtzIfOnzJvIEQzZxGt5k43BdxSMNERdd9gk
8exsICTvUhOELFCrnOirlqSfDqajG+CZ8/0ppZ8wyj2INncJQmWOEt/2rLpWZCnyLxSoFJ/MmgyU
8NbO6YgYjMAQmiDnRzGIGRtb8Yzy8DCGVDdhaiOlxLkmWCmG2tkKWlXQDMzyUCf4ch1/+hBWljqK
hGCdDHD/Ohwzb5tDK8NXGJUPFhyCxqGlXKBu2ZXOkofle8g4vYx1i/Y4jiKygVwGb5bZHFiRRqQf
Tk/jow/vtQyvTAsftPK+WzDpDz0mNIVD6ArkHUXfEJdrm132qiTtcRtoLqNmJmEByu6EUn7CcF7h
UGS7fJzZsF7Fts+QQEWfUeFnxHR7n4PB70+12lhwFe8ICLa2aaepkxyiAsPIpaNSsrtjR1vvTZtx
9VjlNwPqa8dm4xeTUeiGqt6JKCIABKZP6owH0lfRGTUuKJDcS9YD2va4cnGGOqj2kACbzcqPa+MZ
AP+RdIkL5Fh/a4jx60SteJMXbDxprt3o2J83CXKcHW+Mv6/ls18AnTJQ1X12hm++mzvPVvy1nDJQ
JmqcbqTuURWCEAJUCBkkSsJTmBcRWTP5U5aPzclvE+u+Hx7LxDYpzjqU67FOzlm78GftepcgOLlk
IQ4rN42cU5+elWYvF+gE73lGvlCeNe3Fp4J5ndLaPRsR9IheTfToBPYkbXD+lrQXeuXXuO5ncaOW
m0YG7RYRqovDvsHzZ14Ye91kE7DKukj29Tw/lmEb3zCimO5r4MXGTHBX3yH8r5T8WDWzvrzd0Lbb
x4kN+UgwvCMRcSVrF2ZHM51NnMCPsx+PJ64H/b3szevQDj8PtInpWvdMaEJssq7hNae5gziXj0a9
Rg3EYRX5pRAJhia3G2gNd8zYZyywBQDztS4HfaBiAAtW+/WdPa87BU/N9jYyF9PGdcwc43IW34gQ
7lai52NOo3gT2aaATEnP0zTIaGpQiKtKhRgA/eECN5K6AUhFPOqbtktGHCM5qIhy+B5VQ8XMaJab
tyALxYa1iKJm3YdVsUPODTQotANsr7QVrWOSBuUDOeYcpZXos+lmAtY7CZjltSrBpEaK+t0PvVVr
+AHouPwuCUW0R028dEABU4ryI8N3VhGJQXSMgSo4UTvdimLCVzk5eKxSv9vkXQwpb2IYZKkvgRkZ
JNyWAHqt6Bq9QX18uzHqJSJn5MAQcZ1dsgknuWdZjz2f+Ou4bzqQXGaPg11/yv3gu2FpXF4ChTK7
pgNiKhyGSMQpGfNyM5OTt54G0QFFQx3rVQ6WzzYgMiyrgp07dxhkyiGi/U/nbpogNxjhMuOPmD2r
bRv7za4dqA6rSH+cm/mUdvglZzFgpHABGrBb+2gUErJJ6EWb0LC+TNKk/p3S4ZqcOfJ9LMS7sZNd
bBDhZ1LFxluC6o7ThGlgyoTa5qxCu3xI4IHDnUU9FD5PoE9ZJNNmIwwEfL6OKYXiwYUXVKe3Knjx
7NfKJcQQICe6Pif9VBgeS6Qc40/01SGIcYoNEktHYjqs3i7rRigqJAPgncJseMysuD4VlBQqi3ad
0xIvyjp6kB2mQ3OXtH20R835mIchITiejYXbXYyZrSboOmm7Q5xgV2o9szp3RzNzv+vOxlJX+W+I
8UfpZPLQtSTimQ1iBdsdgSnmi465Zd+h0Ql0CN6Q2rTqKiJImHHtjAybOOKC4Ti7R5yONsS/XUF6
EPMJ2Pdz+NoGRbn147TGyuKu8QmRdNYCdG8R4dHXmm3efR8ffN0RsBxZLxU5RpZNpW8w9mtLb5eW
WHDB9+5LSVRYVoTdqgxUv0t90NY5qVrIq/HOlutBB0w/QbLLQr4O5kEpcnzp9Cs/EneGZRGnWhl7
eM0bgJDDFRjJFVFd3anOjE9jNn7FUwBUqFtwcDPo43KW1qEwptu5d71TaSQ16PJWr1FTZQw0GaJW
Fp50YUf4IsPlo5uvkjGrt2L8GBc2ZYoLWCtjvZcVxLSq4lLvQhDw4nIvKKeiadiQToWXUlhI4H0b
ySUtGWoJ9HXo3mGbAvWC5X8F6vxj1Rl0aunxs0lFz4PyHCWWBv0xT9eliVXQn9xjoLaW1WDPMZp8
7eY0v2zltXvDi8AxFLnY+bUPdoJr1DVG62/0w80dLILmyhYAtgeGbGlSvDAmgwAQCNpaBsgpqqBN
YGN+ixzzmCmcxqPo/PuK5tIEPH4J4muPmM8A4eTtfZWENrnKAXKIzpAPbf7i2jK9RgZLzlQGOqkK
MVN1y77eoLHWt5HYTyEnjBERYKpohVvOHNNGx5pIo+YZ6C2U0azMd5W5EOhKgA+ZTzYfq+GRN2uE
2FyzNzErcUtQwfXY6wU+Cj6adZbT0Nb0euQsV2HYiBuJKueQDdkdVrjiJs9jOj9NXZ9dl5rTaccb
FuEZnEDi3aawBY2I3loUVxCbm/aRCqrmZAWLQ77UQWiIAJIoc4afwSZoa283mwSFUuXoqnAxC1T1
uXPnR4tJ2dKRcq8tG9qr7Aj9tTUHbigntv/OknXuW49VMkPMaAOIbk6yp3P00g248uIY5EkjaO+F
G+l74cauKN+CwvoSpi0QLbIgGjbtu7HMfcxs3/OkCW+Q2Omtq+Jvg1paXXaQ7mPM9UoPWNE8suWk
9r/Ydn7rx299WxrZk82crAltcdNxVnuG6RysPFTklzN/yYq0WQVtaRAdG1PIGkyd5wCSEr3p78x5
2WSRmbH1yTIk2Z1mkTZiGgvleBLtZ3oYq5hC5NkdDlNbu9cJ7rWVpWLeHV0xFQ2zamNr89qbxUvt
xuY2Ipn1eiwd3H2FRWp73x2qPAaPVrOUUEdecv/VcuviYkoF1g8q7iYv43jnBHwyXexp9Bw9NtQI
VD2I1IFYLqyZdyAN4lOLBfQYtNOlzImPrKvyJpWGsYqdggnhzH5YN8iwBiU4xtQDUUozaErkV9+i
RYMRhnd5UPvCHeC7KKA1Se+Ja6WNL6kOn0g15vPL5n/ZW+njKHh5ctTOSuZVu858bCUBI8dbbwr3
wkXSRYc2WMvKFzuXYUsS4vfPNPSYCceZNvDkxLT9cFZ8MidDH6ux9TBVDNHBlWcCPFEdseIYxiWw
MIUPtscZYDd8kNP6WbjEYTnoHnblbML4Zfw0SoeBvqhKVCQl675svePbTTqobyW9NXp/UbWleREd
mBfd+bqUN2EtvlBTml/TWl6Ub0IsmCq9tcLo5PZDzPW1tza0hPpt7rP/6TvJG9z4KXtNZ0+/JXqO
PUCjA0ksKU2wuFzGY23w2CJnpWACHWTn2aFKmhSPMdSzfFQXkbvjzq5YtOakYrwHITUJMbaTuDV+
xShcd7V+9tOa4nwQCcZK7KqZZ4zUAeIpdvN91jUvdtEkjyUtoR3jMhQevagwsdSPFFUkHcDXTuY8
/ZBTI00hgIveq8EPju0GrDHbtDLEFR4NckW2TLSa9HTHeAZsSmuH15h0mNyNPnvDihzMqEnYCswF
W/cgvq6U0KBm1XYRsm/yMdAXcOT9yhhLE9YVZDyEa6RGEuUgx7kEbRpDhCzafWUX4jhOgbry2Iu1
Me23xLEI4ugGa1sL9jRzYZ682eI66JY73Drj1UR6GnmgvQt1K9k1hcdWBwAO77F/f0791NnGXmdv
ZMWnvCltOjRh7p8yc9ybo/TgWcOF7NNwVTtlg97JTs9hnxr7MdjyPNiXG/H9VLjAhvspPC+pIGEs
9dYOLCJ5mFMyghqbw1xKtsrGCXeiWClTxmthzeWBWAeo45IekMYTGrTs26rR+ZjyWbnLLBzPdhMe
chRUt1lpnLOp7g+dkzRnLwja5finp4HPZShG61oRkAvnxL+IFi1cSIJHSxBBk6roJvFBjE59a+/q
nEiRMTcxxy4LP/nn6DUM2AoEa9kHrh3naKJUNKvyrgjiW2HT9J0lJHIj7o+8mS6nECTcoCzNfZl0
J7ryFemFtfNAWoKzDmv7ocipUfwB8VGfMBnqI+tLHpf5XYSbry8q+UnTaFn1GBTpQzX0IqpMfDD7
fdt/b8tWPlbCbO903D7mDfop9sM2JNEg/aDS8HvhOP33gugZR0HbnTH675XBVjiapxsM5uLQ2GNy
0rbczcRmfOIymKNBtONNQmDjdSdwFHvd5J7DBE2JH+B9HfuOHIEqPRiM0v3Ifmwi7z7MZk4ik935
VIDhUz2cOJSc4kxmn8+OtFW3fTn3qzDvNiRrJLfVcjNBFwetWo93ciQG1RxM+TSjGr8Khw9DyB9j
jwu9ZyDEuhTjvhnL1ww0/kpDcYJ2byIokmRrD54V4F008XIX97nPzpfWjXtU9DnXGjMD7fuQMFHi
eTdG0ME/izGUV00dYQLYFNFcUvfXaGljilp0cJCiJE72xh6M9VAGyWdLWbdlS/wM8Vnh1q4RubHc
f3atWVGRF+0hKoDjtVGdbGY7cXbskpq9VI58SLL5teT8jnSfP0qvA+TEPhpbvb6ZTTj9EOWZChFi
xKdwcdNFSXHK6kXYInXHaHX2j1m98PFmQJzL1AuKXlAz3C5aqHVJ7F3aNChuB6eor5Oesw7HUHPU
UB1Ovcybs92kB7MqHoQyaD/jzDloorBvcfSvbJeKy/IC8TRO3j3N/va6x4YpsQhcTQXMJTTCH+Sg
B8hPVXKsHD+92A0f+EJ4EYa+iA4Z3byTFxc0/2xM2WNow4VjqZuTst8TVjdtu7i1L8XIERgY+lZd
6tyMTtCcO9M8WawZ66Yr7E26XEWMlNatE0Qo79A2DQywVDoX9AW79j4wCvPihdeNs4v6Nv2a0J6C
g282d01/R5hDekNAEQC0OrE+IkzM161Vt9eEgQ7P7Bf74eSXUn8ScVsw/eGiaNH+oTp0mS4FwYqe
ZfeSjzHSRaeU+KSbz+wIzCM2XXPvRWJjBt3ZXVJ6SLwWvCssTknah3fDKB4LTa0nrZAOyXKjGVDt
CfO+xFy/77BBXCwRXTlOp65J+EBFRNb9kcQvd9VW+I0aNZDqFQyctdwE+KjpTwzDPu26Xd8n1gFH
cXzvI4xzABss6UirTPTz0aGBsZ+cYKAlA9zDcOlzeyL4UEe0XUE6+De86/neaQGGaZnkn1MyUhmq
utElyzt71zAdJdV5keld6Ow5Mrm1MwR3YNJL7ZYfADiwe75K6bBDUJvbkwzMJ5+B5mshKi6Brrpz
Ojp9fWPyV30tzkyFLslAMaRbHxLRSABZ0WXnYu4j6ie26EVSmieTXv9VkHQPLQJljmsePYcV7Z1K
4xcbphr2wiTY0QKmpAjts748lQkJvxmqTOZQHotwrPy7OnNedOAUu9DpH2wjuK1DBLddko873yHx
PfF5GMLCLmrS+sicntiUmPgnhbF5T7AWbnYJRW3AXTLgO/gI0mDYJUl0wWqPxL2znSVYDJeHfxjA
1DuN7XwjMjFx/E1S0Jt6u4mV5Z5lIM1T7nvrYG0wD/qYyqo+OiknPEFX5se27hdMeqiPgrTMTdeE
7i41+uxURgCTSqW6p5CTm2Zv8gExVbyjfciWag7cQ9kEMPAGr/wyMSKaIssExE9kU6k94GVi7tjI
Oeg7ies+ikx81UiFnhpaOFQDqlq5rgaUVQ7j/TQ5xdFo/e8j7aB7YpXnbZkjVPDe+lU5GtO8DAWz
G9pXTt1kN3p6dV0Di60QKDuLrLNWeCm7XdUuroMoFk9qHuCt2724bshrfqos89/fOiXXO6+fieom
D2pvFsjC03yE4kpS0xZD0eepE9FTWt57Jdjn3vaD+0EMaC5iCEtDaNwGIt6Vof9IV2eC1uSFyPM8
90J4cvjBeptFdCORG36OsbhxHsN0vmk95dJOSabHBFOygcnsWKeIMNjmiOPgYokKvLr6OPuMsDAX
lNdyRh9W1/QcPNRsK/pQ3jaB3CcVIux8kZfPqh53TTYAQhrS/KwmfJC5YJJLDAuQaCysW6a7KCpV
U4Bqyl5pNehdZRN949mDOFCR85Gg2ADjyIDfn6B90NWUAHrGedt57GWpraeTQ8G/KuF8UN8Z1t6z
ZHvbz2x5yySwP0zMHtpOd/c8sdeprr31jDxk0yXhsM+RoV3VbeLfIPtuN0w1GbBC37hNUBTrhMyI
zj/2AQVv1nSvvJ00CIOm4UTqxDbPkuVSbIk7drryjm1lh+VHHTNDkVk0FslGPk8qSx6rwKgfqd+A
KBF3BiSX+gjACGFjczuf1UijrJ3cZxgJ3RMSW7a4bjZdGO1Y59kv1l3ixicsHIoJ5PS5dlrr9HZj
9BbDHjyQ9C+4jzHZvq68Htw0edtenV6j1rPufXUddV1yKRtfHP1sZE2z2NY4rnicrYfWM+xn62va
dGc9esGH0LCDW21MzyMAhnWq3AJ/WzjcdnUz3GZ6vsEB63vXxLPG8KroG0BipUSdMb4yJs7NbVPV
zW2bKv9IdCNXZdG0KyhB9l0n05fYQ3s5xqV4RicVIrJ7aHt2JLFD5mAh+voUNvmtK3vjlg0DIqCw
p8czg7azAuO6KXnn5Rw9O7PV7WXvRtvE7T+xs7AOS1LskZZdsB9HK9t6I56ZOgXy4aEDpXEC5GBk
qxpC0Ar8al3gncNtVn8I6YqvGHa/pNIOn+buzmmh3Lq+Iqyh6b73ZXs/lZZeAzQZTiR4XveFIGTM
DJ4CrzKPXdZCq5sMeFRFrneDLfs/GC5/9ttKbTNeZPjo4gB/H9lZVcHMQjC2OxMv+QpAwzYhPgSp
a7dI3+x+NYOu6zz3G3yr9E+O25/dpjy4p5W5RJfiGX/nuK1FjHksU+2uJpFF9/S3U2JuatTjqU1T
rPOD29IpDXIMciLSQYr/3mxq/erx8ZV7wnExwUvxzm1KrHpSTlICKNTNnZBDsuYjAXKCeWTmBgbY
wUMVDWszyhDmKEID/vD47wzuyrSlFrx6id/XFmoJdP3R4D72tP5T3JU7RRNlFdf9fVAzQxMEaiOn
Q00gRAvDXEdfa/paRKszI2d3qM1NnrGuiLI2/nBIfv2MhGRaYzsWmfT/fEYtBYEv6Pju6I4T6h7j
SsgtWd384YVDD3hn81W2iUkAo7FjC+2+e5gm0KLpK7/bjTOTvUnD8EXyGH8osVUnDl0wag7/PGMv
1TbAqW4whju3poeVuiigSyHDXYpE8hgD0dj9/rktx/wvH//h2//8t+I9UTaTBzQGFl0n570DWlU9
3VDUL7um+ub6gbjCM/VVCu9qmpYUK9NcOX5c/uFM+PmwK9tGYqoQEUnLdJYT9QfbNew/pP6i6Pjk
K7WiUIHyYXrFH7z1vzrqtlzSg13Tk0osP//hUUw8SbGVJLy0YEQdpXkZdQEBMhXEk/zvj+KPD/Xu
DXakGVSBAiqgp8hDGLYYfOJvZcwUUbgk4k4iRHY+nX7/qOJn+7iytasduiwOcJr3xAhChh09oIzF
xkb1SF8533uZeWwjN9vOJSk3vXcbkuR3KsvhsXVlvJmqfs/SgLzQYN6CdE5shpgidnDsfZK66A46
OnCEZa91xwgE3+pNpRb/QAe+zTei1xqo2M7w7ZM/LfrMOnhtaGHTwb2rdYHCIkH/b0026P2rNGgv
Vmd8lpWK9n945csBfXfaClMiqXSUdu2fTlvdBI5dEKG1S230Q9YY0S3J6RoHvCoj7C8tnMUKUNnG
7b3HJpXpVSzpauW9ux5H1W+c/IFYp4oCgvTyDiNnqSk5xRQ3UNYF2CxOFruHotrUc7VKVXHW7ky3
m5zgylxbM51jZcsYNu3XKMuNVaAHkH4fJwRVVzbpwPQqnn//ki3r52uXEibXrmWxUvy3fKp+OJ9j
L3WSWaXtrqhIckUSdByq+PtYTMVVMzzNMarmudPGQloc9yhOxJWhXmERMykGrjbHeLiKb3nC/03z
kx05xbourU+gn+jqCYbmHkoAtoTFSpDzGojUfcSMuvfML7FBt5duIVZqonVBanWwt1nNWiawK+mz
2TLb7Jh5ePo7g5/JOLswmbh4RfnUdjcWrROJdxsQtHuyW9MCzE6j+BjPRMKK0F0AbtX10PUXCARP
UNGTkbYeFX5Ey+PBNNWTVulDHSvFHhasrEO3pu2xjRR4JBBhrGppuNvZLXEh2APXURl9QJasLUb4
LSELOngScXTXuf0trT8Y7khQ9DR8nUq7XBk0SDdWAPUKeGnqJte2vnPXk5MZ+77sHqWJencwgIsO
0TFpZAbe6KmKoHpOEj9m0adLVxsX8dxCXFM1XZ3euEe+6V0V3tewxtzn1ndKPjoFFvWsUp9ty3lk
QvORVEXER954yCxniZcTiII0f4S92ZMTgJ2OVR3taLELQgww9eV1e5uG0x/Oqp+Xf801QNgsxfBn
XPcdDGJsAtWpgc9RJ1t2QuNO94mxoIwe/bHW6wAypJ/m+R/W/18+quKqq0zlLheCf57JoI977c0J
l13zQyOGS1ekr12NUHsmYUAmz4nnfPzDp+fn2ocaerFkM/DxHGm/u+Q0ONVyI+2ovSQTxRx0+DTG
DzWznU39olygMJ55NFvEyaWa737/4D9/cLWixQU/yIM2Ipx3H9ygU308kJ68M9ziY1nb23gixgq5
tbGlgXdttnvX+GYskuHfP+6vUB+KkkNT5wohONT/PM4ZkZ9ZO3CcmZmfPT5hpErgcEyDaTwkefSS
ObazdEUR8ZB03bB4InpFh9x/wNVv/enZ/HzV5zBoy9K2AnVD3fHPZ5NExmwhy2927CmKtbksG0GZ
bLCHgQcl65jGTmOdofnQjJHFbeL7RM5owFzh8Fg4KJEUWqvfHyH7V28N9bAFvE7BSpHvTouqYloa
9W6zsyFsrNLU2JSOtHDo9x/KYHpFTu2A36fBgfop4LqXPmeiuJ8wL4OMtj4lI6PtfSNbTFSQK5PO
AuPnwBzifWXmHzxasX1qI9M9U4r0O+bwfutnpwqlQCgJW1MJf/r3L+mtrPnnpVErzyWvxNOARtX7
mjZgwGf4oWggus/ejq4jfULL9Zltg0i5Sq0EWFocoaUXEkQA7tH93Eiw12r54GfgpBrTeaFxUV45
PYrlpKHdXLZrx2u8zZyRTjvgqDFVbq7RXAnww/rRpPe2CQDTsbGDsF6jbUQ+ulcFLziQB7onyF7T
dB9wjIoozP5QfclfoIwWdJclhCsky9ny8x+ujL6Fs3+CmEL0YbNqw3AfAi1xQ2NChWHd9BgHAhXK
QzjgXOiAuYEHeI2xtauQgp8hHuLlviJQwR+dNRtAVLdLJAhTzaVDXHzMxgq1/ELbAvqybdMvhh6e
6jDV1wgcm003LPUP0ikonuLqjW6sbIxEDkGMTL7hsPsNLfxoepmbDPZhQlc69RuxBocDssH59vsT
4K3q++kE+OFovPucDYhj8YZOzS7oLLL00okk+hkgKZ6CYV0mGtO2z2V0IBvTsfp45cHIoDOnnnoc
Q79/LupXKz0FOBdpViHLfb/06amXw6S6hlw3/CkwTqYjjJrnzvc2ToUeP1LwtfDNo54JgBCYqXWb
0em5db3y4Ml0P/PEb/wCQLlCeMFWFeUdMkq0NgZs76XGIbgdTVHyRS1WsagqXlqr6w9eIOH9VA7S
80E+8mcfa2aP6xnFItBAFDSWRoCR6eg1pQlE1JL91mRBXuF8zEpFf9ojVEnM/rhL6JdNwjyENkuU
FppMQVN729HDAhyZz0L6L5ZLqDMsTdsqvY3bVs8dkgFRhdFNtCQ31sE3jUb8+g/HlpP63dvsmKbF
TNFRTFkWNN6PJ/2yM0j8mOWUVvoLYY7F2piZ/xczNf3vH+kXiyRINSJT2SjzV83lTf7h49WkmMXr
wmp2ZZC/wl2BgV3uWTrvNOOwq7AEkJhJIulz+fj7B/5Fyat5ZO3ZnpQEp7/fOFc+nAS6RyzPudp0
PWnkcGDlIWmbr7ZAsTVraBI2PBwnT0hpRKq3ySZ28j51PdRwbBqu/iYVdu65BIk5AVtitLb1HSv8
w7L7ixPdMaVNm09QXLCx/ecxaoOosv3YbHa4jjB5V8cCr09vpncj/qAsil4bF4vO7w/PW9Hy0ymA
9FJbtiOU8/6K6vXgosnZxeTVd2dT4BczjLXrRtgs3JtAMxhm8Ib0yBMMXYJ729cHONdgSGAhoDaR
dyNx1uswJHCkRmF+NUfTY2QNx9b4Uwn0836NN5LZItd9Nrzm+/Ir6lrk/MyK8cMgHTBLlzFOwnzI
MaEgqzB+/f2R+eUZyxZJexbtNjp9/3w3HA/RfNaNDUPP09DaJyl5VDt3zqDnxVXK+bvyZhxAxp9O
2J935NqxoNlxuvKGSC3/+cBxYyFWkmUD2qh9HiZ5sVx2h37ookAZCb1JALYi59skaM1XDjoBbKfN
OuwB6gw+6R+a8QHM0n5r6oRRIeHbvz8w1s9NEZ4gfnR6cNLVmFD/+QQZHAHxaBI+UYZ8YVVhrIol
Y5uUzYl943f8gOjtkD048KC0Oz3g41n7jCY2WA5nOmTpq5g4hG/P6v+Ipn8imtIK/eH9W7+0L//1
PW9RHJ9fsu//89//L31pkn/yTN9+4984U8v2/uWxIjvsa+iGOEtDdfjetNBCXftfUpqWSY+N7ZW3
QEv/zTN1rX8J2rA0TyRvv4KD+h+eqeJHilbZsllYPqRC/m94psJdiue/l6fl+aC/xffkWJqnrd/3
m7XbT1nWmfL73LSvyK+Dm3BW0bnv0nRNutr8EsVoVq02/gYzDWVsaIlLHTfxwXIpFgqCysdwGC8B
lF/aHdmI5l8VD3XdN5eOgaSv0/Lh7SbokA50aQalIpjKh6Aq5alTbOSxZpUMnTxggwla7L/+saGn
6w4tD3m2AekiZVpuRdSD/KZiaNLi9PeNW/bFSYctdhbmQuSDDeS6//3jt6/e/s3bVz0inBu/+euP
vN290M5qNyP7MDCGdYNt5GPqWmdV1d13KxmPk9V1nyY8emvSZ51zCu74OjHJGg1AOz1Is5+vKky+
G3emRZ+bRU2qlV+dIJKVe7/wn/6+6+3+t5u/76t0umkq5V2/3Q+LogFHfjFE4fho3wCi/MVCSYLx
+PYtZ1q69zB6vr9f20mFab5ERQ9ebTy+3fz1fTGC+Ll6+4VIM/dPh27vvv17dsTLb1Ft0+4RpD1B
0qL/2jQXSuJgJSfSbLJUZohp6TmRqtAjHZkYn//0pR9lGcwpIz3QLnKTTZ3r4eTk2Xh6+2rGzErW
MTwqcCMJnT1+0FZFsMuRgpOcRR5andTVp2iBgPh9j+bUC/RHNIFB5pWfPL8MdiMjWtfrxjNWnglB
olt+sqwI+nMtEa7Enfxg2eBIh7L6NNpOvncFcsu3fzZE5gWGpLjH6zz88OtV0MuVISCKlm6nINAY
mAe0ru7++taPEnl2fCI3M9/pd05uGvaV1LeOY/t8QMqeM6Iy4Kh7+ta1Cu9WLTdg3qFKWiiJ/nM/
Q0L/2rWDy9tdbzfdPHu3MsUmHmWIhd7uC71gBvYzZtsmj4cbXOYD6AXVkzXcpxtj5Px694O3f/L3
fU2UkcAUNtDw3dg9NstMAiP889t33SzJs3778v33oZHyo46EiWPKdfcKRz95aMufeLvJ68wGktjb
//7+7U7WRzJQAkAeLJX3bzcmbc/aNdwzQpH2viut9ljn0aXKvPhbbzXnyQyzF/y21lVaesHTBKIB
zyZVPePueecwxDz68QBaJwrGHSaT7hiYpTE8hW1HUJGPzOQcNiYm1Wqy9mM/RXd/3aQ5icrpIrT+
z13LV4bGgAKBhiyP//wg6r3o7psNL/zfv7v8JIsbMhryFIQIA/mrqq2WgFPvkcqQV7bcSJv3uXNC
ufn7vojwUi8mE4Eapr1HMtLdmNr465f8iDgwl6Yzeihb3njdnN8k2e7tmyimmfHX/X99+eZhmbxS
b4J6udQvvzEsN7FNl/xKhvQgJhix6MLRuuopyMyrSp7ijnXv/xN2XsuNG90afSJUIYdbkmKmSGVp
blCTjJwznv6sbtrmjH4fu8qFQgeAY1ECuvfe3/q6tArvW9FP5Qv9vmsiKqY6mCSHmNchtLmOZ436
w8i0/dQjSlFaU31s6nR6pCpcnF8Pg15ugmZylhUC2msfm7HXOvHrIwxr7XEMshzjjOT9dlFL/JRy
x99uCixIzC6C/lwFVFIEaphf3JTyLlXvTv5M69qVdM0aNUq/lM1Ua/ILNZ3Zbe6t35ryZp0pCqJN
/qb3WHxEi9ns/dMQY5IWjlb2HVcTMAHzN7XFNVrpMooTp5QJ1p9vhf+eYMUrSg6C/9h2aOrnl6yn
evjViN21DT1c//ySLRobnUYzWz9tz+m2LT/xI6t67YgWorfXTmrZmyprXxRdI0WUmQTc2mimTlr8
FMkWrKZRt85BxxeFrq3YqVNuAgVgUPaFgdaiBc7D/TxE1knL4h12AQkKsTj+lgJAAs5WU3QdfE0w
EXlO+2p8KCmqkS15GNDLUpX1fG2UmJ2Gc3RpicU8Wy2YGEDF3VEOUogzLKkBwnJd3EtFvNjYBWa2
gCvPaWope2OeCNClavw2p9UlQIX2Q1Ojd3J82kthR5SQRImzRg5wzMLeXpZDrF6iGNvXGlTC3m96
7WSixbijEjF/0VDT4E48Jhu8aDrYFqiJ9SHH5rzvzUfkt+aj42rUYWeOvyNYLJroA7M5OMqWnOY2
abVKSz56ahwTiYiYtuu0KFmgLoCj7jbmhlQvVZpk5V4sRz3bddB/84NEI6TkzZe5qudD5wX+CjZA
8c0HG6d1d1qGs+QMlG98aBP7/pdF5OW6AvuV0k6E/dPKjPggoUHHtFwSSWySPu2PnFgfM0yqgh8D
KbZVSoniYx9o84MRILnV4UBUvfC9aauL7U5Qdf2mvTPiMXtWy6w9OjllSUMQjwejolhFmU3/wPME
70iSsdhuKOheCqAQtwF5JvvkPNn81He79tPAP02+9bHChHg2Ors00vO7MjKtU2kmyo6Ir78RxaeX
TKlcyv8V831yuiePkrc/auTxZWME3xEyahgGBcCFhzBB2uA0xh6dkItjkWiHLBEwXxa911PZa7ci
IkF05zpdTJT9FFmN+KJ36XGI7Zgad9S9pZ+VZ5TP+H8nAKDZ/Z6RO/g/IyVn116Vu8yzsa70BhWU
SDeTje0bKmgymq2Qi8nTMa3OMSrvvZwnuyZKJ++sLOY1lzgZrwbr21gl3rE1+Fubiyy8a4oeC6VY
TR6ChINaiurhglVBbRbJg9EryQNa4wzuukPpt+iT80yYXFuMSfC/FZfJw4ByZd/FE/ZOf3UBVs5O
zmzs4MciqAOLDaWFtD41YsZLQnUwnGj7IA8mgI87PyUCCcrNufbdRmVfE3VgBf9pGHaBvhj1UFnd
LpFnrR40CJQa4+tMQejR9oKfZjpq96PbWa9OirklhNlniAvDU4g0M4st6BHgn48lJalLrQ21b7Zj
bv3A1d+cOUPC0AdYP5LxeuLl8l1O0ME7lZbVPHkWcA+ATyomVQaYus7dmOWgffPgx2Mn5g1nO3HL
I2+feSUH0k0A5SKYkfZRE4ciBYeQUzLl4WkicQ2qLdR3Q6MH9yyNw6fKby9REaqnCnrNk4ZOchs7
wBTkoDz0Sn2ZanyTZOs2ozIiLhdX/X0POUPPc/96jzYOzMWgZ/pd5VeYcLmJ7+6vp3GhuXvFcOn9
5XS8zMMEdpFi27vK6pRXvyewzzbO2hpkOV7JcMEMdXkbyFG7Bl7luArOmLnyOGTdxhKzeqBVm/96
bP3+1HLIU7KdFOFk4Zn0P2lDykbGSEnS/Geie1RY6z1Ookhfv5Uw93ro5Hh732sRArlFH/THuHXw
fOwKc9+S8iZaD2E/MkYYBmVaoPvhjecmQMmaKUz3UZ+jJ4nbYSKRnKSAvfLhP6KoMgvxy3bYUS3D
di3yTEjeHeF48HvoRaHozilgFX8PDAW8UpG61K0m/TbJMFS+tr0oDC9NRcXISFn49trpVm55Guea
yPIEhi4MjfAyq5irTxNPWnkJKnd/WRcI//hLjM8VqvZVXuvTylDs+Cz75MFOPRuyq0pZihiwxIHA
ToAt2uwjsvz3L0wWdP32fyyyjiKxbGkExvnefv8/RpwNRdgefZKb8QkMbgHCPmej7hrvjVF2u3zA
Btkmovoeq+zR+75iC0WI4LkqMpiNpfluuMi3wX2BexVNvyt+wJ2HK+IiBHOs4Ol6NfK2tUniZyPv
XXnFQ4OjctTt8+ELgJIGoVnZHFR+IiWF6Jxe263z51liVcDjLTj4hxZIwF0xESUtiiLuz6GH+MYK
7UXcWfwjzG6XuFYP5adP3EOUOs71EI8NZrKyPcSIqSm/0RZ9BhRbvu9NP8D1sXXfqcdv1qMOtITq
iPqJp8YPOaHmebZwVMV9nOfU2flFnayb0Ws+kBAtTUwLvjZNmKyTkYe6Nbf6y+yp6jpvSoQAvf1r
E0UlLB9DAVxnBicq+8OTPJOHsGSD7brIOD4NRDNoyX//+mVy59PXzy6fikOLyg6brPvvX79mBMAc
x9j+0TdQQu8tOB9Bb9enMVPPTRRNjwZJlkcI8SbcCZA7qHenRzmQKu1drNvTdVrQDP4uDLCzsrHm
9TR1RxFKq7sPeHv6D9D/vAM81te+cH0gZoP/MGllsrECT1v2KeC0pZoPBoV2QugurpAT5yCgKNe2
DvIK2W8vPHFX2ZEHpivvKlvyCnnXTAt1TI//uks41XggW0it5DyUMvsK3CnyfiznUH6by+upaMsz
eQAKZe0Hmx3PQp528bxSawOlcJLk63//FrRPvkIUSRHMc0HGyeyNQcDw969Bj/I0KSNL/4HyqF5G
fpWcszp99NyIkmaURGd56CctOccgZpZF6ZZr2SfnyrO6dYhQa14PaYkrbgNjNbQ7oOPvn/qnEbRX
OTx96k7Ep+tBfGwLqLq328hpjRKTP00N5frpsu96MPrkrsEk7Prpt4FGyeet3iLFvPXJs7wJklPA
ju7Wf/swRSvBn2rKQQ7K/gj0Mzn8GqlfXvVsdkIObeKlQAFE+/OpnEAaiQmfT3+ZGxpFpS3/52bi
5q2CoTTFvt6qq0cUjWrqnuSZky1BuYwnK+6eojF4MoLaPVYFzEF36Iq1FbZIofQidI9yhNJD9yib
ExG5NRSICgU9EFRPCYeXRtfeZq8JHom5jfdO4aB7JEv4kVKstdSQ8hznwM2fy1Q/yH7CB/F6aN1y
m4WR9qHbjyilUaIQl9uVWk1ySVz9D3fV8mr+r+yWrIf+/fnhyUptElu8Q3ie/f6LGxeFlgy9nv0g
zMM3bPuo1btOd0/JUK9bH6qVbBWxHgLh0THuIMYMx0NM+WVkiLejn1bXrnZSgT+bZI5YdJvQ/P6e
PFKOdp3TlEl2nGKU6iFVburAc0unjDTSIH1q80BhG2WXZ6qp8PHOvQfZlbd5s8dHQJS64eOoi0M5
2zANYgUZvGjKeQlsKwSxdoenDX1DGhwyViAo4HLrkGuDdZBnt4Pss0OYJTyig4UccPQKG9xPc27N
X4YtoNcQEdi+R775+f7/78fdbgWoqIFQvvqnqV4Liy/lZ3SY1VE5Ip1V0A9yFkXNa59YCoiA3/pH
0bz1GUDWYSuaYjFG5Px2/ad5VDOUUEZtC8r4bzcoigp8nrxhE+Cd7vKvhZz2d6e8o01QcOsROQw7
yzz4+KwcCMrFhxmWaJPUzVpp6ZeD7phE9SIzIus673YF8cYH31enza3rdpm8Z2huIv+JeLZ6dPm3
3KlKO7y2uvVhiGB/QmFJS2SF0ipciQibYLxNXPYyBkjHbbf64k7uvKJSgz1VVznHsHGg0Zq+/eER
mpKBDjsNS6gvavoEhDvZOlXcbiGproa08s86dJDSRSIHuhERQdp+YJFRvcZBUh67CmKsbAoUOrQV
UE3XuRmau7qbUdWKyUO9U5xjBmZb6GGHizHG9W7CVnhTWgrY2IIgPmZAzg/V+4jdsSGHoJGEUaL5
0a1md9fH+CXViSHe6N38iG7bWQCoVrayz4qb+QIL53qB7CK90a3zEB+3IIjnR3knKtAfvLIIT3JG
Pxb8DxLUw76nGpakdYmLTzXektcn3mhh7+P4xL0mrSJ4wZNSHuTo7cl4G0h4t1APH+1vXYO8ye2B
evukW5+crf19e3+LN5p4heMMxnu89ZDnyff6tS1GJs0ii6NhNimniK7b61/7h9WAnHdbHHy63e1a
fgQYoMi2Cbn8PxYLMv372yMXRy+qSfgPVIjw8vv9kWvgOoLgL2m+U7Sy0+0IYETp6+tOFBrX3gzI
u2rK4/U08N6AZDh7npTq90Dxnwue4q9aaKh3/mh5h8aDNM4C11xlNX4tdVLhIdZpGK42dn+aR8N7
tjN9DY7dfc+1PN/2jgno2gm9dxTvX6masi8Qz9OHwAs+COs//PvCSORAf01Psh+j6M8jC87iiELy
z5FTDaa3PqK//m7HmG7X8WiDK/ahMIT2RbZUFcRyTuRimWKkAeXbLoBPsBmTo9lg1/tUz2pwPY65
hhyJDZrQRo/AzQ7yrDSGc6/OBKJEPxlPG/NycSoP1tRgwT2p+wFfJpIStr+vlL4+tEmrbigXbc9h
hOmyQxTi2cXfYdl5pbnokMzA/3KBy/pWFBwDyJ/YPFrKQZ7JvtnUAdY6/ubWdZsm53Z4WTUL2anU
4l5R1N8HU1S9sAiz1mhw8vUcV8prO2Vwckwfry/RNA3tTVE86yxbOGlgr9y+eoC/Ll01P7Aei7f/
/jVpn9PIfE8ev5C67SKhMXXtc7DSVzR1LCGOfosUqwTUq2AX0ecP8uBDJSFBE1/4Z3rCgzVTT5Ga
b2F55Q+RFecPdRdk58TKUJZSTrRs/cC+RO6SCs8I8nT31RoU/yzvpYm7YqxNKsGs72+fYUV8py4L
Lnk/2Q8q5wXW9KpN9PmhA2TN1+97h863tEMRtzNybFt/TOMMBerQD1+HVttmqMH/cNNhk6e2+1VH
G7mA9Rs8TfHcrnstFwo/p73rcR5ZmTaWU7cU0Swg2YaW/Joiqu1Hz7OMo0wRTV7e4VVZ/eNFFN+o
EJu5wBEXyPsq7tidxKe0YaqhvgEL+8snWEp1AaWGCLQq2scM+Papjur7KFHbR9nFH8WEx4mBda+Y
ofVesSaMEozFqpoc+2j6NWwejIAHI/IeRsN9Gvireq/tBp3pyNsv9zv7vQq7U9978dOI2da5Htwc
6jX9PQ7Qd+bkprvcn/CcS1KA3Qr2Z+aUru12UE63Q6jafzbrdnzxk54Y+1OICPhAHPvPg+6bxiHt
LA+74QDL3tRKV7JPTpnazDiETaht4JAFixpDyDf9ey3IZSp08lNWUZAsm4pSjsBJJntt15HxVvOC
XAx9DuXhek0RVOajFoT2BjxzdQ9rylym/G98b+zTrJbqF8DBi8FW+mNfd8WTPbHZV+P8SzVZE1bM
irl3hnZ6ofhhm5Fz+WKQfblTjCTbFaDK32PKEOT8LISHO8cldAxxOe5s4uKP3OAZSiD3P3WDuCL+
XmFrOvzVORRSEc3xXPSTn5fiVjCUNTyZ4pvbsKMxStc+a+JAJfO4bDMVPy/RHLoSdHut6tva5T1x
mxeCFTz4qX+sBqM9uIRCUN2M2iaYOu+tB6Mco9NFz5pRbay6WEEV/rQ3pnwXKHp9yS2bF1Ju77CU
bC6yqzVjb9NbjUad7199csCCGDqraX/y4TteqhrwZp0V2holHFujzKDsgnTBcNBCrECsnjoS2QyC
Mq6Iwk3D4Xoqe227Qdn6ywR5WpbkfOJ43MlWK+52nS2u9uoaLwE/sQ+9qRAoVTC5NCHbbhuwQVtC
wCqqRxsJAtYi4PRBZsZNER7lwWficSqpaCWRka9uffLMFaP/b5+RgCL27efbLDmVHNm0dFUoLiHU
G1KQnXOnKBXgGBNx4aKDxLazxE7EF1sZu2zXja9RoiK6JictzvCCV4ZoyS60veDNMhySIsodL7oz
8NpnW2YUzfRR1QiGzcCo1l1pTx9hhCUxy6lnn5Jn0n6w/eQ0vhh8w90kuh9y33jsa/NR9lMNM9zV
kxPsZBP8mBvP2YcFE64pugVIj+RAtVyDh0YYPrfiAI1ppLrn6doTUhgcYE6yD+3aQnKeldjXtAd9
7Gq+Ag6KyXeThkO8R4lQPzVhoO7rWAPsLkbDuae6QZ3KncLCYTXFQXRPmUq9b0aIpG2edI/6rHoL
FZLJt6GC6t+a/k/brt5ISddvQzNYK1VcVIVKQ3EfNMk0iDDX0uuEjZI8dQS//HpQyMMDe6ZtqNju
lnE9Ci1wRV045aVkobxtYLaJuqHqFktnJQOdR24Hc9aK9EEAvF8kfnAcHHYUwOxdqnLeWERAWJy9
9OSH7vxEQPMeOLj2EfjUzyatMq5MdJB7jEOci4BhwbeEbSlaVVngUSHOXLVYeuB27900IivhjutE
nXzMzsWDF7tiCD969CGfuxbSzT8HZDubR/D5MK8+PZ8jy3iEiYUAKo5K3lHgW0OokA9OEReroNZh
L3gketskCz9MCuKdRC2/I2yD/ZL58PeHBwXxO05zNGycuu7lwa3s7Bj79p3qAJm/DiiK5d8XufYe
zQbJbDmgdJ5+X1b9xss99ehPMwc3046y6eJt2lHbQLtu7GZbOeXlOk90XUdlmz8PXCTEQc7jV+wi
bzU26TmqKTUGp2su51jtn+RBIzRP2dejXZCB8uMqFeZ/9UaOBUVYYO7aI9pjeufn/VNVx98gI6lL
0NgwKVzLP8uDV6GdcClDubv1QY5SzoPvrWGq2Mdbv5M4Yg/X/+STlLOuVuzAeJZnS4Ch2lp2yskq
8kYsZ/P7xAETRCFI+o457ba1MnJfhFgvXRd/k90IjoEtZm23ls2eX3QM4sLoDMXSffZaRYgt0/fW
dYo9WfRkhdY4fae4VVviaAERC7rDfLEL7UuhlNDXSx4EOWSfS5lnFIdpXv3VT0jDU74TPFD7RNmC
MYASGPthDQslWo2+0sKr4pBQAl0CK/yrPSoz1swD6IVe9GVyOIhLARLT24NWOumuw53hroqV/OJ4
CmCCWol+4CnhjJDVyPGOiBej7ozfo01mteMdhgT2dczGBzkTpO1rPHjui6VN01qBMLb3QvXTvQKq
7wktlxfYo9phSDWnWstTc0yMaiFPRzPalGUX7FRhqmD338EjOovGs/sdtpXVS5Vhn2KnQ7TtSfO8
qH4EOoM3yJpla/1SoGxZu2Gj3clRLxt47/u4cchRgCrJrrHhxstmk/FIM7URiIC4NuzV/EjdPNsO
0cz5wpzUtB+DGQa9mffhTw/fts4fAKSraJrIDDhfYj8PlpHm5k9z0yjA0TWf3/m+2CMDDbaDttS7
JUga576ayvBu8Ar92cxbbdE65fS1acE41IbyJdHNHaHp4NluQvcygw4mUh03y0JJPsDhZCddicPn
AqfYO6szA8ScZg7jHueRAmPgbMqO8qCR77ueyWanOdlxEIfbFMUHRqFZOaEgkMhrLY/vVMo7D/JA
HLg9mIigS+SVNumdzEXuXJvg2tk+n+Wh8PAk6/P2661Lns1Kra3NqNC2Spa1K5jU05dM984U4iTI
qaPqIPsD0R+ryllJpqcR3P1hoGRnVQeJD0Q4LO4JrxaABDlT4Tjep+iKrqPYKP7ZJ0e9lFKYwcd3
Aa/bcqlPqnVv2FCsYXt5KFWb6lsPAmEGMPwxBV29bvSs31llpT+VRoBmixUw5aLb0Gvr+wJe+708
04l+rdhk20siR3xPisuwHHFtcHxIQLE5EZfcBuTFU2NBqnWmfCMHZN/1DpYePTks0Tam3hw9XmNU
6EZn6uvIWVeucW0CsILHI5o+gWu4AuVxqEcfd6h6OrTlABNac5LLXPYD8Vgg4Qh4IcN2Y3dpWide
JVpkXcE+uWtVROjQTtWC83NrKrU9rP2JIFf21XcLfolh0D2jRos+UHBBpQIm82C2kAHHqjUPRao2
B7hxEA9dtXygXANrksomHByFxYa/3PTce+ZrHuXqzhAt2RXlQYpXZxcvkfjU69wiFc6PheEsTDAs
BbWxxKLv5OII8KgN/bxpkbKsKWnuPsIspZzM7p41RIbHEujIUs+q/qN1MFoeu2g8Rbo9w50yT17m
dh86vqXA+HWKR8Tl1O/gJpzHDxWgNJm4J0Dh7mWyXh4caSEg0vhyAJNqcvm3OWYK+z3HOEaDP/SE
Xn3dp337lvL3ecgot1r6Zti+xcYAOgeC43WUrxKbnmpwjnJURQOYG5n7bLaVf8kr6vriST0Vqh9T
ilX4F5KU8amwyeaKluyShzz/mEbbOJsUCl5mBUFXknoXFd3pqtKzYufjqvKqg/qHlFs7B9nEquxr
Ow3WvWzlvr5V1QrUmJjqKneAg7onNbOjZVxBDS9t+9hMg30UGat+UYlT2ZaHaBj9BfScFHvjvybK
gU/NzikMasPKX+53u8mnuf90z7YiI4jBZcg6JLXOnR5gyVBH7SIisIKvMOvmZYQk/k5N3ibgij/a
nj8r04jwmKiwPIlS5aPxrBqfTgPulPht7Qd1OkxpSRy6gIepTWqy9UeiviP+VnjEk5yueYp8wXLj
XAdK+Sz7hZnTtT/XAHCzTnrU+6/YvYcX7HXsRVmO9bfWqu6deAxeLb9hsZ6zB2sAfr4CRDzICXBY
xdPfHM/RFGtHe+5K/j6C5hvY9cVIbdqXTLHNuzp2i70WpsOjDUb9em83jn8EelY+jUFjCE53uoaw
M37MEEHlvQ38HZdjO5ek5kznvgRLuczFv2pIzW1YRPhH9WRQYFRmB1kQLg+y/luWisuz28CneZ+a
cnIVhcnStccAhyhuervBp/vdPkNnQU9l3lyuIEAna6uYQDziSvrh1uui75IvjW1QApsK3Cgiwi8E
eZa970zEQo2ZioaqupPTsqI9egRRnn07jfa5oaiLCFPSwzg49QGj5OZwa/aiL3Gxn1vIYdm+Tvz7
kltfKWS1RVL7q3+aHLZ1tK2tiKKyolhECQ4s1Adqz10Tfw9LKz9BTEENObnYVg3WvIWUDygi4pWF
drDNAIOKmmN+PJhe2JH/S8gJb7tDFdnhNcjkekTegAe+XSNItwuu7VgJDo2YrM6lCtreCvcKfsnk
uzro4ToekPJM9ClmXP1hwuekJMA7Ai9iWyIOsnk7FAGF763289bzadZsjtZyRv1KmVuHBXnR4PTM
Fmmilohyvrbby6bWKiaLS7zOPNQJzzZWm9RdKR/xQEFOZczeMipS7aRowO6Vwss/sDXZAxq1f0yj
82qAN3zNA9u6M2tM2+PMUU9dBBOkwRsOc9dM2etORoW2r8FsMGzlbAv+ljyMUKGQBtrZxtbS4CL7
WmVozyo0PzFrik3fWThTPawJ2u0byIKYg9XC3jb5qUFBDL30jz4Kf0aqS65HSdgVhPOMM5M67et5
yDazO5SPlCaCEOMF/S0dU2ZwEWukC3h5+11tQNZ6uTWdO5tCcmM077QI3j5OU6tQmdtvVb+WFc9R
5TrLMauie1tU9WnIcqZiLh5MJYUmb+b6t3ZWziGstxetjcyNpZqsXxOtfgG3/djkdvllRFMMJbx4
dJI+f1Qdl4VCZaQb2ZQDSt1sMzQZ97JLcTJy2aTFWuON3TJVAFr5Q0uatzrzEbs4Tbs2vGDcq3My
n9ka4gKHs8F3szi4oJN/ZCCW4P1ryUPqK9WOfzqyY9LHzzhtRAs5pZngoLba8IGUw14FleMfZ093
jwOvu1UH4+7D6rOt/FwC4vyiskZ9RA5s3zW5P9yP9vznoaDY6YATO3KKv/o9d4wJJsVU+Fdsm5a3
ybc500C6oJg0H2g83jQgNDfxWIWvLPVUHC/DbHttug0wgpD/CdmctThfxn4672XTSgyAPI3qHQim
ha9WS7a/0pL6JEej1n8nIO3c8yiFgzIb9+XodJfrjUg7B1mQPMoLNZAj/tBmD900Lq/v7YyisyHB
10G+tGVfN8TkEGv7dOuS/RTJDRXR5BarCjZ8MUqGugs3lGt+1dqe8tFqSqtdkc7fKRyet53aZOdC
wHMqYJ2v3YRJe5I0eL2SctWnghKOygDBSiT5S5Rb+VKdq+7R98VGUKHU1vaH/IDpFxxGLW8fiKqr
S5WCUzDmaIBhGVLZUlFrXQo0qTx4HZRZ6oLur62oIU5rKzt7TpPrBFex5g1MNpyEsA0GfLRXrGQ8
yYOvtylAANGevPceRv8MmPS18J3wMDSIysxk9l4jffKwFHLA74qmN/gO8BwNjwrRrI30R5mbLmAv
LrXSftGphMsIfJSPRmpdJ9luKQhfybyQ1xSBnW7zLA/usHe5802WJvNg1og2Jk9bT6VT3Y08nRYQ
FVyNXWHUHNW4QJUmhwqv0BZyviG/ggzY3ipIM33ZCIyg1rn9PjayB9kqrKA9/96v6oj1WfsxV0/x
BhFzjVBvrtOoWf3lHrJfdo14OxwJVb0U+LTLzRBZLP2u78goO3oWvY1zeu2Hxa3f2UVR7zzR//t8
2d9jVviMM+MGCLR/6AQuUp7pGeXleLNA5E0Ilo8wArdFNfNg+nvRaYEAO84or2WXK+xG5a9s7e9b
Mny7qqyUmvTK8Pb/Lu/kgN5aP8tGC1kX/baevC0Fu2TQiD2DQmrsd4ImcPYzwNe+FaP+F80wGs7E
R1kIpbF+ChpSPbIf/2V+seuZd5tq58896/ya/UagGy9KmEWI3DDPUDJV+Uh05Uvt99DhPSO5jzx8
wGW/7bKQY2teEtCCyKUXvb0fVM/f86tHoPtv3UajOZhbJlOLOx+Frqw3lIuPpFe2pPajjNV6PQ/6
CPKLGbiE6ndz3OE3WIGJqWv9Uo+19RSnTrmyIJVu+PFaTwTNVajLRrIISgwv5JS/LxgpbmSrHFOw
CHT7ecTJZtaB++qilQD2AeoUP8cKQOumcfa9DaoA98vRv8+czEdmlF1GSy/2ZP33eZq2kEJxN53L
9oQRDVxucdDFxiuxnHd/6Jud7IrFBi0UB5ug1lI4SpCgIYWnzL6ymJVg8lZ50Wl7wx9P16aMH5pJ
eYpKW9/LVj3rPFBd3B7JE25YBPlP8kCB45sx2hWyAs9/mhNc11i8YwYomp3PisUsYZwlrYPDalmu
WV1NFzm3iDxvGc+dcr2bEYm4sxNbaEkr5cnAguJp/j4OKtasCmTnhW1G/X5sB+yWsBPYmfFrTrXK
H6qPVsWz2vcgLKEj5vYPO2rwzsSnnexi0pLEMG3sUePmoc7N+kELu2tXnvfsx8WMdmydezkop4ku
19f2aDvKLTtACsqQA7tHB7h6vYq06Emt1WLLggbiKGbxjIjh68xKm8G8GEaz/OVKOQnj3B8JRt7L
kbDaY90YD5lpTu+zylaf8FG/lk30Al9SHl6XBny4nKW1xNTclrLziI2iOLCm4Zdx7imj/bsvD/Jw
R4a0QsbYgtVW0xlzXipdQWTzImyiA/SW8CCb8jAXQU5aKS0WVVGyFJadWqqE4VqeJlSk4NUhLpdX
trgGqeW2bexqm4Z98xhUIfpb0+l/UCjEid5/U1OVYoDaaM44fQ77QOP15A82hXa98oXURP9Dj3X2
4tpDlqrqHtuCLth0vUUKPSLbj+d6eCJWx4Kq7+aLMajDnV7nxkuPgiFLLfUCVsd4GWkBylQvcmxA
cSPHVDFTjJUQxa9j/3udHNNERfDf15keLm19mITLBpn/0hhzMmqT3+2ouR42vAbKJ+jpDXwYints
RZj2YFxrt3ddFpnfBqqEFlOX6RdlrovDkFQFvDQCfBVrs3I2vmEhxFeODyS53Ci5p+gSzLQY0Ixw
aWvsmOqBP5q6CY19ZLX8guIKtZD3TuPhPAZK9BpqhE30QSu2WpsoR0p6IFEF+L3GVWbtm7T/82y0
i62vDPiJFJkogxFTbqPy7HZZaJYqejI/vme5vhgrw34PHH3alEkybkYv9d/HTFuEuZl95TXV3ula
luxtHs/P/JguNg++RRD6ONPFc//sw/u5q3H0WnuT0j8rcTISOW/ypRzt1QY9IlEGzDygblRusxw6
I3m0kNc+o5MnEKya8+F2JyhX2IGLGzMftK5RH2o/6Y6Z5xnLoI8xipHNxuHLF4fetQ0sO8TpdaI4
w7LiFfTHDE35r3nyrJqDB2rPkNqX9SuP/eaPWsQcUDb8YMnbL/rIS59LG8NMK+xK6PiRejCjOF5i
sHmf1M74gF/49DCmNUsiCgVklzxYY7XUw6Y7yxYR7PHhOiovwDaioeClXd7uUXs8vtNq3N/uEQkK
kBfWr7Ir41Fyr5UDRUJCCky5tnPohVy4FYdbE2PytwiS4SaQimI5QJW72q5NoR6WbXloEj9BrISR
mLjB57v+0o6j4LECWYsg3cq2GiW1K82BSGfqlGHYLbwuP2i1116rKkpvRmtfzVq6m0RwPdCpVArz
qMDUN8xeQsebN2lna6vQztMXkET6zg5ruNaDmr70VhIecVLC2lY2Q1RKule8yFalUMvqVXW7xGIC
RHiMg548ux2UyCVFItsxuSz3OhN7gOoQt7jvRGWn3dlK9+x7eHtnQTu8RE3c7OsR4rZsxraVHnIY
OotKzcaXIgTF4JsmelAx2RkV99jD58LK0Rpehsi1TiAlvueilRPuuI/j6VWOtRCLz15UXuSFgv91
mYLwIMdSM7IeKkdZy7GiLJ1HP4A0IO6CKZSCO9ZPOTSaYfKi8TQK4mhaxsk2dzLzWc7LJ0BbNRFR
+dnOYK5Is7ursINiY3R2/uIP0w5zdudC7XzxAmP8TS0gXMoxF9s14JsgS+Ugf+YZLid1vJejioN3
tsmKeiubkBvxbh5HdW3GGnn//+PsvJYc15Uu/USMoAPNrbwtlcpX3zDa0nvPp/8/Qr1b+/Sc+WNi
bhBEIgGpVBIJZK5cq3COGeoq5+I/m3FcdWqvnaR5aquCCDWMcTe3CK67AxQOq9YP9XolfeAbwAce
8mmX6NX1d1dOlONydtSi++QF8K8RkXEPhdWrB7YDxJx4ZAPpEYlxMmA6Wiok01eNZ7j8q2ZjjyYj
KEzp5ITgitWJ4GKvT+d7Mw2+etYjZMhA+O21uScHpT0eiX9TB+5W235CaVQaM40qdkg4WeY2GQXG
dV2184ZG+dUVoNtI+YJb7bV4lQ9WcpJN4AOT7m7VSrJ12ia9DaVl9hSO9szH8cdHXipKlJ5sPuzc
HodLbI8dctqQ35dmVL+FJU93JLh84jF0K718mmJ1Fh6mZ7bJajK68ZndC0eN/BT7ULb1VTnrFJAg
DyfFmO9Y5jUo43Ezhqm/ihAkj5ZsdbKV0eX5Jjb5zsFeRabdV8mb3fqwx12CmYs9NXXzKtdxCh7g
mfE4zevlUdhAtu8BwOYlpInyowmhrOaXNN3sUwJnSWDWS/kmpK1zcsp6O79dw7yebzQXiSVzPkXF
CEFf/IlqUdMzYKuo6ks1N9KuQEERaKpxlq5m2fdiwSd1s93d5Kw/vtIOi2J50nS+920Rjl88D0ID
LVc/hhA2vqF1m01EbZ+0+541fTjVBEufWrYb14RilI1KcDLLCDW+sjS3bdp1UB2m/VOg7QKnMa/S
wg5F3xHnRHBocqFTizKYHBVH1HvFt7snExDfo8b5/zYKIIhSnBBJTjk5SOOfHcDaldWO8Vs7lPsh
S/Wr0SYxhYUIXHBIe9bS0HkNvkpjjZjxcwVJnJyQDYQrcqs5yjGL/f7FhVxfjvmEa886/FYLJL30
J6cTb/5U/dC9vHuJSt96LqxNrTSwyLHcq+J6ytmcx6yktpdOjCiVdO0cCI4hK6m5WTCaTp57+rOO
PtZynShmv9qHlA6j3ngx5pNROZ+Wisx41qLeOMuerzbEgpqhXys5hyU39KqH2V8O5rM/Oql/+xO/
RSlxHvSMCa2+0bxAFQtoKfEQWnMG52AV6CIWfWE+8ZAyn6ArEItodPN9UwXiKUPK/TIWIYxfDEq3
ANndFeyeyeY+S/TPSMKrVzkHtsJ2i1SFQBXwn0mDVj05nh6d5RxPyZ2DM7+wOXv89cKy60fRKa7C
V8vqtEslqnqlxoH3Bl3KL7cypp8BsjSKgWgD4pJXSEKnzyZEfXKYDMBHPGY2ZSWmI4SYBNYUDkE5
CMlraCPM2kNk9eYV6c7POugfhvS5npvK76nAUEDIZHmSPkOHibRQKJATpic97LK2F65rNns5y+2Q
ra1G95tt2tAc93bOkTkuW5BaqPVRDQznc4zgVucM+j6FLhhEBNzXlWxDz/XPGsTJs8fNRCEi2kdz
vyTLBDJOPWqzSdqticNJFpXDapaXueRGzREkicvPqTaqValq46GuDe+9r16cVC8+p171dn3XtGsR
xiUxSNjECQnV3EIVdVm6RfGUz43pNeoimIICFR66hqYR8OUY1Dr+E2Vp+ZNHEBZ0R97BG8yY9Cog
eqBMoTyLvjPQN6cRmeiWvYD7S9pqLTYukEkYFzuwrxxc9MPdVBqt+RBqV71mX7CQ0wug4vzgEbdK
YwpMfkxWLE6yURyXUJe8zLuSy9z0x1XK6Wh5d6qH9rc7+V7BDvSfbuC3+4HM7N70ou/cN36iokHG
c5imk+YFIb/gvHum4Ncmna96XzPL3mq6ofwSnbtRfLX8NlrWrBiUimfo0WEsVWzrFBm1doDMvpth
1f4VyoVDJHxwWgLp4dr+DJIUkb9IDFtt7iok72BJEu+O4dl7RBv8dR6TZM8DKCmSyTN2IlHQtfWz
V4h3xaM+ZNHLRHZVmus4iI5KkKFAOXv5Bjo8aZea/+sko4AZTqBCvhwIThda8M0KhL4qmsbg1zD6
Fz/zF3SKD86Vn6YKqqYzhXgqS+8kzZVGJTFqLNCRhkn5AR0imq5Db5FgHsI3MjG32YOuE0a00/Yx
cdLDQDLmk1AMDB7ghDZJMfqfxhg8ej2YPIXb6IUwPtSwsx22G8TtkDsmbukHn+W0QTyr+ECvxWKj
MUWrIB88ji6mtgZveVI9AigdJ8Zzp+noR83Z7aonBDR2BrTpURW/8Hg5yjR3FQYdNN2N2MrkONVe
y54sz1sD6v04FpW/km4GtTBUgVXZxYTJ44qg0IdctsxjNEZ0HyjT/CotKoNe+Vkn8FHZVhOtZWa9
m7xPMts9sc+65o46lQu56FQo4UqADtjX4zfRqRH63sb4HKEbvSvITaLmpDvBLqMC6DQJ8ghxiyqm
2gQmZQ1N1zw0HSUMQ9QfCa5qGt88acvDc+PPgmj0hNl1G/bD8V6xRuVYFTk8Wn3qvoTlqFyEm5xk
L4Zz9mXmPJmHnK5vj3mewiw+RNTWULB2yivy9LA9+k8eRMZ8u/LgI3Xc70UnlB8egkIkK8IA6dt8
4/TV+B2eERQ7w168wR0TzgCjEmju0K37cKieJ2UYodIqoZyYux11uo+uGqxGTWsIbxugNTMKFtaB
4XkPhe50zz7QKm7kT+HQ0+nTchUbkBzIMSUohnNglpQsMgjBIB6x9iN2x/gUU1Kw4XVJasVGsyw6
zhdTmZqXolW1GwhMH8pfmTqm8AeQVEPLF47KGRymdcMm49D/rlV1sTNMAeZtMKzPKifkWtdf+RUP
6ySguJpb6y+U7kcq2dGrhMuhMla1MXIHjkM2QYN9kA3lGwAy5SWOXOajhXDx3Pw9/i/X+3yjabvf
86VRTr8NVw3xgjLTr05L3Ggo4u6rrQILsdV8JiZwSrglAGoHl9BVgq+6n+mLsjPdFzSGTA6esXoh
PK5tXepHYWCr6qMS1YijqFZyqFLhXaGc6raBG7BjHhrvKm19C7sk32Vj02UqgeGk43uYwL+TFVO5
bYE8f4wVqmQwLD1WlDA8I6SyDbhBcFptp2U8WSCRue9Z63YgSASKoT15et0757EAxuAG/UqMJCAz
sB9PDSCJnRro+Q7cjfIU9PyGCvZNr0jJO/xq6pTcmle9T8WAaq4l4rOYu4qroKSWh69Q/gAx7ewn
aW6yAY3aIg1WHnuFd57xHqB8o9vJUeTEflGk6j7IQWmS3Sbvjyb176/DAOuy28fO2uxb7ZOI2Lnt
PPGsZ5p/RrH4JR4cGzHGLppBDry4rkWbNh/ctT53wdih7uRlMaWZdClMUA4KWjAzwVX4aoSF/6AF
xPUV8ZnlwbsqRvFS15m+ASuWr2s+gBcDxXMIY6pg2dWKeHFITjyYRfQKi7m70Jt+2CiVcWoFpDMI
g3XPGQQ1AHxRSR9n1CdsUv5+StQY9ACj0i9q0C1gA3iVvX7UYUeAkRuJZfcKSBiNsKyxHgOgAHxv
6+G71pYcL7L0i2dGwZq9PdsbVF4e2kLoS+lRwCqn5NH3hqjVsnbIxyNbrJ3sytZXkwttU93ai16Z
HhCWP3lVnX3YkRaAFovbgzC89KM3nWXPY+i1ta3uoS8Ccgh8EB9Ih3hrdqL61qjGCuEN4iOQfvmL
SQPikndoGpV8zUMdYgrbNJSHCGQnMsc8Zvj9ixdkVf2FURbF1UyCaJcainJ2e+13oyblk4CTY3+3
NyAvE3No9mOGKKfBd+xTmfJLC8b5l5fGaHapyfcsJKJnVYCdqEGMN13LOVEd1P6IxpW6UfXUemoK
3VsgHux/swuY+HUx/jJ87zASjflS64hCqaPvnoSIUGeIqxadyb56C40sOkDNMy5lF2E/awtmhSzd
PKqjnLkOUk9swKdVbyRu85Wt2c4OXevqzdIJGFlmSXBnHmUzRBVvw39CITjxNoF5zcsivsqVipYa
hLzuX4DpjC+jkc+IN17A0LOdV+TWpR2GrwC62l9Q+ZpqU/8kGZwuhlgrXi3Kadb1aGbnVCO4L4I0
247Eea8qcMnlGIj8a+xUO2r0ml9pKfY9gZYvUeBXywzh72ush5Q4K2gtIrw3nk01zqG7aPVXY07V
omvj/LTaJfu/5he3gB+pFatvaFzagAmQPKYGytonlKJuB3gMHoULAliP7I2o+RyB8XcHJXsBNKqF
+9JuqiNsNTUxrdGOSJGYcXWUjRy6dy0UxtaqA2/Zv+ZkCVUVWukqOx4f+UM1NzWYk5VW9d0Kzsn8
gfgSEDY5rNUOKld/RkLOdOzY8ZGjVLW8upwkmmGfOzyLb43IfXZHfbMpe4TApQ05ZIAZWa1/Qpjl
7VvZRR3QgYUQwOo8VxWTCT2m15F8QU2TjHiVL+Tl6Gvz5ZTV29zrHm4jZeeFx67zUAKTl//yD5zL
SIDl6pr1JiQ68j6p0BiTUwRSNnfDxq93BuTHK83r/He11Y0VQZNpJ0d5UpeLKW/7sxwlqQ5zl6I+
i7Esn+clh0ZT3uSSYTs1C9mVS/Zkv1ay67O9uS0pu3AlbIVZ2jt+g+qhbohWIQ9JGiBVUdr7Y5NX
KBtOB9FXQ3obkca/fP6bjQ3LrnabMxkek9L61wYJc+ipO+ex9W3n0aGWK7FyZBX/2M1h0BdpAmZC
enC+dR6TGZXYEIklQ/XPVL3io9Et1Iyk33AwDZKy3J/jbR+0zrmarzQn+n0lbRyVfo/+5fffRgEl
OLf18sQ/e7C5xrFuH5qBekKYiKiQdaA3R1x7vjTNiV2HvLw5SF+SefoicLr6NlXaKjlfXv5rEukS
+1BoolmNASpPHOyqXdgB1E2Tyn+cUt+nZkNjW1kB0ykzl+Tjn4Extv0HismX0u1ud2M4ZrlfALcn
VO0s5HBj6mdQxf3x7qdEeniow/FjEMLeN56rbuxaHQ567A6HTpgZVGlzf3KS8RCquWeu7+Mm8p4p
52tcpfHmf+vrpq+DCwQECuvTIlIvmZNNX/3cqtYq/PyHIAz7Z11rPqTdqwpEAscB1YIgY5uX6L5/
TWtNecwcGNT4sjerqrYUth2BUe9IPaqw1Q2Qzk6IhR5BWd685RQ2l+4lLl5kh9wfs3qhbNBuhn1z
XlM2RgK2GAgvdxU18BadU8/B07lKdtHXmUmQJ3b5ZWXKoetjSlP98dUz0uZaqHp5TYr4zSyK8QMG
AdgJN2VQqK/Na+XZ3atUKm1e9bjrXqWI6e9ry4B4MvWnC2XazjKycn3TG4XO+QraJCBLPyujtU96
mAwvYQVCM1A5PYWRN7yw1fV3LTvwlRxV6jw515P7TQ4mpaGxRTqCS0jaZThVG83wL8bYgWg0S/cs
m7QlyY1s59hsO8WNFrf+fVxe2SVCqmaiH9DCVJGCUkJvVWREV92o6I6iI1ax8DylPcq+PRvl1V82
J9EhvyIyyUbMgFBDN8H7OEZ4ajrbv7RO/7sRNnTBQzSVm78GKBiA9al01MV9gPief0nNLDrzfVn+
ZZdrekH+PMJcsZe9wdJ7smoEkufaIFnjM2l9vhdmTq3WP2U/0i44pFGKdi8kwmdv4Hc33a4cqofu
y0mbXPOPrzT9tboe+EfNKpHpHhAHopoZ6grhtTs3TqOCSoR2JE3X5/m+c+L5kr68ymBKXRhJeNKD
gruP7RkPEFqZD6Y+oegHDZjWKcWDNXoQEWthpq0iJcoA3c+jJvuHvnMX9cQXBawyf101hu+jztco
M7t0LbuZJ/IVVCblHtxw9G5o0U99hjbJwVg88SuxX/HxHkkwPpaaEr6DZXQPVgedoXTyh7LidlXq
oBtYn591sgQPWR+lM0KM54p09NWxLPJpfCekGb2UClpaK7y9Kd3kLKd8uUEfiuyzjK34UUIa2KPU
VyxU8CSPd6QDGPS/LLn2GcVd/AhYuL7hJf7v69xepxYf9zX6gWIxypUPbTaCKSDQHBwr1RutJQB6
oGFzQ2Vjs8qmhPtEVrSUKyptdEopWD3Jq0Ya4fbncK43ASe32UmOh7Xe/Pa/eckJcUpGHeIvoLl/
LSKHb5MiO4hP7QH9eucYu0hCdK37QoBXOQbmIKqzvAz7zKfCCuPID5KbBkUNoP3sDowdhY58D0KP
aEjkKceQ6Mgizx4G90fjeNFqDiMWC5l0lJnI/56UlEMAAsqj9FSMYNP0VXYwXbQsSwpUS31Gk1ac
z2+kZLf+n+Fa7ZX+4U93COGpXkimMg02oHqVxMOyL0V8HLSo8bd3XrPGGG8vgP612z/86d5WgM9n
gDwG+RuK7fur9mkJYVxlU1l6e47MALh9wN2rC2plH9pVyv+uNa4Z0oHXuPSpGFE8dXm3udyDV3Vs
k3idl5IDuV15i1Enw3i3qar14cZTc5QrSTv31VUNfpwyImYaWh49KnZ1ez1pqhwzIz3bPsk5kU3B
bdfo+5AzFsX7xXAyGu5Xned27FDLaJFB2IEGtN5HtGolSHbNDqOH+ncRDQd/nlhIJ3np+SQetcip
1/eNWDXv4u7d/4cN2//ugsJEgx4L1PdDx8FnAt/gt3518YAzwzY8N1b/6I9iOLQ85gXANGxIPr8R
gUUxau7ZcVVdMsTvUAMqfwyiBFX9xyQ9Rt1IQJJMxW4UUBHHXaGcYVkNF17Qje/JRDnl0HrN09Cn
1jopFO/sNuirmlqdHHQInE+1M/lbI2+qR8UU/SpKw/R1mpAANjvhvCXt0B2VVgUfRYLEAaZJ46dD
eirKo5aF7gmlcAahCv49KD10fYxO6B8vVA7GaiKix3xOLEZhZD84VreWPdko3AUOidH86EY/jpZ2
E/bbwi1rKhY8a1VbiXmofYrN/TBQtuY4OS+dMsvHZfqxEWAKSWk/uuGDLUQMGSJNPCtTN1D3po7d
XGTvZvfdA2dB5UQCYppr7eovnhWKg/RQkyS5OpAvL0hdi51p+6q/pEADSEJdBdv76moKEWifkTi/
2/IazbTJSNKVXEYu2JbtuCWtzl80vykxN0MWN/siCHJ0X+a34KoGewNLezHrafSXFswU56Dptvf3
3FpG9pgTPv3Pv64fRghkUkDz89uW7vCw3/66u+nPX3h/B5HpkBKJfGt3e8mM4wZAFbYP99eMbBvO
zIwM3P1VOxTB15TC/f4L5YJVmP3+C2+fVhg4UP3Of91tbV347Hf466S3XF/+hTU0Yvc32c9/Ydrc
/n+3j6UvKAKPh99/nZyNvM1B8R1QUfMHIWfnafYl0itxuC9vk3ZcDJUSrYDhlc/gjuZ6V7U4F1br
PJEqe6512/2k+AbGOWTrD5nmle+5li0LS0kfchSY1u6ElEBj5xduTOI504nIBZPHXSaMyXoi6X1S
NOOrHJRNCRjDEO548686iuYbAqAbmQ/to6A9OUX84+7vasQPeeaz4XTUVWso7PXKmaY9HYZVHTna
U+Dn+hOMUidnaJRzNPfG0u4PQcRHKwelm+VBWc9uO4AVEhcPWbaL5kB5PK8hG70phnXa2cW/bF5c
b1zLri+3V0HrlZi/py/ky8hZjRmiCmIV6UF2B22sHwA333py1tBAZ1RaJeScf95vgGBcOGnOozRF
ED7sIJPIl/f3C2f4r1xN6qP0SJooONt6fXun0gS3O3HQIQ7I9vEHSZvxGftde/tIAPsXWzVKgfEb
Xwb3bHhZ9lArGgWsox9e5JVIUkqn+qrYya4tEpjcSx0EQmg20eovbzdWh31FteN9AekhG17BQ0D2
9gp3sxWjbOj+eYX7QFK2v18lpwgF/nj2Q2oHR7KK+jtQZkLbbDo2ulAMSur9eM92HjLryR2OZJ0d
0u1V+eC6SCUMatBcDdAFK/I51osSOD5ChdnwIeo+WGiDMX6L8uZcOZ33y53I1WTBwJ6wI6vM1sxf
JI4OfEoNvtum9rNB1PwjSN1ZWLzNXnXqelYpbKNXSpc4mhqG+sDb1bZW0NlHW+mcvZs51X5Q+OYa
qOXNMizsvDTvOz+u8QRUq2gXtWw1tvyN0aV7OTIY7lxxlJFLRjU4HU83q42M9sCDYA2iIuNf0PBf
zpZh3RDvV7Rk06JbDIAwm5PV2jWLa/OphH9oG9bFPqy0kJip619UFzwI+GIFOsYuWcZ62pyn2lKf
IrV+lXbHj41VNFXNgVurRk2lscoKW/kEz6ptXN2zSCQzfejPud5CQdubwZ6fhraWZk6Ix74c1Jfo
ijSUQxmYlTRQobrUWW7YJhKEJOObHPvBTI51XaDoKy8nHdYKR2iHHs0r4osoXDtdsZ7GLH11LdJn
7YA4gmNbyWuhIKtg5eA7ZLdrKbmKcvWX7E1K48CQ7p7lTDhfxBMs6UuYgnkWz42T7UCWNC+y08fF
Fub25irnptH0avqhijozL8NfAi+vF0Qn6Zr0gABbQvV7wgfKS8r5c89PoVAXZlGHxOppjEELl6qd
GespDH/bppR6Lhiua4DCgrCfdIwG/Z/h2dFqp+LgjTl44z/2QsyBhk5F0nSa3mLUVoBVl8l7p4w6
9P88+WXXKIh5GpHpH3xAWu/sAd5UUUaPlKtPb61YSSctc5OLUXR8j1nB0SPqmSyNncA8JXEE6XzF
AyUwj44aN8fenpyzHJ3If4ND8l9H0FVXYTQPVZOk76bmhMepCSvC8UzKuynfWGAsNnKSKFQFlG/I
4QGFlSPs/d7GnysmZRNJXR43RIcnmSV7pNEAS0h0FCqYya+q54iw1hi3+rWNjQru4TBe53zCGznY
j453Ic9460lT1fb+MktGfkLzdJeU9lFrBBmvoSABqavOq9L6EccEViIQ7O4jigtAMP/SRP0NZgdg
P+FcJm7axWNslmJredNcMzdAAogC6tptrXqurHYXUHsXX2ub8iltTqNrLWJRQJe+W15ZLOI0V1+L
AKVIy9R1Atmmu+thiNq7yjTjSYpwDbNq/lonHM34Uvbfia+tbiuVWbwv+s78GptUKlgUhj+3DVGv
JgnTs6HmZO7iwd+Fqu1dAtvIV44Wp++hpfxIbVv8TIbrbR1Er64oEaufLVrMgK865erC+rDypgmV
piF5nZC1egnRg3jpapSgYjt7kqaonnVKoxZk9TxYtmm5yQmnr+Uo98b41Jk9ENF5tIBd+KU53tci
HzdHteLmJMcR1kRW3OZLpnxmbtu9jF26KqEzfm+FowG/QBhddo1C2BsraEuIrJv6nZMYUk6Idh9v
o6m3IfHRPWteWj1RWnUzD1YaHLN8RkfPSyY5vznKR4btqLbiiMR2sjCF0p9nfoqVWgf90rSm4Sxt
sgGKMJyTuZmixloh6YTLPKOHyHYEu8qI7OsqhKX3YWmTo9DBgZ7KrKNaJ9ES2VbvobZ8+9zk9rAc
jcn5Sgju4A/e9FZMCDjkXl1uqckMP3xzQlsicb4qFDSvMn0yT2GnRY8Z6RvKenX7axaN7xriEz6Z
jUXgZT24xj58vDd2451rNjpHihlLZxE7bryfFCtYSJcktH87+yEcxKaanWOL0qaFRahuUYqm5vcv
+5wuNmXKxxOKbHysITQ7TD1QHlkd0I3J92qCWUlWDjT0gPQEsDlRVTC64XfVasMHWR0wjzWz5//H
PLmKKYa9o1XhRZ0oFVBqEvGeiN2nQPTuk1MDH3Gsq7SMKkEfaHJQmpzHpM1yGhRUm+kie2gPx7u6
h7ksQAQuW1pe/Qhp7XCO5gm5pzubCRWpUBfWU4DGCqT3KQcTo7Ge9HxyrokNzIUxaaktoaw96tlX
SV7D2hjF0dqgAOSsgcp2qipaRlFcvWl59vtK2iizap/HoViCoQi/uP0vw8qrD7uwsr1Ngdtamj0/
PLp2a5Ls5W6FdAxUBmkffokm9Tsl+901iNv8YTRGeyH968yAKiK3+wfXUNOrp5s/pV24hcc+oLSg
reF35jrlSdq5tzZwZ6btPhKp/xGZJOfnt6MgXLxNoGDbyi7vTvx5d33vDOt8fhcwzBzL1v797jq2
Uste9zY1VCpR2ec/S1u7EJHNP6YoFysrHtSz17jlscwhe+z7MH6dOiAKxGnyn1SDL+NmMC+toaer
1jQ8qC59REDmq3uTtsq4tbr45Frtv+3S11TNN990gteuM49aYukf3lDCQ5bFwbnUWsrjVS9f66ln
vw96cvFCR/sRoa4NKi59N3z+rL7KlWNkTP0ZdgoqR82g/gQrv/fZe//QvOIL0lzmq1op2cYpCL4b
YaM+9P4UzqSZ3pdY8dfSFTokFJ3con7Jqf7edGbrH1RK2S+wRw1LXRv5EY9mBxX36IFqm0x7b0Tu
jgNGLMmC3qesahb9NCZfRBF+K9La+0Yk4SGHoONnqU9rldt+sHC7M6QnebRoLehvqBhZUPqxMfO0
+ukG6iNiau03owt/Tl0gdorl9hsV5ZFnNEDbvHiGLiJ/7qqSA+joaRtp6yazulA4tsvyPr95QFfI
6TkxCWOgMDfm4VOQRe6lCAUo5vmKSvx61SZ5uG4c6ETWAQxj/AfcY6WTlObxyrlRlPHTbbTxqEuK
nCZcxzbkRaS7W9b5Z8rNxqd6myLXD7RcW0dD2GwSp1MWkZIoF8/p9WMyApSL/bz62kVv4I/tb0nV
ekuot7Uz/zDrbEI7vKzmgXb8nlKH/DWy+mjtV5wDrBGISqH20KvFkf1tMgsqMtrgo+jjbhM6kbpX
CoFiR4Qas/QYOuvFoAbzNcxMfwc/qAN4z6pe21R7lg5QEqULSP2AnNV1hd5pqPMRkC8Cigm8rv6w
wWTvlCQtNhVCMHYbB2/w3+v7xHT7tTOo4os1tqvQzsZ3rxrMnaOjGyLtlfqtGcLks0XObdsCP9pq
bmh9SdJUfDEcIgpDotrbsu2TzzH5Jsdiapw3HKuNHZIt0/to1Ctp1wQH1ahOdWJeQ/BGQHknX4L4
jr0KlXBrWImyrESA1BlniaO8Kubu3SYHzKD6P1x60zWpp2jN1V9zB5D2B1jdUbSE4k82VQROuQzR
Lb/bsrTPL7yJaEumAC2iP87JPABbvwPrtPjxl11vKLkN/Ob8l93z8+zcgvjvYmtc1lQtL/u+f89E
XV3LuXLRgcPn+MdE1Xt9RZzmZiLLVhFEoipW4VgbmKO2KlDUu/o5cteNOUB40rnupjDM4uxy0ttR
FTsc1Yb/J2lxb+9bbnFM86Db1bB8noUHo04TF2QwFFT8YriQH4OohhPAq/znVOtgiI3YjEa6+gAM
IL9UlqFuLK3zFlkmPA7Wt89CHXdwJHAytazsIm3yyktccaAy6EH2DDfyoTJKg/Jck5AKkz673GxR
lSIhmKrJKhhH9ZlicP/QTKjIp545lpz1giUA6P4qR0XSlCs7RB5Udo3Y6U/FmH/Lq1R9rqm+f4Bs
8ZT4Hqy9ehSS0RXxTnZNU+sXWRF5t9Gwn7YmEtBPZE/9l0ZvV9LLmdi/VCb7eJVqRYBfcM2MYiJP
2HvRKajM5i1Euj4eDeiYbSKFk9m1a9ltm/gHtfHjo5N28TXj7CmaBJCoaxrrwiobeC+ZlKJWlZMx
2ak5+q62JeqnyiEKbCbhuZ3ZbuNGhOeOh78ck43fN9W61YNqbVnalACEbh9NYalbFM/rfRZ66UU2
mlnGK7W0ELQz8uxmC5sppVrJD1ABtYAzzs7SJq+o4Kx2akuC827zlMBbwfaiLUAeFtO6SwZyIzMH
T+q26SGiqGmb0H9kHnR2Xdtyg3JfXd3wfoXJgQeG8zMqvV96O6hvaaVMwJLq4NLktbODHz2Ea9Ey
H3qN+t3CKMo3LSpC8htl9xMsrzAM95dRRS/RS1apJk+o0bo1TWrDUNel1zLOkTT9T3s3D/5lI7aB
/ki7SETwqxR+rT+44JkpyVCntQmw4JxPhgY2MvqJJNEIq8s4HuXVvbGFlm61uKWKGnk3d24C9iFU
Pc6XkVG9dDoZ4rvQm7TrCnX60nZz/uMnR+/OQ6WV60Q1vZ1CNdoWsdURtJEVvuuaosAdqIp9VPvh
exCnX0PLrS88uMN3c86CJ/Wb79kDoeH0WU6Zylo/kDLsl9Ip4QQL8otqD6KwPFNGHhtTT2WRGGzj
1YpMDSm2sb4kmp7sNLVMwS8Y1qmMkmQTVIP2ZFMktuwpJ/nsJ/uJIPsM5Gf7RdIKYfn0JfTYhgSm
US0pd2yezJonSFpq6kmDq/aQOYq/m0p1uhRBNq5GhEzf+p5TcvHBPSc9maIgBRDV/YIAlxqvgLcm
J38uk3JbSiEXsi8bIHkRCId2QqMx/mdEriHdpc9tjuzrCoytffc51mZ6DWbqa23o89OQlRdpimYT
CARxjvpmK02y6U29vRArWMg5d7u80mdO7JsNj5vrn/WhBtveFlRT4nRpXF+cIMtP0l+dQmXjiakG
iGW4W0Fg6ziVUXlo8t4lBN8GZ6c2jA34tvgRJStnxcFlfM5H0ZAwNsr5mVsgVWT4K6el7syMTe0I
Y8v/sHZeS27rTNe+IlYxh1PlLE229wnL9raZc+bVfw8h25x3avsN9f8nKKLRADUaSQS6V68FiUEy
sYUoZR1thDFUUru4X9oeDM0u0bThKA8qEDSF83TmNdVT28UgwXWXYHUiJ1u56SBG7HN9PyRlsU+n
yGQII+NmdMr4lksilK16z7qcJUtTropP6Aj78IQSWmwhJqWaM2WrPGzd6RC1AFi4brsCqjE3s7aW
PSyMCfDRFlJw4ACO3tvUtfzGXVAvIZ3COGlff7s1FuhCu6diJvO1n25uZbqIluHmsJqwi9XMyQ1c
y3s3diEmOIExPkV1XW6l2Ca5Hw3qU2Ca5YPPL7hZ+0axdFWKAloYCQ6lE6tPlpmqu8wzqOSfnG2k
Xp5SSnsmVz1PsqUC1m0nXBW5jg+NBFxbdHWrRvDSKdRdZ5ESgjZIfkp8mDUNx4hec49TTzOq5qc6
ZDPMv1/5Eo1QSfi18reUtuy5Yoi2iVUsbMJc4cIrtxwzEF0FT7OuoqR4kKRKX1YNpeZl2MLR1CSE
DkkCfKGI/Jz5DXGL0N55ZWb/ID/34vZh8TlPjHxpSYX+qIGS29TwqJ7NMNL2zZBoO0TT2otYEaqf
FFIuF9bstve/lBm7U55dU+z4vmKRgN6ZVtRbJ18OE0mhDixqL844/3QK+mAjI1Yc/ITQ9mjsfIoU
w0zvU/RmhmSdwD8ES7ek5clDUOfZS9EUL1mnqZfBbdMXXmUGuNEgIjMNjlIG1Z2tlQcxajVVCH+n
0e7EKFmPAnYn10Sfk7mEYY1NRay7r5oLGJoC/LsWf7YD+WRMGiSmxfHEc51PqW5OdKNBc3HCCmBm
q7gcz2sKwqKiXVSaVX8fN64n5d/LOO4BiECJJefdZ0o7nJMrlT+buqmGdZzF2uLDwIeuWVactiiO
FPYxyOAOcZAQTEbdOfk1YWjI1zm0hgYn/CLo/2ZHBiFz3/2A+fAVQXH/k5PAE0xdUXcN497YVdTl
UOti59eEhPAKmm1za+qDs+Txxts+NQ0FBkdTseGR6zXkxYUxsywHYekhIjNtuDy/xmAR6B6SyFXl
PrteN31R1BphRrpJ65TrsjGQvJicUQkwt6OmQ7cxdf3GgccZMeT7UlbuNBdfal7E1JFT8SOER0tr
cjXrpluy9Qk2MecJ6iK9MVrlMQfPTJN67a1J+PmpVpwben8BJLlH+SGAdMBY5dHQfZdz5Skly/jF
bc1qoVqm84qe17BEczd5khs5WEM8fXQSC55Af4CzNRyzfQ8SB+YTRcqWddke2GrY4NkZVSw93kqG
Ha+yyE2fkqkZyCyQaXgQFtn1To417mWGzr5vOmdVyYwR3W7Kp2XTTVZAhDp5JcbLgYhw1sJXXDXu
OSQuvyz03l6kvvwcWVRfmVAybAfSTxvTTculYBYSxEHhVABbZ/kkHQ+sVR4rFBFj9dXS+fPsSL2K
nkwIHeT1M5qq1U2Bc/hQZmm58lLL+Dy02d9WYiQPuVNJF+ihSXobHd8jdB6maOQD2eTqa+I3fxu8
Z595uDRoXwILCLUmWMLYfENtvrtkFDGtA9sGSexYSGYqXbUvPcqtXfgmB7RzkNuRxxPflr+UkR9I
dEDQf6tbb2M6ICzhewv+dvjHaKWk7CIllHYEAL8OJcTmiQ4BeQEf+s9aFhgiUzW33vRBd7dInaRb
s8ibB9/Mz7E7qIhyaRz9y+SbXMPsQtDZv1lh8dBJfrjv+8A8QuINI+TUGPHVy79khV97C6+jXjQL
2h+dupE1edsHhfPJz9xuXWtyebQ5QFw9XuIybNhkaTA4bFDd1q/l2HjLjlgk1UJFCFO040eLuoks
yj7lq6Y04xfYm6EryzM4Ra085xM1bDLZfvPh2v1q2wHMKh0FZzxQwq1Zwoziykb35pjAtUrdb795
xrAtvYLEXaM9t6nuUKUnPXhmuqt1yBYGC9KRIVKXdY3IdJf49jaCk/yY9VW/M23p4I5ZulYG5zjG
VbuQCXoQiGn6TRto5iZzm0++ldYovNvBokqH4Cu8TDfbKKzvOV8eqJzRgIUGfeNIdX2A+vXgUN98
wWESM6dC4ZIO4NIjYCC954cPooGgTDlKEaz0kymSJGjFEttYk9tRzp01KGe5yz/1dn4rzJRofFY+
Uz4eXyF2ll8ySXmFpdC6qGFenQejvHUhUJ48CcNj4HwP5SY9yZBOOGE/7D0LdhXg/Zl+ki5uQ6Wi
byafO1AZW7DpUDNNXWkwr1Nk69FU2+7SmDWF6xKgNl0Kg1UpN/5RdZqzUjc2nPUT4nACJvoOV2wR
/o5yH4zUAH2BsIuGYizw9MJF9B2/+otNfwqL9vDSoy10LeLwpVay6kKglW/S2JHh66r2VbbTcEGR
RbItg/Zvm0zIAzLB2rnvLUobdT9YstvITlw9iEFI47sHdBGAK4/RV8L6eHSKMeydIMoX936gWv1i
qNQYUF3arvPeLl4LLWzWiELmW9E1NZPHj6PAL+uN1L85+bDsaspAibJp6fF+aXFqPbo6lX7LCVRx
jDz9kVSwtPQ7RAh955BWw60YQuNqJ6Bau3qtO9rfnOuKhRzWXzvdaG9jnZB2yqD5LIPPY8n3MJTU
5dCE1Y9Of+psC5afyHdOBWmmBSxU7aqPKJ5pQqTIA6lxdwjFEXDi63xLYPK8pdMVaehbosYFRZyY
xGCbUSjVdfxWiq6s6slFUsqvEaieDN2v5zKSW55B0EKJrhV443mwCZbxnHsG89k9Jk22pAzCfM4z
OVkEwARInPfvtdXGqRtHGk9d3/zyT9JqwkMMODwe9trA3X8ruFkwZQ9B/KNwc/vQF3A/2g36NlTd
JLtAp8KK+kwqk0u4yThyDxst14rraJcWxZZyQwzHuzl1ke0yturH1CYv5/P13/EMITmXQaUA4eF4
hZQ5W7tBID82Y2ShMtTJz3n8UJZsQCe53oe2DcNdq6MIH3pOfR2CKfnixOVn1U3PcsE3PYp71NaB
MxHl0pampSU3rTH0XeOO8g6sNErmmRqvFcMq9orJaoC7p0dGV5CZZl9K1fJalUvzu50nT8qATFCV
yTKyNdK6M8L8B6e8i89v4Wev5RV2fpRB0RQ0u3KoLzZfpW2k2t22N+zhJlu2t4IDWn2TSVCqZhL+
SM0zmSyg43yZb2ZfW58tH57TolWqRxJMzaaI6wysSwk2mjAWe67qllV6s0wrK/paZP3Sz8r4u+yX
iCCkQfxiAg3ctFCfHMdRg6XFAMvrO51CTn84q7VuP9uOo/CTvSHKVXwJfIPyTlsuDq7eWeAJu++K
F/FDaVtA8Y3KBAjfhEeoiMM1kZvhkjhmvmgN42uo5N4zpYjDToE4dQvpqfPCGR2qyNT7Bo0FAMI0
GR6HRO8o+ynlTZm2zRu8qAfhEZj1SNUa8Tm1q7Jt01c72fLiPZwQ5l4h/3DifxmR+qvNK9QTziqA
yH/d9ATdBzUYTilh30UfOO6zoeuEg8r+MGFPOg2G4KIHLdjX8TkAqEdFTVmvSwOZao/3cmWif7nn
4SK9NuHoL+zWJv09jVaNjeKMoT/L8sRF6mZsimoepCWQCk1vu33TEL0ebSX97MTW9w6k6a1wQv2W
af7fiLWnFEA7ixwc9ZI6PhgWHNncIyI1bPs2Sh89dYpcZ031zYQ8Kwka5TunnO+FHFgvBdRPa0WJ
PttDma/Iezq3ZGrALMOkSu5o55qSKsHvUSmrsQSz5LulcxOOjmMCzQ9JYs+2XOpNor/8sEyrCLeY
uNLNvq99Xyw2Eddprn3bEWyWPH9tZ3l6lrwKAYIxhvip1eITqIu/LACT50Az1plfPUFBHSzVUT2N
lXPUE+K4lmMr5xxR9+U4+MrKqOt+58SVukeHZLjmUxPs0oGQCyiDYJd7TrDSzUZ9Mwf49Mu+/0Ex
3Oh3nNihtXopibcvqtrJ1h0ESfxcxt54IIOw9HXJQCgq13byAIgtLkyFWI1n7dxISpd85Pm+KvEn
31GhgbERgdHkfDiNFKsuE410dGhq/aozIiL08mBRUtc07SKqmyfIgpKdsM0NVWG/XCpb7dad1WkL
diNnnVTBm111hGEsPXid2ChXbWJot8jxnY1PcbabGFsyUuOJAqN05xko3nRqAeNPUJ+7UkueYFRg
X43KHtgrvd8Lm5IAfYFdFjioZN84CljfFZUw1DjJkdmPnsYuGbWJL7IkDQdfz8YDeGzeHZcMRkBR
/6kBe8RGMPokVaQdOopw1y0EzLuk6O0HGXlP2VJbDj0ozVP3Sqw04IzjB80y9pLgBGY43QcjAQsb
mMeqsEZ1pfmOC7lL9+gRDXcMkxT+GErmuQah6FKv9iBlXvbAXnqqdkY2YjTZNXmgd19MhACQI/fZ
5MV1+YLKF0H0SH/m82OC0VnC8J7e7GbSFW5eLIqRb0Q+k3tTkJdeFTCErYfJSwyEReVe6vyb6CB0
Kq9JmEYryyrHGwxTzkJT6p4sizbe7jbZMLdqbOvgX3ERA5wW9KsBRHKy5F0YLWUDAfdaaspT71jF
qWnin1cxVAswdEPDCOk1IGXhc7/kl4jPVSy3m5gn4bk0UPeVZCPfJorjUlVJw8fA2Te1Rfw+Hc9G
afIASMKHupAivv78LLKDtVB6haEbYRNKSErDehC22s4INFbQloa2yjGpcknSEdUF9bcd5TRdZcVw
aaADuskwGyw11/cefF71ltBcTLawgzXfG282YKITX7qqU1bwCuo8pl396ORqsq1D/XPrt9HZb/8m
CF5e4mbIN47twhYToEBUuZBuiis4laHJEZdzU1uXvugHQqfIj/SmbCI0YcFXLcWfXThO/jKQt1gY
ulS/8nuvLOvQ9Z4Ku0SpLSzdqynzoQgiSHuC6Gg2aPOqjcGjZeqKpoPUgypIJ+uzhRhSe+LWabeS
uli9adVjIMiZZDNGnoc3+M7dJBOO21MVRvpipKiEU686hfoQcBMES6IpfIVtgW82G8WTtTuBU1k3
iJH2KvxCE4WT8OvQtYIv2jxFGTwCeejFq8ZS9EMdUK/vAOZ6VnyzeuQ4vZD7JHuG+XENTFJ6mDbq
blMpb1rsFKcyCdx718iTZBkOXbiBwAWNlbTtpTXipdI2Bqb7WOnZN0onwIilXXfguxYsOjJVD0YW
gZdz4nFrOC6Aq1J69dG2euyGZKk3ZfXsDUP5nCX2LYdM+JJ7UvnsaJ2xbIeh4ReWrm0r7pYURbhy
a/diZHl3bvPBvaSIrcPPGb55SVjuA9nPKdzwojczIjZJHDLYidGIOmow8qTKxKgrIVyVRtKTbOvy
I8+PnTD3VpueYj8D2cRBE4Dk6EPeQAbT0Kp4RT2E+WLEEQTeKtzhVFSZL0lF7Bugmbyyp64xyMo2
z3i8S5FlvCRUKQEJVeK1mKs6rbeF4btZ3+c2IId52msw/OLMDq/aZKPrwZPGUlHbB5C2U/8luioi
lWuY+eWNcE47MOk6tKP3UdmLUkI3fr69z+17dwXhj7wVzhrFFKvSt937aGxWzcqizH4nnOWgA/TU
TmlYcd/Rl5Z6XUdbcKM7w3Laa+sN1iYJxvxkR8eMCN0zal+tInfPUyXNc1L2r+TnnHMGs8AOhgfY
9bW+uzZ1vKek3TlamgQbi7DVypdipDLrbmq1LrroIBVcOVcDqEtT/Uh25GB3qE0L/7QM4hXn5wD5
ctRNrLRjixeQJ5bDGNk6cheJ0n9Lc6P9kue+iky4ZlypSw93AbxRNemwW2NEL42MVJjppOqBmHq7
DJ3eeysJHW80eA42YlSpkP2oi9g5iNFMB9JXZe3NC2zttflSFYm3U/0M0vKOsF2YmOWqkopyC3KZ
55btjcPBQabCWIeG9esyni51JSnU5TuHd5d6ouSbaKr28oxHd+i8V5M/j6LlYSVBA/Sq8Wl7cGOE
iKaeZHT6NfSGR9ELxzS7FKDzRA+MlXHSUOhZBBO9+lhC8mT3PXzn06oIdGqbiV1rFZqSdh1c+Wej
S3tLouRwNrPhzw+xC5hycprtsQ7noj8E5vLDQOaF8qJwk2E7OwsX4hGcdUy45n/fzm05MBqlorwg
TLChvnv4bI+muxprpzsNSiqfZZVwV6MCHAw5I/sDZBPBpCMkmmKSFRJXsWZMPBgIw44WikLCpvy+
irMpydwiT/thQDiLUVh7Ef2YVhbT0Pz14FGAyGI9AqK+r1oRWwb2RFKqWYBkXkXDmB6yKvjZUBuY
Hoh8pwdxNQ/MfvPAB7//wmVeHrgZhPdi/Xme6M4+853+C5cPS81z//gq/3i3+RXMLh+Wrzzp18v/
453mZWaXD8vMLv/b+/HHZf79ncQ08X4o7YC+ox88CtP8MubuH2/xR5d54MNb/r8vNf8ZH5b6p1f6
weWf7vbB9v/xlf5xqX//Sm3PL9kdahmivQNbu2D6Gorm3/TfDUWVz6yUHOF91r3f6FH2vn+f8G7a
P95BGMVS91X+k/981/lVyx0qNOt55P1K/2m9/3R/DjMcvTs9ZHc+3/G+6sf34b31//W+9zu+/0vE
3ethvBlF127mv3Z+VR9sc/fjC/3jFDHw7qXPS4iRePqXf7CJgf/C9l+4/O9L2U4JdW6pfRkkIzg2
UjsxJAI2O8a/GzESDUNxULWbMAuLuKrEhNnXdMvwKIZLEkh7J0aWTeu8x0xr9KVXGdRW1Yb0kAUx
BGp1/8wpGCLbqRfnVBK24FumcTFnDHTzQPb9hxgXdheeqM1YwoglbKKpetgyTB0QWA3Z/gm66Cuk
HvG1sKV439kOgs8ddb62Gd0bGCrjc57CQDp5aVGEkpwYDSwJOJsnn+42MaxG+vcWABWRswZqGbFU
7vfUOeeqvL47urBKriojsOFJNqgvyUYkdjjZg8NETHXjR2i52vDdGNTPd8VVJ2hA3j6kumfqDoFV
XAslLq6K0mhbTy+ArovZrVYNO7cA2fButtU7AJPT5jPkgqwoJlZmjiyRUT/Ma4ml/U6rCGp6x/t6
QVI0pzCNoeX9dUvhlvZdf1bZWNzd9JEjmqXuHLnsKWJGL8ib1O3vYvXQI1Oi/k64vpGpvxqHbmvw
fzsCyvVOfjVp2bsGk4RRTJ+HC3AijuToh6RrQFXYeUHRaQrTR2bt88Ly7x1HCRzQMJM9B44LwRXB
q/sMYZynSdYYLUl61Ot3c+6e1VCuuzhJjx8njsrg75tQeviwlugamXkm0m3slcpAqz5GaG2UO+8S
NIl3EVeAvTx0W0tv6wKZJa/N6Dwg/DpnjM4jlaWT6zzzvpDWPtp2FBM3DfSDaEZCZweUkfWDuEIw
bdgnUrIQg8lvN9F1dd1LKThhRkZxNGKz0qJ1ZOBlqI35EI81hXppJUm5CGuLmNwaTK22FAP30cld
XHWjTMhb9U7Cd/Yg42RupBxKD/AaP33n0UjxnxAZUgnY/sugNmb6TlftL7PdBE+owqeVZmR5XHkr
RuabOWgYgqrroDCZXvXv13XvppTqUWpor8WLMCxP5R0pExi2bPcgGiPLUKy/t7O1i0ysGTUhRAsn
3wRkC8LXA8p3Y9xJ7xbQi5yAQdzF0n3B+6R3C5Y9XK8SDA0rFWb0oz41YZg3R9EVV3PzwUadHrSx
HMSW88D/tMA87X4PtXc2GdR2KQefsj8lHBFRQFaTmy/76S00Uk5XIYISYoB4W4QGNSK1kzglvLT2
gVIAxClFH+zpT6Nl+M8ILcgbYQc95hzmGbNvKYQtxTJi7uzzoZt7PdUYTr0f5eiz1KRkMnIDJjc9
jJ4CAGp72yJoIPMJeytabSc8KOByOHM7/s2aYOxpRnVdbsYlkCoLCv8JTtJOcJJmANSTj7lJ6nG6
FMZ6GhFXs4+YUvUbq0e+aXYV5n/qBgKiMq8Uy+PFbevhYXSMm14n3XPBgfuQ62q5Hso4/eLpBikl
AFaEzgZI3qYUlBy5nwoD4GpUQL8W1rW7kOphL8DGAoUsmrqy3aVhOMl6tgnYckpV3ToBv7UUA3d4
suu44Vaz+ei/Az17dRvtYV78endsqOKuAhhzEbhyD07hOAdOrnq6EJeigYvdAEJQoWl/t5aUafeF
amy02ROyUxcZzsmHvBEysVMjpttFHQCwJCyQm1UPY2gKobo8ejWyOUF1KXN4n8WVaPIhodo21UF1
uNXPgej3VewBcoDJWd8KZ1nTkIOOfDhRa6u69mn8GrqOBflwDORUilHD+m0LSWVdxYA/Xf3JnvTp
a/x7jah9JmyZn2onj85w/0fnprRWlUPoE1KvnyYxOBbdCJ6kUvI9JLQnebSHbiF8qg4ENXlPlOFT
J6I+cForaesq2IrLuDG+24Gabd/ZxK3CHzm84CdxLREy7XstgehOdw7J1PSmAiPl3BdX6ASjS2JW
u492qXUO/2TrDd89SIg+oek++dxXFVbRF3NE0w6UnizFSFEM8o6scmuYyk3X/fy1Jt7sywDZzdjX
X4h61GaTv3peKqOg3oHrl7NXBQn5q9GZT2JGmNvxuczZNOY60Vqz4YdGp+T66Ke+exRXSZf/NXi2
uRG9bijco1cBSebh/ssl/H012zpgpqjhuKhPTKPzwH2yWEes+OF2NdU6q7ROJk78f5k3O/+cG8io
UFjBRvaDbFuMuvcgySUs9IUTfyJ699nodeUH4tqOoZP6tb3wKbai+rPTRqR0wtZ/9EOb30wjlI5m
bcbHD+s0kH4d/a6E74YP8UmRK2vfSTnxJ2gHFjXiOacAeYnh3MAKuGlDoJdgEczyLYwkZx3D1rWw
CJSTME2iNbxjzamZGpJ175vZJlwUWVlHpS3tZ7uYMHeFm7CluWbuxshBq+1fljTy8f0d5vlaSDqi
TpKbaxgUQsWIO1iwkm9FN5bz5OIk8QWAbZQvmxQ1C89HbcvXani+ehS4FC3oF5BqdSTO/6XJ0OtF
79WA23shhsJOgcdaXOZeggpsQVjtndEtMnOtdSEoN6dqNoESKVPJgf8kmkaHQAKt+wfR8woIcGaP
bnLr8Ais8ZcHuybwjwry3kqRVivSjt65FCRJRR2zbXezfi2MUGf650EQIsWTkzD+2WeeM/tUE+2S
GAhDzdvJYPVgEMq1F7hCIlfJX9oKJbpfnV8jhVRIm5TqKIphpt89zcvWIVQOS/EzOP8qZgPMuP40
MNvuv6PTgD64BNKnn1XRzEvNA/O0eanZOUOwiXhtkvK7Xo9P1Pr3C5uM+2GM0ItRE8sj10pJUWy5
TbGs4CrxG/WxnwYhxrCXjQIyW/j2kmkcg2rSu820tiCtEhztUg2uYjTI+Y+kCTTmomuRmb/oXj8J
CclP5bBuqY+pQNIBWZjkzu1MW7mN6e9ThC5OiQULF2eiPFqJS4jFh2phZyA7KUMtN/WQ9tWi0OSf
rvfxeaq46oKJg2HgrCK6RNmpZuoB4UVS9mhTbXxxa015Hkh6LrXI0vegppRnv7Rs2O49F8XpHKow
We+W5pR9NZB83Rta8a0YZZvj6mQD0+gBAmvK/TjlYUWje4q+D+r6m+g1U85W+AaU7vyj77TmPF1c
iXWVTCr3sHTFxz7qCurX2U8pvA9XvQQwI2ytQrVm7bjOdiwy6ZJTp7se6ha1ud7Ll32VKIdRNHEF
wCmb5AQXwvBuaBrP4Po4eEn780q4vPPWouBTmsnlDvROeVBliCV/qw0KyUHRzYLsSFrEPwpTLVQJ
q4TUmSmnEwX/L31C4VyaVM5JvQr0GMnCdzN6JT8apuUd7wuIkXmVMYXuevX7ZQxtRaJ89OKlEeTf
SaXmT2SgiidJiv8i19+e9KmnyEa/AzKJlNXkkRdq8ZQFzQrq8/Em/JViRIi4p0RKDEqGWT2oNaH7
abqY5LqxAuAIre/7Dew4OSepQW2/lufLjlDJwoyc7CicQRGMe3WgUkjcH4UIeT/YpCUhrrZa7a2p
Su1sScBjRdfyIFUea6pyRLdwrGoh65F1Tj1Jfvs5p20V7Swl8Iy7haO9zXPYxIY3VUXtz4fTMrDi
rwkYnGs2NaQwlauvJsa6n9RLZ5sYSPQMnYQIlR/RFY1w8fXgqQedeJhN4oqa0d4kODOvQ+7QPrgp
lL+/b3f3VKk1d3sHrOv0EkTTWzoM6qm/7VypPhqcPXPYBtT6qPblzuy8YWcrdQ09LaZYNTWqVkRf
XArrfY6YblYkEYHiFtXaH8E/N3X2DxMymZrPKJB2SsMRQjRx67mgrqZ+JUvq3Ui5y8/h2fGDbZxm
NGbj/JwshnUtVrcKuPyPSxuxYydoe/7LsjmlLzttgL8RXpB4FaE480lpnI4nrY5Ip+llnxT7BVJk
6xWis/JchUgGWn2cfkrdIV/bHuXlHLEhei7lhZXJysqZkPlIQadHY0JuiithGwGiAyueRkST/b4S
XWjSGHaMGFqebnrwZt1eZs98gpe6uSl+0t5UxXBXXYfizWwz5cI7V7m7FaaOoktYZidKV22w+70w
iiaEGGJrAuiYeK6b29yYT2HtZjfQmRZHRYMizqwqHQD33LAITfmcGKDZKDFdhdBr7nKy1a9NxTtU
hQaSw5MSM/W/VFe7TX3Up25Xg2ClQtg9iVHT9r90gzNcxFQQsNekVIubGLP1fNvoZvwoxgKpXoDA
iZ8VR3FeOuSHYXhxTOk5gCnvBmCzOmYuiNSpl0BtcL9qnBgRAqWt9mKgN7zy5pR2s4NJi/3I5DwP
NL60lxW9QfACN+ELjs3bNB7AlNlXrI6IXBH5/n32fcwvgWNImrKWPM/dOJ0PD0HsZVfRyAbSUGON
gK7oImj8c6DKK6hpZNnbzM7pNIrkRLfyoxzqud+rRL2SXT1fddZdkyMQ9HtAzDA6onahZEHGpEsb
E6btPfcx96mCasxETilPUnvIcqEVLGgt5/48jHAhhJeiP9R1sat0ipf9aNxm5P9hefLam6upfN6m
Ky06h2gAXskp/7SEbtZNUR/+QcJhGmjzuqSCATAp0eK1K8XU6YcOPIEQ0O47p7Zuw9RQlYsKcEl0
LFYC6+YnhnUzFNfa1n1kLWabrkjKiQqnozCJqcIXGptFnao+GEVWE4OK5wX328y2+TZOS8VxCzfN
0fGtdk9hNsXpcT6+mWy5V4neEI+cujZsVJTt6w99K1VPkW5tPVkdwZq03jEGYboMRFe3onXceNVO
jAZF/yV0p1Q96JyXgk+v8IJbBeJ7DoSIVrB0USnpBlqOYCu6Y1iAolR85yy6SgniU0rfUs1vLjyp
4vsk9FlgHoapYS28cs2QFmUJnl90UwvCThXBbb3gY2vmGUoL0AHtq9xKt/zoak8kG/glh0jg78CE
fhtC/K9wBPZLC73u6wdfHZ4AtFjwTWNU3tk+rijedVa1PGrHdmrElWgCpKiOVuG7BRzojEjArRat
FtUQbtKNyupRc+rwrYtqJ3zO06Z+y+Xmu9IEG9sqioe8k9VnytKBR5YVO8XA15570B4rz+jcrRgN
dM77qJZoADBwHlD+PkYuMKloci6JId4oAT+IQTE/LL7FNqchYfHz8LNXSjBcT95SDrH/CLG8bBjy
Kuar9igaiq9kw3/sjDZ/pJhzJJYkQ3Y5ulG8tGOOq6muQ4z6279us63mG8ZFtdTvboIgWd8p8bXL
+KVkOwk7PmjEazM1YqBPU3Pv9clLbRa/TNOENLXzc2mGy7t/Y3qH0B/PjaAoncjnxdXc1P9gGxLj
P/nN08KQz38m1f1Kj70IrLQL486gUzE81Zyqla/CGEQjrtqcPMlC9D8MgwUNdn7gnoT9voKY8sFv
tr3zyeHq2PB9+K7Ihcomgxu/u9M8RVx9fDWpTmyoZ1u3+KOjWHFeW/hpvmSsC35VYOpGI2DZ2bBK
86mN8o0xcUuLPtQmAeBhAI2zres1NIze9aeJjTCKOXNT2lZ4yPNOegA4aDy1VfpNyozuJHqEXNUN
ZzNj1fK5eUI4ZBdEWX9KG1tBJYdKjcEMVfRNU/UqbKJpUwOSS1vN1qKbSyPY3aId98Rs+fw3pf8K
GjqgQk1p0ArM0o3uDGjYRpVDnUrgHaSJ+ZVFCVwDEPLH0gOD7vlXcWWoPG0ypYEd+V8HUBkjeuwa
b8JujkkIDcXkosQ/qo5EklgjyWwfcohe5WdOMlGQpTb0vrDwLQcSBu63GGGSY1LH2dHqw4dAN5Jt
+Nsk7IVZ+vni42VPRTtW3uj7bDH+zun3asL25yVz1/m1ep17W0BO9lrpnPRcxUEL0QKVBjk1JovA
bP3vKTBPioh+8J/5pMGN9TYqWb1yFTu+ZhlMgpD7qbvBLJSryR5tZbZNvqR03yH5UI8nXweevSl9
SomsyupX74ziUjSaB0C9rTUXuBaYbbDd6niahwco7ptF4/I2oZv8ZR4IoIdFYw3NSznJHnna8nMM
HanoUSmhH6ts/Cx6oulyffrQdOVarYbsUdjkACKYcrT5cmNyEc0mVRusxZg+maA/UbejpDXL2ZYk
tb0YWsDq80J99NVV0C6/r0o52IEyuXAh1hC21IFb1o37cCNsbI6CZaEG9Q6ekWuWD0h8ILP02Dpm
f4Y38xxOPcrki8cBFv4NpGnjSnRFQwz/O0D5kOgkbnFlOFeXjLeYJEw11dZbmA3aZQkxNHXC/QCS
zEWasc/Vaww6Xs/H4FJPPWFXfVM/snc4iJ4tjzooRXUothaSWwthvDeVrF5dFakwrYFpTtj8TtYu
+hAuqqQM16YjFZcgN8jOQs27iy1Fu/B32wCeLeWlNf+PtPNYchuJ1vQTIQLebOldkeVVpQ2iSgbe
Awnz9PdDUi1KfXtmFqNFBtKSYpFA5jm/IYGiCjP8PpbaMkMMBTK3MA+5GRUfYQVx1UWVCrEjRVkn
U+WcTBRKDl6jmluHoMi9gA+5QoJF/WIV0ScZrvqnE29x1Ag23GfqrQN77r7zdHtZVAFtdtd5i4K9
+alrvYPstZUExft05CuO16i9U8FC7lMsblaGXtsnaPM/kFQIIVBoWHrPTbfi1maj0b4r1A6+OSNk
uzKMpUDL+p9pcDf/f5b7r1eVbfM75NylrwOQ8vWcvmznopszr7KAbLSKAfyebk1yRKCP2qbTVf6g
81jZJufLKkTQR/Du1l7WbuvCksnRAtkW0KUOHbDy2WY5e65EClnU+YqUvXdpyLCNTV7tCl2Nznnf
wv61DPuBaBDOU56PuBI+pAtsMayvg9U99QnfYGVollZPjpNT/vGqr/qH1Kq8HL1MX9eVCVVmVlbV
DYtCXs2FHDLN6qzdHLWOpuznpJfjhTsaMtdDKD4hqxwqaJVfAsSNtvDLxa6K/BgbG/XT4ju2y10H
+Z3CKV4HCEhbz53Gtaw2QyvWGDXlW1n1pz5eqZYR72XV02fxK4wujiO3ytcAJSvoRkhvVaqq3OH/
DK45R36tUl39ZdDyX9V6jrfKqpd4PlJk4levrGb3pbkeA/WHmCYP5VdbxXUoNcH6tnkCOrrnBGNr
OJbwn1llilDvZE0WWZjNQhb6j7g38mw9OHvdJtBP2MCADqMa16t5sw4xpupJAkE0kx0mVg7XXn5q
JhSleXRaW/q61Hu0Z393e5VllCu54nVZmLWLMfeVdYtVzFKkojhYSYZPIHaxqwn8+adqIcKge1+V
qbfWkxZGh6528ycjMT4x8cy2ZRCA0+mC4k4Wrj+0p969yMrYVFW3unUaSqAtrRqLpaGr+h2Chq9+
XkEm9Gp94emOcm5nwxCyAcElT1FbsjTjj/ayygNz0buIT0ZtR9yAYXIWCrRiPwmcLklfxO+djkal
bbkfbR/woEtKdOIFvIyubwWaEYX3gUzQh1aK+sk0xuTAVklbI/HcfyRsj1PD+zCJ1JGpLVWwsLr2
aE7uDzmPcwCPb2gnDwOMR/IRnclzN7KukmTq8GRqtvYVRinenUBE9vLoKIuMo1DolDym5tOkLKIK
2qfaVhiE546L0nA5OXelZ6/kIdSNZ7u2PFhqfqtemiRWL0Xjv9dRoO1lTRayM078RQ837u7Wbui6
eepKY6qwqlQb79WejOnO9qNxIVRMBSdE5taePrhbWc0U6wVX5yVurHhizLI1phaHfGp6eJJXyRRm
zUJeBoGbNItbl+q2HFpqDWQ4U/4Y+OsS27+F2doeao7TcIrnIiAKk69qo39zCrvbyg7ct3ysT6Li
i23mMA7LOmz4W/egh+RlOMvuxLOpxfzAOV2LWcnnWr8O6ki5aXh9IYg1Y6YlKrpBz03j+Bk6eIyi
S60QKsbPddJ3rS+Mlwa4PE/12Ni1ma6/qML/1Yv0XXwYe5zh2Ce4C7h0wefkJNs6Ns2fKOzvm7gj
yIdIA8dHf283TnEvA/mpXk0LNcjDo6wGWhiuKxVpMjdxXpphwh8pmb7avltu0nYg+Og59dvcXlT6
+BXKLLKsfIVJ7ywrEFKHQh2iN9NNEDP2muduRAUyi8QP2exmfbgtjWFhZTubM9oB5W6Umucr8+/q
qAz9bF9I9/XyOjwEboV1OOK5v+f8a53raA17gXxxWzPwnAcHHsS2zp3+pARFj+E9VlZWr106vMxN
zHxpk72JOvQnWRR1/qwMgbNNmtj272Qb0iBgaPSyXsgZgEwiwtPzqlU+JTuN/E+J+Ste33CSyrTf
JL/JXPwBnWkhe60ofi8atdtNrabDaphnRGFLJqi0I1h6vwdKFhiSPjYAsw+OsUmCtKVgQ1OyCalb
khhbpU7sTYmeGWrXuqaugqD9WZaE8pW0wicQ3gvMin/M3vm/Yvve9b86pAH8tW1WyPhXh5s7kF9v
y8jR0iX+ahz/9/r/tcyt7Wof/3tGbqGswm+XdxPN7yaa7aHl6Nt7tUL9MTBzY6EpTbUixlDc4zCW
3zvzFfgCCEz2RbbIYgpxkat72/ljqJe2I+eh3XXK7xWGasy4jfndWs6US5uuKs4jsSzZZGYixPHC
MgkjR2G8mWIr8BYaz9W70u3XmqzKeVmZFqQzVXOjBtDGofmJ7hSBCL29M/nq8H0dbviT2N46vLYT
x4ag4/VtmOpsAqasMHJ2HjLCTp1HoFS3KvchbTzzDtzLQfapc1PROwh1GCO7o7kqO9qy69e15nkr
PWYfvuQE5y8a+mc3aOc6hj/qxUa85yRX4a7QPeBmc+sH+9fuUXW5c9xk50addW6tIuX5mpEC1RoV
iA7KBud4Mq2zvHKD2tgHbft0HSenBH36PffzaZfxzyDwzQyHn8SubYxoYc+rynG3pWZc6OiUxeH6
khpaGRGsrFU/Zxt70QVQ8MpyJ6t4nWMEbEFFklU3Q+qj7p4wDHCP+Es41+JfVdkh24QXR5tyDGOU
B8H+GXGfLvC3qR/wmKsfopicl1nqML76seZjpoBn8mebHMxTsF2lPWodsirHybltzN7DJMB8nfuv
9ZombLdlAxdbw/X8aBbiV+F1zrFn0wAFHqUlyFT/dMyW5RVGCMhxWnFT1Bu0y9GcQGaw0qpgJVf4
41IuK0fLHh8FEX5oWCNNKuZRmG9iiVlmeMK3sXeCMk2QrbdwSy/7TF1d67BQ3dN11OgFKFjY4ecf
PZacVMzzUT3n+A1PkG14yn7FrH3lOMEqZH9FYSWlgg0zWT8EfXTtkAxldIrguaI+bxziLN0ExDh3
sQOtaior60DO1t4FZv+oGD0sa1SRF8Yk2g0HqPFrQhQB/un4pgdoIvANaTd1Kq7tuV1P1/Y+0/9o
l+Mn4CTX8WbaKXe4KiLJMiCf1FfVuZ7dddOE43FbjtFhmr13ewdrAQ0DvU0zm+0aHFx2/KLClewN
kGY9+XbCA2qeW+Wjfa8q0a6bx2J94B7cwH9FwnR6aGxhLJoa1R604BYodhsfhtZhjxGICDlzE4qr
3uiLNPaSs4jK9AnHpUuFmvg7MKt8YweNgsCaV757MJmJH5WQ/fBoJ+GPa2J2B0WzvkO6GgOhChOg
3q2vTYEdIlBEJr++02qFWFoGPFsOlmNkh6zKonTgsfsBjjxBOGu+3AbKK2WWdC76b7flZbNc5NbW
h9HXznlPh2La1EYTaJtqsiEtKhzXVhiRVkvuow3bqLnLipPqNHQGd/HMi9MNAaRs8b9mgaWKD4Zn
rK6LyPWug8xEfNEUo97FRhydb4VdgKLux+WtBXmk6IyOJV4JU2Q9E5IM9rLtNkReNaU7LX1NU1a3
Dm10mUbUNNhaIoN3OL/YtVFeFjXIDtSbVkZq/vkuDIdQXFd2H26d9IfAH8XBU51fhWyTVdlxq/4x
JK6UdPFH/fcyyuSbSx9bLQyNWPA2+f+4ljOPU9oy3OHZvEfaY9pGgxMu6llCq0XZHykAt1yVimcc
89BDektKbSWIRt0l5HeWoxUR7PXrUcXlkjlqwR9lnPSjHIL8QISyEgZMQVBauyF1HHaPtfLe99oe
5hxq3Go4kPyatcvn9mqqfhgJSh1RHOrnsjUPTdhtekUc4sYqPsPMbXhKGspLFJvVamiU/t5WrWjr
oK1xdLGeWHbpWGJtpyN+37YfWePEL0apOPcFROIcubcXn3zMcxEcZJcskH4A0qw2+AYymn3FQ9OY
Czx3v1V4BT8nhs7z01CWsmZhZvTsDPzI3KRbjey1V46xsJUoeQrCTjwlQxav3Mxvt2lmiye1KOI7
7oCvslMWQ+B/ddktnmQNOQ5n25hwN2OVsNCSxdx5Mc8Jfy02NWm3JRB8N3YtCb+pYA8zi/gIFLLB
nMxVlE/WTqtvqxQ1oChSeh7C/zjxSGMcLW0QdrbAl946qqb8wObFQWKZKICShWSZhuReIq1AGV6q
NkvuJQhr7mvmmuwL4vjSqKm6GFt2HY7VlqQLE3UBVr98dAqzeGQvDVkin/KtrMoOo4AnHMfOWTY1
lqhPeus8X8fPkwJltksNOPSko4jTZW+2n7EXdEc5hEyGe2kne3mboKntUuUmeWo0c5E4bIKTMhIW
UsGpv/cy5RLXgcJhCeDnGcsycc76hvy/mkJa8ZHy3BoOnAU8iuqt72sGH6LfLCsrJEU2P0xTPUHb
OMb2Z67JQnYW84jbsP972yhw4RsayL2Jsi5sF3VCztQuciPrMc7c4zCE1QWPkmqJS2v27f89ImON
4e81Oq3Ck8Qogl2VpO1TMypvPu/xVMy1Ou/C3dQP2lJRzObJKIb2KUnfdDNNHmWLhccIToZWv5F9
0eg5Z3NAJylo2oc01oE1V+aZsynO3JkQnz2P7NBS4rfW8YxN4xnRvkhU+9xxM7B71z/WPOZq6Lpc
DpOnrN0SACSu7y5ymBNmS1Orv4xIL12rurD1l074zh/VW68c/F9zc2J/OzRvs0lvT7LwVJQPeOgW
SDn+0yav1A7FC0LBPlmQfAZ4jhm2uirKkqtrYzejSePO2WW2MR2mEnVsKcre4YDEM8l5Ftqk7EbR
AdXP9ehdrYwlop/hJ8BJ4GCR+6I7MRaJJRicRCDsakRnq1f0c4KCDOQmfianLCjX1047bp29Hahf
QigNpHr816LhFuHZU7cVGNisCm8ynqvQbI6kP8RCVnXEwe+jJsGkp1a6pWF80fSye5J9NQILiVKF
Z1nTyrFcuucp4lZ+jwaOexwTJVkCAMBeZLTHO1FNxhK7pfDTMZwNOyXri2hLVEV0FLLsUQlfy9kQ
bB4gZyazMUk9oOgkZ7K1jj6nytrko2N96fu+3IpkHQZIf08ghuvvUYXP4dhqyqst+s/aqpOLrKn6
a9O16guQuu6B5NpdmhY4f3c+mUw9DZayqud9tgUKbK/B6b1l8OP3VW3nEyh7ZdqVoK71lNCQOhdW
OKA59ftqyFDK4DDQb2SHLLQyta/jHAQ/joiGLW/z04YkCvZHXYMChB9unBwXrcHtOBnXY3L2OlXn
jplqjyg198ukbFw+9ClYNE5tIsdlDMvSDYqj3VWVe73M/LI4aq5FCNopUWRUvnUG6twE3AqshgZg
4CNPqcLoscXp2v5J92fP8MyMv6W+vyT02P3MYnFvIkb1Po38YEyjKu9bLyl3oreJEWqZfjbiSl2F
Ggl7NLs/5KTR3ZeoEP1wrD5bhGpev+QCo/Xa8cWiDnAAJz8oUBTlN9eMZr1rE7t7JiYxe42BbZe9
dREGJHnMb7LTKQLviQ9GdskCu/NX/Lu9O1kz7MZdGm4P4mxeGuni/1xLdlbK5P69VoThiWlo3p05
T5ZrxfpzkGbmSobdhNWluBtF7a943R91MSjuMutQHGrmvXWro/0xoQezQyvCek612NlUIk/W7bzX
FnGN9K3CHVjMVXUwpjNRa/K+1BSt1J+G5EFOlIs5VrnHwaPnmUc/BkEVbK3MO8q1VGP471cKXsog
4tFjBP61CPTWAjoaJtGmE023kD2eqH51y+p1jJo12h6cx/42OS45WQToBy200eA2WoNxO+o23mbA
WMkFptxf5yZ/lj1XQ22MsGXi8jo6iwDXKlp8mJDIU13t3VJDYMZt52/6oBi/GhPaU/80dxVKu7JZ
df6z+a/RcpF8jun9NVo2h3H83SvQNh5UV+w4OVnbBDX6Z3MMvgm7Hr8hEvKoIED0auqxBbnKUmFu
1hx/umlayBHILG564cHm9MMSQHv3xYi1YWmQgb9jN4nyqqq0xZ2sd+DG+1kXyuu/sbXGtqswf+ZB
ecZXxn3v9Rq3o4qotkM8dVujs3Nwmk45CeHp66nom2eEzXt05ZrhW1Eb843H/ElgaIvq8KLLvelZ
AGxBn0QF4zV/alYN3OM/2vFQu2vNUn0OXLRge8v6NT7CKOo2/tY+jxfzeN9hvFxffqB/j7+9bsA6
/xov38/f4/9jffn+6/n9O2OxHkigPBue9SM0uv5bhwr0lKT4w7gLmHQRgv9WviNkoH/DP/37EJvO
AZFbwYbTsnaoB8Ub3/XHr+i1IcVWK18cHc3jam7HvHj8iiLP0vzdnkO0u7bP4yfXFDuiJ+0iw3Dl
2JhJXS/STLGPVW84GHgIfSV7ZCE7blV5VTcGU/7VXcTdoQuHYXdrH7XeIlIWqk/YOqPLlCX6eyma
F5es6k/0djPFQW+sm/rdgEfNckCGZZOWXo20HwV+WvVJVuWVLJSedHlgtg1KKDySFCha5dTeySIp
vfYumgtZ9a3BWiLx0q5ubbXZEceW9UCZ4o1hBtNCzpNTZMdYoioLp7NG3t9R38VkYPVWBy+Fa0Un
0TvatX2MkTgZUhs7TRVHEs4G5ln0yL8kaXaonA4X9RQ019bLMe5Gu105EeiFN+dARZ6MWf8un56G
iOONV3DccsYn3EGmJxfvAiilAvPFuQ3azYixKxuOyIbmZ+v3kNvGp3bwkMAFloHysVdXy2BwYRSk
+ln22tHMswIlttaMcHrqEOKaT8NsJtuloRreWxyOXzR0CX+myb2DkmGwsG3wEdPME0RWf92l7Fv0
AtiBULuvOgy3fovzXHhGAmo+Yho9Vr4ocQ071QlBBmgIu6lVeZC1gdDIRV5Vl0ZUw/Va4Rm7svSU
z2wACASHH9ZQFkA9r2Am3tV5ORTbWoxsmRHUW5KcHO4saFs5WlAo/Rji02+K5VCOJnq3pbIO1Cw6
JFo/PTZWjOQswnK7QbW8tduGzcYdcIzVlGB4bZNZ8LHNw70ed8Pr6MbaggNgjg8DvVOV8ETBAM/M
ogGXkoonxu8CE8hfVc5H8UHxKvTo0QI6Q4MSL43TLdmLkDWJNW4bSYAnzlyFZ4/onchX8WDwXzKc
WV2zAEtMCH5tl43+Viqzh3iTeBcSbvXRBF2CN5Qi4EuG4YbF20XVwo7IXVd/kAWb+4uhakgZBmiX
XduRHTCV8r4Buf1QpBBTIn1CdvufKWZU9cQNw7db04RI5041CGjfliFPirENT8br1AZhymU6dflK
8zFCrgHj3CWTbnxBir8K1PZLYenB2UXMcyGb1UTHQcO03zRULcn3uxss2MFNJQQUV4o+w5XVfF8n
taesurjmjFTk5mYSWnZxkyC/FhlWJxhDI4FtA0U5FyArt6qBD5vVdOMlC4QN+0ZzviLRvCnNoPhR
9O1bUWvDq+mo/VrR4+aEw1t/KtqiWvV61z6LKvNXpMijXaNF0yvxBWA0QQ35otfG19DtvipgTaAJ
UlMDi/1N1j+ZeWs+q2Cn+PNOrznOPPfh5D3KQdX8lYHzoC2cCKVlPe+2ijokm8pEvw/uy/BiCO+k
8Nz9sF10MI0BcE4U4ToJJRNduqFvP6oRCl3hpO7DgLLYsdfAAYwgtT8qgm+G55RfUN5Pd4ETRNum
tdr3OWUkB+DSiwbumItDLXT9SY+q14646zYgFrCrZ+HX1tO05xlxtElqJzpg+gsJEjGrJWZf+ueg
/Kx0ZfwOoJS7H3zxx9Bzop1RRsbObXz1oQ3Q9kZ4bPoOfggBLeVbHbgpuJtGvw8cbKsb4WA5C9Qh
L5r46M0K0rLwx0k9gf3JNuMMrbi1Xa9cRKbdli/UtceaB4YaH7FjmDQ6v9fhs7ExQsVerSrz4RBM
DqHFf1/Kuix00xwOKjSS/z1IbRWVtHPQDwcrrlgFAGMIRgipBBWQmRFp4hzUkfVQ1oO4j72P2DSw
VU+zMD8Fo/8o+xyvtR7CUqi7OgeT2kMpiJeJFZprUdgaOay5HqAyu+TWXCD7xnDPROOxdLdZhcrf
WOrabqpJSUNmd9gHa2R8mgn8NwaWortvmgjYv9qfZQ3B2+6+tF0izHmir2WbLGY9BbwKtDNGJiwl
21pff8s0pT1cR1hvehYciFBMaIkKuFsFWAu8Y2b8Y6U7D2Tv40uqepjMhO5DZlTOQ55Z7QFP7Wgh
q4Ez6BfcFAnhCXf6aLT+MOggXRQvmXatYpobNh3qOwBE5E+VfTMoD0SexMPgVMnBtXRvEfjBT7NM
5i3f7GFtPdkVe5OWvNliQEH5RU/idNX4VcPrpxgBgBK8cxo2LI4DZV3NavfYhWpDxrYQF3+2K0Ai
dnzqOlCCo6lkb0GAbbPjIFRn26gLwPN+KP0m+cTFL1iIzMTYo0dSLXEbHTOIGGiGI7Jn5GLxwupi
56Ej8LceB+CH0Ma1TVs1sDEAHuzsXDeOgk3vPhB8jK463yNUu92ZU5/cQf/mVmQPyQWrRR6LnAIe
xtnMpArK6Ql7M5XwCIZsg+NaaK8M2hv+CQmMQ37UDkK2behU30113Jf5LMLvWzCGuwmLgywcF7bQ
nJfJxh436moO1UENQ1pPVl4T1G8gkHCGMArEhw2nfivTBWeh4G1U7eKElEi6lKNSB863kbrYjsyT
kHxZuWmOLKreiLPV+DW/abvGCrVSXt3QgxTpEZ0odPFkBcpSHU+hdRZpGeFZM+QHHQulb0aZf7dU
K35XNeCLUeziK6vZ5F3TdAIoayN1kQX1Wdr16Ij2O7ZblcZC7RtxcWcamWTSSsYtWEyBHL54dGc6
rmzqkwB1llToB89Ny6cJ7uIBk2mxqOpE7AYwcRvskdRL0kYR+hXaWdZAygJMmQuUC9ttgj4xT8jA
jNeV0esLpczsR+RY9MU42P5X0VUXXCDcYMGj1p4FbXnVuyhPYI5UebTJjYInZW8kCuCoFE9XPXYg
ZrTOHWEqY1oFEK7YJ3ana7USvr5pLQSZXNLS/BnieOMmmqoe1KTBZwuZ0UWq+9WdLLI5eVPzyQ/X
xiTfoV5jnmSnmpmojxAjW1cWZh6pCyqkNYP4nBrZxlaQvh/BgfEzLsz7WHjGfViI6gzBEFXXf5qa
+apFYdIfRud4ax8SxVzajSg3WpQE6ERj2Lm7LscdEezOaF2XkgtjOdqdmrr/qTUT2vpDWPzIzk3v
tj+UxOoWpluNT249efxPzf7AydZb9W3xyQ7AxkWDFLJQ85BMGBQ7Wb11XKskrxKvye/+1T6YnbqK
0dVeyWG3oigIYZj5vWwx3ax0V8OodUvd9PL14B9UPRCPsghdPlpfF+peVlEq11D8RYlnaMSjwrfw
EZnLfBu4Lu7y8yzZhpom7HUt9g5yXN9CfEkmf3OdMA8r9DDfNJM/ruSsvjbFY12rr1iSFifZNLh4
zYomPstJYPcK3EbCXUmG4qz1BOJGDedKo+4JxiLLz91Tf1eCLNiYthEcCCtrj9qEvKscMTjNJ9Et
9alR3XpfW02/8Vu8gtUi3jdFaRmYvOj+uWrh+3eedUKVBAlXvARWljmLVGFNuEIGtt4Tt3TfbB4u
UemYr2GkxaceDNqy9G33zQgbboVqHXPKLqxXy8f+JHPDZVuAmNc0N9k3maGdwKdF2ziO+0vRtuUa
tVH1kWi9vTSbJn6tqkhDXyZDl94evyoYQnxrRLwvE8Pg2eaO28iffHglFF3IzdnLR53TDdF420dY
Px3ffSt1l+3kTccqEc5LlNrrsJxoR39lq03oplq5MbznOlFpgayrTyQCF3KDFMg8fSyAhYXlUF66
cqof/LD/kNNLV7dXmYUsu072OomyO4LNxt7zgJp35SDOhuPk6xC33Wer0iworHn00di4R8sjT93v
I9HbPxE5eLHspHiPiqJaqo2mP+bDGGzkij1Hj+uKDrqtZyXrMZ8a7OK5GgYLaL8WfVihuNMTnUMU
K+agKr5rZLzGb7P3jKGH7rsdGfw9ets4GVloPoU9MIw+dd57AyiLgvrA3kRF+kkNUk6RCBRMpZpj
6JVfUXRBbnZH7hzdUqLoQLV2yzH/9N0qwoDKd5e1Vuu7wKPaixSxpL7HNZl4DRjq1txGChbhsndI
OKGFQLKXsteoILU7UAvx9rOOiqe7KzSLg880XPPw1z6rTmsx7crUkxU16WVUzHymqg3PM8KsLPR9
3djjC2f98hDocbiWwLK/26O5XQLR/m4v2S/8V7scrwxlTUYys3ZqGgebzNNCLOiN+CUUhrLtEvQP
HD9OXnpdKQ+2jvml7C20VOHcMfJEmns9T8dNfUjvJm1O4rTNp4R7mIpID32PTMEN/SHbyHeSjv+N
/lAGMz3INgkQkR2NRV6gARzqGAgdezi03bmTQRpZifX3yuXO3ug2lifle4vj9Ws9C+gTBEThbB6a
/rCSTVeAapSRAnPszLO80ucrBP0vgzKlB9l0ay9yu932v2fJDhLiv6b6rfXHLD2cvtdTY+50TYsv
XZY4qwK6z8oqUVmXbbIIoDbs9NLD1QoSz6WpRccGF+4fPC9zKaZE8D/8PQV3sK1Xde7xOk6u5fuQ
JtuZuPJHo6L69sqZwDt0VhMpK2EW9a5G6HaRek2I4eb8CgmvINeW61xnz69glsJZZb5G3MnovAd7
0mDaaUP93TN+lEU8fFplbiz5GLILqWXrEGIQttGx272EWmLhkdY4ayXzOFlqIn+1VQE7p9K73TBX
c6tGejlx64PsRcxBAGUK+9OoRvmr1WVfvbi3z3C681cz5ijPr+rQhnxt1JRXbSa1fAfDh7xRaMbn
WPGyJ5hDF9luuUUBQgPS8ISj0rvTl6vRs/NXbN/NY9lHv6b7GRJjESrqZ8NO/3N6AKjl3Z6K63RE
2M1j4Hj60skM0BhG5C8Tj2hPYoycBdwu/tJ0bx6iRi9t3Sj3QUoiPXPjL50RugdCPC2eNmXyZeDU
ulGdBrQUf5OFp9jNVh99HOaMOjwPLe7sA/rQu2bEIkkJRrFqw9J6nSL7Z5niTlGlD1CT2WLPJAz4
GovYLs6uYQ4n6bQr/XjnJr7v2HFY/1j0/m6qKzwL+yz2gbDW3b5Oq8cYdWp1Cyeg/aOKd0y3xyrq
serU4hwmNQxD38tWhmmigDgXWdZ9TZFL2Y+iwjhwbOPsoqE4vowdp9vIqhynzh3ZqJNErI38ukA9
1CvPSEHhCWN8HnyiCLHRvOFAWJEhH60VaKQ5oIDgNprc6d3AQ+3VatNFYiXtm2nY6sEfXGUpZwWB
3i0zC5to2au+jcj7vRFoiU5ZipMaHO+W3XucrcbGLw9NpNorwprhRqQ8wdEYEDY8Rk5gjnm9LBDq
bgDknsAPESURZP+TsMn2xiyTs2Lv7S7avub5jkbZkuhj/OK2CcgsvFJ/ZA1IPd/+HgNDIGzsTE9G
jg3tMJjB0bTgsyEVEa0VB869VRf4FU2Em8mmo49offbchUkNBkhbYpuwHfzS2cPdts9N5FUrb0z1
t1q3LvKFzCjcJXAhsYbjQVqqE1CDwo8v8spuqu+KEjokAv9qr+rWw8Aed/GM0OduUDhwCtUSJ2E3
/UledXn868rpLeWoRkDFGXBr/tdQ3NH7a28nZl0VuyQwmZA2S7ow23lYWV3TZj1/oLtKj99kZznD
RYpoMaZu+iyTX45ifrBVyu9kF/4B+UrH32IrO9mCpNe1qshTDtlAOjlM9OAeEztrhVET0KYINrts
8+cr4u5rRdVJF+NSeG2vfL3ZCbK3CzniNiGNkJbynKECpfnPIlHGW3EjRH7ml5HtclYiXHPlJdiR
y44/VucFzUsUq+UDR4nupcndu2gUIEHmmqtlL4oaeWdZc5riu5/NmhxjJl4cHN3xmiynkzVXS/DM
i8p0e6ATzFQRrVnqgScOXTOJl0SE4zLDJ28v5xLxxloyNqednDuo3LDHPjS31/egoTDiC1wT5FyX
JNemM9R0I3v7xLeAPs7+ehUWnHVmY6Eo+vLVt+PdpOrOV9tU7FUK+AHyUFg+wx+8v7ajyrFKOM+f
1CFvH11T/5Dtcp1obFDn9Nrp3s7hXot2cr8Onalxt23rSxgl3tnWLZswhIaGYJsNq2bAVrJyw/4e
FmZ/r8z0/JrH5KR6QM5+t1u6Fa5IXFrs0BghOwJLw6wiR4FlbgpKVfEQdh0vOWYlR9mWmUm84I5p
rap9GwP+1tjFrytPH/cJic3nvpge2rrHJ6glFjg6jXi2HciIOASc+rl2bQpRM6nRnJW1GL4aXuZp
f5TV0Y/zdZCG48ZPwCC6XWdvcsncUUO/W5TzJebxG7MW4byFoa2b2T0auN5y1cYhIJwZh6tNyTbz
pkNeOsp7yy3VytiRc7TeITLKtwtE5HubeTtM1IoXHhLNEYXY2WGXdjSCvo243qjak9XnRbga78Oq
0o4R2+yjAU/G7YiQ69y0F1Y/1I+5knu7cIyH7RCn43OmD98I/dvfYpv7CHoJX4rSTDcuyIsDwfTo
Hglc5GTsxP7m5o+2OnSfrY7Fr+Pb6dnTAAU0DahXxcnMI9oIzcJn38Ntjqos/KQ3j3NgBrj/3PjH
pSdbja7KNuSH0Xyc+1tLS5befNRke7/EkMA/Eb/+H87Oa0luI23TtzKh40UsvPljZw/Ke9O+eYIg
xRa897j6fZDFUZGtCSlidQClRbELBSDz+16j24vOkoNFIEnWoklq64SDd8OeJ+Ru8fNi02qaBb6G
Ds+oAIy2Rg9JkYf1RjSS0bJv3YbvQzZxzHbWo9S1aBT0TmTNHB/wzjXWk7EUFl5DnfA07j8wdymx
aQjHB89hw4nIyknUxASyh/Kin7aqspQ3CQvbZl7EVXkRQ1zeYdsxU8yZhhrwgzEdPBXxDS+NnK2o
aq0Xn3x5A+P5AuWesH75YqC+4M0gzj/I/JPffS+KsEsKskcZ7spSTrAYyFFl2Vru6G/ZLXmn2Anw
QyL28uh7hTTjxq+/tEX844wqOZD/nLFCN2vtjKm8xCpU3ehKhKZFWbpvCDF/lKZWXnyYBNg9Oi+i
edBkwivJ6KztaVRuaWtDDZQndtsjpu+qwbWmvUUfd9GD5d7hTFW9pclC/D+ID11vamx5odNZWQ4X
O+5/ruJuKc1IQpnzZBgxWur08hBKEE5Xw1RsJysgcaiUwsI7hDE5Aij1TDTex2go966NPJHnQUrY
UTgDK+qwSWsSVSH35MwAo/k8WLFKHmiEB+xl3rIra/ulNqdfUPaKsZhz8rrgj1sN0OamYrW38PUm
ex2KpObR6qZbz5WChe267UoqwF2rDk5dScubyu3aNT/Z7C1F9KSZArc6FJhFlEfYfyJEezU8K5ph
bTZ+bUCS8gZL4qsaRTHpUw+24p9SjaIkBBdvqoy3HjbarHLd1X1cG3bJPDATbZ7izdc1aXcZpkNc
2MTRvfyjSdAAETXRrnkBLNJiYC2K/vJtmBOXxTk33sSoe3M9sMAx1CzZ3DuKnABWaAFgFGcTn1fJ
rQLeVUujr3nnLXUeDae46vG5aobgIQXLM1dNUKhDCYCh87Pii6LUL5heBh+pRjZUbXjqOso6bZSc
LaDu7VS7wlRKMj60wdfenGLwieAk/ZPaRf0izQv90iIBs1KrsDo2KowStdMnQmfXLu54+dbvm7md
O1D0SJiRYen86ii6K/igOMN0HxUbxHVBOBgpnizCJi67jo2Jj44CjCuVcmLvkYr5G0aTXO2g3jXg
8d5g5onhIXGWbdRW/rysumzDUwrZxSrUF/70wBWHug5z/1aPjDItZ1oFk/y3f/3v//t/fu//x/vI
LoRSvCz9V9oklyxI6+rfv5n2b//Kb83b7//+TbcUVpvkhx1NdlTLUHSZ/t+/PgSADv/9m/K/bFbG
nYuj7bdYYXXTpzyfxMGwkVZUpWrrZWV/lAxN7xZKpvRHJQtPlZPW2/tY0S7n6jM/VGL3tst1MQoZ
4llvPeGJEm9IIMcLUW0UQ92XmO/wldMLMsE9a254ELWucq0naO/gjW69GitLJC/PoiNTe6hVRYau
mY1Ql97Gy6bW8jfPDuytPcb1QlTRGkznpZ2Eh17P87dmAaI6eYs0kkHxqMRzMUiO2nbhEArd6mnw
nNrpaaz78qLobr5xvKydKVoGfVw0poUNXc13D6JGSLW8lIo0LNPKiRZ2kZSXzGq//v11Ed/75+ti
I/Np27qi2pal/npdhhw1FEKz9bca5Rwwddk1H8r22knZszCF11IwRelomCthMR+28osYxW4iZjPN
jsBT0o984syIg9EqDZ4+0QfQvPLKJac9jJrdn6OMKVLyZ5PsmTqqvHIzz72wf4nRrRhd0gWiBjYY
Mkrw4tdx85CONmRexniSW51CQycqcvmHL0P7/CPVNFVWdEeRNV2Bh6f/+mX0pZvUXmcZX3vXXWqT
GrYyHdg/NSzeKBlIFLkgDP7TWNi9vyhJcvzUJkY35Pj3USbpcMan2aIuSn6POLA8JoQQRw2BqLpZ
EcOIWQiY0an04/h2aPs0RPVcNECOlWXkFBgl6l7pgA332r2YI9pvQ0gEP6NK4qGLUCnyLDNSWAka
dqV//z2Z1ufvib2araqOZiuqYmvydLP/dDOrgEPHli31t7Gs6pWiN8lKZw29JdwbP4dddrb1UP6a
2gmJqMYIiPv74dl3YmkmOnJbf0aD2H2Elh3u2sQZllFfYEdY1o+YtGLtOcb+Q1uH8fZW9acUi8iz
yASu140UYtDjxw1c1T97RC5mQPc+6rB0u2dmREmVNOt4nytm3U/602Dmi88VI+7tbg/sF4lFngtA
XvZ5Onh7C0Z+dqv7GnaffFtr0WtOQ+7jEBL0bzMcMePeHYdJas47TfX+4WmrqtPj9Nfb2tEsRTNU
awoy2Jr56xWqZKVC9x0SfCsFxapLZAeXJXSSbAfiKeEY9u9YyJ1Ct2wPee0gZtBm9ZtVqcFei9v0
GhhhelViXFLjztG3ou12aGHIeH6Oces0TrQhApwQ42mbtag2g5leu1y1CTbH9WoQH+66OcnvrGiX
UGdc5EKgc0e6ltazvpTQr9YiigXMA0LJdjWPLCU/OHEOX+inYo0w8yYc3YsrV7ACwpRvvIuNDc8w
8zD2RbTuOy04Z2GsLoHXdteQJ8cCw8royWsJ5RHNcF+kvIOK14/Se+z73yQZkL6k2gd0uccnOGsP
pa7UmxEAGeHgJrqoxIQvogSn6DsnQMHyz6asRgwyrJMX3Rl7+zYhLzwYrAn42fv8uoV+6RKuDCSe
WtkkjDeaWRF9JfwEgdtCjMqTC2uuGx1+yKoBPXoqRdaIpL0oVmPg3BpFFUC+vqv/MCJy5N4cTHs0
hU3jpVP7QL3FwYs2uj1IW5LAEUrfUqXNFdvHKgGxgQNWAe4hlup2T1weoQBqot30SvYaPxUBfy9R
rR939zGZw+J2Ieqman4Lda9au1m9DeTcf/blJl8Y5CgO2ajbJ4c8+lybkgJNMhlvxsYbr+JsRZZV
32JcTh7ZbcjrluZwozMIBkPvelgZ2lBeJ8LD0DrEoytgWaITkHJ47kp0EQx3zOd6mQyzQQ6xCZsG
a7VDOjoNvliaVR9Gp5NPoEp/HNIUox5iAtaa/fyozqo2kU+hAnwRefuVGGcqH/JQ+2erjuzjkGJh
37um/8XpYMdEg8G2rK2Mi9Wjd+dkWvClbDMIWq4dgyPSpUfScSe9dd1nYlftzAl35NKGk+SWsrds
8dgk/QvczinysybBr0C6F4vxZCz2oi0F84omqJKfieg8dzkaGyU7dW/JVpgAGBjYzYCYs7fMDRa3
Ugp+RMwTU0TJ8UMIRzF/zf1co41wfszNsoz9mC82BIO31EfXX1hsK5ZKrbLCQV3/BBsk2xtuaZ4r
SzXPQwjq8O/fHGI58ctzSTMtzbEN03YUVbfFMvGnN4dRhLgbS2b+VdLDdG4RFVpnRY63KECm99ZA
wQ5du5fMtps98WT0C6Z2O0QpUc6N8RyPknvxDP17l5sDPrXsX1hOVDtD7eXXsMhnot13tWBDNDRf
iaqSYhEKguOJqJ120P2+vJ22UHIW5LWcnEbDT1axqnQYL8TBSrU9m2dKZL12yBtFEyj2U3vizfW8
yb54Q2QvO4yBtjG6i6+BnN0AxiFapbd23Myb15h4sgD6fhqf0i4Aw04gheg47IPSzh6nvOQiTwN9
JarSUGdnWKmbiHhXjvCyCsPbb7Nt2GT5IwbZZFjq6mMYJGX591fL/st7nneIRSLM4HoZKmmMX98i
ZVFpNllM/2vrNzhBK9nraFbuNUwK69RlZTerjaZ77xsf/IDnmLCVbeUZjZwVltjdu9H28dpu1GBt
6Em9rHyQLhr4kr0yHWwya3tRFSXR5hsquRrL2oVqlF54jyPpIrPgKvBCviAWiF1sz03TFXJ+cJWh
O+SYZTzXg3H2y3A8I0qUPTuq8UG+oz6Kmj8FKevcr/aimjRBNy8dq9uW08zCY6vmjZq1Fr0BuPGl
lpTVynPUZOdPkDMwkM2hnfhE5qQd38zrqqsOoPaAWooW0XcfVXQqMuI2u4W0QmmqCbvvPMzMKb+X
qCb5MWKbDzyf800UVgRTYpkQRiQzVIvaaWhVexvLhZxZOYN1tJByG2eGnlnHrNRPZWYM22LqEL2i
XalN6x8uvLiwP9+mKjFKQ5EtTdbZrCmfF3gdUtRt53jal0H1ykVm5iBqDam7HSJ+8KiROC9ZGZor
thTh0Sxs85qMCO9aCCyKGnnw+Gy0OnBQtsCTqVS7zFw9mKUVuJqhQ8pMHNCKSk+2xTPNq3WJRRae
4zaqU4Ra+lPLUm/79z9q/fMiXzU0mZ+zJsOE1TRN+bQ0inSjsDUlVL5YivtaQWo+1jxlfjr0Hep8
8B0VFiijNUsQlz6CGukWeuo6lyJRs1XE9h4jJTRIjTRzd4UdmDsZCM2mjcfx6LZ9ucqxZr5AP+tm
nTbU+zxQiMXrebUBdA1KKB6Xtpu4Wx383k6UcjmE4Du1pX+W/lvvve0+jsRa9A+P6r/c/KrhmKqt
6LZmONPm/dNmiIXJyJ59KL+ESfKRpmfC8+6xD0PzFExYHoHPMdQkWqB4ZCzubaIUNbZ6UDDYuk0o
0KiZiWI4TiBirRhW4gRisOhAyWaKfrj7gaT18APq3aIwUPiDj9aK3R1v8G9RlPtqkmoa4mVHDBTc
AYRRFUAP3DC1OltCx2Rqs4JGOd6GgPq6VbVpiIfmygyt2QEZ2Cq9lFXypNqGvhNmQzgRpxdPNuqN
gYguBCyq4iDGZkl0G5uA97dnRuE3G0/qV12oVtB97UaZNX1xBClvf/HlGHt6GzAeERKLTazxptee
88XsrHoOcwF1EaWzL2WMGKs6dSA2RDg489MzyBrvnI8uoptTRzqwdqndATNww8+OTS9P4SE6wjF/
1QFE/v1tYon74JdngMlu2AHYalk2IETtc2QAycpYQcv2i9mDHC+qgOAX7gLLUOqsl0J3u4VRVebG
n6pSB4Zb1ur0KHp5dePeS1R4yA3jKWXpJJoHE+wUL7dvqIFaL40C/sPOdHkuOh0VGxaXW4XD1Gtn
V7/rnnAnKk5GYVhHwwvUeYOy8jdg7jCqtOFtrHJQf7imbNPAy59KqXwVA1oprWZmM9RX5B6jve+N
8TJ2e+lrHczEgExNnUXu+MPezVMHn3iXV/90avz0nljfmk+sYrRNr0m4kQnipZ2YhP28juuLzNFa
VsLqOkwH6D8/2spUL6/igFTKz21i8H2uFLbVbdy9TQ1RSmJN8cu5Pp+/sEAFsU1SyZ4/WpZ88uGE
vMca9kJR0afbrJKsty5EN76y3tsaDl3cyiVqTa75bhXYgUNZZGHagivBYASRM9qhV0JNqFLz0qY9
mtcx1FDHKbZtTuIPoZCY20TzsIuG7h9CnyuHbs/Co/NfnKx+tFWwL2pWvTgQBI6jXtuPwNm0Zecg
7hbgRvw4eGWLzR2+RyHSFXMWLiDM++YsxvYjDl5xKbmwVhnrKSTDymyMZ6L3dsjque6E4zVmQ3Qw
ekVbq38KpQi9k0/yJ3eRFYy0xzVWzJd7k5jwaf6n6qfTNTD6FoWhmjMxV8is3M+XYDm2k3MsjTKr
XrZdpl2MXKlJcPCx2lTqpzbRK+eOeiv9/bgMzfCVI5NjcyeMuyng7qLoZe6z1pj6rYPYtHJwBEJe
9NrTaFHKew9wCuMickSjBgliZC0GiloOr+KQuTViBm6QzCc0za2tNvRxa6UTXHga10wHuW7gt0Tq
+T41tBrppI7NvAsHdYm60bNuO8PVksdqrnRttRZVcehTpZl1rZ1s2zofr6JNSYAHS5CeRE2054Oz
zex8ON6bGiNEP78JL6lm1Bcj/XAVUsVVjKMRodbhDVuvD/KN3sWRFP2hV/xTPVj9m1GYGmga1Jtw
SPl5VBfxpIFaeRqSHFw+jMF5OGhJMY+9k4u02YMjS/1j5YXsokkZrr127B/VYtAOE//Qdtq0ID6J
BxQ4F5CCjG0zyYaMwstJiR5V3hHo8g9XtoH5o9wnzdJUOnUpqoMTBdd0KOaidhsxFMpc91RpDWOZ
0JnHHhlhL6tcaa6u7QO1ZfXXpRtsIq2NoZtdtRUd4hB3wD5XjqFNWlZdOROjRU9tyUc/zosHxUE8
u6iN7hhZtnJyGwBJgEiLbzECZAmyjq9ZkqTrFD3FjSFn+TPWX1cx4EugetbOtyopQI0OXodT68fe
tntiKkN/hgKbnCADzG4jFFYyeynSD/cRYpiXp7iomTXIZF22WSyXNrtjH2vy3uin7ywu94qHiLyf
UI3NmiVP2mlL1BoKlDUJVFi9m3zTENApIrP/jlERwGIsNR/a0UMeJ6nNjRvKA89e27oNibnnHNP6
3SSpLNgVlzRNhi3v4wTFitcGphcmfT0CgFX24+BM1XtbnuhcxolouQLh5sx8crlvWPXNhXJAUlro
7skAMcMis86+zGtZKAaMQ/xgJYV6yDu+5THvUHxGtfHLaE+UJUXqT4lMqErHTETV2aSC/J7ntVJ8
gTcE+sh3Mrg0TfMONdeM0+LLCMh/7VZjvhbVWN3lvQs8rB+KzTjo1UpMRhJynsFze+0kCXknNxqW
ot2vgk0dKsZzPsrtLu50YyFOo5TWSY4Jg7lph3RAg+5kbJg6bEG3f9exMZ4VljAoGocrRu5fRLvi
gd0G3y2MDfq3qN/703C1luSNg2HfUozKZeOsVyYpXxDQR83MJRQ7u/59MGokAIpZhN/avIts49mU
G2vW19X4VntVhNtTMHw1Qg/eeql+18J0Q5rEA4Qp/ZHBjQwJVJwLduz+jDT3qsuS8iPykqvUt9p1
9IIUxrTRX1Jg83MIE+4qitRJ21dq3M2g1hlrvd6vlm4Yz0r0E8+OIaXuTFNgCJZ8paso9VDJD99V
X3bYYRWldHQ7RTr2FjpgkVrsRdO9XZTkzu34o1hwfurQfU1ajnzYuuxNHLrG6GzHAbI9uuQ+D6kW
g2h2pIuT5d6VHY4906BwkImlzfS69GSo/pUU5SGUtW6v9Yp+lmvPOOMXEk2ybEvRJA4JQBtsWvpm
RyqSyGzDksGRFf+5iwDcAn2JQJE0wTNKHdY5agueV3SabtQ/etpHVgTBcy6r5cIeEjyPnL4+9tMh
V0PkHdJyI7tpfZRti8NUEp1iWKFr+dyAxLcUbZ/GFXGP7aX5BGlHOZSqPO47Jykw0KnCp7EnDe4B
vvgI8M2odfejNfxg5iI9Rb7VG5ceiLHbJAh8xSqMlZkBVHpvqQjHKjDSWgQrtXYj6fXlVkVVXj8M
FeowM2upw7d7rlMMDMqc2yQ0kvK5gCi4xBjMX9ueWTynGnKWPNUt3GKoqoWOkaidIXo5VQPLsjY+
WtJzUbWbttixwAxvVRQVnT28RPBH0+BkNOWjmnvfY/XJjUb5K1Dw30Mgmu99VbgzrzSsp7hUq0Vm
m/4V9l+2CrtePvZS0RO8HuRdPHCRYjNHYgU/n7kpq80Fhm20kflvaypDfYKUZyy8clDYZLffFcXv
/uDWkMo4/iNkZTeLsEZ4KYLBX5Y5EOE/7FRNFpEZcwfIoekcukLdYLPIDZDr5ktapNoud4fhMtWK
Oueb8vz0GRRwPJMUbUTEVE6eLU8HEu1J5U70OkqK5iK69kDi6VXbvkPlzhlXokrWOFx3BPSW45Am
z+hR6bOkkaKDk1X+WVWVP3gYtq+Bn2SbHJ7N0kSY8tXLHIWwXy6jykKv0/oH1a+zhzrlCWJ4CNtM
zVahl3vYzOKB2r7W6N0u876S16KXHwsq93EZg8/ilF23KIEpvejI6J2tTv/pcyEFJksxR2v6lYo9
oym31QOOYxnQ5ALLrsgMTh5Siwu7TKpX5NJfYSbx+wy7ORlv55s9ugC1pkkG3JN17xtYhU+TfBuk
loat8evox7dJpt3N7TK3v3ldgkCFFVYP3vRJier//EmA4KrXtPReTcmTPpKi/emTYPVuRsmc8Sw1
QIlOyXiRoheHMqlX/7DJm2IdmUjW37LypIdUXTYJnAFA+mucp0nd3Jdk+BRW6GsIfzbRXi1T9SVR
w/fRC6szwn/qi69FIFir8qkvWPp0g7sQg+BiY2sM1Po2xa+HXaiDKhLVCTC5RoVO48JxCruXugXa
JNpGnBGJSFAWeUTyaeodgvAcYUFzUdiV74j+BKcsc9ONH+OzwGoN4Q9jDA6eE2czP2RLmQU97NKk
xxkrNp/ECK9/RfOtfRT9PrYjfHZ9ErVA4VWUDHK8Gxz/xa4cE8EUjd24bK7dUpMmIKF9gFsKPWiq
VlIabqIoDMEbUXXiokde07E2oqrXJszQvFb3vj088iB+UW0zfbCiNn2I2HKAxCRC3+bcC3Mv5OYN
0mQvekGMNMe/v4KK9pdwFhk+x5ENYjUmLCHjUzgrtHiaFJXdscPrhzUBwlEjKznyYHQTxLFqzLTD
Y2PI+t4sU35U/K0Q7VwSqOZgXNz0myrb4UNeZtFDgYn11o6MmvRYCLHcQUtURph4XcmBtByyvH2T
W17MTaLVZ6+yUVvJx20sqe3b2HbjZjSAcfqIw70VGsobIyGwk6njkAM+/DYdeki9tStunW46W97A
kHVsszh22JO8DMCzxfQqH7NdTnYYAy6GFROcItWT8pCAPn21f3ym41TR3nZSfS5GeQaCfgpPx704
B5pIJOuGhWSH/bwnEnhRUZi75JgveDzeTvcmxwATo/WItok2cXCx4lnpqOvepiLnrBz0wnyVMdE9
ePgrbjItQe9tKt3b/lvp78dZofPjfM6fpU9niQLHWAOdJocoX6tWctehHwRzNmjjtEsbr0rixyuj
abPFvc1TmnHRNoq2FNNER6urxVxPrHZ9b7MMG8G0QS1WRjd+BweOPGalGNx5nrw1NMJYo9GhVF0F
9gP679ncTP3mXW2NJ/BjPiAcaUkDBCbZLk5a0VZf/v73/ZdEtqaxRwCQYcJCJ2wr+n9KGKUmm5xA
rf13hGqCaGdam0pLnyB41R+m3ayNoVK+yJ5tzH3V0s4Fmvrb0h/NNWT/7JChfj/LAA7OQFjxI58O
ErL+CzMCCSqqalWf/v6frH3OmmiWY1gawU1Ts3VbNz4FzkxF9gKfrNSXcegXoTNWQB846HGO57Nl
1Ru2ydGsk90fbXJvYfGNn91MTfT23UqrPdQ+4OYKFCvSCJCnkqR798DrzxIjkY8dmmGP0pCczUTu
3vOSC6RiKbNJ/AW06dxL1eNQl4Q2ex1/7SzmJW86toJtIj2iJA5iIBn4Dt+qIPsHCIJmf3ow8Yfb
lomIsmnp4GlAqPyaPIJFD8IgnewHTB6YRlxkB/Iz3mTkTdGaDonqZQc3h3NOAHv7qV1UxYj7WNEW
GxlarbGO1990kk/j7tX73MyBuAOrKUQTVu8eNMTN977hvEMcIAZS6QMGDZZnrGy9oncaAhN03sOc
v4gm0Fr9lifpiDYtneIknYyNU2UH+gY5uv5BzosOMY2LEWacUmr5bXplg2rLNEGcRHILfwYswNuL
k8AwG04R1nGi06iaaOnmnS4SJfuYGCFLTtLz0XQQpbrSsxkyy83yU0eaoNU+EwNNbpW5qiAkWza5
hZxeNM59LWifrNgcTnwhD03Sou41HYr+HcZU9HjrNwmNskiuDqIPcIaapvUhi/G8MYsaLVfPV/Bs
0ORDrBQ/SqJNHKKp99Ng0SZ6q1q3toaHOk03evledhqCD0N8NZQ8Jy7+n4PoHG0E71eZPuR7Ub93
yyGSxiQNepK0Dn670iittOnNq0wHGVxGqDTJyZ7ew8BDouNYp+fu9hoGJL/CrLUh/z71Tm4+SHCm
ZBJBC4iTtEUiX41mJfrEqCAZyy2qqwMLleld/t8+VWmHbeDqPz41THp5bvcGUIRkHFHQxaAxRnLv
vQLJAistd84QN+2zqHbqIL2rHVF8DQGGQ9ur6TlJ66/4C2snVOX1kyiZrs4OEJcMs8h1tokj4BLR
EbLPx0aiKpaiej+IGSW6rvcmmeTDrFEiZFLqTjoCcEGMTU3tlS+b0lG03Q++6flzLw/iHdHjaI+G
Fw6AU0kcKskdspkokquKV2ijnsPGjw+hl6KAZefp0uYyLMowL5cJMhuoSqAHTZCrh/jW/OEVGfoZ
XZs+VjVx625Q5eWtWjXN1cE2SNV0N5sbaUnopchb/OgY7Dtdc0rD8UDwJz565PCQPTXsmVvr2mvf
q+ayMapxLaoZ5oAzfRyic+FX3kvJikVxYv01HocWwvIvs8z2kkCSYblZh8QF1Oobd/NuALT26ppZ
uc46tj9Z5ucoWgYPYgBKb8PM8l3z0gdOuzfyDAnh3sm/gQadTmDnkr1IAQTtERZSL82gjzPRAQTq
SqSkfm5dL0ddBkHZKAW9HtjqTgwwCjSpJYIurY2faj6PEldvnzqHTauLRhs753I1kXC+9guEEwEP
RRDYWDJrGzdQ9Re9AnI0dYd2BJrbZL+SdKW5tH2j303gYnhfSM9JvrQvhOJcLy9SC/EsQczw8mjr
V3kCL9ep933m/SBsqH37nXxCfsUDbTiVRUF6Cgjme6WPSyWopTN6C8PD4BBXysGQbqJU7R9UVBav
jX4QfaKlVKwc1I1vzkWV2MVV13Vzh6eiv60CTVtFspK9DWm1Et+F2Tft3K/H6pTEBSm8wTBuXy9C
zIs0zdJ3ReOmxpVH3vZ+XzwaGD6JmakSIYGWG3ASKgA4ku45S6cf/C9wNW4XQnUR2etsNDo1vDrO
clykc7NEGEFqkbxMdbRNqwKeHOTWwrkVBlHASehW+LNrkP9/xvz1IzhPWjXltCy4f4TkqcY/vJbV
v76VcabSZMCbuqWZzue3smF4tZOYTf+s66N9juLmjH1H8a40+GO2aLSsRTVFtsMsVQJmJZnBedcQ
ghy6hZt5Uhvx9Vj5PEUQD5KgFAKJ/09J0i2HVcYQrkXp1luY/5CaRKbk123rtLIiLWlaGOQCIdI+
73nYO1RFDob6SS87hDdR3ZVLTdlYOmKconRvc/5LmxjnZGdcQ2eDlJCVQjMm3gYEp3ftWBB5jB13
16r5dkjHUFsrvWuthoY3z62OO80KPWM0Ufr4vW3qeKFVpbUrHARFjeoxtKSYVZmZbgM/SHg8Uw2H
9jvui8oFKpMG6S/4LkYRAUiWmo2TmaiW7pMFpOU1By64aiu7NE9xnxZozQX5q9qw/qj8Gv/HqRrk
2cLT3PLJS0b9yv3Hmm8C6AwWzkuZg+Omz07Pjtx47aPkdO7I8h4st1+J2hA1zlmUysaWURnDTy+y
kJ+eiUbJTN5R0HK398FiPlGqlTxNvY0Vc+OGt7FobHtcxwNPgyWrKe7aC+SCtUqXvxICtkAC5PFO
/CWh4zyQudQJ3gbtc1unRHj5i0z8CuZwynsUt1LLeM+T4KsfjsnvwRi+62Wms+zvXX6gNshGzCGf
pgEB74nnwCh41HUOYOtpuXQrijWUOkRcWWVoqrmu8Y+4L6xKpcnd+X0phUIpnguw49ZjoycrOxiL
Letx+4k08VXTAu1rbrgRiomedtI0Pz95RcVLaOpo/PGUc2M9O3Lqba2gbFdFxwOnCn8X/aSe/eUY
Y0mv1/LkzeB2S43l/ymOWVd0ipN/VZ3wFZZXi6yfauxI5EoL0c63Pg+xB36btFTXXWNVayt3pDcf
8RoxIMY/aql2WrlDXz18SgMCNNMJZU8v5/Yw2kfYw9q5yltSMlNH45LwRclKuqpu5e7HJCkWZmI4
l7CD4YIu6UtVZhXyZbn3bLA3yD1leG0tKz8MpY5+0pAOr9A8glUdaCmIfHqDHGFVCeunk+gt4TxZ
evqKylJ/KrFNYEvCqCgYx/XgSYghNcH4WodNNJexv9mLSZbjLRuk256kqpMuVoqTrPhgeC9by/Hb
hZiE6WK8qF3b3CJpVh3LEG2WcRgBdlTTrikIted7FZ+oH9Uid8s9oaWfq6I3KAk5iLn15K4UFB4h
3YTco6OT+Dd8dxd4rfGjyKuvnfypC3enQOOWln/pEzMk11hqkSmDCdlGqesab0VflUh2IDgHAJOQ
fUSCplXNbZxN0nRuLuMrZYX7fHCNx2i0H27tsWMSdQMha9e9e2U1/SHaK5Yk86RCEADSUnxJ6rye
+RPURBqwa0l8Wz+bY9GdwH/iBxEiq9s2AGsQ511aaW3tbkX8aqydqLskY9bYbqKRw0sWMRz9mA7I
WFYFVj23tqIwj4E8SrufwDVTm6dcB6DaLg8Llq+g3Now+FZ23oMVusFH2xVrnIozf5Yn3xIMwsNZ
3pzZGRv+LItCFC288aMa3LNZ2t033He+j2WmvKuj3qMKhsBdT9h7hko8MruuZSEpGLODgMDm8B6S
XfQ0W5sg11QUg0Sp0mq8omw7mYs2qYQyM5N8zpGIc5BBCNbod/4huu/z7A7rMd8fs2XrJv3MQeYc
rmnkLSWz0E/scWXYrIqyTZ2wOYLRQibO8KtHyWetbI9l+wWluP/H2Jk1uYmt2/avnKh39oVFH3H2
ibiA+iZbO22/EM50Jn3f8+vvAFdV2q59qm6EAwsJSaSEYK3vm3PMGz9ArehIXpD3/Xd3U7SYmlZn
0+piCoJMOYUzyp/F/9RORFMYalY4fT2aCNBYUOzD/lCSWWcHMQMRzKyCl7+FoNYfg7D5pCz5bOvC
XpzEXZBdCIiXTutd66ZGCBTSh3PqvW9rhiQPKnq4T+Na94SYghuRtTPpVcZEMl2qXdpY7jfCLvJH
crEE3ls1eFZHJDANY2inT0ovAevzUozJQuBTtA92BPxwfaU6UH5/pWIJaFUNSewMqdYvlLYKPQov
1rKSMgy9ZMOcAnYbqmjbmNKSi8AjZqrF+BDJ53RRQlI1ids9N7LzuNyKlSo7B2Xd7gsSCL/fCv+8
75dHi6AZNjJWftQB8tGmNoqrZLkZGrJ8lHQW6+q60FUrNzbfN4JsqAuCNtjUSgzFLZQyuu1Bb6aW
mj4h+RFHS+saTxhYneFlQAYLqQ5gV8turVQlh3V5AB5a6Q12Zx2rILQ/1mnnpoY2kpGC9D8f+mm7
rqL7OpAkpz+S7RPTLsYAlkLf7shz5aNm9F1Ejf+F0PbIzYoFUCap9TZPo/wMlhctM9jdXTUH/Z1i
z5MbhrjX5ZTmg7pUmIKl1tQOkXaw8vrp/a71llUNmhctaYYygT9KkllnEsktJv345iDN6a5YVtf7
1sVcMnJx8BwSEWkB54MYdFdTAHMV+mGAdEtQCuv6vKyPTYCKaV3nKv7HepDVT5qcw/zK5U8y+uGs
lvM3JohAO3Od+RJCgzDRjHu0wsY2tMroZJhZcOmspeEktfWHrsihX0D2fe2e0zQp3nKBhrSuhfVB
4rSHcCBtL8FQi2NhZskurbrqnlkniI+sSp97AjfXZyl9eRNMnK0Q7vkup9bd31f+hP6z7YYuoWab
QqYsbOu6KnM4/VzzokYZ9pZc+i96seAPZjU4ZdT68Ha8iSZonrNk3nzSOzDXMQHrbhJdJkE0ntJg
K5Z0JbrpxHggCYnIv8pXGZEV1yium0Nne6pZRrusLML7ML9Pk/amUAPtKEu6eqRaQKBLUaZu1Hco
YDTMBsyaNK+QJ6hfYypz6uDlcNDC+Nx2T4omaV47wW+jbtfusFVQTlZrrCJtSKyFcjQW8Y0p4woC
KP1JKMC1cvVT/IpyVr2diw+E0dkofSAYC/qbJEdZ+VlWfGWX1d0HyZ4JKgpoYOK11/d0UzMXY6V0
MuMHih5QvcXQ3OgTSVx+j80mgiJ9kmSTljuEVCcnp3WboUz1Bp98KitMXV9Xii0WLnk7+Km6nfWX
ThP5oafUsjGpj7s6INMtFfDRNeuSsbfeHfw5Svd4cdHKzOiGEr1wQPRi6CRDTYrY5aagx5PoMJyz
yhnlaH4YgEbHEumNU8g1H3svTBGRmBt0TNIG4V25nVRLOEk40LpP2sqTAbKR/ABLRhrE16QA2dcb
ebXJAz93JKnKvCwQ5X2MGhBJgbgAsRaXFo9TokQdiQyhC+FmPCI4tk8kGAI+bzBI0TMMHxJMk246
CkqO5LohQqzqAxw+Dx4mzfy4Pcxw7IE1lI4xUjGI5+4lkyv1jHzmOQjVnRkyZjKqIs4dv5+qI9Xw
oA2yc6ZqH8fYUI9BK5teooPvZdQSuLFit2RHGg09lkdmddkZM392rjhJTyHQ1w5HRh375UOolY+6
3mZHPaJV7Wsnytc3YLGMT5x7D6FFuDu541aYXwrViJ9qKd0p5jAQahU1bkE78k5DTNfXmpOGJuqH
MiQAjgQ9nLKx0/d9e+mM44wMYrPQPLeE+l661JovYYFARTLpimPNOpc+KbMyjqytOWr6sazij0Xm
Dxd/oiibwMywlNrfd5O4s5iPOpySrQPYUqDQYnxQ4rq7rgthQk4cq5wIvrBGdFXJ6kmdGqRyqnku
6cbeDChRvMkIwfebxNAitnUHf3Za+RJUlv4R+6FjheGpoop9lDJpPEx2/znDP37RxIg2WuVrVBG4
ukIlWJgZPeJG9JNeXwNI8GdL7EZGsl4mTDeS1Bd5qDYiElxepnG8yHl22+LJI50efS0mefAYk9p6
Sd4RhJ6FGwoW9i4NzMIDouwZY/DVEGr/D6c15efpNmc1XdFNHbsnVQMiYH5VAkMiy027tvNvyI7E
UzGhpyI7xuwlDDmtKTHpwrQMQ2pT+jHW+l4v38jNMHchVzRyUhLi05PkmNBl76J+wjXMb/sfzrw/
N7LZRVOjGoBcWRF0IkztF6eKIou0zqoyfh1JhgLpTebgIBd3VaoUZNZOw16YpKiU1IHckrnjNlUa
Rx1QWq0Y4XKGyhFPQMXVdKsqRrOl4cK0JWqzu0LO7Y08h2I7L+faPBki1zZSdaNlOhlARfjUTvI/
feI/V2nWTxzhtaIjv8cU8hf7JrVMu0hwtn3LAJodYS4aJxQ7HjnyMaFMKTwswlp8J8fv6lCu9Uk+
T4k0FxbOQ91y//7DtZWfyi3r3pDLDiLXthWazb9690dE/qLnhPLNZhYC96SrCfAuXnsrXExLU+vN
mp04RgypxRqtN1VKXrq2Hc/dYM+HQrN2lWwyZ6FsuGdsOB59KURw1kbmVgkruPIzNMmuDz+hAZOv
zRxek8ZUEHf00SXrRLrrSOLQN2v5g6jKJ6mIfEeU8WPUVQ9cxexNUA4ZiWapvqtl9SlKCXqMNaht
mpFAjVsaDHFnd3xcQIi6ypA3StAfsqwRbqjLvTsFSk1Wl4mNaFmtDSPdNIN5CrB+kfuQOdlIGiSg
zje7jcKdHrWfRT6DViyL+8LS7KMIlOMQSQ+wweKPCb9aR7Hs56wAFqhOnXxCl6Pt84ALSCGl8U73
RX3il1Ivuuaue9Mn7YbzAS64Ot1MA/zY2k+6s5DbFk2tTWiDXJ7aqmsvaUYcsxEUnQuvOHES2Yqo
Eym3hCdI9G8ikkqbaX77++9f+cuohiORFp7OL18Tpmn9MqopIKWalR7k33JTHm/72i6J1/K1waWv
89CEgmlRSVVdLEdnWRXhnc654O/3QfzlGFx6v2hUOBBVWqq/9oEVyWxG7KzzN6VIX0h1a8+oN1Lo
clmAShVSzNqcFkl9QeixYwYWHMJJGTeUtJE/D4W1jXTxTDBBdxkJywUNM0mnFKZAPOWyNwy9OM8D
saB/v9vKL6XK9cREzIBmW0Kxl17oL/IMJWE6ia7J/BbVHHxyon+1u0F4BA8CCfGD6pCbBhKZuf2o
hxuK9wfg6eqXwhoPXLoxq5JDyCCkHK5SXzpUX+1jY06pE1tkExBm4Cp8ZwyFLeUxqhR5M4XFHj6U
7LVNcFIs2BM+EYZGk3nkpxiHMZgbj8qptRssan1Dm8JZycgLJZxpwXynT7405ltzgMYc0qs+VchH
N5XvQ2IJov5sGhP9HNrIWHGJJO2KuHGqeHrONXqbIY5IN5GmbjMFo7ktdCtkHlr0XhP3FW7Iyd4G
nboNC72+U4c2wzufmpuR3K6tr2kxIxKb0aoeDFT35ha/m1p5tRa0rl8ycLXjrxgDw6Z6ljRNv3Bm
1z1JIr5XsQgOrbCpO2YcTdTC/EescvZh0KK3jnEfrqV17DxOBxC85b5sWtTEVF12jBgUIhUPEdDg
F1kl1hdAiFr35GoVbXgwll6bxnSb9MuIhMlQOzRDMG4GEGZcAvT8wYbKvrf77lUHpZgxqBHKXsEQ
d1s2jFRvECAxv5PRzR796WyLMtmH1aA4U69FM9WS3NWr1J2IPr9VTYlY2QqW5SDbYe7QuZDuovxT
riFgIIlCyU7kbTI2zBUvGN6AjWcPTaEZe61vZrelBC3ryi2A+yXmCDdhMbfNP1wGfjEEfT+UNbAP
JuV3G+zeL4awTvZtfpem/82oo5DRVJ87iSnZ2wQF0laRo46mc99fDUPvr1qgkO8ZB6cixdrO4GE7
av1DvwQO4lx8zPhS/v6X9tcTBCMAW7cRHCiGMP8CmFHFMM/JOCSvQ9TdIBtWHhQbuXuNwtj1OW97
U1enty00NHQSvauICUeaYiluqzOEkVRSvZtGKb6MVoeCNjFVRJBx/2AOj3ZhPU/BVD4G9Pz/SSxi
/3ptZayiCjoxqmrZGr+8n2eMhhI1WUNkwasUAL6ZQSoOhfmhTWMuXOBLt8YoRieU/OKAZ4f2ELLY
B2jDt2ZqH3PF0A/rZKqX1YvUjOj18oMYSMsqOuY7CvkUToC60myH5qIq5SGmcLhTrGABcWCsgZhm
H+thlh3Vb3ZEA71MKMU+q4mFcKWtL3Hm1ztqw8lj1teUzTj7tN349Pff3C8KtvW4sjQmb5asC7Su
9i96mTnrIAKMSfxqZaLZ2IkRcD3xsX031p0alcnJGBVjg1fqdZIIiurGozQ1+ikb6w3uJQDEQ3hR
R7k+61lYwrdWPpkE19+qlnQgsbCXWu0jZl/SIDFreKgXI6dq0t6lqALTIw6q65z7Xzq546TmM6nC
5/rBx9dzqjtY5H//t3L8/OX7Rv/DJVRYHKSGYvzyI6qHTG+sIM9fU12XPZS0wxU3sE3Qdh+Yh4hB
z00WJR46mfxiz8GD1oZvfjULN5GFvk01O7isi8KmtAu5B4iBjrISu1Xcdckdpyr/UFrNZyKYx7NE
uddqs00k1VcClUcADJRHcTdeNfbtVgM4FHFs7W0tINM+lbTbkXbfNck/R+aBSI2UNEtyHODh5Lbq
6KWF3VVWP1RGt/Hp0auJppwIJUfL3/YypF1Swjp0Mzn2+NLkWkLda+8Hceh2hIY4TZAvzQ+mWPO9
nuXOpBkSoSYZCBAMOjfgDPJzu1CPgsyuiLAHCI6Whh3TO+mjNKWVR4viBv1icRXjY9vO0Z4pZ0Cd
3sDUneUlKcN96iIEF+6sfmCAgsSzGV47ozvZVU2WD2drYOAOTcXkJmVQ58wIWjcxiSdOtnD4Db0m
qrjKr4wg7ZNlFNGJJlbhtImm75XQH4+TNb2NUSfoOuTK0V8SXX2Rv4ZdBcKBOqZDaMB4Lknp8Cty
KVvYfiOnwq3OMAWLHAUPGWjNUgrV9KUC1/emQ/TMaexroGJx+tHQajItlwReYVFzQzOEN0Y5NeHU
XLT+jQZ9e5MyenDAYxxgvQ07za+Tjwj9j35NjbiYnq1UCs5MeqrtGED1rpHWOfEEdYjauHzSlwUO
aYeE1vIc+OUz7J3XGh/4Xin0K2Bn7V7runFvQlMd4NLeiAhJ5ahnL3lXXzQDKn1rBbcDOVu3wFLd
RsnuSY4o3syAa6FxpbZvPuXKbDgTrYdTLovrqCviYVLC3WSVye3AjAfm2dTuOS1R3x7CgQihECct
er29EVH6B0/KxbjM7E3MpfyE4n26BB2lqtmym9uA/LN/GF+afxnjmoaiqzrzR9NW0Bv+ch7uSabk
qNO6V4P4GDcJJ4Y9Gb4sy+44hzJkuLGsigOy2Qqy3EsnDgB5GErghQQz7oxofsnGSN+lCcD5WAc8
/oWqh+mAybIPSbxUqBjHc/07kxCJGQQUHqe44II3w0mMfCD9xTccoWKTDobJ8pRgAt+fDdNZbr4k
ab5XEX3egwgoCBDMuwv0Kn0bF8rbSoPBNbIju0Q96CM9IPBlyees6VMP6xhXkS5kYs57DVmkb/HE
iB3mAbyhQVScBqBayZL3mTd199DFQnHn/jGj8wV3bYw3cg4aKJzz19FCaWSMfbsLfBpKyXII+3V0
7eN+ukSGftvOZf19Vv9/fqLGNStF7qUAK4YYrP1l9X8ei4x//708589tfn7G/1yiFzqSxVv7t1vt
Xovr1+y1+XWjn16Zd/9977yv7defVjZ5G7XTXfdaT/evTZe2f9Dvli3/fx/8r9f1VR6n8vXfv339
lkW5FzVtHb20v/3+0KLLV2SZgsCfeL3lDX5/dPkL/v3b/02/Pn/NIL19f7X3p7x+bdp//yZZ2r8s
20LXz6wDjTKi8N/+C07g+pD1L1h8QjXhdxkLxYvjPC/qNvz3b6r+L5k5rsk0RdUMw7QpAzWkli4P
yf8SYpGZ6wajN1mlQvDHX/87++/71/afWYDKz9dAXeNl0HOyG0zohKwu+/AjPiwGZ6s1qiYBkWjt
Lee5mBqATYIBgMIy2MJOyvcNmWH87vAojdg+OSj95PvR9dPB9SOS8D/uBuUsExEJCLO/0E1mpamn
fu6lPbzIEsKzsOgRd89mI3+z89YLKpIuoobAuA7KktvKUuyFgivaD1/d75/OT7vBl/GDB2P9NNA2
q6omCOoyNH2pBf2gcIbLFzd2r/p7udZKz081agCKJA4SoLnePAxD8Qkt160R2Z/SqSaehYFbSW4s
l5pc2jUqQ+4houj8D7uF2OovO2aqNmdFpq8WE1t5+Rp/2LExafRKMSmjmv2UO5ncFTstrm6UxcmZ
mboNo0EbvSIMpWM9C9S406h4Yyxg3lXIWSnmGsUGlyEmiy449mVhn5Uxrc+muUtInzg3FFH2up3d
DoXAzPXnIi3N2gvxQ3kll9tNPhQ6vv9wvJkxPB0jaXryq6w8EVFP/yKSikuwoBGMQn6VKss4auBL
7ylXdK49DrvJQF4izYN0CJT8zfa5qGpqI7uVH2+attmbVXrxyVLfGLIaun2d4HvLmm/9aDv6jNuf
Pzu/yPH8YBU1oS/Ti8+ElDJPsR3bjRkc/X5od5YJ5SGZAPIlB8XaFKQ8uy3n+G0lVVeTKNUpudXi
ITylSWrjPKLFq1bpdMrFQIhvD7a264xNY59kQGqxEBAkZc0ASBUvNNg9Gig6qVESI20n+rdv4MtP
FtlaYLH89ICzmb4uu5Vkb1MlZwepNCqyy+zXdvlCllbzED1lujHtxhZpJp1D6AgxZOyZ6efQaCQq
UVSOWqoCPbqdaoJ5mkmBM1Ka4KL4ZubzbWEHt5WqurHmC2fsq7v4IU+r58Fc5FP4BrGS2h4MpPYm
aSasH9HAVrbXBPrk6rhlaMz05wANS4P+EDbDTII48WBqLW5ncDJmngSoNPUHRTWMnVDiQ9+FMUZs
IENlOHl6NnygxDLjVahIPmFggy+2emasvfXNW2U2vwQmeuASjMXS7n+yx4iGpjIWDPPJqBvbq5mk
r4qGSa3NaNfW2UxEjDoOgHz7EBnkZ6V8iJSl9Z9P0U0sPwcgS8ht80wk9XKYJfwARnmnJsPrWCSu
XgL5b5oFCJuZjH/LNN2aFnh/PycqdlLIkaTWcatlOaF4dchRMYW7sa4ZOGTGCwVHHUe20rrFNLyl
htDcRKFzkXaS5dCT972mq7KdkgYtqXOB6dFB0i+5zxQH+I4XVY3OKUDUeztVj0Wn6l5oaB39bRYa
PRJMfctNOR5+XGRtCFwcpyIWQR6Q9Op5iuDQZAwY+DTDGyNo9G0dlO1xvasParoV6/q6aLv8g2KL
9IdN1vuT5fnrM96fu973vrreqvVx3sWSvic+Lj/mlHdnl4Crp8APke8u93UTOIX1liZmfJ0TzrqQ
oeSmlaqcCqtWNJA0/9hQGfD2FrVpeOvD6wJ7YUg9ZNmcQ4aqNB8pMfeSksO944nf7/y+XLeKbBTK
86Bq359UL898f7nZ6CwVNMjy1B/2ZJLlcO9PCqHUCD60Som/7+H7vjHFtigjrLuw3jutO7++vLne
u96s1t3lFJKT5x4hIgCVose0uVVtiW3j8JQC5XlIqFUIjR9PoLeTWwcVcLTAQoPoM8+QdwNeEmpu
tVeP9UBMVf/IGPpb1t304GI+GoY455lxzIe8R8Q7f9TU7q0dh2OZFtSxINw4uADbDcG62V6dG0SG
zKYPEid2h+QV65rW9d6Xg3sg+2KDnoM2nRnfx6rv0Ee88RPZ3k9VeycCy971OWEbKVKjDj+h0dRw
hu0Ut2ZQGtQdtGsIAPqc518YgFOHtQgxi5GTc/4eHN8uX4EgpE5u1PtcBdRFmXx0IVGmbggu3s7l
aFf05VUa/fCI6/Kg9dP8KHBY+lLzQll0M0ea2NS4z91MLxJOz9VdPpNFNwJ58EqEFk6klmjY7Jg0
WnOiczWVgTfNKbF3ysFvI6p1g9yAKrOBFabMPZOxcetosjZmlJFbFM43tOlfK36/n6vuxgjp5NG2
m7ftt8QMjLMRGaWH8jP2BGDnDZJRLlp24QLjmDe1FWxxAHbbyilGuSWfaDIdu4wmukgYoQ2Fy1ku
6m3PAA+jyKkZQ0iDc7DHKoDlkgnjNuq+UUF41eb5GbLLB12qcwxNZrUXkr23Ey51wRCVNxB3sCgG
jenKXQxr443xno1WfnKKtiIcKpxSt0r6rxSTYsesOwVEY1RsDIPrqFxjbAQIQPXsODaLe15PMAgF
qJRmwrzmbAnBhQRT9QL1Vec16a0lF7kjFLNwyjJ8i4r+mEH01+vqm2KVw3YKrE1Z3VRj+CnChuoJ
zKYHs+qOmdltTJJunozua95HgoK1njkRdsu9VEgPSqfWu17LdqpCvgrFrmeRVa8Gan+3jKpqg+4v
JysNHnNRnhRjRGKkza5WzNdZghow642jCwA+xAiUrhz7iF44AkSloj1SD+Qz7CddnKleIs0p9vIs
ax4H9g2QomkLdQ79u4FOH9oXSQwnyp0jPvWQdJg2kW4LRjPoD15nCipOgvBrG/vzNmiHL1FBSrcW
pJMThHdplL3wEz/0unEXJWa2MUsdEQ9WbXNxXxNIHRb1o6Ffix6TkL6xxvY+8ztYFbX4WvflHpp0
tpFK9EaRRYMsKnGLW4tuch43dnkTz+nIN1GcVMEFCoZ5YleW20uCIN06uJVDk9/efN8b6j3o90+D
r1quSbbrKfTjLcU0E+g5Og/lAFC7ceex2Eu0F2kpjve1ggrWqKDPSbP6BsKaY0vgC1DJ+zWZmPdl
ubMy+ctYNWSc2OWLlietM5gV2eCA/p0q4iqWRA+DjTLQ7nvV63a5eTHU8gZzKdI2uFlwsmx6cZ3k
jAc5a48is24ts7ptKIs6o4Q3dEo+j7T1wdR9rBNOTfailpMArtENmYcJCwbd/WCy7vy62ehK/1hY
PcWnCOZEHZDQaEn2velbnF2wBNPD6DajqXMRrmny64XYl2b/hPJNx+lPz3CJJu/DlCl5tW1z7FaV
Gp1xrx3NwAuMPtqH43SGWkDLSZLPOWku40yJo57vBQ3ijSWoRlFR+VKqSeUQJfIxRnLhDJr6aM4n
K2KuH/nhRZbTxyk2Xq1R/jqNdEz8D1JoHOn3XnWGtGFcPAR2Vjs+2k8aS9/yIXsqSjV1yCS2T1NH
R8XIzNBTEa1fzXQxwuXTmF1T8DcbMDTMppZH1vu+P4xJmrGUAWa5KB9p6ciAocSndSuKLPWm7MbW
nbj8XyUGMTuK/LnTCgtog69I2zjJwJbn9nQWo+bMYTZdRalvWoF2Pa0WxIdhZ7M3046L6pJfIxpp
z6yoGMqV3zioe2DfyG/mvi+qCRoM8QhhlMPZ9Q9Z2ZgXtRXmZVAY6RWzMm5pLxPBkgqX/kvt+TLs
QUV6BNHAX7jsiSa38wYMZcZZ1eTjw5q0sVVK4/Xce2Wn63xOb0E75zejWrAY6cFoff8VwV7vCuTg
fPETEhxr9C+dOamXnu975n8oTfzVLVmApXgVJGpDpB2/SKXqEcHpMEXyz3E7WgeII7cNcCtwaGhl
CTap4CFdrSyJiOYo3yTJQB6vjse5DW4Goapc9FosXQhWTD9NL89yTAVazMVBBq0Cfao7DjqFNaKs
r8GICS0V8sHMmuxcTpkXWlLDc00odMuXWGZZvEWkjjFbFIWL+3XaWOSMuqXeH6ba3ARZVDgS7IxO
q+xDW5Ud3XQAIyOSktxPrk0cVntlqp6jIkCN7xNHFw/J0QaC5HfDdNVGSzsqJvyLLHkLDfbRTnZq
0/M2GUcWYcjFdcBch/NtGYLrTxUWImgd8l4RlVe05mdL51tJ67Fk7jf1V1HLhz6R91yXkH5Y+U2a
KPB+GAu7mp773jxXJHPYErX8afKyhmKoPVH0bK3hmi4LWwyvIAa1bQYEPTfmj6mNqlPfx0PAZKhl
5KKZyeTKNCkJGIue7WAc9pFvJWeTmm+WyuXBF/M3qxhvdfsZoACHBTHFy6JfFrhZJsVdbzadMivu
+pAadBYXKWZ0YXUstZIPZLkVh0aROu/r651aWYPNWm+G6+NM5H/f/j/e2Wi2l6gzYiRAam4b8mkb
DRqt9VYk4vp/X103qZdnrLfen7s+7X11vfX+UpY2ca7CLcuYjDdaX4Dzty611sGXZOKDCbJCl8Gt
98X/ep9FriSDxv/wvIoTf2QUyBc1lGnvLwUjtJLd9/Wsyprv7/T9td7fKhL2H1tq4Snze+2A4wyt
Gijl5Q1/eDxAOKts1nsTy+h/36N1fX29ruu+1BaUMoZKrYyZkPckiIgT9Xoz7ZtDGogP6SwzKiCR
LJTylIEnel9DR4tRBMrNINGEaBNU7oIp3iGmEOzmRDo45Mf4XkWVcAOT6DaMg7toxAVfk9DMZ9OR
A58VNK+L7DJ1Zu1obdZsK0KOLzDx660Ukpi9riKTTC+RFGbMWnUQkjiAz0qjfoxlXQPdxlQ6RS2y
0dJBRy5rdHv8LsrBsiwVB3XtzHL9YGJQJV5w3/U1LsyQIJsyrEMXL8W2VfDbzUODbIxkZBLEW6gM
+lQTR891NJBFuJ3svdnOxXnqjx+YiGNEJbXtvN6yalJLpAJXzbqqLI9iET42DB4OTRX9vlkwK/NZ
NaZ6myhKgIl4V8H7O8/65ygzAEJGRUK3hDlBk8iVU6q+R7CMsoFvhFLYEMc+9YNzuywUahdNHNDT
rCrFCQeNUK+rJkkXwUzlGOSVeiLjLOXCxmfECzKd5/IyF+OZs+l41oPssRK6yXmZLepAGs6JBOt9
SgJcEKlBHcgsM6bpKRWGMfpoirq8zJaVMnaDh4Hl44Uivdj6XUn/vSFlLdRO2SzTYezbvV8xM5xT
3Cy03rKdMUZf/Wostm0cfSINCVeBVchndNjyeb21LtRhIu1el2dXpJjpYpRn1H4kla+AuEyBg2t5
EgS8fEtlJl1kQ/qpIhWA7G5ln9eWSfql+WIznT+bel0fERFtpGWtW44U5hfUKTWDZuaf94UmpZWx
cZp+uC9zRr04qLTzemCtt6x+CEhMEYXT0QNn4Nii0+qMvY5a+WwPrboDfPI025ooPeDnYFnO5vLQ
+rgxlCp+lD0xFAz6EKdSsx02gVzMB71kRjkVLUreEXS+LiHt4EeCiimTzuutlGRlJmBRvrGz8hJl
Z7ONmn3U6UStYwPNEWlXT3OHGdYY5g2wc4J9kj45GyJNzkiTP9cEimojHbrl3kCaam9xT7hSYcVn
ACu/b7luvi5M6xQT8Ec9mvzUKWmPKlkTnjZxJY6Wzz3MtNa1ls+wXQ76daF0UeHOoEm5tpZMBPX4
NIcwNdcFeZY0YH64iVB2WmbtuYMd/eP6QLc8pYi77qcN14fWV1sfX1dJCEMflqjK97d5f+D9Xdf7
3lfttoIh3DHkfb/v/U1Los+wLj+pizjIqUmw+2HXsZQwBdBI2Hvfv/d3fN+9at3ztKdy5tMLwEXI
Hz9wwNlaDH9pWXt/719275fVdeNfdmN97rodzImXtKvwcPnZLtBSSCsq5hm9TB6SzjxbQ9h5Wd22
nkYXhYhS+pN0xz4VqSZdY6ypbkDlZ8MoPUILRzPKDpPtYDbz1S8QRsvji0yuhDsnNr8GOshejiX5
WKRCnCk+wpCfjT2j+nBq55sgfmpMeZdSs9iIOnkRjHM3lmGj+2yZ6WqFBTiOXyd566Tkyaq8zC3D
L1a+i4oU/e/cAIEfxvmoRULe4cjiCBbKTuusz34+yRejSz+FzGt2VDeYjqpj5LIqDuxEi/uM4aBu
x9ZWUm6DeQous59/yeTJeurDr2ULp6QelRszcuCx1nup7u/ynvNs20akOTN5cuH715skTz6HEpfl
eSHUaBWFpKFT0ck3L/TktcNS6dj0MZSHdoyvLZyRxrduM102tqj/gzBpTrECj6vXTylU5ZnvaMP5
3N/4Bfm1JEEXpwqLiUQn/8HXZVIG0ctKUmbRABgrzycQhXE/+DOj3JIKxNTJ1lAE2EuIONnW/ATv
RZHoVNDDzG2DOtnZcqF7JU6AseauvGgHqsGjq2hIVAi4wmrZyM9D1XxpZV3ZashMSZRQt1H5aY71
4AFfxQ6qlbHlILkM5FfT0I5vexBeW7MesXL7VwLksP4rpXZM9/OoAQsiwq1rjfpOtttNnUTlpgMV
vPdTfzjpS+4XCvPWaHbkzB8LWzMAW06zVxDwTgG6K6/tl5g8h/NAbO9ja0fHlvLloegxakHSIik4
73RSz5TYVcrCuNE6pktFhpNQa+Zt35f6vUIsdV6T49YXxmWQBuXiy/B8ykw9psCVia4NrVMVDa8C
1fqOhbphnD3tx/b/sXdeS5IqW7b9lfsDHEOL14DQqVVV5QuWWQKtcRz4+jsga++ok72Pdfd7v2AQ
hA4C3Neac0wpttTOso3j4aIMC10B04omfLAWlyER7duQXM8lqmCrFirKHkfRdrE5NBtqZAqZTvGN
cKU4EnVJlUPYSM9EDSJuSn+ZaPZvVbPyNi5HFJU2gyKf3EMREztCXeQuztGmCaK7mPVt0tGet9Ac
9WNTECym2f3/NX3/R01ftK2LsP4/d31vfsr/d/1zTL5XfzZ+fz/sd+cXlS5NXNO2oFOrNuQkenq/
O7+a6v1LtZDGe6prIpa32fVX59dZHkQNhUfR/nWXOIC/Or/av4CAg3/HH+pgbEKf9r/o/Lrev8vd
LBVSmYkC3aJYqdnEjn2SEjepmc/M29Irxo9+1MCo2IA/nfdZPl6l6yDeW0b5IBeZBdheZ4Ca1Rjd
gD7C1thsm9j6bhYc6oYFX6UdGYza8mOBhxxpue6a5HlPrwXT0ZNRK83JK5F78Sqslq43aNt1VYRl
+7F/3cycsPGVjLi3boiqExFwAMiMBtq/kLvUNcrTutDI4aDbs2zXnoPBv2BeOZQnTyt+L5y/19bb
QKVFSzs3Jss3LE6zZRUU4rXiVNG2BzGxrPbQwje0kaaPPsalCbL2IdbNdc3TCPsMp/mQ4Mc7RcvC
yF34NX8vLGHGe2FCeYv0iupt/3uRLJtSsZTdnHRX6+11aI0I393EbzjDLO46osc2NngH1qvqAYNE
i1rJwHhnDmZNn3NZdYQuj9COrHXGy/SkOTXLXHddrJtpQsaslii/WsUVEvkUvPK5c4ZgspR0PDtu
FVC9QOsTMvWvhx99Md0pwkDCRjubYXdx3cfitk3VaId8aO+WaMYcheJjKxKY1fQ2QvqCzEUoOLjF
k4gpqjHfuZFaZu0np9mqdRrdgbFs+vY8lzjLzGVNFFG1HzTtLczoCxjgjVsJVdbIMrSf2VxsK5yp
Cc3DNO+qY8SY5ONnSgF+5jOO/fm6BLGy/n7RPOMn6zAY9HdmJe2AkyDNHikYbId0GP1KtX/2VUlP
OUzos6mtOK1r3t9rl9sMxvG06/7es97nsnl53Hqb6oXUAZt82LaTqA+X+/03T/N59/q0kR4vZLDl
PX7sz6hkLsWH5Zb1fTCm581dti+v97+/rQW3BvuFIcL62HWBEfT3V/PptiFP571CHnTl7D691MdX
8Olr+rQ5kvW9UUXXB+uDY6nV+7YjBGn5pyRLk3FdlH9vZsxp+Tf+vb3ubssUfNb6mHXPx50uj0TE
vZ96JwY91ze0kv7r03667fLyNTLN7B8fcrnP5d2UPUV1hS5rcHnxf7rf5eWUSHi7NvOuLjddHnq5
7fLZLrdlnX6LA2biCF++E912nqu2jHYxGlpqZSxqbMvqVtBcP7W6Imb/86ruJjUa3eg2JeNhp9tN
p25VLdJ8iKcR0zWe4/JsnzbX58qcjMbTuofhTpJjLeAxxFebhz4kWXN56X963Hrbx4PX+6xv5OMZ
LtuXR3+6rSpG/Zi1aoXmJh7g5b6aW4ms9NTbQ31KvHwElLJsJ7k90rr+tGpNYcURtpxGP++qYfMZ
yb5f2sgJHaNsQWQTcJ8AAuqWjvOw7GnXS8Ifd4rWu6771OXCcbnruklTkfDhzLpJQZec8mXhWi6k
+2XRadTQN5qCK3ueuvv1tvV+65rVjZQxL9vrgy+bl6dBTP/7WWPV8hBH6EwJl2+nILn8tK6tC6vy
BuJS59L/Y0e/5MJk9HdBj/UnztB/Lv7pth63DLJ7JtN8J+MqBljW9OV/ud5GnZ5jct0TaeOhNgcN
TQs1faqOCB4mCmM7rUxuPt/543Hrrcp6WBP2vkv1PD4gx5CndSGGkHdfR0h3/q7IrtXSSxl13aFl
SkMJuPqituNwVKnl4cJmoTsq/qEy1d2t5UVfx+WrMnCz+XVnKKdIbeQWESVNfs2AHyY5OVmIzk/S
5PJwWay3YZF5V8tR2zKhJHmPzMHTsCxK0lX3JXXLbhFpZLDETuta2sMbRs57nIRrneSy0MZ+2ttY
aWO1kJReBxrLOGcf2rACepRWir/+5uvvOy0/ck6YXo5cgqNIrMeOtVwE8/OMTpTHG3rL2duu/ZCU
8hx0PyXo9YsJTfdgaqWzD2mgnjzhkee6rMVW+3ttskW1zUTFDLYop9k3PE4P+mwuedIN/2vqRWzH
5EpKU00BkzfdgQgTjOvmLB/5oqqTZSgW7C7HAUDeGvPWw1qyTQqau1msErKhUG1ZExLp2cNlcfHb
ji62DhRmmwU9vG2XUZ25jt6yZfS2boNB/evGdXvdsy5K+B/4P3W6UEY1YrRcty/7/7jT+iTrNjQf
e6fr/fXH65D6s9qvug3t6EdXk8VuVPp59lWH04nBwOZjAX4LqbM0DlpxQFBsHfVl/7owlpHXutYZ
KQWIdXt95OU+vaKy59PdL/dp4ZfgzFND34YYdVoXs0g4p66rHGX0e+tluPuP+2kKkiNLgS34dJ/1
3v+D29a7fLzK+pAwkT8iL2q3l5db1y4fFcy4tTFRY/vrh1q/rcvH/bS5ftBMIdrmvl+uCpeFtlyE
LpsIUKpTuFx6AOYthQZUieulBWUxV7PLHde10SFcFgjiX4+57P542oREv8OnGx16gksF999edr3P
f7zNZgzvGxANbBV9hd5ypK8L6iM81efVdRsp0+87fd7dWRY/5X/e/8eTfr7rH9sfq388N/4j/nWK
QIGxvPR/2b/edcaSdOy0H3+8xj+v/vMrXd50NmlPk1enuz/ewbp6ucsfT7Hu+by93vjHwz/2//F2
jHwPKrE4pUqm/7GAxfV7s6jSrdko02G9x+X2ywMcE8VVPeevl5sg7ugnuIco+9fVdQ/kAu3jJaqJ
GWKR7CeGqmDIWYwTLbd5WWTp0k9bV9cb1915T97z5nLPdQ1tghZM5ITguPl7N6xIJsvr/j+eTi9p
d+myrlV/XV33f7zSup2289Nce/kORRJttMvD17U/nvPyltZnX3fzcz+gqcP2V4zKFt/jy/pfufwj
1k0zsrXy8PG/sCGJqBi1+Uet91KL2glC6qcbLqdo+wYCVkCkLpNiuYx1Lgu37GPfK4VKKkxDWljo
af0prfrfC2WYUSmu28WcWaSJLbu8ny0Mz9PoLfPZfDlwzWV4Ni5jtstmMe7S9GS5VHInRXSnzqWq
ay0VhIk4D7RaPydh/gi5kOdVsx+zKgos7TEqqhbV5fDVged7TrpJo9FmvsaT6W3XuTX16FeK0F5v
FNtPgsLLlH5O2nhL9A84RVGmZ+xnQZtFDHDjzDjZBhdzu3f8rElbZodiTzPsGfXwxrLGc2f2OxSI
w4ljR2uLnFo1VWDFCtI2o5j919x1LUWsFQYsyHLb2CZCHBS+p7UK9X8ujf/GpYEffnHv/eeC3QsS
q6RM/s2n8ftBv8t1jvUvfSnW2bplLmU3jQLgX0YN41/2ArUAKGRRL/OMP4wa3r8onwHVxiaCeJPC
3qVcZ/+LZzNcFTimS2ArRb7/RbluCXT/5AGAXkBQMqRQg7ehUjn8dw+Ai4S/qpArH/q5ucdIRjck
K9Otc2XRu9v0ESG+C83ZaZp9PjtneIHZMiYHKEjhoDDC/jQtWmOpTQbjGmRuUaDp6DO0ZcxX1W12
GDJ963FVPxW18ty1yXYalOdZQwRkCRF4XrwB+zb6Qp2C3B4wzo8PaBU3yDNOjdo92vrz7HbDpsN0
uHGq61zDnOiAkPg1z+2XOhy/hk6t7rC0cDKNxlfZ3SUvrdWBgpVnUhKUjaPXr2kXvWPra05F7C2X
/YdEhxWEHzhw0VQNynH6lXRtYDo2UXVdyf8QIN10cFwmcQtJT3L99iPq9ZuwtG8rHIgn3NnGwXUE
jJ0QZRSxw8qG8upxNk17Yzu0/qJ6ngKPBoNSlr8cYqKYO9m3TQupgm9aYlhu3tIxZ2ifpQ+tiu7l
h2F5T+C8aap7z6NmIGVdtNf5MhHg53tIwoFRvkHlk1IWHwZbo5Iiw7JGTkRMbbAFY/Q0e8X1q3hm
eKzSnkITRRiPooZmMHon20RZ1pJi+BVoTbSbU6atc4g+PeH9I2ayty2H/XMYN4RjBcLMy/PkdL9G
D0BkndhnsFPGoRBCYYQvF0dfcqeLrvWtsKzOA+OIDWk+NEG86GBMUXJLs+JHLYmOh1A3BwD5vJfJ
nLSXadaO9aQFeqOSMCgL7TBJLBvZHBWBmdnawU3vjczREfNKlBUxBI2pDY9ukne+0Yp+l3nky3KO
FIrBCBzkOnyz5xo7yAmBUOfbMeF0mhmdB6JEAGl7ctOOrnZsR4XHDfkeO4MZwz7j4H8VIfMLbJby
BDPkxUrKmBFb052SsfWOo31IHH5+N1ejoHCj/ZTmPy3pPclY25P6/GN2lfd4Dqud1DPodCEIhdbc
pjnD8Y42c2nBhoOf1WqSmBitrHZJ7J6gYWySmQl0wceiOps9VJiIdlk02BsFOk2ApclXpVkdQRuf
s9akF9RCbajs4rGe025XadM7Ulm5TRdBEWDtq8gesr2z/NWYWWG51NN+c6kdt8UogllxOyZNXCSJ
7NCxQGnILZd5e78sTISahUQ3u5a2x/xb0nrfTEB9YWspm97bEPP8PXPdfdSjf0xbTFRUSR3auOgR
ylalqW/lv4okFR+HbNJFV5xeEr7o6kfuFF9a0AW7MN9Goum2Y7OkAFaOepSErdkAQE7rIlRA9U6z
3FtL+blbJqJcQ2fcO2MRVoGj0LVOY0XZZIM7HjyGGcbyxSgFkawEQ2ULU7Adc5C1FmGmgz2fwjKF
C0iFeCtL5rZVEnXnSiWjky7knvyUG0Bn9q6n0tI0lrK3kRAqdXrnNPCaOzCQvlzaqlEkT3IRlOlm
ss3JZTz2lbfrI7U/MgO+xVFMiCB+vc2A14IA5ELd5rLdtp1SHZzFpWB3ZuMPSzkgHVxj1w7qbdPA
/kpsSmcI6g8f7zOxHjFSyt1QMUUpadxtjGrYo0VRtrGM39y4E7uOO2nLNLItsgnpHUFKP9TMG8ku
YhHOkBflQybhy0ihwgxC1dTM3clw3Js6cvhqaRBmVVocx9zwu9GZDtpSg2kULQ9I6Zs2QtQnT7bR
3lF06vPlmyyMApEFLWyEfhvBqcBvy+59IlZuBwtqwtGiWxxLzT05P2agOPxKDZLok2MwB9L1dHrI
XRy1Yl56rQrBnccqsts7E6bRjYucHVbIfMZoYXPw7tyxdUiQip7aeCz3uVchRZfS4YzgBqmcNBoS
5p70K34MK/uhTzJC3I5c0JJTde67PAmgAO3iCbvWciEaW/Oa9Mc6mKJSXo1j9lhmYUgMX3afVW17
M2pq9UAs6h5QUPsytRXnrab7tm4B5Ux3DiS2wOi/yFLXrnWtM4mUT1q/wYm9J39EOwhB5RPeC996
aMdB5KlKoGcaYq9Gx/UQn4q2au8zest4c/0BhdQbFZGbuAW3SViSysCt7YACesYXvlpyxYmUnpDG
4uyAJqrjWhNxYuzKWccv79V1zVUzwekeLjmLpkwbP/I8Sis6ou10MJe0CI66MYwg1YPbU3MoAJ1R
oBarbOfEgd/tvE5NKapU0V0Uv5uE7Z2rxsx3U1trW8wNd+08u5zym4TDbkKqw3/quhqjdyBgrm+O
mTxkmnu0rMo56Z5in+CSXmHmdvdOK6ugHLMvXW+qV1ZYoQqwS+MKBP+wEXOXBa5rJgEWAHNLa94G
HNB3W0LEX+wpj1BpY+aQVkiPQoMJQPiNe/KaeBHtlVdoyXu4XSG6vFrah3FydfBZiwUEruajNQVm
mHe3YVmTycKUVThEQGW9PuD4RvkZUvg6FfkP8vo6nwb/HDSZe8Z3JI5a4T0lUkPHyoiM84SozmDM
rEMOgm2jlVF+rfJcwbqDrxAuYS0Q8PGPBI92Fyf6HYi+4bE0SntfddGDUMJ+k6T9dGOTpUhCLluJ
mj7kC/QuVL2nKDKOimK8hBRFXztLl8Ads/q6Rao6pNnjYMzIdE3SssYZNtXInMh1kv6tnfZEyitA
1jrI4l2OusB0AWoXuYA014Q7tU3P/WCCixpqe3yQRnd04PClsvLuTQlArB+a9twRERylvhiAvxKI
1C1KAdefRcswTvMO0u1R2otii6OdUI0pf1OE92CADb/N7BaS6dCggnOmq7K+YnZpbBJUjCfhjNdO
P9hB3HrmrorM29np5C7JbgXaH4JQBphYA3eabcZldSi/iRnSgNYTF6I33hZ0gV9i2ClpRj7yE2EC
sq8YnfYPylTPO1tTvg5JUQSaRyAdOMXrnIi6KEvbq1ACA+UqNJ8RTMYz0RKxLtEWhrEaTIVWnfXO
fLRUG/Vq0SrEe07xtWJzanVfpzKK7hhEqH6WheNh6bCmoEM3dUbJBticeIbmgxa9TSktdYl4Fm5m
cc6UQCjmZl66p5vJrZrnQvs6C609RJKfhyJsEbfONcgFC3XNxM+hO7hpQcnaBBjOjyQnaFd9lmT7
Xq30L4m+dw1hM6ekxK45o3VV98lZ8XQuvqIvrtKU2PkSZ0Td6bUPTJmUPpCs/DF4C4YCF6U2EwPl
SmwdwtG7wstoIrrrgXlwfPk4v6ctwR9vLZOR2wTOBiXWGo11VPXYwWS5hxBfHXOzcO9BVdx6KTmh
s9c+YXsYt41jCKJmlegU71KAj2dYelRw6tR5bg39lVMf7fekfwayuzMixNtFzBHHKIxwvjFq2ES0
6jTF93SpSxvYXRZGovU1Q+kXvepZOdzGDBG3UwcgvmjNPiDmy72dhPHgTZ615YTvbMlsoEhpxfbO
Sup+z7i53Sud02ymGU5qNFq9r5h9e8DSlgVzZujoiybtsap5uqyESjtW/Ze+iyuiJp36WdVH3thA
qIQ11Pz1ave5nR17U2S+Mjrtc5nCjCvGkbN6M9ffQEJALtUUeK/o98HX2zC+huodeyzc5skY8CeX
1g6+53OZAb/Q4vdUtrdWVdDT40RvVrqNiKrOA8igoB5dmwTfvIaV3DPRQcX4EheZegxpwgcWkSMH
gif3Nmc7TlPgfEO1m68T8bMrbCpBEullQ0fC6DMGxIPN0cH3qiixtysLBslh+2UKtfbKjCKmckIZ
sJzZwCOKyTwo/UTWXQxv0JuzICrKnAme436Ni/BM38u6nyZwrobbLqRRd5N6Rb6HDjfeoIp941nC
c9nYmIycynobvEi/NeKh2yaejNDcSiJSR+1rz9wQfvFDNEbGZh7KckE7d3wItTvCRWPoGJnbuncm
tL4lFsiyi3xvjotArY1hBzZU21t5/wudPpzUbDRxr0kSFQcZFAaDQzVEJMnf/zjPxrWrxTjtGpPD
mP7VLJPwDsHxPfI2i3+O8qusjfRoK0dRL21/4W1L8mAO9BzmHQfa4JNwovtFJM2DO8EOCzvUyMqE
EaQ6YKsQt6DOsRO5WJRL2H5nAh+aoOMbTVSSdRh93eIAYGakZyaQtu7IRaI50a1IjqVlvcdy1nZd
ajsb1aP5InDs7UkTJQRGFNX1mGMaE/0TuQbZgeGvux2H2mMWDN2lqd2g1/WKZ575S0TeoZt5Zqcx
flmhI/aNrrYBiub0ltMN441a6x7adARzABfWL9Ie9TSQg00fpuGphI8WOFGBjJgRBj3z6GYsXHET
fqMEITeZ17X0L21QQyMKbhRkxpG87fukI+5lHEtnEw1wex2if32TetuVnpMa1+DgQsy77UQVH8PY
+ToZ8Z4Y5fy5DNVbBfFFufC847kR/D7Z3pwxw3n8ammd8tnI4ggqCdbAyuj4Oa2qn8qmOivRwF9d
csmXsFS8GY+AyFBwQojfKCBz7xWHAzPV8EGpOkqf/idpDs0ZjC/vvrTfWqC2PsqPJgB+DxF8HvGs
udI7agOcshRsb9vZ4j4b629arE8+RO+IUR/CEK0y872SRhJF3hAfihwtXJYaB6D9RuDWw3iwoDFu
mqm4S4BAb2tkgzuEVVirZ/d7P3nV2aLI6ItSP8MzTiEhZZJADnlrloRXO7N3DyJfXA9V9qQUD5Yh
4kfbjZLrxtTuVCWaT/VA0bVddHpe1NmbVjGvx2K4KlIGegRsXFWxTaaHhcmjHHZe0VBs7k3zrDg/
1KqfztDsUZumDb8lPT61epSiM07ZwK6QUF9h59GxgNJ7xMbGtFuPzl1EQ2vqDHJWXCwNjldtx7l+
xcvAEaTdla0TfyNgjyoOqKFYv+mGEI4VaoEbvVJxoQGpI6g8g1y6XHGdULM5YxLaCTC1Inpd3I/o
dX1mlGQluMm+M+3Oj22n9euWpGjQd+ehcvtzCg1JqzQGiG5Hc2AatlGvICPJvS5QB+wcumol2zIr
6l1v5IfO8aiOW+krl2p9W2jldLKFDKDCCwKOzCBlFnjUKKeSgCv2tKfBEVARD1pV0U8UWRV/HCtG
Lg2W/tEjTDPrHHD8WfxitznDmpz/k873veMSsKkxZ0fj/ThbBYyS4YeGQCmuhLlPM/TKsrG2GL9/
Nqr30wLmvC+04rtlZ+2REIAdbQ5yFVJiyBob7VODaPiFGLxY87xn3SvfsPq7h9mblxxxsCiuoKRC
VGZfGhhKig78ooY4auhE/RZr3SPfxFezK+QRahVDwRjr86HquPxQSkB/3N80OtEdWFWtI/+5BYdm
Fg+F4R69KpqOipNeDYN40ah9YKzwuBzE1a3FX/ysALcGtq6VW7zU7n2FmK3zFvVy139ngYwro05d
O0SvGoGTDzuAbIx/cV+drUHin0Y+OzJcuk2STg8wbSe7iLKTrXT7zOQbnSRlw9Buv9kOuBdI8NE2
NsxN5KTzQ6kkj+PA0BPySbgXXydYkkzfxU62Gk5rZaF4VGbnK9C/VAW8fiJ30cL6BrbK2a1P5q2S
VYdYH3q/oLgShAXI/HKWbsDPVPijTcFv0N6auai2d7ozfhlkxflmBNiqCAgLYlZ9fvLpRkjXvOPU
b93lhT1stJwLpS3qe7TOLrHCDrm3isuIzBqDpq0TcsWHIxOq/LWYYCIjx92IpImvC89IGKl3GUPE
JvLnBp9821KJ6UbR3Woq9ReXj0VWbviD7mDuz61d+GY7UUlVCrAYaX9furNx1ynQOBpXKfCzUfZQ
vU4c5pQPbSeKGowEYzKs0eJDyyHXVO1GdYizMuqfEHShykZNgNB6CBoKrHfQ3+Re5kQsKD20A9VL
kNPbWr11JuFse1d/y2dv0zag58p83E9c0AVZOBsX/7KtF+DYsvAqydXqnNJJ6QxRPFnzwP/fTnZC
mI+JdNGDE5jbJmI7eMT3NnMYFKcx4/tvYuzJLGK7fG0cgMtWwQHKrA/z9S6XGFPdAX2H6LRbTwkc
cerSbIDZHS4Ga5zpCOb1jmDMCYRADw9k01UGtvCMPym2VL9FNeBXCkdYVSfvyJl9y2u+aMK8acT0
RtrOaxuJfRtiFh/b8raVhgjqmTOW1wdxPhjPfMtDS5nk1tJrvMjmAVzaPi+Se2w1BuMcQnNK17i2
cN1Qyni3iLgvGCta3h2u7Sdbl8YGeyPV58jufpmJndBOjyH3RUzRGfFg3dVviXrwM93aCynOlK3b
DfDAcVOqfcD/+DmS0zWslWeyY6KgSpTnMh88hp0ipnQLzm6OY/5y4psxGVEwWNdOwqCpSmRCDcAm
R8pLkMykxRepM7COEK5gLbMVxhuWLIC9DFeiBL6mjTyqruZvenIXx4wU6vwrx+SrCfeE+qMR7Wq7
+wY/M9nrWvgCV/Z7NmbmPlPUcz0JeeAaDxod/JgJJqDLGGTr0Fb0VHuwJgqn1Cg2tj0STIdlguwP
wzdjyivKg6M19ZI34pwpvr2Qz0C8YFzWVAhMEbQFtLIJZkPkps/gP456nndLQZtJZqVgtOeLDDQg
fgJxFDQVPahafj61TL8B0Z7ISbdDhpiG30s+bF/Mv3LFvcqiOUDywIB93Lr1le1uUY/yw5gItZwO
Xx31y3fiJ94dhWAFrKiEBHCqnSb10BaKddaw7GiRHTh95/mk+zC1BEyQhK+z3c1QODJ+p/xGpC5+
3NE8M2bQadU5Hs5bxLm6WaS+OWdXIsK1b02l6heacwc3j/Jfa9Jv6OXBlVYczFX3GmbuvaMRYavO
zN41rztPtEM0hwws79RI0G1IiamVUTby0kr3u+Tc1vX3yGEgNyfJrm2G8lpzzp6c39W8UEDyAN1S
U3G2ZPIembI7Zhg7qN/dpeqkHbXGdTDvp/iMOEe5jnEFyOjOWFB3YVyBxKm7n2FjydsZX3WhRd+l
bg5fGanAznDKaytx9jKULw5jbt9UopiCNyO7CpX3ocUvvJG1aF4zcotReTnZbT9RcmgU5Fgun23j
9ThbLCrek8c/gB9uCPS6PY5zRSZNajYbGbmGr5r6DUzq7Kqk36EY4sVttJM9LFCJ4lU1AHUVyi8l
1cVJzBxxYCgjwoyNjVTSJFCRHHOiGsPdXLZQKB2NgJNBPAPhHLEudneeQ2M3AaHQG4qL+Ay7Jx4P
cZ33HAi0N5on0j2Oo6Zw5SiZzZJGd2cOleZn8A59Ao76PTzkL0zJ2m+pXTNvHYGMhQRzB5bSdf4Y
EjFXUPLaMGoUB+THgA6K/tpF0+6V9T2jO80XdwrR84GukKKkOVRhOrWIMdW4JIHGzbEjsqEch/Km
rKcHe+zpDBDuPDH3DMrOvLcBEVSQ9VRYE3RIUHlHOSLzWLoEWShU2JtKuTOqG63jxKvXKPREdTvL
/GFW+3qLITzz05uiJRjDAscNXciNzzjHb6Mmso/dML+GuvouwFJz5DNJYh7zzukGZU21V9RcbgxC
KKRGSl58TbbDclEfpp0TWZXfdbLe5tDdoEqTauPZS7w4x1+aRzlI77w8wl9irNN5O1N+iaeQn6/D
uSTm9IibMgHv2XK4l+SEtuGvMJl/TZlp3gMxExsvHe8zwUwyybgoLFUr00Z96CScA9S5NAOrVZ6c
5nWsuTBYc/Q1tiKq7vVmbMZ7bXKbbafrb3YbAZdNlLsy6479WKWnXNWwoZX078LGwI9ev3NEFCQI
DGFdX5swUTZQibPr0mNEQWMJE+zcP8sBDc8k5v6K6J2j7L1A9q6yoEvmAAXBS+r1DwR02L7b0JQr
4GHTCWKEbudvZQ45nsr8y1TZlADmRiM5YdJ3QzvZVw6Ihbl3ngmr0ECPVD3osqo7tPBTDJW4Z4Vy
maF4715VyK+5+lrFA0J36gGHqSmBz0yKdpjnIebU1IWH5iiAROZgWkg6+WI0xZNDzXkbet34RcrU
H2danCGOrEJ/lVUId2qOn7UBdkeqKdmhdZxulyR69Kq17tYei+KW6J4DbckNP4QbTG18KJOvA8PK
69QjeV6hBgspAlgqRbOQMsJcqMdaY4Tn1dOmCA2xbQy6hBLPXarpDyRmZMwPtSc8ulyP6vIUhfZp
ihuNnu7Y7mpisxuTV6rFRF7aWP0sQV/tKvuHrMlFKmozDqpMqSiRMvRvilvR8I1BwjEinf7dxLCQ
XtJBVHrkW6Pw1WEmRS2sFbo34qHX1deJN4cTAjCR6cgfhR3jlseed488437oOG81Y7MzW6gilg0Y
1lFke0OQIuF7ZzXWxf2kV5SqMNan3K/Njjat14NZYryfrTmwpU5QdDH6Miqmo9XVuzodipMmxRdE
ju7G1F+6bphw7TlPA8k7ei8e4dhuk7ojJMs+RIUsjhEMjLt6ULK7lGHhCRvOY1QP6tk1qcvF9nBj
cVoljoWw1gNnpGssc9UVuYs1FKTk6MQKVTKdqTR6BJDjqCpBxJMK27l3Y9HcMdRuAhkbRxcY1Y2S
qdk+qblWFclLBm/tqqBq0lqhesd/mAFww3WLCw2x2jWjCwQ+hj0uE3r4ZlbbczovBJBzauVWfeOW
8lbid9xwYZ3I2Lbz5n4wVMaFZvNVfE8KdTiUs/1qeVayL9UCzIPIH8lM4ntLVLQIUCaUYXADcpO2
bkWJQrNpY+NQk2gFGrJYTu4MarhI0Q1ZpMG0GpEyZRIFCIPoUhQ4TCDcTt3BDr2nzBzFtUeLgRSj
JWoopO6Qo6cmEWkrIAolqReD36ftnzZBXtMeaWLzOfISn4sa54zMOKcOQy91ukKNo2yatKKb6owB
Tch8jxmfSBRrmXR4xBRMu4LT+n0PqH/TJfG8V8fmevb0NtAmnbMTXQDaB4zhOTDj/j2tNS1w4nJX
jRL/qcYZutI6eSO996GOaGTO05NdcaBEBpb3gUmlmek/84lhbDbTnowV+8VKf4nU+LnEHNWQKLdj
jgMSGHXEh6Go5yYtk9gUoJDUnHsHHPUUIeKYqdB6zQv1NaxKRv/i1NpwGi3rNmFWSq+lMG7Bv2wN
GcLA0vuNWVrKsVEcgBMyexNFVm0b60HTOI92Mnx2CTgE3TjRWFf1q5qgA92WJjNjeLVaW32fRcrU
Yc6iw+BAZy/1fo84ll+D4W7nqfE2EePboOG6GWpCP5y30RHU2/M3T8MnuTB6ZTwXYG/VEaOj0fiE
TWIhEpqxhHVaQaWkN0OBokzvQHINt64a3vMNYjMJ72BDYNLN+sMgwgAuek94HOQ4jt8sAHJ/B6Od
zpXlTgyqa5iUmU47TB612biZpsrZA8/5qWRfmpqLs+PWu9Y2boDSJ1sx/3/2zqQ5UmTNor+IZ84M
2wggZoVmKbXBlEol8wzO8Ov7EPW6u171UNb73sg0ZVVIAtz9fveeC33apqxS6g9ov+9qs+1Cm8Nl
p8N8ShTPzS3+r+Z96fTx+7S0o0/mYNj0ecugmlM9QSjauAoQEX1Cgda0/FLoh9iIefzFDwTyRh+U
Xdw+0lbz6D4sSzS+MPAKALHWF6s370xGiEQF5BZElsCMET5mhe0gdlb+OtoDOtQg+mTNjsvnYjUt
RWSUTYV9/Kgm0cVplG6j6lO9pZYX8ghOmCJNKSqiW3VIurfQcXzmHOMuGfgDLexJmLS6u14iYMcl
8/mYcG0VLrvCshEycgnYyaZma5wseIg8XSsAnKrVOD4a0Ca1LQd1rB33yriw6daaq6zid0Z+lp8k
H1XmKthsbDDY5kOjamdF6I9Dk7HJNPKLGWFjUDW0ICJfz+70VRSUatezhi+D6IiacwK0hOw90Kcl
hEjut5LlSJm3Q6/X74CfTRDZVFUZSs62qBulT1c2QC74FgNXxK4VYvD0Zqi92B5JHzg555oYZKNt
jxJfvAVqStJWpiAxcNoD+BzP751Dn0U55ifyhMcp6vEk9tYxSlTqDTl2GdOEBYXaLJJkXTAkoJBU
1bgbCpe5AfMnunOByMVl9zHEHJ5il26FnOFKSKNHiC8pg/XdOgOr5uRuRF1+rl9NxulitPa1UdwT
By8faW8TgaTilVv6tKktFInRCgx6Ys14fJj67pUAqL/EynPVy/Gc19qz2HfUoQ5xe1F1RhVd5paH
Ie22aWc9ukkxPYe54qtxlnqYn9KgaeIgcgq5iaKq8YhSoA8AGdsovap4ZcoLpIXpsgwMAtYtsEYA
n1leAr8tma/SihmKRZ8Nh+sttTkxSoaXD6YT9BO9uCTdNxHdRL5BX/dGpfxll3dmSxFh6vq1gaWp
y6J2M0MQ4s8mDF+lkcdHVFnus2i42NAPg5BCZk/TnkxsH3hRWdaqsLyEcRczL4IASJEVRxqabLBq
lBKD1JhVV7qLXJYUKCtRvpy1cDoB7Gaz4IyBE6Fg6+X4Oc6MnU0DMaZzpuogneqA9g3kx/F13a0D
Q2lIEmCG7XKq2ZGVoEPaXuIutR/9CLPpbQjzzNdTQ2FP1Lu0kR/zeLBY5U5R6VzimYIAQef8br1r
t4a95j0mUfppGl770vwUHX8GKmk3y3pomBvE7NYMKvpONrOQ1gE+AP2Md5Z6jlsgK4nTfk5qRuCC
Bms/g9B10kR0HaiH2AKp+TbmJQ0MMf2Ka+5rjmp6KteeMc7Iei2HB0vZ15ik9hVgQvD5+T5lCCOr
dtgSe9wmdg6IjhZD37aAoVjzlsmk/SgMc5ew4/LiIUn57lp6wlFBO5v9FTNjctDChM23Qwy2vZY6
uhh3/pOmr9JNDAC970+D7uy6nKGCBGMecP6g4rDMUz+lZhQfn5Lh4lme0rBrdlbzMizl7AkYi6y8
KUJvdxHd/OIW5kuqIRfOab/DUADzD9EopyNv09mfLln/vfzZz9b7zPSBbkLsO2OiPuZFavnmjC7i
JtbP2MlVL0mayh+q5jdmoklZh7flBCvMZMvecBqxq+Klm1hk0wuRoMZRmdVFcLIGSrHyxPJXvhw7
rXIxP7N0AqbAInFMmXj5cT8ZyF/lpSgBA1XcT6Q+y/cso8GsTH+V2KPbMbJPQHe8kr6M/cRy1aGD
+pyJDxXbxde5uXTQrT9MOMo4nQQ2ywN7MZf35bKdzOrSiOxsoMmjMD+VbvWgD1p31kgghC0/gBEB
uXUjncOnO3Uckm1nT8Uc1eiJaDf6XFefrZIAsmxBgvL0OiiJuxv036mT0gj4VXI+9cSgmGBhMG5a
hRZvEywIPATwcmUaqETyQee4AQ2kqr+TKUzWweezKkLkA8t+H4xhBz5IvVeVQb1HnVM3MkIY1hkL
M9pbqGpl04C+3vrTmGOBkea7SOjdZnwroPzNcckiNZo/CjUZr7n2MLl3SV9qb6wT/NypNUGiiTaz
uQxoKo7mRzZuKkpZR98gzJmLeQeUM9/W0Pk8tQOhT2jF3uA7WzZ5qr/28gNMEB4Q0ea7eRoeuIoo
aqJmxu7Cc660bE7tVaxl0NTV94lcLN9pe7lpON9tsjZ5s+utqvTFSzsV1x6dOCjHMChZZny6LDGh
Wr2fzOmFP0HzhDPqfg7nZuvmMbvT/HG2nItsyh89MCNi8kSzTA3HSjaVvtWwJdYsxlEzjti+BkTZ
6boX1hiu6EDOPLv9AuvJdHresg0/muQjeDDAvl5BEXLK2ELWLsPuOPOgPQZmX4xbEDfJVqvWk4HR
5bsyc9lgFZNPy4XNmurlDVMetkLu2mpwWQrsmsKAo9irDRe24Lk3m/sZjtChiEM2q5qJuDzwTIV1
yuu2q5+SBf8IjAmzvptsiFLD1dHKN+rrM7Tt8IobpdqMIp73qAZdW+zzuCn3FrbKY0ZdWwMLn419
elArvC9ufxUd94S+lMNmbkxGa2ER4Lz6SfVPs8vg40OAljyX+XUDfaROjoP6drEV2rFiK8ZAnNp3
LhsoZ+ngG+Kn8manRmCJuQVnF+xfWh8q+oi8SFo8CUzl0jXFd5imMuAkPYkfoGKZzi0TXtpHc5jl
qbXb/qDk6r6tJPv7YrG2PNv8RM8JGrmOAZLRwn/myVTS5kjQzzPLZSut1LyLe3qhKIxfWFI5wJXY
8rjsNvnEZVn0uc8IiNNYz85lYW42TyngpzUt1oUvWvepEkH4ww+c5zMsr6SDYZowAY0NNiszrfab
2m7wTqyevzJJDomRD75I1e9lLjI/0ler8hoqgLfKeNMa4Yv35qFo4zv8bVaAgXulxIr2OXeBQ5Ou
0Lat4Hq5DdQkBsJoCrOjaCYvkyFgcpwrAain+GCudBgDfADOKDBOoKm9KX41kidbVRcm8uGjThwx
uFk8y6be5mGn7U1najgeEke8mS1ZCa4gwMwAQimxCU3u0LunI3fYBekZcaWvn29IBzn36j4WHfaJ
8UoZSEeHHQL4putHcWxNmOVxGB1uLye0bDRJPvSy9GlsBZ4w6lM8CA0QMW/u72V1DSayf0TsbgJl
TbUoGnBvIamslRIGz1ZH08OMsMCRVczhYQjrmdI5NjYpzo7GqbbCXW/Ngr+qNdNCaqkukvgajYxI
jgaO0gCQifDxiuSrdqr9OHJzWAqFK3mc9GygoWG47i/ZySaYaeSwVGs/phRzAe0Fe8SFSHnC48A6
TFpzNZVWq+9WscvPShSaH8JMgvQAiRB8UOpH4fxjdWIwprGfFzE4uA5xc27VNjJ2tlnth7go/G5R
PlQUCMYrJXm70PTGobR9btsLPvQVeqx9EJUUR+ZFvGnG6pA0DIjjqgOJyx7G1WAIh0bGxsukp117
zETt+KnRMhLLOauvb5osPnLDTbvFyefjmCXvVonlVRV3Vp+dxhlde4imY5qowWRSkWfjOYn4lI/h
8do68ctif+pOJHF1YBnOXXpvzNTiwWWCq9F+31qs0nzG8ueG6taAnA8L1EnRwBrDb7A4sc3M2EiG
We9jH6w2BtB1AoLjq66pwO14yLm2LA8puvsxzELnSIjD00riplBU1C2a1OqljWfrJ7Sp1cJYNtt4
5pLoI2vaan39yRH3zZlUAByFfWEBJBQshhk6FVN+p0qNoOmbR6zTIxlX+9HlOGByIinGfldETriF
gAcze85PKM8NdifuPoWjzROhbhhkRrUdK+Xd6uAkDwm0fpl/3pzDNruPP7zOMyIqXQ7uAwcHNk/z
p5mt4YB+yXaVMVwV142o4A3KIbrDrQ3cDALGNmUvHEVLgjGvnLYMmo1jWZLG4k+G7TQA0tQEA0s0
4y3VU1ykzJqwbtDq+dPtrlJD1JBRizu/FvFJMcJ7fWWF3C7Lm+v59mZpYVTm4TWaiEH0yoPdkDNB
ERekRZqCspD5NVddGbDpeBttEk0sPaBCKKzhDsSBR2nwjlYh9TiE+O6g7/HYxpi8vtq2wr3SrFeK
CEV6ggMXeyJFG58ssrkZd0Cs6t1RoXlkN5pEXmrSBBt7XWLGsLmaC8eVpgrfS1250EKV7HWeSZak
/Yh8QqBSrcgzOVb4+WT07ZYj6xwx5c2MwRnXaBFIC1Et1ag9adarOzWON0yLWO328NyNvQaWW1gM
f6BuIJhFVDEsBs5LvTi47KcQ5iYwpxCZ3bD33D8wMO0w/UIgZ92nsjqyWNBvN2Ck80hQ6MTzHAWx
OqFbOpLrQ07LngZ18HWFyvnsblDNYdvNE8awJHqUGQNVV+YR9o+Avk1cx3XH7WZUeK/sjDPqn+JQ
/131ydrsVgGOqsq1s8YERaSbDtEbKnUNldzLmj76U8NI5I4DB/OpxaGefi+mEXqpCRyhtBgmzbFp
bFLJ9auBEzpiPNGQUJiazdani4z3N5W7/KP/8mIMXXVMem5sjiKaub7YP72YPJYz3Te0gguBfdo2
jTbI5wLLUSYuWt08cSLxYhiYGwX3FVJQ3DLw0EuvU50F33IVvVbVU8atdbaTrDyvTmik5sc6zrI7
C6WM3D49DoC4JKBufwSF69larFwNtpMpBFuPaZ1+7POi9wgWdOfQsDFR9kw61aRvt72TzkenZOM0
ZsUuUY3sse8pjnCXuzoMk99M7n8KKRw4vHWMLxerEUvOwA3PPFYUZUjBwWC8zGZAJCDa4gkWD0qd
8HQfpXmgUL7cmRV7e8Nk/xORPn2OjNbZjKkacDkqPyo8vHpzqFYVZWwUKtgYFhbxlGB+Esnb4rK1
XMtCsY6QUImjQ2o58jAY/SEUNTA0uG1aOxbnKFaqU6JzsJnD8lGpW+eIDEGsoJXqHTVgkVe3CY9J
c+p8qa8r5uLoV7HOF8spPNOLGb0iouQRM3NO3XrgmOndaNuoMB1TCSy3dGHlIYa2KnUOwqwWptq0
rmg8Sn2En36H+UGliFe85+ZSPCqm8wgub7lUiNFeX9Mg0CS1vOe51O2wZ61adPszC8voNOH2JSOx
1vtquXJGOfzFUqEeMzjy2yxFRBzVwjkZob5L7HE62yUPwWrupwtOQWVbGOaVfu/q5xRTduI8sEqU
nxgNwP/F8Z6pJd2wmB49R6tfk3DKzgpTSlxtBtd9mJ1jY2GhR1qsCk171hRyTvmS/iB2srfrHAKh
ISEhSGN5K9yq3YL/+K3XmrYTBRcTeZQZ/3TWvrp2/6Hm6opEQAob51zQ6dYWByMs7of1o9SSkDdv
Xyi5oC661ueBU4NnCB1o31wv9oIiyLRfTAOBvMjWJu/2L2//BuATitFcxn98o7AV27OoJdyHRIC3
2M+yo9HXbPHJsm2WVmNLasIbouFZP8SmOz12oKH3horNbeqQfJxXI8U/UDKIjh0buFJkL3hm8yd6
yJtL5VqCVt1UcFeipS7spHCBgIviniyfuvGEd6i4FwXddLWlbxnJU8Tq0hWbW5jH4t46WGrTBprS
fjdKrLGyd6wAFSoGaS9KDWiSfWS/ias6vObNyp4ZQny/sWYEURUSh+IXe+3HMCegkTkXATOInbhh
E14cl0f859WmcNz0EIIA3AwhqT1Zalu1TutrZv5uIkmtDU4aU+0j+LiodDgzzRP1d0EeEnzJnF5l
OcTha1spWuBs/3Siqt07mjTOYTQ8dUpUXyZpMccEnZ7U+hj0dUtscQCxu1Rt7vE7A+RlLIxyEXIU
PBVEiRY/nKwNow5IPKV+l1piPOpV5edZNZzA4N80pp4zIm12UQVMn76Q8WQTW/cYTrcBhtFkZ1vL
TyTeFt5Vmu/EXO2d3Ek8uj6Mv6vqonrsLwuFbVqGAb7FNASx2L8sFFmraqHViWqPo2DL1hfKslqm
R6EV6dkcobNHafbdch2TmMmxDDhJhf99yjzYu8lZk8pVbTgolSUhEmYtv1ET/+Yl3tpv/3Ut4yW6
lkGKd210/eta5rQWIh8eqP2kprrfRa26HR0GeHi9tJPIAb8MsNu/Qx7lRlbQb5lr7E4Bm9zLdPRU
8ZCXSO8x8uFWLk6/k+1EWwJmtaRyzC2+JBWhm3kVmiF4Yjb0SJ2V9jeroPoXPt8KB6SQzaUSzRCu
TlHbvy6CtYKVXsz0QGD3ay5GZN4TwNtYHD5IvpvlBcJsXclzxDMQDavZJVNpMNHEkMfTZ8TfXr8Y
bZJ47vTJOAnXXNUo+HULMmH/+97BWGvR/vX37WDzECA+VbiF/+X3TQyRUtywxQmfWhihmoiwYS2s
veaMXhk1JGS68WuK2oemd9r33vqCGtRTYN21u74k2OGExckCH+JNoVR2VeG+lY19AlAznR1M3OBB
WerpMHHZYGtUXoWgTi16zo/SIENmMgDd1IWt7+TYap5bFDuNM8VbaE3fkpKY2Zke6jrCA50b+yhx
LdKyWP1Fj7yT2RgjUPYT1KR9K5jk3X41/x/I/7tAPu3wbOr+50D+8/f02f0Znqn/8S/+mcZ39X9g
0XZoaVdXVwuJ9/9I4zNO+AfiAQgnMvr/JGT+OzzT+ofBbe861PrSG6qut8w/4Zma+Q88O0T7DZLz
tuNC4/w/pPFNw/xLceJa6snzxbVRFYRFYeB69/5piyp6RZFNVYmDkbY0pXbyqVkDWpSM1BTpWhda
ppGywvqxiMJ24y64mAfXSxYTzzrfouX1WQ+XCgukE5hO+6ibxWfL4YH0t73H+xfEQj7TUp1tdDd+
qE3naezVc0vQGznLBCIVD1hbjJdMsWh6FwjGpt5+lgzEFKxZzdx4GCqv9E7Sy6ce1bSiBaUO9y2I
dXvo3sAxQvaJy3NWO+kGE9lDo3dr5wlxdNRPBqoTQfRGv8/JH9JIuuxGhwzQ1J+0oaeBBXZSq3yl
nE4Di9Q9jR822SEOCFRNegSUyIiqRIrsA/3k1BEyn/adbNlx3nktRLIOzXEmueVOUZLnDufRlgMk
Npt03TWO5ABIgu9ENG/roQicsPtAsw+GFsw6aZbNpMUHy+b3sdVHItQqCBBpU0eYN8WpGhVegMag
jqOfdimKWZxsLC23j4yp0S6391TmwYdciAtrsnq3zPyeywrdvMrI7OOb7M4cosF7KDpK4LQQfrdc
5VqaRDBDfYnueZbuSkCVZ9pKUr+l5Jr1rRFQo82Feg66qG4fDlXY3GO9zETiBro2MzI3E+PZlp12
rGziaGaBL0tWIc1rpXIVLkbbIUrk1lac8Hp7wxRGudZaRczwZ+FO9j5cbKqmIecvd+Skh1OJL7Mm
7q1tRNv4SshfOU3Yqm71orY2S9ZVpMsqTKOppsanmt3bFlFP4wyyZlxL2z63M1NnZarxiE824Pmq
9Qih1l6Sy/ieeG9yl4w55hwQOkxVhwE5UZt2+Vjes+VTLlY2s/uZEzqFo6TzBtvsn8rWNB7QiaR7
iA21fRFKxRvxEelL+HT7QEOQMMZK3tsm5WZjar3IghATLvN3kds5BiqmI5nVpe9LLdB8hWn5aae/
T1U3P4eYH2RYSZJbGOMmQA4PkoDtsWrKyY9DAXNsEMNp5pomC6d8N5bCBTzVd7JRDVQYp/KZTcCJ
BRP9rGENcK20v2PrlXhlqz1NSjX/chrcPLhJsOvQF6AqVvyjGrnFOcC0GaEmNsXWYzxm6YdKNc9m
VCvnaU45FEaMB4NupObLYXJ5yGke2jf8nR9w15Bigtj84SzRoZZZ+FNqPV0c09UFK/3S2dWyx/Cr
0E2md+/Zwi4wtLSrGU7DRoww9yfFDOFUjNFrltE6WRcMmpzJ5Ri2zjchUIvg9lUXKxPGaqyDBtOi
DEPWm92pbzPuq/vOYNoytR2BtBDTnYmn6VfxqahovBkmCGhtzSkvpHvXTcU6prYYN06Jc45VLdka
bCueY2vYmSn/67xTKYtJF/nshC1MAKm9uJpxMeo8+izWmRSS5XJfqWK+xFncb7WCaZrDzXZqat0+
ToRReFC401OljNNTqWn7wXTXHkwGxOn6eagRNA4m1PvdvsPuWnffSuYAEk65tIv5IWvt6cE0+vGC
Xg6a798/xd8y20UiOSWWhRF9Kus3ImsFSmal+LcPcTMweo9DXlURnVrCFm+mml3DKusemEVlL3OF
wTMbPzBDLJexicvnrszvEiJw19tHUzQiz8R5tM+4J6Z5cp55AgGUR6I+z0km3goc0Q45zud5God7
jOivmCM9wsk5CAktf2BES+FZhxZlzSY6f15gE5jyi4KtvtIHykgjjZaLetITgkHP1NaOaMeODYs1
NJ9qNtl05YbNd8zAr0nlWTY2yoxSu9slz8oLtOX2yt9PIRUmOQRyyt8Lt3qNDKV7Ukq1OA0sl1AE
kjqw6zpZz2XXSMjkl+OoVycXytcUDKp1yO1oflOM0jwOLu0Atw+9SsaG1w4NXXydYb/nXFUgsbI3
w3Xdk71gcJmLwnkf3aXbCi6vTTLWOnPoqHoffJb89l0sY3jKk6bhFNb/llQlPWqWeq3HQr5aiq4E
IlGLQytDRgouA08QTeFDqRIpgUZNKUJv254jG+OeCrFyKwW3cFOSbxjcosRwRF2uZcT1K+MxQtc2
Id0pKekkqF2Mbni/4ojSWF5y+mKbOY7cfH7XQrcNQJEkTzRLDQ+OpAPPEPFTAwsATrJV782qIlWX
9ueM4rN7I6sVbvN0eGshOtOvUgLGGJKXqWuZ1Nlld6ibJHnR2ibzE9zQwe2r5BTsjORiyRAuisRA
gMpul3s8iw9Il8Ppj8+tH5Yyrfy6EK9hveBKXt/c3htLXg9iUez3UyZPk63J0+094N0RzVC1Shg/
nHw9YvWdCMOyNnSW5yQMkNhC1x5FYqsbGUsh+sPezrrfMI7UnSsHZjsGSSt4jCyDVn5MQCUEqsMQ
a+GXwPXj7PVoJQLGOXOV5oduqXCok2gf52I4FFUSzErKwk5LDr5gOzzXnMjhk6V32rHO2vuCSeuD
wlOWjGWmBor1rS5siAwWhV0hmENmWkdKMKuZpibiaQxxKKjpOhzXQ2z+TguJOKsPut78oJoNBUlq
SC0gDsyx/clDGJsSNptrNINhsarhrQFge5HG9Gk0LoVA9bC1TdaHISPWW89PiczRHCQK9epqkFk7
bWzD6NGWvuw5fV7Shidqth2VWN10Ld5kzMq80+B3xhk+tMJrLEFkqFfvFTzXG8Zev/RpPtC61W0K
G49jT70efqiUEpsU0cQ0uvcF1xC2f86SItcC28KNCqoDrnrM7M8lMdCBNeJufVV6E81M911Txx4f
Fb6buK96o32phXLpbXEHKwggk/HDqePdqDoPHPIgsOXjtz3gnG/wOIG2JV83dK+Zbe46K7R2zZAJ
fvRv4gPWxiRkR3fNmxnWXzQhSERMQDz6T1sfVRwbwkP13Ixx/BAtFQ3IgRiF9EMZQlXDiFb+GkBg
2BlzKELq3S4aQrkVrbpDDg3mcY63Zm7SxpBEX1pGSEEU5gMJkr7Jv5K0fV8M01tyuStnztAjNTSh
mhOkqAtaPdS3qhdPTMkfq8F1A3gYhi1+j9ZmHOfXcNZ9grwMYcnQayBdZX8NF8qvZ9vjavIX9n+L
vJ86Z+u0WFURdx+lrpDj6x5EJA4dqIRUsZiDc2jlSUzKZ3p2NB1FD/FqAyG13MRDh+9pQeWa4Nfk
j6U9PmvJQmkzQWZPx3fK3c8czbG+cMDGgaNxS7bpodEIMOm4XKcRVL6lW+cm06kGal4qlNHeZa3X
j0lNC2dkSLphujP7pwzFFzcZo3ZmUXcaSGIvJw/i0ZMXh6ZGX2bY7GLXvnZuvdFbHVNjGZ60hvfW
bXcieMAU0bsJS/8ud+UPMh+naim/SNbWu06ZnwX3I24ebOR0D2AKX+gharABN9yIroAHrZr2lmLB
e3XG1KqnWYnMHRJD4s/TxsPTnBWnQqQov45ot7NOxj5sMX6DPFoj8hiNI/EqKnSytbGQsGaC1TT9
sTTM9zt8eX3nIBclqY+vFmmtk69dof/o1v+Oqpo/oja/04dw3M6o4QwcvhuDe0RXmi+59ld3+F22
1gtllx84UX+mzi9WgPuwxdsBzsDEJrspO+e3U8w/DTp2tZ5yMEHAfhsnwz3l6TRP5Rb1sPOn1J3X
WTW+pTV+z0lzNurvrgNlWFTF2SgZhHf8yc08/orN5KEnfbGpzPpThVZ6tuOZ5QuRVLAWyaT+sFKu
ZdaBnWNOezp6L2yY37HXv0WD+dhZwIpq9yHX5vuq0tHYi+mHcIZLBa3KaJQTWyMN0078i1FXc7sA
C8CIm7zqAjmAGlyQ6tuM9sBl9qOVugSz0c49krf3ITB9rrWSi2Qxh41OCnVUxnvqTu7T2vhAaKNV
RxLrLONNRWAnwJZwjjpj30g99oGjboH7pm1xL4lN7IbF3i4RlQItkQHGtzyy4qBtMeApAzOAhpBt
7XwYGdG/Zlm+KS/pNuSMT511RwzSj4kD4NVPHBxvVkbSNrl2OVZhS5X3zjxsqrz9CN3hUJFrRZrC
b5t3XVBOyWVoKHLtexVIHTZw1WgEuQjTh8L0WZXWcDDsSSV6p5h3nPcDI6qpVSYdwG6J87Hq8Dtw
lym+GMD+Z7eL7+02fE6q9jf+Mn0zgGWBqYXeajhf0WP65Az6E4CX5Dmr9LcQPRUDQa14Skj5oNkV
AbusDh8ElxThkWm/aOXVaPo3NTbyM8ISzq9kzgLmz1PrNRzl9q4yYjVJxaOSPyc63eRYaQywIWi0
g7xy8jO8aOZpEkmcdg0dNUyc3IAcekjRQ2rulMmJeXZbr3FP469JHyOjpxQ9akAPD+1Txl/tpPCT
dn18gFsRMa3Nr2sE2GtAgyAEkjsQNMOS5mDT0rpeTR8nKvNgQ+6YPqzWHg6cE4kPx+HqDCj2FAj/
SIimAaPiFF924pfak3GsSeJ5IykV1hojZUM8B7naN+9d0QY9YZKZg/9TViSS+jnrU9P1cRtVPPs+
TIWxF8S3Zd8jxPKwI3rU6IjbVWI/kBgKONY626Z1Hq2CL0WtjrHVYrlsc5qMWotssHPtzPJhDnnA
24w8OhgYPtY05+QqJwwfnlO48HRagwN6PYMlDOetgq/Ea93k3cwJhrfmyFBH/I5nnZlAn5T7Oisi
X20MDtaRG3QD5OZ25canNyL8f358+yTm4zdccLZ/+/wNFw9qHHL8X77v9mEqkiOnsWZ3+6ct7YJV
ghjxl2+9fVGE7AiNSZxv/8nbp8ZGelNjL5vFYaEN9ag8CZvevBTK7RbLdqebh7Gt7tIZIakcv+OC
zSwJ/XcEj0ty6BRBhkGBxtX1V6NvDw6yzybByVYO1ruZyJ9ZvXzb6fzd6HiSBpqqO1cnqjV+L1nI
k6CKn1nETjjuG7eftn3BXoEhLBkGQ/ueZ6g6DsDBWr1UM81r8tey0PnAAI8QA9VzTW15RoLPoBog
8Ni9SwgAegpPTiCv2fpGrsVut/cWRiYbOeJI0wZ72A8jVpz1i7c3cd8XwTKaL022Emu15BNwlHUU
fb6Xo9FwXLVXQ9W0nTRAdmkFD1AYkfDUFaPbaAMxI8cBEXv7uOaMfyTQmPX5Q2WqYtelKMZlV9Ez
jJo0u3G8utJKX4duxcy9eMuNJQ4WG/J4s6iQYuL0Y3HifiOJIZ2E1NU/3mj/8Z6F/sdWKuImngqa
qyBYHOaRnhgtfcoLbI6dTlmv+QtOpamLp16LXvMRZENWeH2iXlyz/Yrxf9nJtGckZmrTXQGdKivO
oy6IAJZHQx12EmqQro44LgyNQr3GN0itaIPwEohyCbVecqCthUMP1waHFAyhsCsqzM9dDVnB4Khv
J4QndEntnN9bZMVd5aNRsWGPdnmXTO6venYOCfHsdYsAnxrqJkZ5N3/AeHCyaeDpm4cJd3ZdNneU
6wVugughlI+e2B/aH1t8ACDA3cg6f6gLs0imODDJYPTXQ4ia0tJ0ZYh7p3Sxsz2WmRbu9WG8cycN
TRMP7ZIHS2ecZOCQuoI0XJ8hzO+KiVTk0Kis+9p1bf4E4YCnLIVx3ZbjTnKgptgw48e0uYIBQTxX
A8JllR9NTlFO/jzPBgdDLXxTFch7Ssr5Yjq62tUAbRaIvP8ZOnB9abaj/6DO7zWii4JBnqHXv7N6
xsWpHJ3Z6U5YqY6mhSLgMJGQk1vdUVKfbyZ2LSYWcq2c6P+sZX3ozMKfHIyd/XBuivClqtexp5Fd
08auSLZfZwJlu9b4MYfhk0J8esvSdKzS+8GMqXLuyMDHWIHZN6qY7bAR0R++yQDXjVXxFg6QZVQd
yDGjsS2Ffc+1sRsKu9jIhlMAGw4ufUaxdfu0sN0HP9Lj8LMinTHU/IJNg+eIbCNPaX7EyA4Ow0VO
TISoui8D+FuP3cunFugrrdYRSsaONZsxwY8XGgA+ppBoHMWFFkOb1jfGet9bMZSn2ghJjMS/5lkf
7pKVKaqT08xW95PjvkHXoB97GJ5TPL+2hXfTKMf3BtNh2uffo9W9qcYMg2P56l0SQQMMiMDUqA/Q
wvGARfzfCDuv5Vahbdt+EVXECbwihIItOccXypGcYRK+/ja07rlrn1W76r64bFnJMkzGHKP31nN9
HdogUAZUN28sVXlyVpU/HEp0WwO0C+xcaoKOILkvbPUmUnDj9yCvInyBWv9qmh2ohJfBTo4GEvlx
aA5qbt6n6LKg+2uEEQ3I9FAuwS6wflvFOCkk6VVNekMCtkeFfkLKqHkLjn16KOculz/NkrxF6a2h
NS85PnS/JOmZalLgfBKsaJbVB3KMr10ZRm8Ij780kR2MjmRN9Fph9Azw486QVCEOjqfaCe+Qbbt+
RCmC0vGh6dQXk1hKayofIh2TQj5yjSYessk3XWs/FGl7MPvqI2tImFOTUMMsiBm7z4a32HTjXb2Y
n2EqCs92yG8orOoxjrOHYql/YxYKfWl+a9z3atjf5Sprjq2RMQWQpyo/l2T6JNz5XdOKX8fVTv1Q
HxGTv89p/T4sLnvM1u/MstrUFb1/qVUFGgqWlWwhHgcm2ltrTumeCJfHztEe8mZjhijqHOWpUsc7
ZNHvdQjcDjmrpJHvarxBtAkT2M/5aSh6B9BIBd6IUjWsy99e6XeqPmieERpPLZeAIdJuTJcgZhW+
qzZjrlvsYE7YCqZLdOLSF9Btu8s1VBjWl84lrA6HDUfwm6GdB6o3MZfnahkP/RTdpXK5FyZFGUa8
EOuGg39KjNmtWeHHSxLlZupJcLGMlKDZE2rGVYBuPzSpwKqB8ZMELDq+Dt1p7W1U3fs4rtE+JPrW
pjZUI6JWx0ZvPTvnz63yhU8b38tGn6mg8y1eAeB81XS3fsRDUT+6Of40wYqQiRgNUfylsC/zUe1T
5vAnxG8pOkz4OaXfzxoq1BTizKSdRsEPpYYvbmlZPQtQMQDtb53kS3bWfDKT2PUsS3nNk/zNSLDs
4ogElZE9txES4PFpLCvkCkVyczmR+pxDv/6l+HgqErvCb5z7aa+yR3NuG0GqM1pOuu2Krm9sVWP/
0Sq4VaYXW/BH6SE1Oxb41VTLZTJbwGqyLxLZNeMxnksCt+CI4YrebHSmXbt4UD/DuPa1LL4F1PiZ
2w6LvNvcRlrPed+N2xmb0SbX+QDblA72ut2uAPyqBD1fi1qlIZi5Z/77B3SwycaJaIcoE/ThCGbr
sAYSRQ4idq4dG2ELkumtJ6sR75PV0N3RICLT4JDjLzXuMx5VC0lzkMyOH44C8/H6fwoNdDWMnbiu
kFDiD1McUUfOGC5MFoUs+7VGoW6b0Qmyab6Pal4/H+QQ1IPJBVXXPwtHYFIhrma2whN07KcREkTR
qc15adx833eAPjr1Ss9Xk4Jgo+0SSIOM16LlSl3a0XxSHS+WBM1bqN2xr5DtqDM6LBFXJbr2tmgf
0JieZ0YwgO5gebjrCtl0b8okP4SBNM8Z460opHbt5NShuVPoaHh4e1MFX88CWIK1k+vGVNJ3R2nH
7gzRYd8heba1DWOvQBAu47UWolKZDxp5flQTGKxxcvaxtkvi6NZWYnx+c7+2XjMHZaQTjLmteWib
n9rBQHraoirt3ZcFk4Yx9l9D45jeZALTdqzoxs7du06nS9obD30zvdSGe5YRs4y8UV7p2FoqnoAp
rsp9odCihErKdZYLGtP4zwR7QbI0APqy9nchkc5rJXtW5nybedJRFtlcCEY3xcphuYcw+aRtb3MK
LTTTQega+hvhQlyy8+R7cnCqFTb/OPR/2wUmY6TZ92jUehnEevUcmwOCW96AjFXbI/2AHpI7bLWi
iq6RpPmDyyGuVet0UwLraQqUx6a0SBpwvyhvnkiKHaiEFD8aUB+ilP6d4v4LOGLQoz1bGT5QATXB
BhLkZ7miHvrhWXPZP4EZAgfOv/fKjugnzdV4o1RoGwfJILgbkEa12RNCS5pRyGOJEzzbopmupApY
EsEQFrICVVAahfGzWusRbZDI3TJhK2iQf5iLADUrh6MdyhMElwRCC5LhPp5or3UBy/NqDWWfzgzq
6HSulyjTowrX1I5Y83BfkcYXzwfbrT9MtGsaOsK+mGhiyR9khjvmKi+ZluoeQrsn7MVzkDQqXfg4
xepaH8oMxjTg6/NcdT+l0gCW7YzApM+v1c9az1xaJDAcxyT5rK+mrkBxLtWdUmPLTm9EASMum52f
oXPo/zPXK2lXK8q6AhQmI+hxy1srgBEUrSdlIbysVD1UfwCAdPeFQHDqhkh+lMOceABoXY0U9t4g
t4KJ/bbr7Ds2tI9xOH7oGYiVuccbiN1316vGW4u3YBf2Q7SRU/ve5fS3sEOlfkxq7VYbMN/O2g28
Fh+bfU14MCufoWQn9JsBBghskxyTGdOUrR5ySadkr/dg0BjitIISNHf2NYr0eYBNVUilCwR0BFNl
B4O2RxsMwMIqhupUYDHHMvjdMDLbjGX6aONK9nQ6AZuW/BVP0ATklXUmAr5kzOVPSvduhTEqF4PC
WCWo3rXRU2vt8hwpINqKQVdRQQE0FCW+voFU5sHmJqvQb50hTjfOdIyYvPg0xrh1uu+tYcF8g8wg
hhbvdvsaDKVH5i7IKg2HEXxHr9YVuaHlfj93bujP2oJitAGhpzui8LGnraICiknrJbSNO3OK8k2Y
0CV0NMcnsvOtwg7sDs8D3DUQYO6M7ybUrox2R4YVHAd9oLZ9tGvd9iULzLFY8jPLQ5Aw1hfnMOdM
ZvJk7FObRColMtUgNKQRDBMXmVq0M9cf7Sdh87eJoUmQJx+0FUxwDMRjkR+yeb6Ox24Ewbfk29wU
h5HIUVbD9kAtfVcNDHvSMT4pBtOGJJ9wpMI3VXP1EOXasl8cyhB0chsb6uPkduFOGTLfSo0E5RUl
gtlOgSMHKCurYjiFV8dJp7xWwLKTJswCbEwdEEXYUwjJIxoqKP0IGZtT/Shzids9W1iLKrcL5n7+
1BFPnHJV+kzPcl8t7pOI2Duc/adwyCaGtJwYkYreH0ddGSYP4TBSeDi8s5kgosa0HI9R7T4hmDtl
Oun17XDPPjYYVBX6ZMqkVpZ2fpRltVuSY6eXt1bJYKFmnw0SN78fZeS+kCBBD6eqLeWb7tx26cUu
lygoZy4zpgvKWXekr6Qy2fF6H7GsWTWRvvc2rrXJrKvAkOWnmgIB6TB6LLHNGqvgu5rpiJDnfbZK
Hai/eg8Q4SCR9vpWj/N4MqvKS6FRwKUzxYZH0Wyzv9D/lHsIDmTUxCnQKK5Rour0baWHDB3o+IzM
IyNb+ywVEPJDrdzgi7uKbfvJmQllDjGz3SjpxmrzoOZP2kdVFBOLYeOGyE3mB7RDkEYcMszCSI6W
TaoWtxjTrg07wWPHlEjtu9uizRh14ODWSMXi6kCQri37iOESO6bWXrZLFj8YTgkdLgJwCONBvXPC
iFGiYjw1bnUv435g2xGz5ZTGUxI2wWIunWcydDxIkqs3rQuolZ5/oHaI0cNyuc2Vs7lyZTjuTkam
nBEVoPyY2rO+SPoS7OEQ7yTN0VqUjyZOnxzcs+pVrjyP5nwwKrZ7Y2RheHO59Kg/xignioL8mdDy
Sy+IicPwobL5EjUKIeQNdxJ/sOdm/CcXY6JydQqxNYXCeNAYX6SOYXMqjWBe6gZxy7JP5/oOEpzu
xZFb+lnRT0DxhUMfyTnHLqxRtKOoeUv4e1jjYZjYVxFWg8AyMlprw1uCemg3A6PgMA9pVJxUJX6j
O8hOpG/R1q54ttUT1TslLD6YVk1mnnNoTyNAz84hSr4owMQyXFY2jUDo3xOq4XG5vZIM6ZAPy09R
mYpnmU3pG/KVtb1mPql9a52Ds8YmAh7Iu7Mt3OEE6yGU/tjC+4d8y56X+jcbEH6SQUR1uJ2HhC0V
TfnGKHWfmWWJ+Z7ZqJuZIRwzVmyLNCk42us10eX6HIbzGW6wzTW7uJpqTQbZQGAUUpO9SXRHpKW0
ubJfs2qh6PAfIfTFwEaaHAckMVwHAjs2P2dstK5FqgcI/nAmpQmw8FNfpQ8kOpPPOaakCoxPMJQ2
uuzf5+SjtyBJ5ehQtrGq+2A9y8Asy3xbzXjzFzmu/6b0vgeRuCvQ/2jacBuCqC/5r7HdLx4yEzQr
sKF8Jys7wlgOxz9myqOK6jEExI1s4m1g/O51GQuR23QfSxrvqaRVe7H3OUhaHNjVL4Oq50UGLOW8
Pl1biB7Ds61Np252yJqYadeNslDJn4fhneQfYoYMnQr9ytXV71AQYTFR+1PfOo9S7GJpiKBKx9t5
blZ/KP7JJN4jrBm2IdFSGK/0budk3XemjRmbTyrgXLWbu6ExrxLbcrFrZkFjK0TRavpDD/KDqQqD
QmippCK/MJiCMqFQfzZ9TMNJT/2sQ2BdcPE06Whskql4F47db6v1suTEE+u+e0y5jm+GPN3VBWhG
hSumNbGfrIWAiVF0P4ziiC8xEF5FEBslfbpydvNjpBlHgfWnGhl20dE0MTNxwPHUrAxpZ+7aK2E3
dDpM90GJc9ApsvtG2sUmKocoo4u5382G0aHmETHnMSrahGJT054XVfluId+Rb1IdWtXN7p1r51Gb
4hKmLJ6SKhX0O6MHYfyIPO1uq3S5i4am35AFEk7xdJ4Wj1OEHVeXtejtLAJTVym02pzCpZCnqkfF
6xhEmyVOpOLp6stN0wE2dFQV45t13xrWZ2Vlr1GhhRjdZjVgVZP2vUWDdWe4WXqFNAqszYqVq8re
OglM5cACnQ1tptZXbfyokeUcpvol65bpgHuanEqr+cRcT65OjZMgHG772uhZGCgxq4GGT90qxHn0
tR9F1g5rQbWZO2x1TWN6pZKfw1khbgInxI0GazWPepBQSasexKLe0Digh03mcVsBqWIxVuOh2fem
1rEvGYknpEMP3wJ2cTR2FNhjd40/JfyOC0ZsE47vVLg7RYT5LmS+5Ku6sh0ayHc0R3aTFZ4VJeKa
ZXAYYPaEVSMetCo07s28OhAsYe6mSHtImEXtgUrgWOvDY2UJokbJrJMM9o+a454UWw99ddKeNDqE
likXLHOqgmV41I664XykNW3HuV0jIgqL4WEmvEqT7Fr6BaDsAIeoqMsN+q7sylWTZ23pYh/YxUeX
m+4uZqUpBfyMuaVDFsb9LjPgKmogLw9shCH0lW53QAeispS850gqsEOWSsDsHVwwaUce32EZT9Rb
jNgZu25tswz5h7Qa7UYb5HYsPkPVyp7zML8jvfHTysW2rwuFZiwBDm24zVB6D/F4n3MooKjtWzyM
6+5X8UNbfPdt/6I0gK4SUQahjXspr3Rr13BdVuv2W0QFhalrg43p65ux17lSyuNY1ctWNtGBdYrd
VBm/jClo8MxA2le44W5ad5zfidOXZzNJ3uqK63JBuzohEGq15x0JGan2hmMegYkzU2morccKvk27
JXAEZle0vBtshiebsWudZlu1YoqR9K+hTo6Wm/VvHZA84giZmlAh/4xtDay9K4EfgZ3y3YSmXUN0
xWYYZ1LR7aBQOF6XcegQ3XasXC1vVi+BESRJy/tPGUPYVzWLjV2ZC91h9UWluvdtKR/ViASLZm0T
m1VS+0PVPxYJBvq+EzM9JxjZVjzMns3iRHxFeJytUvXTLn7C7FyAFjDRzuqG3LSLUgZw01IknXGD
+3z+aPviF7QB/rEQSmarQi91FyvImTtsEK48Zwkl4LiUz8PI52Yaw+LndnWWakOPV18mcPvjo4or
e09ayBqfaHBLE3ZWhk86PAAdn/hDwZ+50Kk5y8FrXL6jn4JY8/9/m37JLvx7x3l9hr9PU1MKbUQT
9yXxNViBL3e83KduBEK7y8/08Z158/cVw6zmV5efyQfgV5cH/Me3f5//z28sFhsdlvP/e7v/vIs/
b/LPK3K9g331n7dEZpj6dkMM5ZVoSVK6PM3l1f+8kcur6bGoiv3fF66VjBLictcmE0v75/P78+SX
W/8+y+U71Z5azgcO0oMr36M1sNmB1nMo19ztfk1v/RuUeklq/ec255LX+vc+KSIrumqoJI6Xe16+
I7zt/+a8Xm7rsGxNYYoHY739zzNc7vfnwf/tcf88jbVmli9rerkm6KODH9M06obo5u8bafQ1Bf3y
XP/x7Z9g2b/PBmw0CvTJesqKka25zNQZzqV6w1lIKvj6JV0Tr+NLjvz/vu3vXS7flb19bWelG/xz
++Xxl9suT/L3x4UqlL0PvP/Lb//+4u+L/b3tcpf8kpL9357rcts/T3P50e0buEydFW/ogOz+Pt+f
P/fy8+XlyqFOl80/T/PnTv/taS+PyRb36AI634lK9MeupCzTTIzNlx/tEP+gtX7550cVLioG7v/9
61EN0jX82107LipchMuD/n755zYV+pdnTKYFNO1/XuGfl/n72H9e6r/dT3Nh+aDq/J/nQl/YHCGf
XG6+PMCs8dv++cv+PsF//P6fF7n8+O+vFbeo93MKxuO/fQR/n/bv+/ivT3O54z/3udwWoyAjs8D4
GZIB8pOMkRFqjNC8cuwZfWiF0fa3UT8mwZ/lYjSeFYswouUU6zUIJtbZihbeMU4JYTLJ8Yu5gtN9
KLZ6lgFOxMsaCENZL2LZlhPuo8d1sGP6217NyJCurPU7unWtyRZb1FsJv3nH3wyJnNaZ6kC+DVt1
767cJ4j8zZDQcgRa4dmY7b2pQ/03CIjWobzptAp4NxeOcKBm7or5dq7ltxmGfhajJzDSnr0Hc1h6
gM0q1wUp5QAvK3U1BFqofrv59KjVbhbEDaKIYqoQF7WWN2thstULqqQoOxUVzuQ2UQE+LXV8LVBB
naJ1DlORTTjOxbkgpQQFUGP5UOkQBFAKM0UHvpX14V3dDABf4FjZ46LemY7Q98vIOxNsVyf7hdKE
rU2f4TfsKHR0p4uCpF8rMWbgsmCrz2fqV+xV2OndmDpQFGY+yjZUwBmv/RhMLQj9lyfDzA9lXZ9Q
6ZJ405lvzdgcSf/MAwqoZGtxbadCuY4jJlJpTNuNHXvld+VhjodruhLsMUBrego0Wj8iG0E1mAKE
vZkEY8NnZ/XGHupI/BgxQ8TNP5I24sDbYWPeOfNNJqffzuaDAff+xkyd8ah0r6M5SzcJgKcLwUKr
AScwO8PRqcaInlL2LW380sjfNKSAVFUqgmmxHKK9PRtKzb7XGX8rrbNLTMEnTSCEV3cjmI9pfKaW
nAIgukRR9N23ndwWEUN7dIE8VtBK3hnKPN/rCgzMYVSozAH14MN+76QbbxnfF/taoUFQQ8cDE6SN
O3P1SaPR2OokemwidI172N1T4uLX7XjT04LmM8IKcFRL/tF1YBCpsWEGSRpf5MAgyzmXep2dfaz8
9pDM/HY6rUeQnor+lMfLDyNsyuSO8UBjvveKHZ4rffhqoO1udE6/DTJA6U0zUrk4hi9lqnjHQ9w1
jClGv8UbYnZkp+XItwwzU3ZLpqJ37meGIgWzRZQvL2GSIeYHUYVmjezLQuMN81oCJZlf9kD9h0nO
5MNZ6OiUoIjITZq13lsa57POS0Ib1OhjlkoA6VjZjBp1mWac6CfEV3GJlcuNv8EDEbGIBX6rTcur
28zYS829pvzYLoRlPTGSg6GpBTBz9W7pQwdiDrCqWD7OmoM/zb0eHKrvSqHzmskWdHj2lYFbC5aG
wpjGYx0oznO8VtBWWoS4pMrBN2VJL0SprmH8OBviJmiKaxqMEboTBdPXQf2wGpOyZ7bldmgfuqwh
inYk+ohOpXDrN62XZ2ZoMFKNPsh7+VwRMrQxQWJv2pBwQvTw7De0CWIGtnDkU4w7UjvegwRUqZO1
e5Gazwq8WBPbWp6zR+qKRoWGVh8NRwNIog17zUBwCaLpJXLlRxg1LVPj6jtdXmF2jMjU4i81gcPR
6U+Y758k7oOrMumhM1y5WqAK6X700+D4tKumGTFeWlGQi1D/LXP01Kp4S0frjC7zRebuNfgkaKLa
eDJU9Hf9YqZbiaSlr8FOoA+hNQX/LI4FEaRlvJ8/BVilMH/MyuFdIy0Ahvp8a6YK+B88g4JOIiYJ
1m6TQRi4eURSENjQwvgRx8SmrQbUcemH5EPy2hohDDaLAyz42MOmhROaPSI5bDmMueu4q64MwKmF
Fd6hRum3Ywg1eh0hw5b2jRKoRQn5AA3e6xgNEGNXXG/X0o7ouuKltqC8WgRz5FOW+FEG/kS0Kg2Z
iYkYKvttp+TPItXBnK3N6RcpmPqSQomVEkFEon9XSvZdJPpX1xh0Odo1dtiKvMEucMwMlGtFmG0S
DSGNkzPViufoVUOlQApPwTJePahpc266mRzf+boeaHR2NKz0kTcc6+QpYr1Te73dToqgr6nWN8yt
vKSCWGzYEfvWaDpUGhcFSOCZqAP0IrRHe7z9Kbm0TNXtzsY8lFdnmLq/hWEfmkZ8dDB8q8m8BUlI
Mq6a72PNbrwo7Ht/gEsQCGc89kzWIwEAveGqC8o4RddOcoAvFGY3iPtm9A3l5IeG8uU0DPhCOe2M
xGAyMKJRsgWEu/bR1Jad3RcmiCB9Zy0jZOnyqZzUwNRyhOgx8pC5IRMWnFylVK+uCjldbqLY8ay6
uUcD/Eg0Grm+fe6bbfcYt8tXNYkXvUJXQ2u4EE0gIrL/HFAzNFy1DimrJsQJyNHGqTomqRVDGWGS
VxCiUEnEDsAn7hKUam9M7d/dKH8U9XA9CZKZ1BGBK1lAZv6WTRwTKVxVfaA2MCSRU4iIZnxuQNQs
P6v120RpCYnl/MyQ0+Z7dt2oD4G/BAmAVId3uOHcfAfk8R51zATtHEmoU9EmSJj4FtnXaCdPRjO9
yWb5SRnSysjYLTKBflI8Ml9lIkd+aI2rdEgUpuOZxhcjfjAXBCnVkshtphE7UmB4Nd3ooyMnLBqw
5dDd3JZOgfSjt386CBI+cV3QmIgF3JQm4ycVuYVijl5TqiTbrB6hvrzLIhXvC8IIUCzubhLu4a3o
yOluGGtWE2N6TGrRRpnBT8bkQ2BdvWrygf1yiKDdtPX9qqNugDx5tZ1d9daXWmA8UsdXsqOHg1q/
JDXpvuqcP7utcsXK95C0ZKANg81HH501sMWVpe/6dNxPVRh0a05aQGyPxSKBVCLBcuWNjAnf45nB
4GDX58RZ1QtkfMLnFIRQk+BVPeSDgZpBLzGpcPaCg//J8+lYZaNF8EH7girkWnf72wEAoj2Md3Uf
vRMAyhjEpQ2Vjvmb7broDzB7brqFppZh0hteODYyUxUei9hLQ+IyFc20dQz1mlNyZw7zcnBxJlfF
GW8AahvMQHhmOF2GF9HTlltyiCxdVN3kKQ0SXD58mpAoPAPWcCXyn3o1roDkG5FeD08Jjfh9GzNV
QdBj41rAY4DuvIzkFdKt2EPD+I4NxmfJ1QNRrMwleTJa99RXdeY3IVr6PMHzxWjdUNAVYKEuMtSp
TgRrzFgsmvwGH7LNx2gD42BB1wp/0G3X6/Cw02dhslo8oKcmJYqYlgANtWcRsX7fy20fiv6RCxyV
5J37DclluNaA4RN8Z+2dsH9UzJndnDu8o/mFo0U+pTYO7y2xDJF0mGokM79FMgeGcdsyFckriL/I
5jl5KMIaNIFNxPiMWR+C1CLbF4t0Ds6Sv9gU9TVX8EHW6MCpjeeR07OSXAyTaxM/lozGm8lNOVya
5B7aHLRC4EroGMhixjsRJdWvDTDdQ8CK68x4CjvnjODkkwzUa7ydwEo1TEJh4gSMe09D1JDORAIe
TTbpRmdKEJKprZOeZM/U2s+OMOqNFWnoo/Xpi64UwxZHTmfH5VIDXzVzho8IXE1qizslSmmPiwbp
dsPZAUi6pXdrwXOiGM8zD36JvRG5GaRR8ksEm9lfWZXWeszdyY6YxicLvKimWxOFlcK1lYCrjSDo
Y5wY9gLvN+iNM3P9pCVGhEPG1qZZmGIusdyhyzU65tuaUz6hIPpkp9xsrKxB9qox8bc5aJRfPdQ/
kio7hILpYBL3V7V5LmoVRtSap5UXFKKLFSG4A33vYspJF+vUDu4jrKgfRjuGa15DYt2u+O4ZpzQE
+Xrby+iWwGATEUnzNrXpcSiX+8Wg5SLr9wZINrYbRGNqFT/VJpLRqQbxPiKgbdSIuhNTPlpZDOAO
Wg4S7kPEKYxXlr0Us5dALk4HYk0ADm1MgE6BacyPuop5KeUMjPmEMzOJVsnZj4WgxM9722OPGGsC
Jcj0vkzkm3ZPuc1ZSiR6sy00PidzNM/RVJxmrMzrJkmnHOtOXWa9KDAGTGxkyFXlq95dKVogoO57
zLUezMoMpMl2jEUK5J/q4AOdn53VuzuG2xqGl1YrxpURd28yNj51ocxBqMsHFQLy3GskW0R5vkla
KkLL5eivlNndUpjA1o9JPqLG7xMkfVVm/BqMKzwxDT8MtS/rppc0AKRmXb1LUNd7cWP7mcvsXiE2
GRCZ/mE5zk/CfAmrYHUw9HEvZ91l8qDdN5aLdEpzERUbWOeyylofACbdImlBNwHik6xoEWSoIYq0
NelQB6SQZ10kPIg7XlOtObRhf6UgUCQlzMQ2VT8BIT7FqjjKtiGCiPp57IFUYR5uYBGtlr/U96pu
OdMKeK3N7xlJUl0sJAZViMmMbrizy/HN7savpOj3C0NtoWvv6DstHz5RRvpa44VTi61vGRkIcPDU
5oPM7LuBYag3p8VJ4lhSmFF6Veq+pRb6E/RPj2F/P5gqg1C27h4pMDmjvhBiaHnKLfPa1Jh8EnG4
FQtMsla1b2p2HRKwhB8zFXDN8UmXypPqDiXw4fkeh5sEU2PfFaHLIDwND2y1Xh333qHXjsiksEm6
XA0LfUqBTYEpbHxJqV7582itYdaebIddb8foh3A9508NDtCjmoZ7jslNW8fGdkrJiEFux131pNxC
5aXzfOwiTJdah88vIp3OHfCewtAcG/VVyfOj0w76LpzmXUVAUSVzTC+NPSCp6r/ipvNnKFnUF3jC
KTBGMFNUley+xhs1O1BJWwdlVZ7IxEUhIwUvI7bU+1DFDfe1bAw0eE76Pdvxa9zH23nGkKwQkrBJ
XR3R1fxSmUm+DfVdDobEKyWUnw5Xi0gZ7ZnDa1YyYQ+Zdvphyn/NJemZC8KI21HDwmnvuVu6iq9E
9jRNXL2tCkFrPVJySNFvXIekHYYARAvb7tGsvuvQjjzSUc99FAcGAVyYXqerOtM/1zTyME4HNm3o
kZv+KxnnpwwVW6BUrus1nPFbV4GEbricSuPYncs5cHPcqnMSofWEuhxmhGIoVRhtmnBr5pKQVkx2
fh7SC0mS7yrMr1UbTRNbMIttvXUB4+5jQoBXYhN44Er/Hg1MHfmTxux6h/Dt3UbNYi8T/RO3OGRG
/U3EpxXYVf6d5lh9RzkGjR6flwihasOXTbfO79Xlpo3dvX07cTXlVDzjVP5I9DDQLfkLkuUcuvi8
EtYozW63hbSfXW26Iu8QJUfDLr4y2hvZmujKmP7ZTK8yV98pC2jKuJ6vc0SX2zwh2CdBwCgYNnt1
PT5zjqIG0WpELqMptm0073gcYR7DCrWND1quPuFBVfyE6d+zSYAf+uLwro+/3emlcYwX9DOPdkGM
yAB1xUJnQWBFmHiIOlAkoaW02S1Q8HJuotmtml3TisB4U4WO/8N4nooBFn1CHgUfHk1B407JIRz2
pvEq4X5o0Sh9sniRSOZudI2F4DFaxF5bdW9mFHeUwoQ5IRgBmb2aFPF3DUZBHw7Xo9RvgWHe1T8s
vGGEmK8xrqdY3uUmOzXRwmtNxwYJgfoat50OQ746W/n4OKFTCKDD3aa2vDZcdGQOM1mTMazPJvB6
xOY9zcaD9oGU+sPGudypHJiZ9WzH4kEnKgJ//il2l13Wr+kN87FrOVsirNPOtO8M9XXorU/FRhLC
33XAVBXgxqUZQ0w0CNHE8FRdHprhnDXi1LEAuCb5R22vvYXr5pVkneulRauhVdeZDn9dkd1X3Uyr
VuA5H8jSpUMKrQ+gjkrYKQFFHC1UMUNZuftFxU1lMUGuwv6zNOVdHcMIdVKLPc3wYOfmFSKLbsOQ
gpoKqb3DxJI3pig+KR4/FAAaQ5k1uCWtvuIiJn48O7Z4i9XM+o6dlj4VIYq+mWtRMBH+N9fnTGTT
pm3yQy0n/CRqvW2Ie8607tiCymoJ69mmGf7btDc+47C8axNry1u4GuIbwgnP3TJelwr0mwzuOGFd
N+Fo3Ie9gjsj/F1K5VFfPWs4dh6V7F2icbAWfaNEKpmEo462s6h9o9e+7KE/6G7yABEnOlRl9t0T
as0Hlb/Pmnwh/JIlzMBp3FX8zcl4JiHyVKXJAxYKAlPFh7rKnO0Klmw9vw91NK4pXulGKdxsEy+V
uVl0G3nzcOlUTruJJdM3ZlqzaqIDmyXaWInfXSxB60z1uiD8CBX0feGMpmeryhsZLNdq40IjL086
SzhQlF1fVUgMiIYfESyS0Pia5K25+W2s+ssy8k/ixEIK+OquUBoPCRuLi8AdE2L+EM3VUo7bENur
oKOXZ1p9ZeTFA2JIr7TRkJSoX+YRC1OshS9piirWGiC/LKN9lSymwZgaMb1SRTvRlEQCbPplSj0b
VGmwECWQV+WHMJt3pOM3sgidbcJxyhnygtuBwOXBd8uKgHGHFO823dgjEF1bKTdGupyVsDySSLns
GsvYWgOkHy55ytbKN47O2YWKUu4ticJ81VNPDha79Y+qDfd+smnegGliV05Fx1Fcnoz8GYIMyZvV
bRv3r7H8P+ydx5LrwJZdf6Wj53gBIGESiuiBSIKexfJugiib8N5/vRbqPXVLoYFCc00YVfeWYZFA
Zp5z9l4b7etyCc4THOmc49FWOVwo9PJvsPuBmJxfA7e9oXN7DZoARGVgDqxOhm/H5QmW80Mbmm/Z
6FgUeiHH2qHcSW/2Q6tlY8yjB9QL7MM6TRmax+WeauyhnbLXso2/qH4fB9m2Bxc/iMhJLIUg8GqX
57oM3jgekCYcckQJaNSfNWn5NTqqNWL7BBSTua81UMh6PAmODJU6Z5N2LtxSu6HWfBkzertz527J
ic03KC0GanqEOBhq6IxbabLP6wtx4gwI+AEwrLQv6l6y5PpHKyITeJy1m5Kq/KCWfHHcYsc+Giga
NcCMU0PEXIzovpzs3bSAkLUULXM1V4pJhEuhJkN9lwXGbpq86mBrEjn+5Mk1DjBgqFODpgYyx+7v
03/+W5DtY+5Lxjek+0YJWuDSZK9qyXJ0s2KXhnKj8vFVWtGFwU+3dVw8VZU3AcjPEhwH7rtDH5nE
ZWADotP2/D3b2eCg2lkBnT6DOPnGeZ7Tutn1nNDrgT2sr2lARu0DgW4fXQsCigw/3B7acLCM3oPL
+uu6ILynlNFQRd94bqoeuSQqggZvitZBai8ER3tnMH5wA3PTcMLOguCTjBWwOQ4tdKhKsGrJJtSR
YNUOy5KEkz8sR7ZQQ7Qp927gfoWeifkFEvHEIhx0wUHM0Vm36Fi1nvnigVBGioBH+FItvy5aJjDC
McipDN8HTz5LCyKGzPcW/pt1P8XnWXfus/JaxmAYUNY85AqHO0amQ11atDTdKx7GVe3K73q0XTZD
SF52ehcvowNPy2gbjvXJ0tWAC0JwR3j55Hd6e+x6dI+VqsYVvNkNh+uB21oc8t768XSb6g1+Cjpx
2Op0Qp2gWxlu2XBlCXdlThjvQEhd67h/HbOG49AYY2sU2e8Qzc2lTdqdor2t21TKQnlssBMQFlxV
vhfqr9HkXjz1iwoqPun14kWg4CwjmbM8xg/Z8BwIbCm9pEYLFfLYAuv32BaohAuUGUQ2rgDxETJP
sHAc6cZLQtKRTFogdQktFmhQ9s6IThZRWSunt26osR8dPXtpMpn6Wo3BoDdAUCgA6Jk0CaBCnRKj
yORNVBTt+t6ic0iTCp0mbU+Mv3PKrARLc0kqwqw5N6OdJDuUQXyXeRLMwra6dD5mDInw1peYDIYr
veK7moXx1hIAU2jk7Mo8levEcQw/mPtHIyU0WhewLntIPytClCFffBPoelsDAt+n0+IuSvGMmNah
zVrYnYrBVDPTfHJdQtJo8rHbFBpmUzpmKfGiKu6XA7T5Zjv4X+lWqh1fXd/qGZqlwUTetoyegveK
DgvGJa3Zh+0Z4wCmQQyVigSejsPIHTzKCsgczc5O17xdf9NrC4Im60rfy+2aMz9jD6cf5KGr6PhF
czcwL+OC8YRKYHDUG8RzwO/qpLurMoZAjd3w1gzFib78RdlwFTr6NmOKHHmgrclZqjzEPRYaqqld
WFlgB7pIv7SM3XGUsoi5povHJrrkln71SkvsLL2rtv1EYlIVY9BIyL8hi3A1KzYHpazmNNBvTySW
hjgZn50cH6jePjE14/0nG5CGQEa3pyFerqCtTt3KbBl9YS36ba4LYiKqPDrDVXZJWF/o9WLUTjVX
MQwwYIEtck8KiFfPy/3cXs6fRUuORn+wE1bSNCqec2cWezxnMUtYMR2tZpkJkW2x6owM35ZL8klr
pfaq6GirWSGXhTYQXc+8MWu50SizHPs5S7GNuQYUbmmtcxNKhD2U+Ga5RZtSLrfkNSVqFP8Jt7BI
a3ttWSQB8wKf8de+tA6vbWC0DpS9BA0Nt/0mG59rh7+4svmVZoLBbFQOyxojGcjbL0QmQgDG8C1p
Sp5UcafTQuGKYtDNuwKFtIHyCBLBD/jdRjltRcUSaiynLJdZj++AfF7Hqt9bFO4rXctIju2sfMew
WIR2vvWQYYZhz++rPnTHau8zM/D7eHoBx3Aue7eHmhAX6CmxVuQTI6IZgMAYzXyR9mtlGq+ADSJd
OACJibYnFm6mcegRlAzAgra5U34DnuYlmuLbfnHqykA+A2mXe3xKva+qsly1aFBh1Vf7Lj/VOVey
HeCa4kaCzEIw67SkXo65eXBNnJ0cK2yuOas0vkdFZJb52xOj1+XVnVfGvm1Xt3Pj6McmwljeBB9o
9/huy3QwdD8GkKU2Y8mSmXLicbShvxmYMTv4p+Kw95tQe/NqSyJVqPU16x2SAktz/XSWX2FiMdNh
7LVGGctZY+YsQhiEoq7dmQVrZTZOyYZt+xCLYDo6WHFWEaWPlXccZlUxEi+i7dIyemi1VN/W8ta0
NA6G+vTcjwCqGp2u8Fg/tT0TEWfAd6dyMoYHD7zOmM48e3UJm/YtdRiRiV+zj25h6k4UweyKfT++
WCblQIdfbRV6pJjFBNTYJP0WuBKWJPWKs8rQoOct+jfgEWi6g0vSkUdtdd+DpKFfxrTge6U9tjQF
CjP1VmTBOTQ/xFNPgCC7XJv5aEE+iJWAPOROkMMi60CA4J1mlUBobOg27kwIceHRvzZ6aj6ocTT/
y/xHh2rf9jonFmfYG6w9uyQvYH2mnzjKA74Xc4kmqYxNt77nL4q5qvAV1aWd7kIBxnOuNokW7zMd
tlAdiNuq8eJjgS55LSr4SEs+UOmduI7ytVHhtQnbYbghk0RYNUKWEXRW2H1MU3Flh405BYsVppII
JmqODmQJESuaM84yuv5eXN7qc/kdN2hB2jB+MMktWocVrdeQfDI+onGCga675s46yrQveu3Du6b2
TF+RsWvWTQ/6/HEe8y8I2MaNa1Ea1Q0hOzhzYkOfdwqq3ZXQuOZq033LNM89/v0TPpWv3qbzUCYO
f20jHwEXjPsMgfgqQQJBgyghUMaDLFj306asWIeDkkhdgti4DvSXpgxBUJumu1ZiLx08Y9bsvago
BCpT09MuSPvw64BCJhsIAYpX9VhUB4LPH3u3nHcmBiS/B6Y0JgRysMjhsK4hxXPz4CKWWJRaiffX
YBLHEY411kFlT+VFMqiom+6mL+U9uWekts/4VUujvmm9tlwlEUhKvh8BvNYy3qiG+FoHE01+2ow4
Cj+HzoBJ6jKWjzvjWTiVi7rjvazyYBeOGKwL0GW1e82YiG2wsCMnRjkflNq2Z8RqpIQ9FUDLYkxb
gdNjDSdKqu7GbQadu4+CG6BkF+VQq1CWoYMt4cVqRLAVBnporyQIKhp/WHKBsbny1hCQpruENowD
iWNi/mmxL5GjQCWANzPob+MA13hkk2je5pnaain4t8qQv67d4z1sn8cWpZlVc9xwJxS2zcT6LOZv
a5T7WkBnjX9dhwt0ztKvaoSkobstZz8N1X8+qdMgyqc6QUzRcnGZzeOYNCevRuGDT9NHZ/5kJHAN
XM/6svoan7wwQMt5plgHpns2VblKmb/4vXIOHpKfYxmPT8aMhU+VGtP2ghfAtb7hBuy6UFvjFEm3
YyDjzRCnjxAimJu6OPmRkSOnm67kNtR0JIK38BYFCqvKOhhmvzPbjdaTfNslZDfm3WHqg2vZMCB2
6UUkxohUx+VnYoN6yXL7p54JsARvwCmV4I3whCEZrr/jaAiCmm1i4dNKltMZc5SrE4dYupMGw2Yv
9pXdHgyISV02PmjTbFw6tEBmabMNRHu4FDaHd/FjJgKcMawIjeQb+lwJmwGvGznqWYXoiSihU8ss
jZ7bh2m17Rn9J6s94a9a23qbBo6yZ4VcLdFdWsDlU6z1Rb1rLOPg9ClbOYBkPzXK99QhrykYsSuZ
2o+yuw8CFz9biMpc/SYZdrwvVjSsYeIkW2duwNXShIzjzNe0mAmawM9nFiBBLFxsdBiY2NpL2j2a
ZYRPrLDHuI2feP/v3c8av+SGKAV+n6TpT14uvkPKKlv9jM1435juT5m2L3JqHphCQCElTYMXvWXu
jLuMRHZKDmNR7zBH1fBcOxZ4Iz305KrL5oqSX2fq7AbiVFbGpxEMYJZydGLLNCtvFcKXVAILy8tD
Pzqnvj5OYtq53EE56r2MhTtwtFfRRb+1iRMblvW4KwA1kwochPVP7jYvXqnoRufFtbK2RsDOyZpO
fpW3z6z+MgKUwDs7MDzxOxkhqdOtcqs4qFYELPv2YnNh8fl2zR8GmtIPZ+8yIknb5Ib1lWbqDrNw
eIQhdBzt+c9QfikBhHFwz84OoMAkr7IdMWq6j2zO5nQBsTF3dsYwqnPTltVWNdU9PjCfVBFu/8Q6
1hSlqq00jPKgBzKvalnhMZLFPyHENUwL7UHkhI8H4BQthy7OEk2BWFr52jRggQi9E52N9dgQNSnt
yPBHN38My/pWdMQnA3XgaUSbAR/tRtItX9f0/ByAuauKcfk6mmDouSI5x051p2DdrsyxZGI1MsQY
s5hmVbqrWg1ASXltZ92A2kw8Hd7EDbbEXU6CeJGD+ujoCUc55J2W+EBJbl0Ev3odhFXu62V7VJL4
CqUjVEdxZABg9OHXvEQUi+mI36VvOAK0Cg4ch34AEN+KgV4VA1bwlBZttMn8cNrqauntPiPxzG8N
zrtpizuEc7W2ztMC1vZw2yrxWVonJVg1x2hwGYf9emgcCsuGWNl7P4SvfdD8sir5zARlN+aKWUly
EhSloeIYMSrz6sbjNRyQVA8dag/jUKqUYCbaA07m3I4mZjjaU/WurPQjXBnQZrX50ozwbioapnYG
ZqUlo8TLnZt8Fg+BiO8t1pStdLsdaQA7rzSOATu5RVpYVzAgc0AmxTHdSCxwMRYJsyIAFBkln0nF
YadEF9PAM9ZbMlcLUNW9sXXbJVWQZqOXj0gAtPRsjfV3EPffScOsIp5XRnWfVl3HTTNhhSle0d1/
R6P90/WFH0A6F3pa7nRtZF42ATKsqNqd8JOWLAN7DGQ0z7SrKObH0HYJFhr3uikOmDKrjdaa52jQ
FrwsGp2ODdFu8Nqef9FS+5VesmGQrNF71tau2GH14RPJ+m2afFpiARwkB5q6d1jCTN6/4mVJmq1B
H2B1Mp5InEGN5L2FHdJ2Jp1nDUzCCqEdCS7ZeLYz+YDXigZ3Jp/0uj93QXH9Q/n//9SD/0vqgUEd
9/dKfY3/Tf0Um4/2499+8jZqp5uP7Oc//v2/18lH3vzvuQf//J5/xR5I7x+OZVuua3qWt8hE/yv2
wLP+QWyg5zim5dq2ZHD97//2X7EHNp55SxJLKGyPHs1/xh4I8Q9KGb5a8s//DEv4f4g9MA3z/4g9
4MfpgvoU8a1t2Q7P4n+NPaiiyrRKik9gNJKZX2axx2XNKYzs59RykVmZkfIHx/oSMxKatUM3+eB4
9Zs7VrrfoVXZK2d6AA/w1hCgunFm6FTIVQR8dfXkIVAt4ATS2OtG3xSRcwxxdUl16QhCIao06zdx
4AFw79wXNcXjztPgT1ool//wJGCwJptEpE0oY2q1TGN1M0jZMk0BfhmVaJkYn3JcB7HenHVUtaC6
OZu2LgqXzBCwzQr3N8FX+tBwCBhMa2OSSHBN7WCfNm2wybuUvcaD5x+Pur0j+2nF2zKuHR1YjDuF
t1bumaQKEFiSvdNFRIdRzs5JVgtwoUIK3M+oQGQx31IxGfhJZ33T3IVUinStWW10F79bQaj6Hr4Z
APGYlSqObmebY9YARQgT6ni1i6tnyGLbxl3se3pmcFpZ5MQZfn3VFT+57f6AW2C7qTn5TiaYZ7xY
p2E+EZhrI2nM9TXjlmB1Y/RILYvuWHqBeWJCd2l6urRUEDsYgs9DZj5wmBCbPAtfPBpC/tgmQH0z
Zg2OaGsIfr9BOl7bOrhNsZFtKrKNd1YfaquoL511nWX7pIusk0NyvF3p3pUTb7OemTwPHVVDbxkv
sNYjv80ByhLeuA1UtKWNUm2RA4D20Iqt5cEEKQb7YiM4lpXaxZ489oWotmWYsjml1J1wMNTOSCRE
5byiTpzCaa1s77G0c7iwdV3vcJRvFKY8pPr5e6En9ygYD25TvteyY5yZEdsWaC6Y2lZnFuDV0QGa
6I2pqqMXJzhxnTDdzHr+XmnoCUr11MQ7N583FPdfMSOoLhzvWywDcoppfgAkiO3xPZQFnHQHI0Bm
MSPUjStzmgOdFGPfOvJVr+1um9Z94ree8a1V0ZPX+IFXPtZEExzdFHCwMNwPgFtvlpxgdnS8u5Vd
fLjLcVYNCRpDSUkQaZq7zxRAjAJINRG8wQmyawKJC/cGCZdu2yWrsbLe9DL6mc0625gFYnJRWhxd
2VdoeaQpNPAZv0QMt5unqz56U5HPGdxqsRp9L5teY2HuEYXuJqqGoWLm2TYgYtysJyntx55DnaAw
+6uPUouWgCIVt/kOQsrYhCEyL6h51wzygX6R8J8JgiuJVuakt0CDVzqiirFzbutEMFFFaEpbU3Mr
Wh34gnuLForAloLm/IuJJn5GS7J+0L+pTPFuxTZS6WAgh8xztgalqWskxabGJMOZjITi/L5whn7n
zLjF+y56DqG45A7aamy4+9BMn0vdeitSeHx1e1KIm7wSCYPuDwXhT/p9MSQXI5L3MXdcK+WZ7KGb
oHZjdKl9DioZLckIlFGkQ72jftloUjv0qXtnaZ5vMRWYqi7ej1YF4gjAnDnXqJT17MvsBxIVs+y2
csHOTGn0qDR6dwoIn/KWjLKcc0VWkdBq9AlUg3z41cQM9iyt3uxOD9G2+0JD/SU1CzxNGN5YdX0I
3ipnZH42hs7Riru1aKNuT8I7LorW/gUSIldmOpLOei8XHnsSVOiszCMd4G+qTbmlBWT5xIJz67QZ
yGsLsILiFOnp/SEL0qOZ1yTaeeoVql1+ZA/gMqf/vyp6+qPR7L4N+XSP0gTafBoPnPZyZv+BuMRS
y/lr6oYTcLIW/XhRZotBsvQIsZ6LYO+GCGezGbOK0zPxNa1oXGXR+D5g0d7o4Dkocj4ZZ9V2/Z3Y
g1ovio7ZhbRQNJwo69CEwLEAp+FLZl18FUmFuCBBm+uopibbIF6mXLRC6BUfgLscQ24VEF+ggupR
oxuNl91h9dknKULC9LsYmeAqOJyFor0XMSibiYnZeIlJgZXi7i0ZK2mOJ0/doO4JadfQ8OEkjgOT
scymL7XLpE/zRkQRGrQxWqvScI5uVrb45psUCzhXRjGeF9lASLyDP+uUKzKto+0oUO200+QbHiI/
o6S6N8IC8fsAnaytsucAoy6bGUKosIl8waiesHWHiMc5NjcFle1E5NrWzEztYzRScz/mBVssMWM+
2pxrP5ZvUYSw3xvam7GCYEEd+qp1EG3G7hWkSMNAUifwOtfWDOLmdRmGcg3bAXlkcq3p/+MqnViU
GTfR1xh2NvztNUpIyhFGSWOC0bD2aD6NVF7CfkaV/UzuiutXfa1tYjsD8WzTtItJYFhwbECbupvU
McVuSBO1GVDYrkyVfMD7fsIxMT/PEtG4B39LLEqihAjKYQ8erdubktenzReRSb8HMT2urLG6krVC
4ekdlWhAs+fuxSk0dkQnOhLft69zHhIyLiAsQEsyvOfeCZ8i0peULRhpegy9Be6fsj/X8UKj7hTv
7AyV3Vw6KCHLLsU2BAwyuiFm2bw6KVb26rmSbC9OAP+onPnCctbcdZ8wZQ3MY55MjLXNq9PyHAmV
LBieRGB4emvTa219cap2lZJ2ezdlzruqaGPX43CYI8M72Wqgw8AJvtandVBzIxd6ukPRHV7AP56j
CSV4A+O7JeauBPkDbqn6mBAZx+YpD1xDrUrr1xOEnRrTlulA8xRWjPpJddCJiFjRlC42XeTpm04L
r6Bj0otxanLFzQewArSD2EO9cg6SUxOK/2oTdd5en4Mfr33JYhsnyVJ3I19n1kXjakyzA5FOga+5
06197SYuvMSo3h0dfbo2sEEPGo5zFjOw4yihWnS6dK6RsHDBDTBrWFusz5obEUtU99prRcNAGY9p
B7Z9fnV1OCaFlZ31QEKo0BsCaqZmO4yWOtmJ927EVYney+UENCSPyGk8hA3s2p0KqgMgCrgcvIBu
YPU+ycuE0WdkMGhC34UWuDNjxOGuHqukR2iT/ZhVAlONkT2MjUMwpB9WkuGtK9lJc9qXrEcsVg1T
rr2rzwdpeXem6Y105jgJRtb0MkW0s90G7g3qSoSRVcMsUR8hnecILFVrHuIatVvQGfAAQplszNAA
jV+NB4wCqHWg7DH5Cg4SrdK6mElPIcHbO3AK7JjdHkbBu55MdA4MQVO5z8TG66PuXDZztGlt2vZ1
iHFMBd6e3ARvoWjAYRLhR8rAeZ0UROnO8oZ9iXlnIaaNcp2WK5ILNM2DF3Mh9XaP/dh766AZ9Evq
+sj/3G2fxwXCK/PVdmFc5Ij3AdFCQVrOXAnNhYkBxEHGmNvG4Mi4ucRNuDLstNuDSjyT9hMfBoct
kPEr9qyQk0XN2NWARsF5SUQbvUswyIHVDcKrB26KHWziKVX6/ZwCog3q+zAinoFmESFR2C+YJK7q
pj10hnhpunY6GDGt4ThnXKYLeB/G4NLhRBsHi7Tfp629YwqHn443kzGP4/k0HdKDY+l+Mr+mnF0g
MMcIdeEPXKDWvBtZ9dlh/dpQd38yi8WjH8B+i2W+GxMcbcgMT1OnvPVEybHOzP7XaJSLqKspfFew
KE+DCyepQi9rFxbHTY6agYVMrxjEzfBLj/BjCp1tVYhLZgKHiVJy2MJOvFZIFLqktTZW3B7LlMht
2s5bjojyWBUepkQ8VnG5bYbSPZjGAP+ugxI9hPO9W404CrM63gq3ONrN+Jj0ZcesrFq8S1bu16MU
VB3koNR6j6+ZbI2mYHm3UQfMbm+DBMV/BEqn2mZm/BHp+jXnsLLshuhVPHq9nrsaHYBF+cH9lq7y
bb0zVr2Wc5/U6PMHECppfyqyb9ppIJZ6GBiOlCcqV/1xGg52VKLmBKwTFc0XZ6V3Tno5eVMUPTAY
ScLc2MRH+PXUNX47QjszFU0xmKK00guS2zXbgXVT+b0D0ZPLOsgQk+qULRs3mjCo6ofY6JwLHQ2H
SXLwNTtDsZ3Yczryf6HKw5gneiDFEbkxAtA6YpuEvbuV6G3WU8hglAzZq7UYZLFIsMQhB0wK7YTl
XT+g8biGHR0wFdO1DbFNJH38njXDyo218gJ1kcETwCmmXvkyih1OtOK9u26KL1pI/MHoophXcnjT
O0wioiZvshS/qUgfyBGEEGtcZJhSInroWWCek/8K7LhB+r60hIPmnDslZUxNzNdgwkeb6nMQBQcS
saOdrMSzchnCVt1Q7Jw01claepqpwpgfnwgQ60l6XiOtOoocyayqAb9OJAUoW/sSxU5vOcrmWOJ8
kOU42LiQt4vputYahD/aZ4yCdcmixvhRLMMEwZmEYgf3GnjAramro+W3FPPtFB4lxORVw/ia3Gku
MRLnDLQmtLISlWxkU2FGyBMGdxl9O7bTX2waN2HjbmMjXML3gOGVk/cWWeaLAcP4wXO1ez3HkRKX
e9g0FlPwJ5c+JQOpYNgqSvZ8ojap7q2Sat6be3zBRNxsVDmtTJ3cjsREU4HcduvA4qHGzsn9xtqL
RuTRQ33qLY5g2m+Pmhei1q0ndKlMU/XHOAapPTLkqLoaNCvBeXoXJSvUYiTdyOqZniUJPRNcLRUh
Nm3spzKOedvNV8+m3RvGNfsexyicAKDWc38Y4mgD0G3a0nLe9ODukwT7B21DsUJzi+baGNZ98dY2
WgB6Se+35vBOqkxxKlgKolzKXRyaD/CUMbBZ5aOV7RCKRjBwHMER4VZv5EJJRCXDiA9nWeJ7qgnX
RfyVq/AllpV9JtL1wshPrtgvR+PX0+p34nqOssU2WM/VTi4JDSZwXjNDiBEY3dmzHcIW0D45IUJK
g+e46kyp0IOwo0i2KNXc5sn70E7Y3YamROEY37j6wPDm1xwgiCEHReNEOFpgk2hmDxjhRkA3aADz
zRwswuPW3ebOaJBdE/eoQ+GbDsEdI/5VCKHkmJgCW7GhrbSOQOdo9KneND/TcD/gw7hPAyK+OiBY
wOBK+gMwb4epG/YTzOcibc+thYE87OhRNSHoNKk/mkPlHqSYXzIy1LQkWGfAU4GbGzjtW3PfcuJx
YjwVPa1Z7LsS/ZdEFb6cSxTIQOQg+cWwNWvXkmLHeqo/l733VAvuNKd9dgiK2wrH/BoK1NDQpMvJ
Qs/M1BW/WBteHLpatqkuWZk99jpLVLTkQPUIKlQWP4xhhVYipC2zjlP1kAIgoRabLi0Be9iB8WaF
um7e53P0mph6c28AfyUvcfiY7d3QxOXBFeIVu9H6wsj2IZrDx1lIwTvKAhZZ5Rr7UHFsOt7rf374
93mcfScdfHstauN9hc69rAly+HswgFY73HO7v89SZRbHysjbnbSCWxOE4gSO/RCEuXeEcqxtA/gp
faQDnsi6Q5MxegsMmFX2JKOZq4kPhxTVLb23XWjgCEbGhCefYlLWlrdNFdbQ0Gn6u3DAeFINv7kg
oRBtcO0rM7xtXPO5ayDbl7LP94Lyzuh7cMasyF+DduuEdvc5pOWhSj1n1ZMocmr4CAEWxogsHRDy
oNbkmY0sTCTMr1pVfyGOPDjaTMPCBhkmDdvnlc59cuOpms0EJQ6VYuglk6896C6SPV0fbkXgXrTB
4Qw5kSEVqfKgtx1NICOipEPa17TTfaAVI4cTpNxpe6/Z1RdLUb5SwrlYMjsmQ/pOivNNoTRA45pO
vLm6Md1THVmMDjEJzVGH3QaORwYkOyslLivYSSAV3iO8AvwRPbq6lHk8mQn3qSfNTeuWb2wPJwP5
YRXHyJ3ieSaVyD7DWudEpyUQ5LAmIRqVN0nrvHml+Vp62T3KHbKqyv6rGz2EksUpKjJ9bTkEUsQE
XqyanpwWQbD6Zi6xPnLU46LVbzuvvhhTj2K4cAk45xYycwL+yqq5YWAu9naaP8waYNHyrre1ZEc4
iEabtX/NABq5IlCrIcuS4zB0hzSKGUWIbQ0Ki4QyaKWymoOdAolPO+HGEuYZy2O1tfuF6emJdjV2
YbcBC1cegW7+64HwaOz7y5f8/ZsdBs1ag1a5lnNQHAdc4cA4NKxRqXl0ZnVtuJRA9PFZUGVPCBg/
o56uSdWkDYFkKFH+bg4nKoujpUtiKRuMz0Thkr6YiGN7hLdZHnOCSbSUOG7kpq8i1Xl+s0dOHmfI
8tin4JUbC0r43zPXxnnYRTO13+waM40QnmrbLzEz7hDCxMClrPrkHZbXXR1z5Je2LI9/D0gmCl6U
//zc4I3Sydk+/D3Fv4eJ8RWT2eX+jk30rZU44Ic4tSL2tpXaoGPgP7yF0MQsGKlzUF9UYy7kn+X+
o9qsDq18+bsZhUtHy+zrvbX87X8/0lDqf/705XeLJKJBqmTWnSp+Sarl5G0vf7Htdgjf/l6Hv8/z
kCxF15zubdF9er2J5YD2ydDw7tpdvWOoGcGN7cbhSH4rxynqMR1zscgpxtRwtLz2MEQIXrUCjMHf
M/1bRf4+LWoxr+VSN9XLX/331GuRvlbsVmwxhMN4JjJTVKp75i3tPg8Kn9Eh2bDdwLHR7O7aJrC2
ox3DGUEDDlhkXGBP6KLybZV790wq4O1N1j4E1L/jDMaakHleuQ/jmbYUVLEpG7WdcGBTrKNYPxHV
YJ2MGiEEFOgBsUsyHHXVQnSoXfSr86KiCu2kOP79nlkBfbDTmQhBg1gcV3ObI0xYrIqNuXc0y9HX
NBcnwEGcMP7W3ySE0u3lzU07/b2FSFstRFK0w8LqSNJNdfz76O/h74rTI+131sGLT3nIZWbiwQok
TIJ/3ip/98vygNyKBbMkj2NCBHXsSombKV4We49vxt8MVb2M4o4rXwQAT3JnFXeCg14EEac4lFOF
EqK0fzLVQe9N7RtJp2CrI5A//j0ItybbquWWd920P4qywiyIARsqhlfTNwoaRb+b1aadj1HDUZ3i
qoCgGUALiknsZGPbGC1Vz9/N+PdQLtfz30chtIA9gMCNVucg+m0vKo+qgi729zAvl8ZX53TsskZX
CPjWJO91zpOex+3h730wU5n/6x2hmyNN7Uvrkav1TvRZDd50ptSbz43Voh9Qcb1T+vw0mra7saPs
OmlSAKflocKh02nmtMVJ+IwgQVxGOf3r/4xaIyvXkQcXvcg5xaeK7kr3ZUnBlNGRODuSTleKYPDv
C/JhJIsG++Tf/xnZcCay8XcA3IhITttZ9TDt9AQVmjmoHsZLVvc7wY3GgDvPbnDN7vEY4vOnG4p6
D/GlFtjhpbLpQdgjzMQhWf6qomQy3T/QW6CDW3NIMpcnrdfMuEoNskzGQeMSjpSlWs+nmjV/esQK
VbHokO9aeM7zPYSoC2mwtC9yI78E02/RGeHZMRt6SDTcVnM4JQdMuHuJLmsbt1TPwzBh/OcSNy4s
meYF16a7MRFbYG9Oz2FSzfsOiAzY2hTdS4gjSGpvlVpc5zFdziI7SQwE5LvWQbUpR/tOX1JhDUCs
JbSZja2nrx02bd9e8hqMQX5FdXYLoIOuQ9ODz684Y+vniBhVP3SiM9Hz5anzFq3GVNob0lliypNQ
LZybmog8U2Sn/3pwRxPoOnShTR4APXKdbSi9Oxq3aLJ7aBun/8HeeWxJbmPr+lXO6jl16M2gJ8Hw
EekzK80kVmUZuqD3fPr7ASEVU9lS39PzVmlhASTIJBk0wN6/SbURa6ypYQwSIM4T8alzm3xpjbqO
vL6iMxSiZsb6StF0e6uq5/RgTC5O16JAhYEgkMXgrHV+DKMTLUOMhiIvh+aOmvJeMw1k8EWtFIWs
zSvCutD3A0rQfkLG1Jcr1BDJW5BW6XLuJ/ciO5taBK8OD+5SVaAXgw/cg6uu8YIQVc+BXwkeHR9w
q98DpJVL56LqcROSzayCF5pbsEu0zmCINjj7rGnUhTuJLwlx8n1wUt39oOrJuk/VLajB5ZkR4SiE
PXqY6fBLmndhwMoONLDq/cbrQZgVkGAHD6wOnwJ+F16PgYFaEx/OXcFbFZXMZp+i1U1Qvsc5DoGZ
gzaeIc71A8phDCaBRO1MnfdaIx2HeAssDEv7ZkG56ez6OcKciOiKn9vNi5GXPF5us27z+jESfkYJ
xka9dDgC4s513BJuba8zTJDOwg0JtlSIFm5B6q1a6TUEBRHD3BuYKCHkE6OxbSVE0jobGWdFP38b
1LJcGVwyiDXf0OWvFi6mBIPxGHsv5khgPBLOTY05PvHJFtBATDDGnkhXXj04LokvVzg/VQ3zbOEF
lZubMoweQxUZLIIZls/0aDVgH3XGRupk6EQeDRy6W954wmmqrguugnCfyuJbFzOqk3Clgn/y2KVv
Udq5vNdujFERdMT0JtcVIJoYW+GBwMOONIt5XvEeLHaa8MDySgYLU4hRiIOytZMV1y5hba2yeepP
mDjo5+YgwrJi1A8g6CfaXyS/nK1dxrfGiN+r7vApnTDm4svQo+hycxaGXRh3QULZ9HH4Uo7k2Lzz
I2pl4sbiicELrM8eKwcHMESxkIDMuQN4U248b7AXTB1K38A6bGJnCDwRUUKQPm+iDdBiIsZnwGnA
yE08qc8E+1FHtrLFVIxI9+BRdn6sm6hadoZ+O/EC5AlGqEq4mukl5FJ1Uq8Q7X5tNMKUGKDlZbob
0Hor0uhrQSbAScN1jmEapp1XoXKr6MUeefeDja1aCUmtPWuLBrs1W/MwkXB2ITZsKNtfgy0ipdBF
XwFurIZ21Rb4ttnR3cl1Ez+pYfMIZ7dCMw4KVm/KGCxSrN/6dkk0Ytm6Hd7u6jKPEVjwipVlYngq
nOMqV73qT92m7Rl+Yi1HFuJI+NzEcO78U9G7Le5vTyfc6IYCZ6bsvEx6XOpwq6ts7UGzjyc87Crj
OhGWdsT/HgY87pjcwGZHA+QwKvawtGwg1FOHRx5PuwY344+iNfCjG13epWkYvxUTQiyjsNhLTMz2
ACE868J+Dxn/jEg/lnweYt8IjuLsmgVIy/Yt0lB1jDj31nMZvQ2jVyHNxmNvo4AvBme069qZsMNj
1N3rSK8kwiIwJsLYCtPA2OLN2weJ8Roy9gAVNfKmZKxmiHkmsQp+zIZo6b4ShR72hKWKMebprKtV
FDjXoHeXkaGX+zbIK0DFzGPRF8YVUwwLZeE4zl2dTtW6aAgdLyIxmBtRvp78eni3J6EbnjKJccSM
o+sKpFuccRMWJwEngOJinhh/y5XDTVyn5z0R12KviWKQI7RU7Ro/JdQM5hWorh6hnRPzrGShPqJW
BmHByXiGE60a9ooN0dciQQeu0fK7bErBzCUe7isWjFZvQgmrRz+ajK7d7wNRpEx59uqbIcbbzaQ8
uBlngn4XnzzZqUJ7YRvaGfJYMZc6dNDWRmEDiz9RHeLitANiqCXn0won32e9bzidNKoYLVrijIfL
6JFkkNmCylDO8AsPQ8BgT8e/DlsIRqhGPZZ8NXBQJxn2Rxs/953aB83Ga3qyvfOfj8WBkNgj0827
ReUGSIUqOGZKNvw7FSy4WCZrslD0/Jjz6DM+8oY9QxUHPR4A1+fp1TDrRiAiv1goQBwsjI8IwRFk
yjOHJF1unHDQbF/UOiIk3IlkIcNfu1XbPaFA+DAOHKExskgC2QDOZRFMPLB40W0yYsN7WVihs3JR
S0QrXJwhoORseWbIQyQg1v0GF5YFBr3ROiqMp7PCa3E1nJFT0py8WhYVaF4Iiwo3AGNt5l5MN4Cv
r+qaNypVFp5r9FaR/3j4L1hPYu7+P2A9w7R1+9+h9Z6ar+E/fsfv7b7/8x+/b/A7VE9Tvd9UYHeu
q9oMFA0TJFz/o27++Q+FpNVvIL500IAq+WnVdH5B9UwdPJ5u266NJIfmaSb4uho2Wsjund9U/jNU
S3MsTKx16x//CVTPcg2gePl5DPJMHC2HBmXWUA1T5Z2se7bByX6E6uVlTvh4dMcrW0PgihQ7N6Uj
wggfqracs5M+LPeX6ucO5nkDL9dp133NgN/Pnek2Ci0E+7y82WRQ6Xm3kErPIbm2uUkKpoygmCm3
oaP126p1j1WlMJc/QchStOnnkCvRbTZOFa4xIx/oIYnXeaXYYooBF2UIcC6udCSLneA6Rf18j7nL
a6hMLyHjjQVOtNG2MJmyJ3z89RSyYgqoDOy/Vm/OpZ0sU6ztyc32eKrJM8E8GAC7rCpa7k4Psmri
JNQd3Cnvl9CiIBkrBZwWuSpqz39cig+7kas+XCXZSy5UCZJG9aRtAAp2gADFq1BDWKJ7kVV8eM5r
0wwf5TtSLpJFIibYqph//9UycE9/fCs+fDZMpWNaI7eUG8nN56ZcNv+ZTH5vZPtfqv/+r88HKGtB
VFi7MaqGHe/nYq+6zLFlrRNNWZtX1AlRsLkpa4FVEH+Q1XmTeTdyE9kkTBEi6HBGEEHs+lNnzbKR
P/m8x8tSubkFO4QRmzi+COukqQwvB/vpmOa/J/f16U/JZihuCpytyef8Op8C+y9e6qKNcKnuZwUQ
ymIUYZ1MlpEcKJCfYOAgqvjdZHuU5PbnoMo3ctGlI2xl4lm/ulz2IXtfOonVc/PD6kQKgaPJQMBL
VmWvT7uTzb9fLf9EPx9lICIzoRcxEkO0p1zEQu08EQcne5aBwgjEAyu4RCAFgKxs5yI4JjvJ7rI5
KWG87+/lUrlg3tNki+iZbJ+ltvqvQnbMpAb7vI2rtIgCMgCFoQh6XpDDGy1jaGDNVTyMGQ6ggkVA
ifUDsMtlYUGx6YVEPJglYwlG2Fz2itItE/MutSyL+QvjyZMYXmZRfUSzQIEBoIxbjFH9YsrA2rjR
Kd1fqppMXnA1IZOLAKQlq3Jp2DgHMw7CjWzJQm4o+83ND7uUC+Vq2XHeTi476STH8jgLCdYSCgDS
kb8TUQA6eaoOkwhcqdmZKL7lACE4N29zLNioB17quXy1o6PAcBKBQTzumMfIwGrvRcPedE72NgNq
DKH5ejLLx9w6Q9XtKoa4Uv7bto5VWo+7MObsEQxH+F7U5kIuw/+2WOYghQjEcD2mCh0OMVLlxV4Z
z2ZcAsh1NHsbViWx7LAfmAlRgIFFAmjSHqN06GU8Ud2j+wZTzbqD3wthRSScmIIBwurLiJEQzZTs
KWKHEGi7Fjm3IZkIbPdM+iJXy33y7li/ivi0jAQ6VenBx2zXTVT2O639Aq/vq+G22jqtURxEjwk2
RV2BZfQavhCqcVoP2vRwgqptowy7RdmPcDEwHSKwhGFlrSYpBdEcHKV4R7sRPlOWXYs4EjFSmQqD
Ks7QV1bnhVHHRBooxloGF2Uxx3znZdWI3B3YeVimIsosnybw16CKtR1uUiNCGLaq7pXghpSmsrEr
u1gqBAzJOKc1XOKAbISiItNYtbe61/WXG9EQv9x8+8maXFaeK7BXnYlvmaPCJM7PG3zd6r20Trfk
/Gpuy9rFZJ0517h1jTOIXLSFcGUXv7AB8jPDM30VyXaIQON+KE/8Kr3eIYXqEKSoTy1mlkAIAfn2
CnIVkznsL9WGCV5b67twmtZgRsx9UAH/CAoVSfSAB1CkE5Nccy8Fautmz5zBbmPcR6saxTZjIh3u
ZrAG5CxsmHAYdKBwIlQzrEh+4qoJfa6Lttp4RzRkfMDuxQh39cPw5oabFp5yvmBmNX05b5Wf8IAC
Y1ki1ICYWusn3yOYZ7fI2BbBC0TmYkC8jmzyy+qbUVyDaTDrrY7icrjqBt1fOSix6/XKCkJ/dLYw
xKLpOlBvtXFVmt/b09cuFbuOcU1CAi5bnYdl86UPgVWs1PBrahxBBGWozA2H1t2eg3UINsFb2vlL
OOKL/QNRoxgxjiJECGVtBTtgIcLiB8umxO9cyGPmE2LdprUzjEMXPDs/7GI3Wk8YW+UtAjjbKr7K
7S8hXqXnI7xTtBfT8WBiDxhe4XRUqFsX9UncqzrfDDe41E7YAhXGpuZy6grag+YCsPUZHRl4j95O
ISg6+crPgXyhg6N7375UwxJ7YvZ4Km5I36QZkuBEoo6je48kXt8+p2h/tsFt0XxHs7rauwcHJVUM
zJHQjADkoW2yzM47QD0o4W3Ndo8pc5DcE1YCoHFSrwNmWCBAUx+ZHeNrH0yIZ2yYjhXJTk+Oab3r
Sj9Xr0PPR3cv5Poaj5FBKH2BUR/EP3BSYDrzRYOwm6++VF9chSjk1vhJOAnl1/ZGu0rrpXLenqyV
HUIPgfO+IaDWfYkPA4HymwDAxlNzFS2B3ASYS6EBSHaiAcS/G4xNEUKbX1jVD8wmpzOiDleEbrRo
i8yuPR1d/T2eGFLzmhTWsEfVuwMonNsbF3fkaV85t0l7iKN9N/FcGAIzvYiTnwBmzfoq4D46FJ64
3oITAumBcyP8/RPlXMda8g5TuE2HEDAnHPGVzQ/YbabiYP0ciH+iE0Z0e1hiuOM2e+1nXt1lyY4g
haGKC8Z1UrBMwMqRu5OwXOnuBKIC3Z/SB7vEzpq3vD1YQBkHIltrdGjRv7I8P4vRnFphQATe3nEP
UAi1Yakei3uLPK+J2eR+UrcEjOsdQpMn+Mc4zOaH87Qiz1E1R9ShwK0twUmAcTKPUzIuVsPb8BRW
qBxooJ2su0bf9ZBHuu6IxtYYr7EXAHsG6ggZ6JbYznSwyfr/iN9gHdu4FkKm1QG+6fd9eiQaD7gD
FTXlFeWqyLmJXixy/hPmtnvNZgTup6+esa95FAKsIm4LKKZqdD+R4ZoQX+apreKdGhVoZONmsgaU
iM8wIt49otvBsrMQ/FhUyZ46Qf4RyzEyxMoxrt6bdJME8IG0x9a9IU1OviP1FgJT/h2pKu8Jt1Rr
ZVxDdSB4KRQEvcUJDDoypjAwXhP4sw6waTSQ14ItWvn5C5LMGDO1qHfaS5U0B7qPaDkiiH9ecs2v
uZkR+bk2Duigb3N0FZs133Gog0AaMA8HZeCTW+NIImRq81XXPDFxQuuHTMeLBbqw3ULPbbbtvf79
ZKySasuh4b9ZwIAHG1AVG47pVAMGOurGAmwRjlNPxTM0bTPCre1wBge1OuHhpj8goNKoMDSrhdYf
u/5Ilid8b6PryVsiTq18PfNzlWQCRmVTR9dwUNF/c3CQeMqe06tyH96Aulo1E7jO9YT0UflmGDch
mmt5uyAMhWIKTJau3Bggk4ejYl5VsBdKMBFPYNBLFwL0gShrB+WBpMEdqWTN3KLwXxWLEQXrW+8Z
dIz3Lf+CoBraq1tEwR4ySJ7mLribDglRTOIvzx6ZdhJq2bIHXg4+hGcZqPqLaoASWEUYa3betj7z
rUMtF+neZSLkABcwXMNjoTzCy2qnR3OCwXrXMymtv3rqscERDGJZTLaBHxlm9cKK10Hlj+g/5g+P
bfg4TnvXhdPckDjG2HGFqHvWPgTxz3587UymDzWWe+EzEbtF11zpAdr0eMTSUHFQhbu1Obv3Krbi
5TY5He1h2/FmifaFugQB3hdHTTnU0LDdFcawlbvACQhKRQYVLgSYB7pzMVEHtfkdj9Z4cRO+wNFi
78mBCU1oEABbAAkNH22/3PRQpYDCANMCPIkDOijBzXmJFCfKOM275izyTVhtwME8qjDHfFJIvrKI
147Po/7NAv/0jH6xfZusqp15ZyBvt4aBcxhvAfUYb6dtgzYvElcw/RbOCmMF9TvyJ/GX4DEm+/bg
XPdwzhYZOXJyMM+Dtzwh6Ioq8JN5634vtihCXP2onlG3tK5jZH0DrON8tENAUz3RUFaKj//mfb2E
8LdNfa7pgrTFIlxb998WP4pV+w335eUuVBf6rXGdbfXbkZcCA4AnZNx5YrLn+FmFmJguqmfrHqli
GPmpSbJ7dULcHnXlVXi+oisQ07rb2ZjqbQyoSrcnB2mrpzOKGfGmgdd7wtJjAYguGPxwSSrayZcY
jwf9aoeWGhqPIUmHt3pT3ESkAsAYbYL6numS4M9PYDXX4yrawxfwSWlCO8BVvMuup70B6FhbvnuL
0sdzVUfRYa0970wEgt8QWjWO4yrYOvmivla+qV80UpRg1r8GPAZIMt1Z2/ROfQr2yRWODsSUwcWe
4muyyvlTvok5qk10576iR8A6DaFzNCX96d3hqFewbwBfhfkOV8YA+2uGbT7LUOVeRnfoGKF34HDZ
n1WeMMJEzJ6etEcdM+0H/QvasMts3d1aqIQuutvkYPsGHIvFuvV8k4vmW0fjWF93t/CZNm84zE7H
6VheG0D7/GCLstwRu5crHm90+MHoT0fQXNVjc+KbsUBjjSBt9kCPfIFt0fV0tNbha7OzwBV+HVfu
/rR/q79CvLkmjYH54obRx5Ho7zFEWHINjd9PfGV1XqLMuiDZcwU2cEGXZX51XntrjEhvm53t+sVj
cl08Ki/R/bBsv8aP3gJv7oX6s/zSr4qdtSiWwizuNXhGORRnmUcDsUW0geMlZdosqqW25qvxzJuM
W4crDB0NTBcDRDgZwuxw0d9O99XRDf1il1wrW2vpHK3HYonIq59tvNvMj9bOK7FrpVmCKKz86bX1
dR96ic8bCuduSDGvirElmcfH5TXlrDbBhkHJ7nzgdvgSPzbH/mdy7W66Y/n1zKiHyNeL+vMlvY7u
x9XpZ/iafcdajivBO8Y6WIf2CtFi9CJ5fz60V6SY1+2b+hTdAbIH3cRtxUMVLR7VHxnyIr46+OMT
eibD4tF7b99IZJqr5FDepVv3q/lUvaJJjKkPY5av1Wv8zfT7a7ygh4fkkBz0J9vvbss78wn7RJ+L
utGvKP1pCaV08V4g4rvBrcUHO0re40hO0c/34Yu46bbK84CIW7kAaskbrnwDw91ewRBg4bBI77Rt
dsMncV/+4F7Nn5An3k2HeF0/TYeAd0zznCer/IqvU/JD3vfNc3xDcoX/kerOl8Mh5feKl9A8GxsR
UD/K/QK9yQx3vkX0Ayh188w6HqaoBUdwcJmjcGkwg+eDxWVSFqjFDu/Te/wAvDdO0GABv7jW1IU5
biyEYpAde1LeYVug8+Fb62EHt5On5dbeB9thN/CDjNfD9+oVaCR4vTX3e/aI4ofxDZwpqIMvys20
1tbBFsZTG2tbdPbUL73xgpreLthFO4CzJPYxl14Ze+XKQJ8yWjn36Y+RoV29DL3vCSqRJBkhC3vD
bfLsAvn11uHdeK9unJvp2I53yVWFGSYgkoRnRX1FcGXVbU+3P6I78Jok4mCBaahTMVTexzfR3fQ8
yBegfEsgBcVLBe/V+in/EcAzWXDm1nvLhmirZgQwoD+snPf+yuZF8KXZZcthpzFV+9rcQMJ9T5GX
Q2nv3sON9yu16jV8sY5I9cCJBY18DGK/vid5hvU1v3v34DyrT9UN+kDJtEnvxPjgTXsv3zhEwERI
n5c/uvE4PfNB7N4nfkZgLpl4GfNiY4jQX9W8lgB9LjBiGvfj6r3bMsIjCXlvXKOvuQCv6Id+sKpu
eJfymXwDCQMsB/V7UtCL801/xXVNtqpfrpRDCwHrRt+HPKEMgXztTd3hZmEfvZULUxwFKxai2bvM
tgOvG3vj3agb9TrHg2NpPQbPZBuXI/EqssU8vMH2PVyS+EMAl2/acGcfu0XOBy++4biHcqXxklR9
ZJMW6TMKTMG78316bXrf+q69Wjcu3+547V1nz8XB3jWHsPa9ez3GPG4FlZxPmn7LcJA4DDft07A1
eD1Xu97HffWgPbibcsMIlT1vbqFp3DOm6H+44uyRPD1gG79tf5C+mrbpFu0MX9vG6/ghukvurAO+
IffrChsZwS7iaR2Upf7U8WTe8cyevhBb5Ac0f0ACyqKV+mX8On4tbqvH5D69bo4Zb0Hnm3cTPjoP
2k119qfdaY9P9bV7p67iZfz6ThL3fjh0PM7GVvwDiRD2i6jy7S/61/OtYq3ATvTCSgaIpK+8CAwc
vA6GUD5WGi9ueMWXRv1Sn44CAXIPQHSPWsDGI7y7Y75wF6+1a4aZ3LU6CgUL1JYg6fe74RHew86b
MMtY6+5qcn6oELXd4C6xR37FqVk6j80jIPiAHPZirHhi83vvmYN4Rz9y0UIXADQmoq0dAytbhzS0
ODM/kmE3RQQi8x5bPllcltWQwl2QQzLoJIGtsqaJEJWsXaJRLg5ceR/fMQshjGuKcLIsZCRqbspa
AG0LKBmaIjIKJY8HkOC+Db1i2TvaA75Nwy5EIqU89cXOwAZCa2pnhwEJmvTRoVbeOoI5mrD1BkBX
Iq6/RaQSPRieanH4kYJWnJPkwJ0CaIZluKnOARNgUTB1sQEf7SRYT4JUZQ1pPMwxjF5wsQqwPyKq
D+6ZvEJF2vxSTRo14itAFt8+C9vSEF5Q5BLBdJ8Ct0JLEmoI8jowwCc0GYHDMOGdYvJJo4EOqEls
MLKJOGhiEbTpbh+GGk7xY/KuNTbRF13Y6jGiLoaABNUwiEF56g/J+WosbIZBAmNIVIuMgBqrDvqo
kQfQo4g2w5Rf64bBC7dUbgjUbivca3hxckxGAJnByp+HDlBSmyAPKvGKjSPSI7Lawq2C/AFW/wPo
V8Z1ZcjXkcm6viwP6SlIN7DyS9LcFKPI3+kVgfB5WaG00baCOBxkI0ScVsAemtKq9p0oZFMWINNd
v+uZgck4qCwKRSl1zLKJi9onlOhbtIpkXPYSq9WFAq5eRpR9aANpLs4ARQTaYxCRYYn7kDULLMVl
2V81ZT+5WaIgWEAAaXyDVUKgu/6RqPUPdXBx9HF4ASRYuioq35lGA+PegKLzqutzU3BeEhgyeqAB
0LpHtjZHjO+0Q2shXuotfuilSVS8EFmboSazJ2uAuxDwDhNkD4ZbtIMyhGNLooxp2UKX0oz2psWP
aI08K7K0elHuS6LqQLDtL47utrtLS67wUFSGA0DM/sNCud2lLasdIgqZg0T4RMzV4oWvVwSRISAQ
P66RSCQ3JutysSwQZCfKLIq5Oa8t6xMR1+68kd3m5Ze9GG0FhnBeZffZnds6DRZmjuF3Kupo3aha
VxGieOA+kbYjygAkejBtLi/AWumSq5idvsL7AHkEq9rkHlK5v9bJ2mcPXxT/MOSVq2RRInE/+Sb6
uYu86HQcsQQqVxj/Er0GzDo79oKlo+dnQ+FLW24gN5U7/Uuj4EtPuX7e6bzNZffzn790H6wgW1dV
9/BpE/kHewdee18R0553M/f7fGQf2vIgPv+puV1aiO3pQKkum8hdXqqfz+5yonLLk3RaltUPf+lS
lUsvJ+i1zDNh/plw9LjIcod/e03kX3ZqFAouvT9c1/k8P53MXx/B/Cemt6kxn0jTvdYin4ETfbqf
BE5eFp+WfWr+VRdyAMS1Pu1Gk0mrubuszX3kbvNSOHnPfebVf7Xs85+Ru/i020sfQED3Dfm2NYQz
SEsyARvEY74p0TtuxIe8Fd9bufZTE7Flkou8n7NLR1dmUWX3S1X2z4k1AYbGJFb8gU+7kE1ZzLu5
dJmP5m+3+3Rgf7sb2W/+S3J/87JBZMH+iz36v2CPHInG+d8/8D3/IhTm5+e8+vo9/wg/umzzC30E
kMg0XM+zDFszdBcc0R/oIwFMIj3oGC5IVsNTwf38LhRmaqCP4J6zpcqnSVeBDP2BPrJ/8zxN91wb
dTHDAd30n6CPOIzP4CMH5i7yAo6rGxYkQffP4CM1ZfR0UiblcK5C1LYDBii9+ABbv2qXZZgKQDcZ
GUIselmXvf5l3XBijl2NzKs+rBf7k01ZCE+sPexUaMG9d9skrTmt6v58B8G7WX9ARdR1zWw1cPFt
/AXEkFiHC9LiAp2osjiBHiUeaNlrxmPMyy4957aszcWgpEBy2/61awmzzss//dUPWIy/7XM5slpx
IP95OGrJjnI/mVY/q3HnrZRzsyscyCC1QEZkE6M91bQT1e8TAX2VS2Xh2PWf2tiUAfcUG6HjhAob
mUa5tVyEXUW61x5lfe4om7KYe166iz/74Q/81epPyzDBcdd1YiO4hCIkqNbdvCdZMzznylFL2BYi
4Y+VFVB9WZVFLBbOTX04sdoUw065sDXIK09e7Vx+yvlX/PSjXq6lhPEgyTMtoVghjmULVFglBpCj
uNXQOwrRMMfvKg4llk7cyhjg4DusFbA4RUd548raZTt5S+swu9Zao13L+3SUy+RqTCIPpREmG9mC
x4DIaNSAdpd/c+6n9+at3Tr9Wq6YHybZvOxUHKBBDEBTrnuzArga6TaPlKjKIuq1bteev2YCSYrL
BGP3VOBJE1Fk+gDmQtRMh4TVqBi5H2lGvXfyc1htZbUZiQ4HZbCDdpwhIp0h4CLYg7KA9kHkml8f
WQWmHY47ruRyydqTNTU5bdCQUjdynncSA8ELI3FuG1VukOjMXuW8TxZy7iNrklYoZ4GyCbnyeRrR
BpcTI5f4QeFlpHkkn++kqICwEKXFn65ytpKtJ6e3gaTxfaga0d1gjTwe44A2eS7APnKqncqqhL30
5YABQXprB561Li31Sp4OgF/+hKzyxQYNfk7TnuTeKcZRwNHTG8UJfAe30m1sMjtZzYfvAGREJx9f
2BnBImmWsikLSb2UNaD4V4w0XNy6BepOzhT1y7RzYG6cpmaDHU99J69CLKCLsib/mtoCbRpMeHYC
MD4KJBDsZhHSH1F+6h0yZhIjFESCh2khGbAsEiTzzrgM7dFqx5oiKhQ8AMVw/XJcmnQ6i7lDc91j
1isOSv4mplL57Qnqolwkf6H5tzqtp4Jp4fk08ZJPzumXAsz/+tI8i2NGuJ2Y3kkIR4DDSKNTsAvE
3Qcf4Ys3YJbTm9MuLuFhToLZKdfJmqnpKx2J1y2/eLVXBBxc1rxBTA2VEsR7GSKSy5Tuuwuyj5mW
ALNj54kuD/L3AMtEkU0x84CkuHCMEa2GxioplJJWKWtCOpabKTjOEZekCQYujAB8ylhMwKwOjxvi
hBYyaaoS1vtRFLI2N90JygZg159yEXq/ryBo7FWYt9wSkgfqov63NoLpqv1FDQ2DBj8VO98Oiftc
YNS2mk/WzcyWk/118gM6CQt9EIi9X2d4OU0J57cFBr9oNH2npseZPCrPciaPFrgB7LHmXA9uddpE
qGgyFe8iYCwCDiXO2ZFoVEuWckFeImLi9PpWkkfbAUPBVo+T1Yf7Vd4deVJ7EMPQY7qg1y5PsACv
ea2ySUNDg7hOSxammV6XIU/ep+iGjHPgBIPbrgXRSP4quVv2sNm6W0zT4HwLpJaMcclmjCsq6Ajx
xbc0lPHzqUM98wKolGN3UahuWnDblN0a2R1EFzvDWxZ6Q/JF3PP2cIJGQSzLj9OOsGiRDXu57ETg
wskbwoCtFR9kgQUtGgO5qiHMQ87QmEiLyXDLINglsua4ATdplgCsrQht9ghzOBkBVbhoQLPSFDAH
373f8WjdQNBREHJXgarx/U4EN0Le4Je2WaIgnmHGh9iKtrQLEa+QP38lfkhZTKPLwlIG/CRxeBJE
dEmXlyC3RlGJruF74pEd4IvH5ZM3t6zNzQay0CpX+3blohrjjJO2l0UQaM9WhwjLJGJAqsCiycIR
kcx5mWxiwMR8SFZlH7l6bsplhgBY6qN9kC2TLzSTOrHrS1Uu/bCfS9WF4Ikn2bi1BbizqsujLjCf
Mkiko1G5U+u7XLc7AAqAQ00JExWA0VxCRwWIVHoRncVQEt4WAyMJPDUFxvRSlet5qdyccFlFSq1C
bV3MwHox1a3kvE5W5UJZFGK1rClEi/hoiDtt3kY2uzujBRM1bymXyuYowbOJwF0WNTjASzsSO5n3
FJ7ikgColUFpEQ+eXJ1fYMmiZygBvaIWi5psJnJSOrflNnPzsjoVD8ylKjc6yydGdpVt2X9uXlZ/
+mvxvI2FwOWmaYFQ/zqgD0d56XjZh1NWGB4IoHUlgnf5BX0tYOGyfRLg7EDAtGuxTBbtr5psTi5f
J9lZ1uSyudkKeDhOQXKdKZHjsqpKlLnsjCMKgVlZvSyd9zP/Kb6Iqo/dMLKcv/7e/Odlbe78YY/z
vuZjkr0/bTL3Y/o97Nxoq4tXsPaLOzazyOSyuWmMqefD9sLiU3TWheJEKZjzc2FaabU6WeN3uQiB
IwJCnhiazV0+NeWKv12W5wRVoxYKhuxnyPHCp31d/spfrm/RVvRLmzzh5Yh/nag8drmsli8pWZ37
yNWVEYvkwK9TnftYGnK2HbjTojdQfyzxZ+QKykJerV5pIBbAV0lBkdoPRYFTLCmZbpnLQV7adVdh
gF5QLeQELDHhcOSQT7bn4rKwyshbwpHV+TCJceG83hBbXnYpdyLbcvVloWyr43lYaQBnexdf+dBV
er/oVYWJbOXtG7xMcH+ymlVZwVRzqzhYmRZKGCs8FxwMrBQL6Rvx2RvMqX/QBqCcY1lvOxMkVYsd
Eu8rniVTDNtaOZacxChSD0PO360q4M2aiq5965l7b1LNvayFZWpdambUORum+mjn/kERvHD2YrTJ
ML3WATmdgwgQ6EHTef+ncsQ3iOREmJ0Zckl+ZSAyFnKhrdSK3+k4+qEic68LuZCzGgy4HoYuCivN
iGqva+2xj7D2rZljzA7UowqKZo9/cMPbllqKRiNaXdqmUjN134iid07THks+bRXk1rtk8HViHjQX
cpnNCGFpaAZisC7IbgXn5lVeG8per6E3nxXbwoUofpkq1wUfKT7Hrvgcy6KerG6X588qr2B+YzHO
ssS4Sl4YWZOFXHEuIBPjJwNwQ/AwL4V+DtFocNcn+W6UIbdYSoRIpumlKpeiUn6Na7u3HkWWSnDK
mGtEnG8ANvtzZ028reVmco2sWWDeDH4MOAHNhyL9c1OulcsifG9xOx+sZZaV3f7kjcBwYxOkg4F8
pFw2r5C1QVwqb8BRKhGjefn7ytpcSOqU/M3lMtlEdE7MB8Qmsn2pTe1dOI3tOrnMFsRauUJuLPsJ
sm5jm9paRmlljFKGROemIj+ZoZzsyXhuKWPJc9cwQhTppI6e/6HT2Yg2UdSswo6pqoc0cb0dhIqJ
K2RLPFjrDI400OWJHQEpKzosiBygIZ1RtEdZtGUv9LbxqlQHrDsDjemILFpEAhl7mu4S87Ti8gIv
pfbP/A5LNXVYFahUAwV1x/0ZCdHeyPu95OtqgrQ7N1splzO3ZU32kb1lsziR5v5vsPb/EqzVTd1Q
/x1R9CaM/hSp/X2D30O1rvobMwoPxRTVsXB7MOZQrWv+5mqOzloCGURjNf1jqNZzLN32kHmHp8pm
c6jW/Y2gl6q5aF/ZmqO57n8SqjU/0URNorSaq1uWg1ysppvuJ0eHE4ypLsygR0FCXzquOd6cPNw+
OwsVsTSw3o129GP33e20+8ITovYe7n1d7b6UnputLdPk7dYHiCaY3U5IhhUV6z3ciNeJ292e85T3
aI8mbO44EySJcml51V2hIaxddKAE+Ozq/gQFClFehACiEKXb+Dpv9ISPiYbujvqKe1O4Ym4EnPAR
CsB5nMIt3C90IGp9jyy8fslKXEw5bi8U2f/Bov02j7Km/uc/9L+4JLrKNeeq6ITLxc/ykTnrtUx6
tZ6kJ1rO3jbQI4MhnnKN8d+4yRUIORnOD6ionFbQT67VINzqU/KmaJi1xQW6gSNn2hSglVov42yC
o1eonV/H3kJPcnvtdsp5EXj2y+jA2fhw5/3FsWv8fH8OvZsuJiDYTtgWDvOuTZLgz0d/Qtm+sNuo
xCno9JJiJOXzAbhD85bocePlG6ZsyLo+Z4haocNegiB14E2ZlfuMogRcogobjSE4CwXVc+k7ub6y
+xEEfrKysVBfxHAQ9DqawLa9d0XhIBcGQ0CYYuVBOJDRRtDmnIETiqeNpk93kQbwJlOqHyk2nuDM
m0N5Bu1V5Ojnwlsx9ekq6XHgDQf3Re+Q9yxwJcDEa4eBHwAtG11pdKBs9zYIczjyRYuv2/9j77ya
G1e2LP2LcAcmgURGTPQDrShKlLcvCJVKgncJj18/H3jO7Tqnpvt29zxPRJWCFEUPs3Pvtb6l0qf5
igyL+cJAfpIbxN/E/oyLGOaeAHntqHGTxphJZ6DS0Vzjp+o/J4ZzNZGfOfdbD9GNb1h624QG+nWv
Vyuv/UklFK6XhaafBNOB0NNmG9k54FHvpR5G/q4B5l+mKDqN56om3a0HGAUgg0pNtu5NBOwYoD6t
kh5ZYBtgigk786oe2Fo4e6O1M+VhEt5jYdNS02MOk5EHIQi8Rjco7kRefBIRR8AAqQUyKbK1mqyP
dHoce/Tq6Sg+/Ohg+bR5g7q9jV2f9OEKma3G1ZQSwpLmwMyz5G2eva1asCelFvTUBNFFcd5c12J2
diZJjAAbbLxmxQcuDDxwLsS/mWzGrtevlYvzrhzQu9cdxOq6tAld8Detjo7EZOD3a8kGBGcF2j7z
nRs76JB6EYMUWIv1u7tLAUuAMLzINPKBBCHxbJFQhEUsl+2PgDRJl1pz1c6Cdn7xYXg5o5gWUnNg
9sVuLue70C9SYiCnt7x/0pgg11D5n8Fovuu2+SEzMp5E9yr90UcaX/xskvjOjpD8W3F8oxEF8Tn2
L15dvZF0YogAQKSckIzBtQz9bkMM3rGaMYSNpniVMXrr0r6uzcV2kdBfm0jdTTWa3MoK97KysIXN
XYqd0l/4G9PBjFBQ0mJJ2/5m6rt9ZLdXS8xcS26GD7e9SfWntO8c1V+CHHtqQAzTrhk/jIUsSYhU
6iTbWfO1+AQ1lPOE7QcBS4g01J/kezRJnHZRR7O5INi4jNbCFC9+Kh+zFAG4MV8lVWRi7Uly8LKh
eVEIb93lE9DN8j7xmo/Sbt6geu1FmO1c9iS0jOhv8U4VDU8HWBUTwEVjQbJJFXYWE+CJVAEHVu+R
aod+TPaj8f3vgNeiMzSHwvkwmqha2y0HdNmgsRwV3jj3NeH7tMjFSYP4mNaI3HX9NFL91n14K133
k5iCalWIDzGRjEEmxyYogns/qa4TBWPIDJG2G+59JvS2FXiomEqSxRp4LKHzfp+H1lfBnocVcFQr
TItPSKV20BYYE3qS1FwzJuFwLvXKGck/aXB4NbK8ly3AszTlMQiq5agx5asqc27KAhIsDgEe+W6S
/m08pneJN52UY1xUUkHkpaybWKltqfI4XGOeG5oT0Tt4X8JSrJ3SZiDVQWyPGvADP2w3vzKK6EFN
LfrCaXyqCDDApwsyKhjM2z+eN2VWGXgk9PThRTgngNcRCbF/g7zC08yupPP4EABScRJza6EMnEX4
BgR6gqwzfhGOV6O26/mQnApFzS3xoHfLDYmSr8jx6EOqH3Yb3IdetmFdiF4T2KXj++/+6FyF/jFI
oY2rcBfU/et8IIwiAKGroBsH+zKbR5hi5jqqO3BsBm4Hs/L2pQ2cTXrEIsN2qHedFz0Gg4uEM+4O
NmEL66hFmNtY4c4Sww2d5kPRWi/4W0SioQhJefJk+RIqDWjWfQUFnYD/EvXG+zBh5W/qeLyaYwwk
hdLbosM1QHTjRpK2vKo6X6y6Vj42uq9WrkVRPc2Q4plTryWnt7VbxgHnr2cnji6yzBq2Y2EPO0c4
N1mln4NovPVkT1ZqIZ+tBtFe2vyMYonNpXN+OtDMypZmPtRCvCFMOfq81+ebJlXfV0JdFcrnHOgv
1CLn3abHyowCGyac2YhAEQ4hLMDH/Jz6nZKHPRNfN/ffo9PdebFaj2H+wzNH83LUyXABiploDVoo
YTxqvIJ9tbMn9yZshbcl7+VQZt3jaGC0D038iZJzzwQz1U2tT/JRyOQJyo1MMSFJx30jb90h6sr+
qIzgRUfdtcNaHBkjjrwxNPeO8LCCm9e5pA9gM18EojYh/SaDThFPdV3Z6Z6G8gNJRMTSyNfcnxSW
egxM70kVExNBAqjnOh8uhQh5Aztt2MRUihE3dtwWuMLkSfiIwWf02XXVerezzxs0ndBbq4ojy0Ds
Q9zqWxGjVzXxZdO8HVZ+5bQ3kW1CXc1Vde0VsXkkKejnDHiZKdqMxVaRasMGbwAjouOy6jviH0wX
a9vglV+xif0ns0osY06zzadkz/Lp0IaEZOStEzDre2zDOLzqg4McM6wfubw1BbJAJYafc+yg+7cn
esY2rsKm2Asj7Di4YF+V8nHwOIOG/qXd9qcR2XVUkY5K8EdAmpXPcSuYWwxr3rx32SSud26WgNLq
XmZfYHIqc+yX9tXQioeMhbFs0/Zt+eiAGS+uDXNPp/Y1rLufs8FOnEfm6yCHlWvQjvUESWVW/pCT
R8GGbm2b0nqV2q52ErwZYeU/+6JHZ0q13UIYIsemxtZm3A5d/y44Ia5nIH5DUDx5xTSu+0yX6DTL
Zz9Ea+9kp8irD93k3Rv2cJNUGo9T+kj5eWl042NAKBvJrx2HplkdIJDBbcLmG+IRXt4dp8e1oKGU
Z1N2WJ7W8cTOTtWDn3hfTYK1ZhrlcyXju5536IkGdqQAanXypvoGLBkvXAxgJNcyIGe61T4BNkpl
tx2a+p45Sph2zR5TOwIVTKrVwLyQuDGA1vLQjh5SxCG/cxatGod6a0JuWlRPkMTfmDx2l91gXYyG
GNdOhpHXdqdyXQwxvkYdIyida9yIgJYMYrGwFRIF4AlNkiNI0ipvjxDCbjOJf9ookxjevE0+nO1c
WjqKtzqHE9n11VUqskerxUed0Epep8L59NvEOg4Ek0wwJIEw509oGKkVDCLoIuE/Jikq42LG07wA
n4PUfLA6GiJxQQsVuCTI7ytlDQfqku5CFeorDnWwhbsQrv2EDz4dCGOf7NkmgUEPOBFwoeeBPtFk
MO+LYuREGMZ3dZ4a+1TBigLcjJch75p1BX4/aw5j2EATzJp1E2gHDrZnbUYbB7ZZJXyJRC/UWCIz
4bYbhh+YpUOx8bIgv5Z5/RBFeK811L1NH0XHLrPxZCLFYdiVY/qdsfJkQYRtMraZXzpTDDOycame
lpb6mcNyxqr8unq+ZDGd0d4Q7883EsiMKYmO0OZ84x93cG4zooOpjOg7/nqI86XJRDQue+O27uhM
l4OpNhMRcivygCKS2Q9Gt8yn+hhOGAzeZG3YITD6ZYM5/7CXdvv5gc5Xq9G+LRZJfb2MW8azTvB8
MTUD1hcBzl7ffxuXKU0RLSBbd6i2MrGNQ2Vbh1xDSHKkrPfxWBDWockYZAEXXnL6eJCMC7tkCh6F
CwDj/PDLw5wvnZ8iPLeXzo995pv4Amt0E3BgCo20xrrj0V+0yIDbjPVwFRMTcujlsK2BR66qxCoO
SpvmMVBYRbLIn0+JWlZMjlvtHaO58GOBX7XR0Q2pMdHN6EfWzpiIq6vrBmM46b+0mprkFAUhnMbB
xmQdEvtCE/RhGDkpIJ2y72UYLt7kjrgGOHFgwOse6N5EuLgHC9YyhHvn2lZ8aeepRRQ77euJTvpa
5pazjUktJzPLuC4Dv6ZuH4p1kybmTRoZmM/Ld+qR8iBCFV/FkX5uc2OkSiy2dWbvJlJUrs3WmW8N
YrYtPy8IAp7UzrAqd5cSzbhpXAJ9h95lCm59znpOD3lOldro4LIzdlkD0j3O3WoljErcA4G6hEPb
rVx3jq+8huNDUXGqaHOyZprIzd5nTkh+4uDCqXp9rJfjrPDJnatDfZcLoY+2peUWLfwD2oHxephZ
TJlLlFDbFdbRo9UReTq8sUb0/HbhHljji0PTB8kdTP0FUUGGaiGLH32Lhd1Ql6XgBNYYeXEsLCox
mOnNUzjFLUgpnB+WXOK2ycF4lTK8K5dIZzslmZIIvvBxmItvh2nHYSA4wRp1e4B76lxO/fBWp/m4
lwNJlmwi/sa324LFeBheeHZPjYn9fiBX64gRWbnJPYhomidZ8UoXhuUe+ZQ3wsNdmSYKa274wy1J
x6lK8SMDh0dyN6GDo0eiU9XGyakN2vhkOAP90HBJ6Yb9Os319Gh4BgGVRc/RMrPvXaV8Yuqa4mD0
cDGW9FhW9d7tOGniodKK4WSfULEWiW9fVcuP3hS300BSUaSsdAub0X6KJU7gasgv4m68biajulUq
wONrZUBG2uYYjsNTJjPGKzh951liMyqKLrnXlqOu4gyyTIgPmKXJ/TTRv020a10OlXiN4aPwJaYY
PlwHD8gYtqvBI1mtUJxVzfo1oBrZcBJzDo2bqENGdq9A0X+qFmuIyENBaA28A9e5JT3KvDCaJc1c
ERefNSB/h0erofEwC49AsQgTiy3xIGd2uR/78DIWBdyLPPjZ9ml1b43mJimYkkwRPu6ZuLMD1LO3
nnC0ixiS+WiWh64gKbk3y6PLlqsbb2eYzlMeLxYU1zlI+M87GRUvwWzBwig6FFW6OQ7kmdRmDh5H
skH0s2NQzoXHkK6MXPEJY2EsguHkEgd38L3xLp4stStdQPK1SF2Cu1jHWy6Q47bBbG0bkXEEV972
CLU6vXAkuu4rydrophv9tyB3nntFJTPOBDQPk77TbLlRHaIFDMvN3M0OKrBmRw8c/ts0UxyJABOt
jt+duOzv65BM7Ta91HkR3iUT+RkO/H16cQULkHwdzVjIC+NY+RPvzskT5DDPs5mpnUryAuhDdkm3
lNZLK0caCquwnNqjGABmrGjo6TvY27cxJY0FGESMe29q6rXfOdU+GgvzGBnTDfX0gpUr/ENg7Oe0
w1NnVsBpiszYhnI6BelsX+pMEL6R22oft8o7ud7AUUYX0ADMAO6jVzy5xvDa9pZ5rV9qbcSP3dgt
DKXuNjjHe1Mw5qZ7b4YOVuQwE9tCWFsGm6tUUp23utQU2QPEIaext0RO5ptm9Inkzqf9PHT1cczm
jXTnnV21LtlJWGxCn9aaJ54mBUOjx7hcMf9YAwdRF5XZ9WvdFlc6fdJ2ci37IIRKMgQou8BMV8e8
ROgxZ8DDy8a8o2e5YqolChBlg8OqoFbqUi4/zpfi+KoiZBoFCWFmK71cHPUVS+CAs2NkXIZ9wnCp
zy8SVeEJNuklGXqENg/tv4N/sfg9jcq4zKL6G6vJtG1M+NYJ/WKcnarbxulEWsSZuf7HxXghr1PQ
ZJhsDn4xmMGNnWXOZvaRFXrUJfQXE/LcAD0JxQK+zZMcJoicLqNGbCLZoaBdIu7Pvzr/mBr1PDJh
3aVtOSBli+35spd2/+fFtKzjg9mnazN3TVj9/Dhfst0RD2PfDn9eJ7qG7LEE1Ee6DM/EYs05XypY
h1PhL7A1sIQO651ifb6hw++zLscEmeZSuID6Y4SaeGpjlhqR//K74Fy6/LrZ49y/DZv0ncM89t5U
yb/c9/wA5x+/7vDbVdNcZtuDBiOqQ9agv+5SS+rZsMCp/dudLVDOqH2WF/fHRauiZesyyN78uvdf
/uj8S9/wesDcdbb+/R2cb/7tKZRvVSyBI70+3xAtXNbWBj7y6wl+u8d/9Ci//sQa2XNj0ojOJi0O
hJjjxZhtA5IH8H95TDKbEvDU+eazr4uMId5kou+ZCZI8BsqbRR0/ZBB3lzRPUbWer/vLL8cG0l1K
6tcWOTWLNy8nTdrrYQXXk/GQFf6jp/Bq22dzFtlhipbP1i2n0tye3VSMNf7p2go0NhDfzh4UoQXk
Ltd7w8mj6Zg1mqYAgwVaAAz7E2G+j8V80P3wM8rLYbdkUYXBdWeTHZLLRRwQcIKcXJtDBpZUtiJ8
0NTpbv9ETB3u9bR6ILHzOyqrG+XWm9BRt6UVfnhlCnK7T090Yr91t2n6+LYeO7JXu5i0Bi8+sOx+
7WPYMYwK1lbu/PAauDI0fNqVqY2PzuL9z0hUk7m6MOrxM81ziP0V+XGRAX1JIo9f6Xa6dkrjO/Ao
gJX1UECcStLhMaon4Bm2f3ueIBA9SYc3Gz6dwd2EoE7Xnl29aPHlj3RyXb+/gWt8YeeH3qQDZOqB
cKyo/RJLyKgzHmWUHnMj3NtW+G4v75kQjKpx1oSjH6WbBBSIEc82bFrqv6Qbd2MHMiQMiwcjJdR6
JBAPzkuK2blwxY3tds8xzbCIZnpWP/eTe++WOI5LQWJTbPxsfEGUaxPf2PX44FvzU1r244UlcE9r
VYJuaS4qQ19m1G5pGqToJIMQns90X4Vef+qDb1lOlEV1Gq8jckSmAERL4znXdQglLWbszCcBIFsS
BacXoOlg4RRS2dPo+JjGh3nnHzXF1rrCgrhR9CFUPTsoRRCSEtqLs9yo79v6aUqn4dtmacogDY3x
+2QgbBwD2HbBqXaHC9Wr67YA49Q6S3l+Mv3kURCxB1pEPUDVSiYSH8S6aPvr2ncvvHjaqPa9HxpB
e9P4HFR9lcLa3xPz+1wlz5WdvIwBJKYw6Jy9XyVHZLb5Vg0DGW1RfO/bdrDxvepH6eS85AbnPweS
vZPAIJk6J94Nteci8h0XMHdt8TBqwvCXGMvIC3gLQ4jcKclVq1xc5YAuUt+3dqKkkA+XhYxXlqSH
5z8hxY7r2e7LdXPhkPZGEb0gBlN8z3PCB1gNBf2nibUgK/VLn4TK6V4Z6E2q2f8pu+xGSAEycAzg
K9Q5G2NwZ+ugwlgKM56W4qOP7HQr3eApLuW+MJtnFmUH1hLeKu/57oSpQEEJ9xadCkEYiMlhNc1H
hKNfZUxSYPpQZuqbkEMCCEvkqmkWg5jCAxwo+70hdRI+3LiZ0wo3Ox3VtZ3BmZMwMhJTjGA8ksp+
KTOQFGUuaQRlsCLcxkM4P0JF45CSXqQViD3mT6Po/FU118dB8rmpMH1FRH7oSBOmUVShg0TvXhju
ZizeM05yO3vZ1yovZ9FyWbnWafkf4KpZY45ewpYBPbWcXw1XP7LBc6TxEGopTeh32vkbXdKyqzO6
DHrm5FhCGxAawsBoEmERJ0hSoxk4RFZu4qECfDXDXdA2gF5GBZzNJAmhZnjlDAQcq2JjToa9zULO
3NlQ0Ch+a2j3HMmZjHazj9qG6KRxs4iAGd8OW+2nr+iYAFPkBEk7uobLKAvMFNlN2sy0m4zXfJQM
qPCoA1KhYee92+jseb18kFZCBsrs5idWKwuG/KEX03vjqk9NP4Rvw3on20CP9jYgUB2371fLHFKn
6T25Gls54HwOvBBknr5j2lWvyGgj3szL9hoS5dZbOPgyncgsqn0YQgElvZXOIxC2HCjlkBzIX4VZ
gAofzezy9ltSO/yaSl07Lp08uc/qgBWzYD04Oh5P6DrrxjVvW8MYtr1HLlgdNfvEnsJtbR4aBmk6
wzQU2oKZn/jufVbDNQiW3rgZl4Z9u+yRRXcgADHE3hx7axIpViRtftpRcpVm5SfEZbGySTJl+qHL
47WvwrXbLygDx4j30rtQY1sdAnv6rNmDMMCCJLee+5jWTTvFb8H4PRoT3IwCLk+pT4PFeNeYEa2y
0Zm0Tk3vO6VlsKsqRgd0ZACNFReROxcXrJxIWmMxg8LQLyciXvMU7hrTtC5232KLqXGSfjqZTUZz
NtMRhNy/VuFwh8DqM+UYWhnuk0ytYz6zN9iWfWPkOKc7S3y0DbIY9m+9bhteU1byoRtOvA4K7yZJ
c1igRaNWPrHT7O18+h7eLirapD5/FeKRwRr8LqVzDlQTG0Rg6l2ujHuf3RKeWGshz4KjUQRqPzoq
3bTGRWZ8aRRr9A2Y7HSuMXISDdkHxvo5zW6yEuzDNA82arQ1IRf2dddBxBorKFbdySQTd1t105YQ
jmtlLoGSCUVSPVMc2Fn4/1U5X/8dVY6UCmHDv7JQFsXXZxt/du3fXJTnu/0pzZHWP6SvTMuTyDwW
EyVCjz9dlNL5hyTICR47khdEFh4qi3+6KLFeuq7lYMgU5Mc4C/n9TxelMP+h/EXM4yx6GttX1v9E
muPL31yUwieyUdkmqhz2j0VB9Hcph4v+XXl0iy50Zl5EFCPrLqyvRCypP9DQr922fW2N71Q7bMw9
O325kNrI8lunTISZ9+IHj40GwINfvNACujFbzoIcVy7DogqOff09dtlV7wvGf4Z3isuMuM4YLo1R
gOpbTrAdu4gKFVf7YFwR7rovCHRcFx4lTjE/xYqV2WTNJysy7ipOxszq5AdY9yep7LvMctCchsM1
/iBmRLfm1g0GMpaXUPJajqvQ4kXqPL8aBmJrrA96odV6KiESjE+BPydrOxZ3VF9EWj1qyktjJgUG
60ykvZPnJj+6Qd00XnSNV/9qbBGqm/qUwiJZkxAEYaUjRY024OscVY9RUIJwq9+aTO8npHaN2Xab
PJDPwoluO5l+k1GP48OtXjm8AOJs0cCUfMyIs+68yj3SbMJLwOeUhrzmUOpXwUKC3C8nt/dB0GyT
oTi1zDdNS+BfAe2rEmKlCTK0CORI58ZkmfbTqZOt1v4hNvnYgmUc7HCXJKDByUGa9TxVuMzSLXXK
tZ1SsXse36pILwi8X6VRXq/NmteQ9ZWzYtF6YZKjGtoDOELP31amfxCj9x7I9jPQ3C/u52qVUYax
QAaDjBArCuxm5Z23FKOB2De/W95MIq6uKG+gEaVjePBqLybAXtzNEhpq5dj0HoCEisBfnb/toDF+
iuolpKu9jNgRI4/+S9KRUcLQCDxSmd2BXb50mfiRrrqOPUbWaUUv1R3QNPYohEQDNKsZTl3BVNoh
cbOrdbMhQ5Uvfg6fKA3I+5AUJqTgfAP8hQ6awLqMw1Ms2XT4v2/9xiXUGRhyW8oX3fo9U7PwMwCa
QedFPSZSF4A5rkOHxjDNPUnuH+6yBNoduqSdaBGTWXK6Neg62/rTIub43iYY3soWLUIH+cWJNrXy
YPfRDJrNdKeljDl7Xg4+fV6n4bUOLn38gFCfvsDqx84SEEe0NqN+O9eWWM/mdyUZ7VmTc0fGUrzW
pmIMGr7Ec3ZKY75fgl5pIN31MWwk1j93dVtQZk5BthE5CfR1wdusdmEi4AsH1XhYgqTAECJQZ+Fa
2PeqbanZ782BRZep5Mku8SD6CJK7TH0FKFnj/J7BF3ryaZ8J85tg5HE128uOV6eHjEbpCi46A6j0
e1QoHhj1+yuiT15YYkSAOyh42BPMF7R6l2yjAKwso9gIfSUGNhFJDbzO8SPTEWcqOQ/hq1UyoWpL
mggopQkZb/TrkHjWyjjgtwZAlrGLGex05Ezt6yq/Chw2h9h5lAoca1+lF6E1X87pjxTPX+rna5tC
agXv/tu0wm+hrU037MQcP8bziNjDuiUirlr7kp0G9QDUp5zgrjI/1GJEkZUHBGDKdJtF3O75yQ+U
lszuRuWvhjp4LXSEqI2vUAr5aGvHWPtEkHMLLTNF9z+ux3STeRxPHZa4cGEZ57hDtlWyeZUpz+vJ
2iE2ZtxHzXRF5+SUejJZD9VtQTt8nTcsceqcePYqzX8YHMjWSVsfqDa4k8SZgb4nsxsQoWENgBLO
ZGVG3k5n1j1A4Iyca0itOeGHa7sign3QlKHKXvbZrgICF8vTmHCwLLX+oBz+tscMemGDICSqxw00
G2Rqi95DGEeflf++DZ3bdAEPR469deozzPS5aTgcpQj8KGadq3hY8GckoG3qpQGuWrHTSQwXzUyv
HT6IlZv712FA0CWp6Cp2HgzRbsfWELBbYEVbKZN8GMZOmQdrFm7ljiyi0wAbHhGPC7QvZKXTFwWN
5Ml/Mjv3ovSRe1juiglRzkC07NAFmcw7N0oCWjZznCtYnbdhZBb7IUAUOKb9trcKc9OnPmlYQt1C
RtghBTFyvgojKK7sKvjEvspADNVRVCUEUWcPANmpaN3XoaVPOMt03pWVVnu6GCAFEYMVjfvYc/Jd
ew4KWCyCRBRS2TqCzWU5loSNfTfpNNmEqr0n+O3B1N1PsqeetEc4rk/YHXZGlE/pz/NWPqqLNgUc
mFBct95+EEPE1jDFq0qWNzGrZXK2OdwWQh9qx6dbvJywCKyNkanxQkkADYBx1ZDRFLTXxI1/oCS5
Gaf2A/zTd0TwdzJ3b7gtazDW2U8AWoQEOy2cXjvf58J2tzEZeUGD4tRXOEIyMzrWjBSJ0iR4dXT3
NUf7CU2TEcYTUajeaR7k9TCYIEBNjsABHM4aQDFl+5biiPPUbH6ZpFv7cwiGLpvuZidHqlTUb3EH
NqoKORkZZJ4gyALrh4woQcekNSen7GQ0ivdVkFUsk/zDHNIXXZmXFjTJeOQ8mbKzmeaXKyIUdMH4
3gZMlpjMh/TJPsQiLWZS7w5vUVsyvtSMcwKrptc5ovQbPA42KvUOCr4Cwvu22FlNcRHmsbnRA4B8
rCg0sqyWdDUOPoM0HhsGJyBxQ1aRnX3XgwusWfftCCub9t6IQIPgaEhWjpmtyYeh47KqQxDcQc+b
GDrEyEk0QBZHEpJZJ0fyvWZmSwRN5tDI4HTIzuOsSiqObKm+YBMgHrD2fcwB0QiNx3lqX+lwpygY
6LEVsHm1K+7wqm9iy4x2quNMGTnXblsu9Rtlg+FWD8bAe4nUtYOckKNbZm6i2iyumsXdYkSnpXSJ
WYDIhoRPpObQNc3X85ajnBIGKPFxvsFavDBYf6I+WtH6UztReOk2nQVtKqO5GfrgJU4WnavLyPqk
pJOyIWH5cEfZbsaIuO8Zbn2bkD8RmSykrQrIakuwVVx8+YNVX8auV2G9DT7aznW3fR+RswtVEelM
LZ/zklIpNSizvBQjO6F5eGVXXtUnu9YS93zksHc9rz3SPP7zRz2V7VEPPfLvSReUTEiPe3XpEPPD
rMO6oAJ/i2qPswTZr01DrCTFMTmVWlnbocxeMnNpZDbLo90Ty/UR0krc+VWFpImOjnUZkthz+cd1
k6jUTdHTerWrObiMyuwmSWjXgI54OGchnFMSztEhpdy1oAa2cWf1f6AV3G7h0S9IhV+kBQLWu8tg
N4VNd+mJH8O/m7i9ugUFOg0kfDJSX9S6zGkn5uCLmUn5hOHqxEIO7DRHZWt/t+DxfPzUM8SJsREn
K4+svRl77ipKg2gjRJ1YsEQ7tc/tYk9IrYPSbXktZ5zDmGdPrlbZrj7fUMNDWZOyYVB5h7DwWiu8
JNE1roE+JyQ8sycF8yFe1tGdTo9RcSJgk863HZK8O1khhPX2quoY+OksqCnam/AKsMiVUdrI0SLH
uzzHYyvhEK0qRjKMYd0WxUPgfnljETw0AP0A8vefhJP0V5E0+6v5Los8hrAOTvAMixfP8uRF7xV5
sSBW3VWMP/qQkYS0rTUbjN+YI4HUAXkS54uptClxvOz7fA0vUUrFL2copMlDsjitztyD86UMAG8h
w6ME63FMyrjbjbZ8K4yZQEU21vXcea/S9JpdaVsOkVNEfHumg4b713W0gejgi+hnvgQLYrGXKNzP
F0UqEEuk1I50rhiTEcRqGYGXo+VQx3xo4g1lDvzA0Z/3ZW5fwTEwjjphTBS6tN2Wa/YQs5xSIdjz
0e+ZVfuZcTz/aJab/7g6VIggA0C+ZSu3LFQIx0Q6fUSXYG3tASuVKb3+SLOdtaGkCEiLGCZ7EEF/
t10BgHJJ1DLdo+Ur91jnhffHpUBouRGt4azOvzv/SVczB2zmSwvj1/b8G0hELvj9gp1XV+O6a8xr
y3GvgyHpSVFlljua+i3VQbHxXdM7DQHjv151/XGoB+96MmDlz1Thsxge4rYxTm0OFnRgVlo7Q3ZE
8WU9oi5QG7v0wv35qjtHJ4YqiHQGajNMkPYjUfHWVTOP9NX7rFwjLql2mfLDTRs7A5mTiCpHmd6l
Lt4RnY5veSeBTXTK3ZJstARLu5TnyIydjk87kt7jX/oL/5H1YlmN/yVwbVmtC8+hieyxsfjK+c02
kinDJkxAdxdtjvzQXnJEo2/mnwTEM13qwJusHFDzcY/qTsScvf5fnl8wtLM9H/yT+Vu3AOGnPam2
6i4aOT65c33SkmKShaATpz8p9u2GfADEvZeBNe//9XMvnpL/661Lz/LsZc5A5t3fGxUU/4aIZ4Rv
2cQ6cVkwNp16HLOJaYCgGSjMCzNqwvX5Wf/X35w6zZmS9VlWZC6HUfvb1X97LHP+/e/lPv/+N3+/
x79dx5+6bMrv9l/+1f6rPH3kX83vf/S3R+bZ/3x1C7Prb1e2567VXfelp/uvpsvav9K9/rs3/hk3
+F9EF+JHc2gV/efNr9NX//Hz4699rz/v8k982JJQ6Dge3xgzEc9UtLD+iQ9bmkx/6XSZbM9KCNeH
KLZQxv7JC3NJK3TZzogZZF3oWt7/pNNluYJMxL9uQSZONkkzxSazUAG7dX9LK4xaMfaFrhy81v0q
6bW7lVi6sUkhvg6jDsOJgfAsYQBVRR9dR3OIKpvgqnqQrGn1U1BSMvduOO48I9gXra1Rp6+Y5qHD
9xASYlIIOZ5rgt2s8cOK+l0UDM226+ghwJehvQ1HFt3kRdZZBchX+UQi6oSJJSDjwipu6da4e3KJ
dBo21/1EuVCSAz/raloXc5wI8EeEE0UAX5P2AYFEfUVxx8QptPZ1F7Q77Nfh2hx6uU3s/mC2BmVw
5ZY7qxubZ9Cdj67TPdPmK18chcC9GE/KDxqKW6BKTs9gDL8GnXVR30TSDvAsaBrpofUpDRVuAxwW
63iQ1hEwwuX/Ye/MltvGsiz6K/0BjQpczHglAY4iNVq29IKQZRvzPOPre10os+TKyO6ofq8IB80B
AEEKBO49Z++1MxXvm+JQcRPR6Lla75x7q0bskmT3Ck2MLs0br9DUrwijd4lYzi4JK2UQVi9l2d7F
6nzBeRVRq6GXpxXjycHWDE8ZN9SkLvfp+GLSX0esb7U+Sll8BIt4cMOB7p9cwwq7EFaqC1vEQfyP
DZ5QowjdDxYS3nvCO9Qkw4CA9g4VX7Xvyrz14WOhIxU5msGyNviyq199L050pnrMB7S8whh/EDPx
nWv8sJQq3rZOsM0Yd5xH3CxULrdg10EhmbcjenS/SG9BovSIf+fJM9zxl92OqD/z+qBI3UxCm9wt
RlwZk+0lSUwoU4LGJS6Q2S6BsTNT8izMoqGww3wRaC9t+lEztplBUkGpdjbpZLuiBW5D5emEJC7Z
x3bIDKhTI6iyeu8NigyZGZk6z03iM7i7WNmsbhQ7hXEFSmo74K2+CxMlvmTpQBIT3025JAppBl5F
3ZQen7y6oYz0oWn1e1I/Uzg0iGbuUO6cA0R9N/ajo6VYTNoy31r9L7MZggvu7e9FbKT7Vi2GnZa4
QKWdaDwFlfo1NBjehc6IUikNzgvdziPqLnwmIVHlw6BfdXLFRiSHZx37cUnL7WtaOTvEFYe4MdPz
JOpNZrv6OYG1QOvJWDxa5zPXsvCLa40UKGqdw7ZTKy/I1asWTS3FES33AzENl4a/4hgzWo1iQAGD
kkI7r3VqmHp2tEYTDHvbOHfs9cFB5rgJx8z0MQimAKmKr2WctDdOWSI91Z/0LOpf6r54zMLii6qS
8FcOmXmAcNV6y3SeBmKtG6EQhxU19o6xFR4PMS7PVhwDYA7RP9A9uoixHb1MdVu/EpxDnGA4CEU5
ogRXr03cj/sA9+fOiYmutvPykmtO6VUljSLbTsw9cmn96uTOTWTgEJSnq6JmGt74IQKdFzUTl051
+p91TwS5rQY3i1MOuzSBOBIJ0u0BXQFL0CJqJkpXXmKFihgl6hfNpCwfYpjx0QHSumvTmsRCakbW
bBneokwZ7ty0PVgYLo4xJChKM/Tu+mJwiAppB8/slME321bzooEcsNqKYO82he0rwzRsVGFCSqDU
7CX5CKAsCJ67zkieeoQvZY3nBn63sU1zyzmVKhJx5kl3fM5u1vkmNOkjHLQFRlB+E2Wm9XGTJcml
MINjaxv83PiTKxYzZTF23a2rTz/RS5uPaRgbXp50fljNw7kvSOAwO7RTqoW2oaIQEOZnzv2QlYyA
vHPhKt4641pvdInw6SPpof98vN4rdAuE0pro+PH6LGPC18fr658PP5Zcn0TczZbWl367u740mda8
aycsVzIeb11kff4vW+x1lEB6qn1x3lYVei/RyLgjsf5Ekp7ycXeVpa+P13vrQuvN5zqpzRFBnCLr
INZj9c+XPtf5fG5de30BJDqCXYn8pbcp4dhyE3+/B8q6X+sCH2+3buW3ux+rre/ycVeHUMzPPSO7
nK3+ddPr43Ubf/tZPzbxl8+5rjNJoPIk0cqf2/1cDv/X4yyhzL99inW1jw+4Lvj51p/fyV8XXxf8
7dOt6/y2p5/v+LHmb5tfN2qHEnf3uYeVhFebEmPdrETrdf31xrAk8Xrd/m87sb70uaMVJvJKIrQ5
Bb6EJlDtz9eUybAQpA3S3JSSGtOBfWm0wLwkJZlHZRhSWY2Yq9ZTdZ9LGLg9w11LqqxdtlMh0yfX
Zz9f6qA67q1AOf3l+fWhKVdet/D56sdW2pU+/tsWgwjJCrp6KOMpEhRiFlR4L/Eg+WHrXUXS0j8e
zzFSuqiIcaZ8PlkE6XBMy68fi6wvrOsF0Sx2kzreBvDyOQ9IwHqYu6XwiYTm1I8oJYPNXku3yIrc
XO81koap98DcDbydnpaTDblcYzeY9p8/0Wo9FVTaVZN4+B5OfOPi+84kOp4xcHF0aEi07fDTbn9y
Jjc2BdC2bOXOC0muX+TNLPli640lEaJ/9/BzuXU1/hrVJqUBBICnP0xTRZW1tY9GRYFTnb4XkmnT
NDK2wF0iHUTPiLraeiwDLvOxRUxLJYlMK10Rt+gfgab1RHyr1RWHefyttKK6inVy7aTdBlPf0wgO
x9N608p7DiGwVCRyLKdGSY1yhlziIug9qfLe+rDqiKkenPKoUOo8rzdjmVI3nrmal/R2aJU1TnFu
M9gMDN0cWQv/IzvCpnCqjYF9GCS4a/rnTR8rvyphEn1UVmW5cQMgKlRS7yjAxudZX2gtKBMS5sqR
XiR0FVOK93cpjobh2hJTb9LgQc6IpJ2hY6cnjVfLGoxttyTVSG9+PiaUPCUzKGk0HNmjID1lqF9E
ZV0aRiRczvjekukhFwYRtlWU0eBIDXNDuS3A5m8FR1X3Tcmpc5VInIRxtg2k3nA1GPpJUuDKK/xg
BgJwaHS9RNHC85MmUz8kEalg3nLKw17jioXOeb3nIqHaMye40IsdTuvfgCO77g5hj36WAcC8Xb9/
W/4Rxs4Rxzp7WEGJqmRUfeATg0w/0Cob9+s+rJC91JaJAKPEOK2Ps6VgaMAwb83m0ORfxKwDJyc0
Ec5/HOtocKQnyc2n/LebcI6ceSszZkelEDsbRjPfvDy+Tfr3y1bV5uGQkJ35CRtdD8AP0KdUr34e
lHPX44Cb8LA58mxIewbtT7hrGQViFgO4cFopgr89tmysdszPCDiNZczBJ0jwM6dk/cgwuTCvLWPg
rcfU+vHWoy5faUif4blOcDSoGh5RZuSn9QOv9z5v1ue6FO3Z6OjfAskfXFGuzB+Lk9Jpkurwzyen
psKx0mGCWT/0egit9z5v1u9lfcjVhOFqYnzATXVJz1rzP9abz4dzpr7g0cm2xYzCK5YR9CvC8uOu
bkg3O8KA7d+FdfyFblm2xi7Xw2C/Bnb0Mrrj82aFiq4PQ82p9xwWJ2fUwVMRwPuzU2cs1jLtZL2J
gJT4E1LMTVvXwYGaPuFy/a8qTgnplTjA9ftbgbjrvfW5z4eIu06t1ohjYBrWvjet3ZAiNFQWXfPm
0W4wTFkasidSlWhX0HgOTSr0M9e89QMZ/KTNklyVUaWSD4UAcaMItczTFEydmcTSaoqxQ37gDap2
6wQwGbXBtogeN7CTzBp2i0jNzpOe3IRx8jSOXYyMvsp80dC6WHe2TzG1ktPACV1G46yf4uOnoNAn
LDCVZwucrxFPyrmn892Es3JYj45OR6A2RdnTSvH9+EtLoPHnwUCDNzkZj8VUIEgMQtWb5NzIyN4m
QSa32xTmGZmBeaYRulPqLsWs3hKysl7VMIKfUJ0VWPHQoNfOIabDg1/muUclQxxkFnp1ptNgGiKk
MZowb+I+m/ZE2iTnzij6vd1W93UKV9dYbKLd4ozsLdMo8Uj2PanEtKhIZicr3C4Lv100DNlqfBBV
e9QTvD59MdJDkieL1cFgBJKIvD4WAWYmFzGr5+KePRUFfUJqivXWdRjzqv/EZSKZYqbaK896gtxO
G65Zbgw+YIE7J8HngHbwabT2OtPe7cfWqXzKuVrgfDgpxqXUt7V6kxe2h1yGSCkUpaKDMmxZpZe3
4L5X8iEEA3CQolR2cSduKqESy7Q+98FFTIi+bNruKeo51yyoQwLACbukC8tza3xfDHpbWhuiGqTb
hH+cJPgUxlo9YN5ptU2YU7GmVIfwHAmO/2HscJJ236faTemWtw11AV9F6UK8LvXJ8hwBTRBtSF7g
2PkEmGu7waExiD/6Q9O/CvsLRQlR76s/jTaCCNcAPW3pFgU1iTunpAS0lsmb9V5PHwWKmsCKgKno
aA+30EsSEOK0UgrOJT6RGXjv1wX49R5T680eGsLME/rfgxp4Qxc7BzVox4/PFlXgDtSJ2KbVTdFK
h8cAMeQ0UGTxMvQNm3n5Ws7NcwjXkMn2IhAho+21rfS5o1/izyksOt2O50vSFdSm0WE6HVeH9dvJ
5xkUCG4adLUKfch8hADPZDM/rfccJwZh+vmkK19R2hkNvxrt1+c1eZZd733erIshy/xz3fXxutU0
LqJ9BQd9Xfi35da7VLoxD1rWr4911+fyZDzGhZpi4X1P0Qv4ZZYhLCq70DNmQ8EwkDxCcl0urnTQ
zQ2QoGR8SBpX8XWNRNfGliU0Zd7pgY6SS53oMbrfwzF/Xips6Es2Ol6Pjw799QA4ZKktLB3onfpi
nzsYvFCm+xAZsPoU9MZqfQg8JMYYx7PmPZhIsxwr9xURhLMpZ2pKwQBJ22iRH1FIbeA2p2iIhkV5
WLToXST7ydGN11Z3CAEMx+DWjsLmEgiaXEUaz292E98sU2l90ah9HSgx9TsxmMNrqpzX12EAjL4l
xuw0BE3wWIv+izUt05sRtUi3kdpc67Bqr0XbF2vJ5S3SyodCC9SbEA3xBjateeyWkZ4t9Zi3lgCA
qU/fWqTtu34BTpWEdvEFgtJ13SrfGod6bBoXNy7HW5O6MDQS3q5zlJcoMfLHsWo0Mo6CFHwDUnGV
9BASlmT3y11eajHZu6Iwe6LY3OV5JEJ7/RBzN6JRa2P9pmprccfshx8E4/U7x2o4zc/o0ZHsBvf2
EotzP0Uz1TX2dqGmsLhW+i1XmoXWTyf2IutJBoQGte5VP5ODHSWWhow+c+7NFFPLx7dDn2GDjEW/
G8JZ3BT6TMaz3ORsG4dhMrXnuUi6A94fl+5sN77Qh/pYMyqdxO9aXT+1pp0+9sP0um5RzWAt5GEw
3Wpzrl8Wi9A9Q34zIiqvTqbWX6gMlsd2QoQsFMQNJixF+QfGEmf4cdNax2FU+6c4XR7WDY6VmW8H
0+mu0VxZVxhE0ccf0HSKLxq9FKaFaea3fZ+ehJlMH39AldZxpI2vi0WUXarpwUFTbfMLeV3kBLM3
S2QLtHAcYn1gBbfrYbd+cKNW36lGaw+GOsfnyEldb939QjC81OzyOSboELfEtJtrIpQjjCb3SUiB
1Z314r3ojRMaZ+0rPc56x0Q5PIVJM92HExLGdYk+LI6mpSTflNhIdsbcwCDnhHTfKiYdIjUv36Ue
JDDj+VsfF64f6fXC+I3qqCgRrRN18rGdHDTkZGTRC6MtzU9C3TkJN2jv5s6htCm3Y8YlWkxleMlg
k/sKWn3GD0V01zTIQdYlwrz0QnUIXlrXrvy0ysczEwNxS5k4x17C52kmIAu4Tl/DmXhERClc6J28
vlUxyXxsw6LRnHem8wqtwoUGKZKbAlfCNYsQ86zv0oNJGZalfUOpCMolM7qbfI7Vq4ky5+NdJs4B
MLLestIhZ3ZS9Bu0rNXVbjFCrJtwh4PV6tnNuoBaoYyy4V9cus52L1wigo+lII1UyWx/H3or55pu
tyQUdAuHoEgo4bfZe/bHDpUi8iZj1C+6MRJqy3t5aTOK79Q110891Sr5EwqikkBBUBvHKGRr3ci+
58p53R+xVDqhKWV3RVWr3vRBpGLUzrS3wfi6LkCMwozMsTaunZirG3SelteFHXGWPX+eYaBMrVTN
D4bklCLHTgVLEFVc25aWRN9ieFgccm0HYdU/WpAimdUbb7WeK9sMV+C15vg8F+yjPySx8qx04cPH
1tzosXJK8zlQsPfSzUrPNkCDKwcTFITICd4c/ljroqmOaCUHjYcrzBgOJW7AAyoZ86G0aGisixQl
TAGKs2+GjVOtSuvmCr9xPKdmq/vaUNVf1ay+Wxfl1/PUq033TGkl3XX8JE714kS3I3FpjHyK9rsO
CAlwQYPuV6Mx0lnKvZhn7cDgCV+ypSePdkhJuiCR70fOUam6g/KaKFLU62VKG14jezLOXegAbcr5
eRkLumL59Via8zyoTfxstF0NEWgSJw1r9O3UKupWMyo5Mvq6Lrn0MAH6QYj7CRkTpl4wfh1ohKmv
+8fRxuGyLjbDjigNd35Vkqr1hr4zLyNcwxtMhfTIAjv6BgkNGbf861XuN3Xo9S92pJD6WDiEiKiq
egvsYCRmhQNODJf1C6qZyW3CZWnuh3ZMj+RxzPsuDc1HhMnMCeXGsN/sHNpVr4HKudrR3PFia0p5
Exii8M247b6JHC6DXJRK3VscFVwn87E8A53J90KZyqMFsOfeWpCkRZVuvPcgrTW3UV7SXg+8sSvb
mwKuFFbJNPYYRHbfc+d+7nPzfVLwZw2urdzquYpvqjaiXVAO/ddmnC/rtqJO/aUkYYJpKrP3ZJxM
h37h0o0sEami3MYQu1BiA/HNNRd0v1Y0nWXIxm3eQsr82IbcqfVhH7rKFc/JeBby1LSuJtdfF9PD
03964/+OL8RxJGD1f2+Nez+zt/Gt+fl7c/xjnT9NIXS2DbrQwrJMRD6q9ZspxMQvYiMus1xh8AI9
+D865br7D84sGEZc3cA1spJc/+yUO/8wDCGQvVgMiHSkvP+fTrlh/6VRDknWtATwVwCweE1U6y9S
izQZInq2bn0YYIl6yIVOiyDa2aFnMyIjPYFLaX1EF3gTNyvqWxksH+x5cRC0kb28Jp49RPlLAzfH
AKy0RLxQLitx63tzatdnkyCZzU61o86v2i48D0Xkq7SvUDJT/RlLrTu3ebPN0uimb5m3KeEr5lDS
U83O2raW1Z9jh0wFXUEYK+roTXUtZ9/aqILMOadppeEJMMxzanlFREq8uTihH8/lT6Tby95g+A4g
FUVnSqrVULTfjMm84raMc5qiTZ+94iVxvMDo9zj2QB3NhCa5kf086yrh9FFwdfRG8Sn6pH7D4McP
GkS1S8AYtDD3AXr3xzLJzmqI4ljpzW47BNFytgCyFYuxh3ZVXxphBv7MBcvJAe736nKwVc6yRpve
aWH4agWZeHRizgCpcxMkeXOiViW26vzUl1hkFBTCxMww4dUZDGHrhcw+waMAEaG+IDKgssq0atHM
x3HUKM4YafoYhPZLXCH+vugNg+6xayO/McTPpbDHbWJXV5FpgkED5vKZUYCW00lu2vi1L/04pOKV
pEy9y1wQvR53nW+Nfo4OaAe1XOWqs+MY+pWOqEF1DLiIDLvHVbNrCf72O1XrnnMNOtAyoUgyl/Ac
WfQBnfCHqaTRpgjyaCMi7b4ZNEbQ0Khcigfe2EcDzcBys7uNUu3aALfy1DD9Barcy+zTMsCK24gy
v/Qx9T3DekKhEG3slnzbtpnPqNcWaB/1D1GaMMrq2fZSy6q2ZpLfRbyRpeONhk9LUDnCrV7T7guM
hHQhb4Khv4gAPxKwj8eBMfw2Dhi2QDPfTiMgLJrF+LLD9khd6F5z8ptyzm9M9XtT5TTOkd5S9cKg
zAQlSfijpHP4isvjKMfYFenVJb4IXb9P5/S1NlFO2WX52Kc5Pfgie04xX2CgyLsJWwwCCRBgjZfb
yqFXmRfFACKq4Jby7+0ErC6wkZSmAZ98AKJnmZ22ZbC+qcj82uWDRte9xp3TqyE8DUYhoVL5+QTf
ocdVMVDeoCoqmY3Y08txNHZWbR96ZOtbF5M0XvrUYxhLQYWx7Z68IlBNNX7YigJCnIRPlkBYXnQd
4Fs1/5U4WEXoOY9O7ZeuuA0MhfjZAIRMYyPOcx77ph1vrSa/yVVrby/Vo6XM3YMSZDsXai1ko+hZ
p+o2jfEvPKpBnuMKGM0DFi1n45hdjQnLPSTz4yy5fdmE5NpIGRtFFzuzGp+aELyMJt53WYW9zK3w
d+cJ0sTU9kOdsAhEPQgt6pppWysDwjnVpM0QH6vvTWYGd+aVhj8KWV254o2KdpU8tykxHAw0K4kX
iK/zCI+BIf1DHttki4P0HJCbb/pZczbdqS30raDvKJmclQfREZKdVd/XRC3c6It0Q6Oh3NQdLtxI
Lyif0lff52WIvXjm7DRQtq9d44CufKumoKKCFCmr3XfYiCL11h0Wdxe4eEp68mLj6LGM6gXTSfGI
m5g+Wpf/ypJA7LuF5uYcIdiJT0pON2J8DNqEfgpWB2hGAs6NK+7sWmSMxsfrMN9rOqXAQhQbXY+s
bZXjwQ/U9yQeYi/XzOdFKx7jEGfsoBHyZTKhO1tGYZ8h94ljgdF9cGBuhRXJbBmC83OlLRhg2QG9
7ppz3GvAsEbymTpl+TEgxogCSiLz9JwI09kweUhRUzl7Pey6w9zH9/bUTntXlIgtAljPGKyss6aR
Flj1oWfnz4088WuUDwjsmSqKMqRo5KraHZYyPhskSG3TABoAR0t6Y2bZVtChOGbOsC/T0dz3Dgon
aERiS1DZIo1fDQITZCC53v4CuATNFTnGmYwF5RxnrbkPB+1OgVp+JoUcd4cicRJZnZ9hMKuI53k7
BTvOoRiXK7CA4oAO7KJPs3qmCQBkZ8m9MURIGtVuemMX+lcXRdkey4cLlLquDmjULmWimpukmBM/
agzLizvateteUFJC8Spv6uVXZCf2aX2AGheWBFXxdS9pZk7ntO9iVBT8llEFD3Nt0qJb79YxnCZm
Dm65nEJLfypVSupKHx1mJJbE/Gn3kwxtwI45rGpk2Q5b7xWyO0bVE2tKYqqIdIZfuYldqpxrEoCS
bwhhmJRhYc9qOp8Nc4GNOht3YWGk/uwul0xqlkMCn44ClwWC6Wk/Ksulxuu/+c8A9N8ZgLqYWv/P
ASizliZ+7/6r/PVf5Lz2+ff4X5SaH+v/ORgllpXxkesYzodBmSHnnw5l+x9CYF9mtIlCU45HP0ej
DmGuBkw20gMcCKUWL32ORh0VaTIvWiYMTF76U6f6h8T5Q2Ab/iz/ePwvpHze/nfVpow1MFVDF6Zm
mLqly0/+Oyl/FkUqonkCmuZqmwrURvjLXM60pXcqv1mRc75nRJA4jNjETxMOdTs89irMveWHhse4
VQM/Rpkc5vCmxruRYkB829XfBOjLLr777Wv+u511/m5vJc8fialraMQe/OvellSSK8cBnQ2I7SQi
XEltXt2pNpqmwACxUd20wPFCGBimfVBy6hN0DavlOjvDoVa671pOLoKBIyNXoSemvpEFl5j80lG3
4LobmxGDWQywo2es497a+s8WHEE65ZsouGUzNafENKBsU1R3cnOzlcMw4DmWoBKzM+ryXS6DvQ36
pFQ6tBuSyQ4juAuVy518qw4CYaXfOEO/PiUXkZusK4EvyaBBO+7kpkaTUCynhw36brD1P3eqprQg
90nu4LrDJOaVqulbNuhndhxMPN5QXGGj5QUVy5YKrYmGaDFGL9yvud+OwRY33gZU5K4NUz92VDRp
COpzy29wl0WsyssGEQBhxSpy0ZDnErQANf6A7tZI8bKCEawpCNVN78u1DSbCah68Wq2kLrCNuCy8
GkpvwMCvZt2aOUo4YxstvDF3L3JzWnLuh/Zg6FA/eZjG433N0jiT0q18WypMvzQHi2za4+a7Nduz
UZLi1B7Sgg3wHut+8ea1IN3pj48q30+ykmyXazZBVugR5UvYxNf/pwODyTbp8aairpMfgO0YlLoD
+Bry65GfXb75+rySgLVNd/K+/AoDeZ/XEGxu3BIexpPKrlFxfDZoQ2iSMa5luMu0UN3T/8X6yk8D
k4TF/aG8S7QnfCWeChFb7U4IYOSw0pcP5cKtmDb4bw+z2sB2h/2F5NYAiNqj7uj74iyfD5aGMhzq
v+U15j3kdlu4iXGab1HRrpsAwrR1EbgWfQyAnvdm5vHnqo7WbWukzumICSpGgcZ9+Rpoi83gS86P
3FoqeSex6B7VbNjlrC73QK42ZjvLfRG64qdWcBjqeTe4EuQ4lG85wRIuUGDDsrc5kRRddcNcawuA
xnsbppxhcfowKcGTG+IryvTqNQVQlAlLVoXvgjyjmWAlHghH2sAMDlqbi7B9qRt6XwywuySlEgil
YwK5Uzi9APG7R6AoBXfOU1p801qYc0oc1AwdsH/O6vheGKGXRyCrrJAfDOTVO1S5PnldHGe9r4/d
PVla2woNdF8ufIP6LSex/xgc/j2Dg9BUFUvC/17FwaxBvf5frpt/rPPHhZPUHVkicQ1bpT7rGDIF
5Y8Lp2P+QzoemPzbxLCj8+GlP8s4XDH+vFCq/9BNvBGuaTo2Q17t/3WdtLW/OmRcyRBhaxgdDEy4
lrw2vb89xEVIAo34b1crCyconezAJednmSDHX2Rkcv3LNS1mpfDXezf9Euf1DVNn+KFRjPpv6E/Z
Ii4zCDObaAc/dFoJoUlJ4YHbuiFTKDyMlGwBSctKB9dg0boR/XNx7/QUG0f8qGGpg8Fw9F/NjDCb
Ie7PBdmdaikuOu4h3mURDrgyMa4KWa5eS+jrRkyi2U22UuyaqL7qacKsLs8qfzSR1i/tHPl671xz
7dsosGGYGdEQeCbheJl3lULEQ5+aiWfp7UXJZwe4PNVe1sTlnHCaBnILgjXHoZ9qP4rJDKVg3mtX
AQOpqlQTitJ4FQ0se6tcBK9auzlR3+j63NH7HzZtS3/ZzY8AeDp+rz3ki9K5Rc2zjbHgg5UvfGce
yeKyETvH2CQ9mu2PAwkQdcA1znEJ3Ghi593NVQ8cJMWtATZn1xrqZqhR7ZiJ+ZCkNbtbfem7YYT0
ey6LZTka44BwoYX2mc9oIyojp241GlCM4NOBe7tXrPmnkeF143rHuWifMgHTigWotNiNZKjhnq7G
ow5UnH/anN2nFvyxpT7WuVg8vqs7tVyenchNTgEKS6snmQTi6uA3XR1vMDYQy8LMpm8QRcCTB1uG
ZHruJtBDmvMjH2IKMQrguACEEQJuJjRatDcX893VgkNWFF+LkIJ8ae3Dnt65HY5bpatuZz4WF4Y7
prRfg9y4IUl7S9JeiCQV8nPigOqvJ2I04v5+UeYM6bjzAAr/RWGmZTQls6Ybret/VDbllK7/ivFX
Ys4R5NiO7F9h7nA1P2+NG6behl9XwD3mZq/M8U8CDXeOHRkcCumDplc/aFHsDSP2h5qqkz4vB9D7
p67AyDNNKGZmTQvPo4s4wxGuR84E0Hfy/wYp7rGy9tEMBNes+V03f859oGFdVl1fX4Bvh4bqpwHf
epZ28c4W3aWtDAwCBj+ZYMwuNJBkfG9AbaYwtV1rWpT/yvkhiZJ8F7dBdOnV5Gikc/+YtYxh0vrA
iSW/H+vzh2s5np7AAWcHJUF114J9nkM08bidvxFIAltCQh4h+2Z1hDmGFs/ZAT+N58LE15R7ZtKG
3mJjddVDgDtlHCvkn2hnVemBVvLHrPFx7qkfub7ac/gCHnxieBcdI2CMXtGPr1ykg5Dkhq52tgks
Kjuyykubqq8UztzjPIsvyaQLamowJvTkBIuQPBklvilLjt0JCsxeDMtLRHCRHw3NTdEZKOGDiYbd
OG87w7gtU4fIhnFMN+7UH4IgVvyAs9QOCMv94MTqQfyAHEZcAw0eT2iTBferhqoFScCdU+tcQIo4
O9V05xTJuBMzDiAWwK6PLk2hQGxil92PQiie2gMs0nDab420RkIl9OUJMgOHUfQdmBE8/Kl+nGYn
vbVUla6Pm50a26zubcrgvKa3OHrS89iZyiYp4a9ZxKYorriaVQ/QI9kh2cM3ZobvbZcO+6DUnscm
tiiz8cVGPdPoOuwZ14wQXXSDepdD4Qw5Xr2d89Khl1bDSgtpmk5a9ZL1trkzFKM/Z5U3NaA0lund
WPL4yQQfsgi8Pxhj8g01MfUAnKf2ie6yqX/ZNysaw1oUPk+YdlslPUukN1iUXb78CKhX+bWwGFUN
LjqdwWZtXFhBkjWHUcWjMagRJ0vruTN02wO8uxtqieDR0LRRfX4oQ3EMU3diBpC1G3ckK4Zr4Rmu
BMKxKqop94lDi39GJ4FyN8Oq062pPJdzi84yfuUCmoNlDh5ipjSaAMSsUmyPFt1l7AYqeDRabHeS
tg6TKX8mFerNVqdLQn/5VlC+BzwQvOeJwvs3qecAW7mI6LuSFC1si6XCv0yT2xHii9Ymz9D39V1b
xMwbDchMRG8TGgFqJVerW4fDQLOG4ohMjAhKQmlM/LOYWwrNb03H3Wlzf3aIK9v1AS47pVarTRy9
KDAr7+bEIWhYNWQVE6WC6+SMDKcXaMLlVdjh8zB3p9GN7U3YlLNXJUgsTOHEXqcpD+aCV7YJaWu6
9UOEb2nrWu34zSAc9Ipj+mEoTXTQiE73IiJMSbcBJAinWY460WhfSkW9c+ocL1LqUKmd6nxfgYwr
kwWMQjxM36JKXLigtQfIM4RtA40pF6nMMgQ41qBFWMk3okXQQZYA5gF9kFvkIxoTCM6kqbsvgvKa
JeZbDwXwmDuZ3+td82KCCN5GhQBIAkIaUf1404dtdBuE81ULq8XvzAFarFl+51pjfV1sUNPYqrth
OmewHHD7u480ToiUcZqv6ZK9D3rgnqI4QMKXuofFWXaWNBTS5d64ublvVPsHmMBiY1jWN/Qf7kZU
yXV00eGNJ6tbhn2kuwynDSW9CVtS3ap5OVdy9KwMDzAXmPNk7q2DpM0jsS2hvFjnJ4eLcZb36dVJ
jAvIK/fEqZqaWDRfVVq9Xq80ypPKD3o7z90L7RUwg3Tb902Zdp7qzDpfLDwDgzxQz81sZupLpGzx
3QHyq2bLBzfhernVRKc+YcKVdsc5MbXL1Ix7q1T2AUfVsVm4BpLSF1+tLDvUA6gWKFRVyeVEo0F4
nmIwQdYLFfh+m5bVi+pm/VWTN7NavzkQpkSwm9DEe4OWVgAPm0OV0/gipiTaag3qLgR9MCSdqts1
Zc4342qgT6ucup1IUHfBYFmsUl6X0H1OTk/914VlpKcRAkPL8hX45/uRtvuezxB9DZvnPvrVdq/4
v6WMoB32yNyeQltzH5IOTRDGtKmx830JFnujRSL0GwSRhC1B3q6sELdkvp8JFjgWxIYgddKrTcBQ
RFXbaw/ZH8r7RDAuNjhhVJQV0aGc09J+i0JmwiKSf+M0+x/2zmS7cSXLsv9Sc+QCDP2gJiTYiSKp
vptgSS4JraFvDPj62tCLyOfxIioyc54TuRqXRBGg2bV7z9mnAjNznzT5MYxo6lvC4ZQfcWu6emVs
nCr/ohwixDiqrUDPPGAmRGGt5wX/r83iuRHFsOlM0ktMTUP+2PFSsQBiNgxOusomwCBBnVoP34Ie
hoERoS3iF0sqY+dIjqLVMFNjoeNYheGgUX3BjqSuDPekZ/QrEYLc6UXVQEVof6W4cvfMwqq96O3t
KKc91tlV3dvjKR/PnuFMRz1EJbDcMlWW27dquBtrTeJ2zZpAc7qFBDHXuG6nK3+B1VigOImIZeY3
MS3oTQcwBdXttomik3Ip9WHS7jih5uselcRuykpAKp67raaiuGmKFPp7e6u7XXsjRVNeOrpOswEh
Sc4mDuL+gchZ1LJT1a5no2amiCxkb+Qw+clTx46Xd/6GvrO5Rnrc7ZDXQhntHZdboPpgkoRx0wFs
O4K539jMpzdWnG0qIiwvvvMmoezT6hH53pV1sY5b9RKV1fUkxauNzW3VjTGu6yFjJNPJtafDPtcm
NumhR1fqhYW1qSq2AqWTDeCpSykXPBMJcgPDSqOS2W6eUyKw8mAwBrGym95ck4mpKF00wP9F4t8x
sANo3R40QuzX/RSetKr40qW1r+sncss+XHKryUHYMQU8ZKP3EY7lV9yh2kxekSxfpmTazwPHjafG
J26ifB+QNGpRtwPafkhs/0RtetF0iEghY82wuyg17huUS5FLaAiGgZNJEdGbmBtM+gzMd6Z4BBbt
rWsNL+PcbDut23XO/GQrvONlKgK6EgVzLPI95pnuk31ntiBRPNf9sPs58KLuWrXVPf9Ry9cD8ypR
3XrSeWCnpS+SfA0U3qt8ap/D1tw2fdytgeUQpDfucBO7POMZ0X29caqCyq6flv8kquzRoxGoJgjk
iFlrK7z2pI0u2zLuS4OJg7Bo3hmAx5Oandb0j/nk3JaTd8Wd/d3bPrbUxF5n1bbCIIPzATGh3m8r
AMY1WYxeU913ZfQ8NreRX+24YwnaurFTfasZ3gbV9REd2Jdj3SB8ZNDML6zNFjkB5w5/Piq+bg9T
s0qt/Im4CXST3pLgANmqPeFJJ0YJfWVp3RNRxmwTd/2oxWLjKcdFBQaj3EUHr3nhRo4OU59aX14g
J2Ds69EdAwc9IlGNpG2TcxBHBTTjZD91Ag5deYhMxeROL2nzWP4O/QEogOQkUUX9whGQeMgGi8x/
GiAAM0l7xZv1MjYtqqYtzqF3PIePhKa12Z0bGoL5L1wsW/3S/Okwe28oM57DOAadKx9oht0VWfvW
WuqsUV0ncr6Om2pnqXhfteWHieVjEOLkNBQsfYP9HeWXcCe8A2Dlp8LcaZF4caPs5EzmPjX6gxzu
wcdsekocCvoN+jVivsyJrCd3Yxf5gz3k+/hSNWyuc1htNWlOgdaQZactVrYGTZ+mpdS3FdraimGv
nXbbsLnRhLxpQ+6UCtZ8o0NL7FygTiQ3XuSVTU3plmDiOekdLbLV1qCd7VFbaXcDWlxNCrKYxJUD
xStiiejL7BRPM/Zo2DJ1dNfKkSejU/fSmx68WV67bXLlZD1qfLG1e2BvRQcrsbro9XRpME2v81Lb
d159rl1YZRzDMGAHjmZf0xp4HmxgObhH4tEuuHPMK9kmr32m30Khc0G7BACHrlLbQuTXv9BWPLII
YZpvv3TTOlpacfLhngGVOfOXXlvs0op8AN2Qb5NrnrXJO9tW/ZWph8aQNySn0DVg7jUjwyWUDCIb
9d3K8rxP8HsBWqAbHw605raHxE0DXxLsg2B6GtCmqnqbypBngD01l/KmUd4+Mi1onhn0aGt6Ravy
s2QWubVt8/YVCd6d4yF76QInJEHD7n+VUbIhBe1elu1xGssP6B7bScPGMbQPnsDdlV/A2CC5CWFW
c9wiLNCzklss/8uBEZRL+40m5Ra/xhtcAt9Tb25XP0UscHPmQOJyHprc+exiPBWz8B4HaT3qRvvp
d9pH1JHkSUx5GTIs9P3r1CgDZ/y1sOL0FDXkcrNEdvpaphUqboq32DrjR2VOuQipH4rWgM6kN7sG
ppyqo5NVVsdqQK+tRprdM3iu1STb23IB3BvTtxh5ybm1/lwo+lOZvVTA2OZd46XrvEeZ2diO/LOi
mCgqiHxgBljT1lE1nHvACFX+2mvpe8E1weV+35fxJvX168lCEYDmY9fTl9d0zuh2f8+CsfDyjUCr
1Mav8Hg5ZEFmMKhlvGvNeq930y7lYGHSWhZ+eJ+mMRRTYxeJ6dTb3NqO2tj9jUJLUsw8xBlEHUci
oS3L4t4d6k2c1fQQtBaDz5t7ptF4oQEu1jTHBnYfMlyn5CmpK3g3ed9BUo8/GxFt68G6JBmqSw68
hCcpGy44C2YOXsArQMTTya5ZXaVsu7Xt/xgkP2UOhT9uCDwEKbzK0oIeyXg7FQTm4gF6aNg2V6Gs
ThPq+lo3t6Xh4lbgrp4quSNmcdswTC8NBwLtbZXWIJCwNrRV8dqa5dZNGw5t881Mf14wWhon/Y4I
AOiD9TZxmmdflbc15HUaX+AVpDWB4yJSF5UFPfFx3Efano7czImYhYPuhA69A9PXSJ5R176hz741
Mhh/xrlI8ovs5MHR9J3RjZcCbrlExj4Z7QZw+sFUhH9nj6iPHwunOk7ucN2baQD3a522xYs/zQ+p
NO6tSmFumU7VrEmiDwVJrzU5fjLlSFTChCCFRy6FXh0C1OIYaDn7jsXEISxCOOWOdk6wyM+Ee13L
7iU2EYo1nMGsO9scbxq3eInlRUuKY2qx43L606G6TiRaNrDyevMFDwFlsnVsuUdM3dnWEGDhd6N5
TR+W/ClrF7FGDMo90Xo8Y/rnZV+CcKE8b5IWKVx0ogCm0hozYO+g5Zxbu4HGuvysQp+uY7oUxQRC
n0CKW+EgICo/GziXqflz47tjhI1LclXyBsSs9UV00RLM8N0KFyiXGWRzicB1es6M8Xbgr+vZKIzi
iFt14+n1V5SBHpwEshF7fm7q4qRM5CgzNihzuIFcxfOmMdBwGKqkpF27Sl0v1wv1yuvgDE++6N5k
m59xHu6qPN8hMcMJeScq9DSeTk/NmZpTMX3mVvSdLDwXPX8PXSMh/ekn9r2/CzOOwtaMayxsBTxa
zEZGagaMUgh25hSFDYqK3kQppblkioS3huiuvDR1V6mC7aihuOqa+xnybgc9Ktc0NtK+CIRibmcV
+d5Iti2d7FUbOWgYYSZui4r2JLh2bgG6mzgQaKgk69ruMdLgXgf0Ygcc0O9Ti2yA8cLJlYIJR7/n
Trf5fHD94p6QEJarYX5pBojBblntdEKsbKe4wNd87URJJkM3BJMpP7N2ulL9V1STzdUMT/kAmMPM
NaxAU74bCX+m2UPfFPkFcc5pfWxC+gq9VxirhlN94EZYKxxx7q1xZXRM9cp2OJXcy1e5zQE9U0Su
45u/smwEimiOTnSdqerKaTPWzt6FVbkpSYooU+ojQn+/8w4CS9yJPZaaYdNrWHtm1k/HoDKyixY8
auzfdBb6R99nqWtnYnBrjvDbrIoIz7QJ7iI2NmJVmw6cAFaki3U+dJy8g5DctvdEZDdYaqMYqggm
ZIByqzaOHjgRfMyEnG3rNm0O/UDLPMqJMmligfAxBm8cT8Ql1NZD6vg3UDvFbrTMG2e0Lm1TYoc3
tafaB4eCc/phJjLQCoun0HbRAHZZG5iq14K4q619WmVqly9mJTSQ1M0FaF7iDUC2xxvHaLx1NrZP
fZaTvzS5z4KQvW1SqEPDvoVq58XWTMofjnoJtRzwx0jbWMj/NbhCTZXCIu9JBI4kgQARlsqm5Tzl
iQL1XdUwc/XAxNb4CPtk2tJm786rsMLv4cf1oQkH87HMfzFkeG/Gs4XapreARlUosvDO7wuXSyjD
jS40DSuQxwkZtyTQFN+1FxsSM5zI5zCOB5D5ar0MKKPxEJXpe1wxhZ9kf7ANU1C/VdYhyw17nRKd
ZeY1iG1Nx5RSTtfp1LtcDaSofuuNNAfDN3ukPMWkCGgZH8kudjlzKm4lLPFiBZnZoobChUfqIjER
jjzaZXaf9/lXOsz7Kvfbre/w8BqnY1NzbuJGfUvPY7t7lmXJCYBA2tx8xAz9VBL0S2aedt8udzKM
AxRJXsKeaFglnHhPbHqP2IvIobnxk0/lbsFWYr/DbbZanHeyjwNOqrGSmzFvbtLUfFBG+RRPiJdv
mrk6ulVxqQpvkxncsvZAVh+Zmq+T4X2i1HVwwDvEj61KLVz4coe5zL+gcQb5DOPO8HkGbUSUmSI9
frQjoAPToRfWserqD7a4kz4Sp2vonHCtZkT00Dankqj60fxl7Hxh3cxe9SEJju09rQ5oLHNbROku
C9s7ztdLgFj+1LtL67Ay5pUf+0FkmJ85PiCeH2zvlUYwD0WCvc89LJ7SDfRYI5ndXHVcAskLWPri
oBg6WJq2G5X7MFjDa4hmJk5gaVfZwXLsgxMZj2ECjUFoBpnYNSaoOjmPywCbgeFedDC6R/XJsYrR
VZ+/O1kRZOXIqCg3wH1lxavhDwdvHnFgG3djmnzqWJyiqb6PUvNDNDhAw4xaq1C/dGXvM298MhMO
JSS60B161Ed2H7/5pcEkG6z4AHciaDsHDgevZFrS2qqjYUfkxybuIvqy9srwOF3UWXplsyumIYk4
qdA+3Ei/gmR9Z8PTogmyigd1Zsj17NAtXM2O+orj5pbIWZyXd8xQAkCyW11rEraL5j5S+YOQ/cUI
QyqP+Lbs86PdhRVpzPqBDjPpLIi22cTJFhVRt66gZEylYhTiNAea059OF+4zFV1xSgrchLQ7f+x4
JYhTPeTvEfU9/mX7dsxG8hxrVKQjP8w4KGf8yp0M1Fn3ggbq0mkIVWKZ3+Miy5z0cyq+opSGRkHd
aKGAdVw8YtI4ab6zEaaGZpPIHNTa58bwff6QaZ83uAEXRQXKBHyWKBEqgGxrZ/Du2yReW271DkCZ
lVGfqWNybrpZLTfnKRqHaS0JgSTJQu1kVX1pSXM1MVNsZnG2yvg26dxXMqEeF93fbANClSXsYX2k
GGmAtmnyxtMwzMume4pqRorpsKsfI6kuqQs3iqCzPRF8YONV+QUp82Co4mYopg0aDqayaFDcDqIT
XUWTKUVCOJDTIn4GY3H188ZvsFz/+aG2fPiXz/3lw7982893/PEDknaXTSajJ+lRijr3SVoaW33m
KWxqfM8/xv0fogMx8sQbm/NdkYZE/i1O9z/hET8f/nc/pxieAJGiLeKOSXb4AQFM8Yy1wuVqGAXW
6h9sx8+bnw991+0O7vzY6P3QHX84FnD7+AGecqPAjqVY6WFFeELiwRP4gW5YSnrz5ufdSro4rH/e
hcKLGNtT2/DHGv0nwgMpyt9gHtDAuVlDh0Asv9vpFemJNqmHLCNQT/54909+QUWYIg07IK1Vk61/
4BEqKn+HR/x87gce8fMF14Oxy3L5d8BEu7yHyDpfs1+M69LysDH9fLlCo6SGjokm+Isf6EVnCTY2
fURhkMXYOa0KmM/y3p9vfj4ntVoDY/gBO+Qm1MbPHN3MwWlKBMdedu1FtONcM/mYGd/A1M4mCgCc
J8kYETWwz/yJoyjNt1xnifPgYnhi/Mo6b+SUyhtvERG3ZX2sMNYFPh7vaWaZNO0iDKSCNZVlRngg
fOCCTHi6aqxpD4iRxXUazlmDTtm1XQx/vH4U4c5GxCbIaXlVKvtZHyZc1RwC0tkuzy5x9GvRDtNm
Lv1sF5FPnZNL4NZXpvKsK78fp7On5jsvHbMrYYXdMS4j4Dv1R5PGeHVAInG2XqUtMSFtXfXnzqp9
VlTnyJSB2HdSiUt7OLjwmNeqJVFzFhg2cGBw+aVMtxGTS2pSl63K09ozrobAka2k8yH0gzbqt+Zo
tOfBbjDMohqZS4dg67k8UIevHrGs5CcdrmZUdOZ5EKZ5nrqIV7+p0Nc5l9msvl2ZJRu+pT9Lm8zS
wjo1SeLsuLFvkk55B9cww+sM8mRYmUGoqTfDp43iVeKrFZ08FSX1+8zwheiAzuXf1FMh3YKJZ5Us
XWLHoSSMfvs+KmwXo1kWF62di8tM2ArM8NXQzEPg0V1M8TZsOoerYrchJa7ezZsskwVeSFeede2B
6ZI64VNpAPznjFRotxWzobaDgaWH87l7yulIn+iRHoBG3omodmll1dM1PmJP/zZpEcyM2OAD+ajF
xBwFdPIwErExUarKOchqjhL0AeQGQOdmiuV0NhQD4cKfrlHKFWdmTxrTOcobQyc+NXQ9zEhOxFXp
ITf51eJAjHxCPgbxwn6n72nTPVCAbPTlIjJRQmnCQEUyk+N/xSjM11ntmFjm+dwfX/75ii1dHLs9
knvvOCd7oq5Bfo0SQKj32TvzdSlrate0vCetjRZac0bTeJVq4aNSaySM7+AVv/Q+fZhkdMokOVQm
NC9lPCQdqKjOMp5KE2q/5ldvrhhp38x0Zev5bpyH/igJZ7U0/druqBQNZ7yG75TsNcI9yXCtzOS6
Lajz0nrbxws408So70ZQQvXBXpfu8GyVAoNa10JYFNWqIyDHjwFgOSF1KsjSuzoilaVMYjj4Hpo6
yxgefPYqTXm3YxIxTxqnm9oAGUlSL8dbsgVKSrDOfhrD8eRN2euoWZSpHDx1p70xJNIZg+DGPaNt
yhLlb0K7hhOdYiixzeoi3VPHGHUwg8EnYqDJkvsqCcFl0LYa3LpbmUWGLc6vfo01RZgr9be+qnaS
pA6A8uYQaMbRW+IKwtn8tjnboRm15Bbc7B2eD3CCqqTTF7Vrh9rBcG7CISLdzE62mijVccxmb63k
8NI75p0132HDRwvURDe9hjOfbAaCbVW4FgK18VAetSRRVJBnHacRC6FFd6UuUctqz2HF5FXExQI4
LfeNPb+H4eJiGpo7z7A2Y3pHngsr/oPfoVxMYTdMjQy0ybyua0NuIPjcErpxqLr0l2XcjEMM0dFj
ZlF63VuB4gNH4bSdXI5+vfoqqtI/NExIbjQVEysK7IDTjDga5Za8i2o/R2EW2Jzz0ICkl3nWQTyO
PA35tAOhcK2nVJStOIBa2arC6Fdth0umJLTEUOQxmBxyzMTgpgTmZldQX0iWP5VA2qniggR86TqX
Wb2hQSHgWNVfbmR9uC5c+J5Zpd6b9CRT/35qEwWuC7A/JB7jWEfvQ2yI5x5hrGm3V5Lg9QOUVxNr
o/ZsaGcyfZjjokCxmvozrw2W6eGqrOJvw2Ddd/WSAjG/8SnOBtwn/RShFdMSg0hPLHclB2gtztZ5
ww4cA0hfSsnW1I+TzchOuKAHnKY31o2iE4EV+j31Ojr1VcF9g/Mu8pmQR59e6xRHlyQUjnxosyPH
LC+KdsJKTN7edeZ6z2m3uGva6hHF1MdgpV9p/4nv1N4OYgoDZ472rLvWDQHgrrRp6hUCuR4nfuYB
6tGriPvM/cmld9Z123fdLmAI0l7uHGveTLVfrrtOXYxYLXhQho91iC4wy0z72n6PNXPe2pwoudyX
KjLs19A2vup4vjiJFNiKGm+TQkcgHblfNbGvb+YRh7hPlPwKpfBB0fQAWBEx0ew1CAkh4c1m5SMD
snoeD/GYcubucqL6NufoudFEw/YbMp9pXGDLWvtLDDCqtHx+0Ob0wIoUX0VGcQZ3m+wi3biPbWpm
IQu1RtszrN2+JvrBon7Liy+lZeOqTSHa+qxstHSdU2oj0SnDayjWZyuqUL75OZ2xtrGYnaH9smNv
44rmrZ90f+dUzS1tWX9vegZJLSHxHPEd7jWctEwqNr4e3TGz3tMZ8s6Ru+jEu0o/pHE14yPs5d6v
KFw8G+11mZdy3arxyjT7b6een+RYDPxs58p2BOCEKX3K+0tstZ+RGh5qtAdXig0NBAjQ+FDf9Wl4
Q5fF29ZRveClJhiG0toN1MarMDI+Gk2NK5yEnBZq54vATmJZXXfcKNHBV/Q/dUCJ66HHkJ9l+q+w
1vgT3GpvFZYH9wSNo8xpT4QcqROn1rd1ccj4y3BRkkY2eUZ41KKvonWR13mZGTAYE8eEfXebKeZN
Wax5p9jTvdOUw2kdcZ/pQJM3pUwyAFwulofO1Pa62/ZB5C0ptYU+XrnknawrLiKACoEwCezecKb7
ku/sHp2OTobbpq6zj7zvtSurJUu6tZByDXOVF1vpAAZ0Ox59piUp0gOi6MfyWWl2cvzjM8unSZLk
FBA/mCZ/YaEDSQwRhx2dpmarAoOjtn1TP//xIZqTHRbbcT+FuCs5ZDNcXIq/KWJikcXHn/ew5CA0
sNPN9GOszn0knD/vzg0NZ5kTpm0WxlMxux2TQ7zXP29Iyiu3adG/8FG318cYjQYUsxbo1zFe3ks8
ji5EvR0m+qm8BIuDXs3FsWpbEla1xsd0O3O07xyiY4XrVBvRT4QK28yFXTW/TcjSWbZqJP0NhrfC
TTdcoOtqYTcSLlccay0ct7GtPf98KgOBgXsQ1kHd2VZ2GFuZHGoN00cr/L0XtVvhCmLjlzfDCO1c
VQTfun5PKEurBfj8WL2KVL8ayYdZ5bRBglwJWlXYY4sJsT1XHD2ghgyr4D+kkIUDzI7VMR/68oi2
pF71LIHc1/LDiPBmF1m27xPv3DeK4aLE6WvhDggyPWuPyB31oMdrvJIJt4+to8RLIpUczQgboXDT
XxxbuR9QkR5HjifrQjG4SBuClw1Fw2QJ+MAfWh3pLVTHTu9RdFRihyOopJTwwZkOlV4HdBd8Oo99
fRSQtHawo667lOqoXwBvhd2KNQywZXWJGIT8fNJNi4BbiiZ4QsZtpbvNxiuWfNgpPmaeRW/n5xcm
dNxq+6pUZnkclichUgwM+jYhItrvDw3ZRD+PPaX9dPx5r0vYW/uFPt5OzQW7dXJLmNk2M5pf2EDm
g8/MNxdJsysH99CVEHj0ejzGFvHIdUU9Q4jJpZM8AHijL4IRfFB7zXVVtB5I+8FZtu034plZrGqb
FLuIcm4SzjtP9HYe+/zEWLsKPG9bohOKNBullEc3yVEReSYR+TsjzICIOXzS6MmWWO27cKTWm/x6
l8TOmzm0T6lECK3p7VZWSC4HgqFImqBh7qbp94/G/2+JCv/gP/vPLIf/zXv4v//HtKmr/p0d4umr
kWXR/c60+Nv3/N1HaPyH5WJ7c0zdELgQFkbG332E5n9YqP5117EMqlM2oP+0Q1igMAw+7Vl/MC3+
dEdYgnhU38CXaCNY1W3L/Z/YI5Zsh9/SQwQeC7pgRKmaiFUta7F+/O6N8AzURJjb7H3k+L88etpm
cjsbI/VMVP/NlvoPkSG/WxbN5Yf99sswUhomf6nlewvcw9T/YgIMEfAKs4zC/cSMYCu8XqzcQWER
r82E4w+qic+21SlbyWSeTn7hvdSaOuRSZ7Mc5BtHgiu2d3tF25i+ajcGmULeYmURivEiecQO91Cx
Uq4dx8SqbPtBJeqRNa1dMyHjGKBcb5XaKK8jbz/Cgd9o5MGA72r+C7vjP4FClj/UdnTsnlwpvC5/
eVZB/eXKJGh+P0XWXnW4Hc0UNWqfEKNmzevMwIVtJ+KXpeffeWLuK9Xc6MSErruwqDYJ0sQI/cIC
EOAFfp3nwxh4EJPWDrD7rIDFOzlJvREMc0TZMgKQxnPWx+WV2GV9DgLUMw/MxtCsRZZApGCeFv1L
npIWB5DX6EFoakIvtyCNnwCCLE6X2FtY0oRYVjGeFfSxQd7QXtdcn0dKiCBdLy+n30svyMfyzYmz
e5lq5p1xRBnoGY9FAhkjKmKUan66x7oQMWhCY0+L+NtIJ47Q482AzJHinQIRt8w0f3Hav8n06Bu3
A86O5WDYT4EYSS/lz/KCycpey5rxU+gP7/hD0rV08jH47dX6L6yp7l/dQcu1ci2ukw3ehVfoX25K
vbEqU3YzMCCKK8Zm4UNqZm+IOYlMZIMsMjiWTUFFE1mpHQw1Ua1lMwazY+9bjYNL2HfA7+J9lJke
WtdY3zeuswlHITAejldVXCB8rb0X1SJCFJZwVrS3iLPDmQeCaddUdBDgUAJjmm6N50HP8chHybed
+sjTE1rAtWvGHC+47zmHbppx9DdIrj7y2FJXaAdeAB5cW1DqcNHh/QGPsopJjJCieurH4gbhfBa4
itpxGq4TI2MOuySqILZjrxzGAztSIIz8nIbapRfdte1yIJZXJqIbsrkrpkrCUSsGLt9WgSk/9vxb
ndEuRhIa03GaXnx/Clwrf1Bt9u012RUX6k763DH/xXX6F2sH+l6cwz+26iUq5/eFioq07yd39PeJ
WY1QWDE2eZE9bZeZVyfuOyt7+fe/0Pgr7We5MTwPQZDl2Uj8Fq/a77/RHgz8Yga/0VTmsXIcBlMJ
vs7lxeAU/XOVFGdz4bRwjH/JJu5gQH352i0F+q0CIXMSfS9RgXW0H/rXf//Y/tU96+vEYwsWU3J7
2Dd+f2iCtMVCarm/d8W135bxDugzgG7Bg5C2a6/7JQi2wEz9P/61GPuQVbqe6QnT+ss18BsB4GPU
vL20829lew96xXrglel3S9DOJlLZLmu9h3//S8HM/vOltwWfJiOObeqf9qg0MoCT8cJFV0RubxJd
IjqZqNfya6JVKBUXlZxFx2ttPYat+5BRia1qRBl0w3SaC0TBDaABce2z+sfy5KQlcmkWGchE0y7h
x+SGDzrZRfuZTsjNdCa3jGCXDFp5Y5EOsc6n5LlotNvCcq6gXrD+ugzLMqfEh5x1cFcwhOWWs02R
5nBv3tBXGFHRtUjUc3kAwkTv2DwWeumsyoVsyMCjiOiwxovkAIFIXdJfdLzmV6c/ZlU2BmGPWCKs
w5UdKuC7tfvWQevObB7ZCBSbRikeCYRaQMQ9iyRxsuVCkQVp0pHALdUGPjFm9VXvQACfloUnV/O1
RY5eqZPsCYyDLKd6i/kngg/q2Gsznx7MoXzsjeX/srXi7p3u3I49p9YGnSm8/8AhngeG6hpqkPni
TBy9kRGs7YnO+FjjLxf+Vvdi1DzwgsuecaSymAPnjfwje+z/W0cYwqJm+sdKwtN1gz3WFS5EMN9e
Xru/WTpDEYIbnRu1p7FDIKTJoW+4QDyddxppUaDlbj1dIc4wqpNpMqVCan2aR4z8eR0dJmX5wbDJ
B88E0lPgzfbwUKEeXeUy7bcyZSOiVllTgJM9KpkY6X10TSDhY58SWYX7vl5jemFBD7qew0lsDRwc
a7oumv0rcfPFrjSvp1aKtY2JJoB8p69K1yaMB/+RCbmHU3S8pbv93RXOlSs4mli2/1HqhyYe7/xy
RB02GNWqbLudyCzm47P1mWmtvUb3/qCqEFO8ZyNG4aROgmk135t6fJ3bBbgc+nu4hMg0LjN7VRni
xe/zcQunZmvDg17lWF03XaoFNkM10hcpsSJDAqI1QqZN01YraFnF9DtBqjEaiaedJ83Hdi5fQ4YF
qDTsZ4TaISfwBFmftji21jXBF0EautdenhHOTMZgPfcHJcMEQYt7y+8lOMFF7Ng3hw4FKwb98d5M
8QAMCcIpiTI1G0/NlPbB4tByc54q66kb8xZ8F26V2v6e6qTcSdJzi6rpsbr4qM5dHnfIWDqmsF67
dod5IjO2mY8nN58F3xtPaxUKdqdZBTxXQU6+/VrnoAXyYIZ9YPqo1Sm+GPkrMjvXNt+7Fs70TmnG
EY4QSmSa4HJq09haRhhMYTrgDoi9wGPW1kfOcGnbKtkOM/ypbMlPSM3yoJDHcDdwS4DyJ8WgsRIc
qKguTFOCy8lSNGWZONIz1XFWsDmbaCw8MEsbz6riIDMk3QvITKqOn+Yov0/t+pik8IDJE1rXULNI
t433ku5bXpsB4/jt6KI2sbgZpgJ/BzJjilzFIAn7jO5TPXklzITJvyXlEruyNtzDoPOROzePkpcr
FErzNiaj9zC02dFoxfxeEJ+a8WPYSpxdFVpPdm2fHZQym9aINZYhc4euBDGTqlkFySnd6TFyM3sK
7DJ5LKDvpMaAxQW0Dv246lGJmrw2P6dbqUoT+Ymxc6Vo9hZoTwyo0gGt5aptjOwK+Ri1PIydEYfj
epjdC/P0IwEel2noN1ic32WpbilakQdnLtMPGA2Nkoicw+F1EMVdpC+e7EbXjzaQ+5bcAjFQodpU
K6WNw6/otXszZGWeC5ZYKyr2iwQgT5PbdNGIIua5azUQH/TCYgii4npuYKc4Bq/qzkj3U0aCQ71S
ryYvm5XKFjrSJBBrpqcsRRyVSWRL5WtjlqhAE2yDjpwWWlYVrlRuvvsAyeP+s2a1OTQjr2Of1KbW
hl5b1/fwEw6329GPT9WE/MhDaa2rZuuglarc+CmTwxdybqhTeojusDq36tg79WtX9w9+K94y6yoD
3VtPIlklfkm++IQvuMPksp7d8TnHlNV3IUV3t7Oz+jwr0nbA3GEeGMA8T0iZqlg+NvkABSP33zOP
1D47U/e5j55CukyQTOkg0BuGbc5SX2D0u3RNPv8/9s5juXFt27L/Un2c2PBAozoEDWhEiZTPDkIp
KYEN793X1wDPqXtMvHurXv91EJSUKQMCG2uvNeeY66lnehUmiIITPEGKhjSNydCapKQTw9enQcFO
wAzp3DeMqfC7vMc5ZycyXko0MaesZgirWKXwKG1fXYhTK4U07EupuLlvFw2qa7W6GKGlQFpaa0kc
wZBps3U3eQH7RkYtk7WKNIu4AQPaPN/zGfM9xku9v1ZI4mKDm7ks6P9XRvuM4vCyOK/h0cbwKHrS
EzqYF46zqVAue81sP9vsb/ZYK3E2YTbz5plRWJYFRI44HeQo7LCwD3KUR/FHIJ/qxm0xc7FoRvol
D4VYsBdgQ3btaEQ7NYqf6Eqtxri2DomLS0KWAb6vAid1m6Al66tibdqGvQHrqlNK1gSQDM+lOyHP
0xDCu3NHAMVeDszgkolW08h7xWj+pyJ/cJc3myAe4rXpui9d415GlWd1CMygKWscEqDnW4Ey/SLq
LNxbTbZLKmlv9GhCAlAiRyn7bisyQY+enR915Ao7LY2nWX8jPendYb5RMmxwgLCkkskkokwGkOEn
wKw+DT8zQx9XWYXVhmrquS0z6bUp8JzSHA5a0LziFPykqeZb5SLYDpQXpNCMIJHBs9dH5F2MdCOF
8dbX01PG8rKaUofJ+Jgzxk59VDVrBIZcVOmhc+1fcayJlenU/KJ98TqgYlzZFpnTeXQu9OgtCN8a
7ZjmUYv6yiDOTHd3aok/v400//Z/h0mGa8njrUEKO40IIHWX0mBQzcmLTAZ9Cdb+cHiNrAGtnEL8
eg+iE8edQbJkNz8rXbqVDO783E3T9cjXc8Ga2ya/zB5NNNqNwVcn9bWYIxImQPtolaFuhNEcZtY4
ehHgWvDFHMfa/UW8E6ZDh8k9/MeXqGwhueAYmarwmdQ4m9gNpELDe6sgAgnsN41x0JtSX2Iprtkw
w7K3W8S5yuwSoMkSn9dZ9p5goVR55g5TzKi7h1xslgtbxVW/o1ggRZk+8tZ6GKBWrG26CHvk+2+t
Tf+V9jl5HVs3V8BRmMoznnUsB6LdTANhLSMFz0YFgLzmMZCuO9t4SMqj1pIkVJOAQhzNIg4JQLru
hBI1ywaw/v0A/6BdGUXWr1vLvFCuzttC10fPSSbAOLNCX2ckPUJoSOL5c7vDOET94fbqzwMyxu6Q
EbaNO52gy9FGr9s7cDry1NlZpoMmBlnLwaqov9u5OE/kvB+iqp0PcSZjz4XisZzL7uAgUECyPe4q
M/QNwq5CQgRXaQrnnUAf1s78pXYyuUX6D+InQNyhDaiJIxupYxKru07X7kpT3IlcXxOgjCC91e5i
LeIKzZ65xHnsGgkqw5DQCiRSEIJ6PARKlqwBfR5nB1TSYukIleS7q+XDMGc6iIf821TTOzu6MDuk
0p/ChyAY7yiTRkKMooehaJ5Ju3ysEnnMuuK7HsYjCRFr1dE+nM76YRxISn9LejCKJAl+a2n4oLXC
UzXUhoVtu17MnJ4q4w5GOc/17nlEcUoNhd19KVMMMjPFzKOPZpiDsrueUEwrU8Ji2vJTUCybm9LN
frDvmw6MBKbDAENj0+M/QhulZqhD8RC1Wm4Q4EraEoP7W5rQLTHJwnuJz6Mg/ZFQo5tsKuGNThrz
GGbcooos5LqZnOBwO+RDqhDvnZypu4NtoHDJzh3LGLxL5kVInGqREG0qs9paVXXxFCctHAFqldu7
e3t1u1bkbKprOQXU2XrYReS/gfO7BRLdXjlGp9PmsaAtkMHU1O6TpYG1NbP5pwbIFYlhtKfj/h7G
dH+GHmm0Q6jt0tAQcfIr7oMnNky+kRbQR3IT/gYJnHon8fC6/L7C9OXI0y1HQbBSu/DgTPR3wpaI
Ttm3jMXcZB9nFHEwvyA6Ubp5hg6CQOTmxtTmL2MaSK2jh9lCboM8BeGkgWFRYAwrpbmd6+6NXRvl
kUD7ac13VoAUhC/orJuwNdmeBJweQtt/9QYNOdNUvsc+RsNX8wfgrl+Z5Yi1agbyYVBiHmy2lzVE
bwSTJHBU1q9keawvrb/bJjEoY3SjuDWNrPWdwlDRILHlnnu+tyotkO4I00otc8Db8ykZ6M8qCirX
Qau4tPBubS4lc58qkf6oECqs4iRDH5nGn02Q/CLoYGO3hJCO/H1xfY6EonsD+pSVJkS0gT1/jTVn
kdryj+zpXunh3roFT1cLZQp0KylApK8IpVXBT4TztkPj0LcQXVTLjdaW9hC0hLIPEyVcLMsPpw0e
kcL68cTktNYTnwjHj8yakAz02j6lRX7S5AlRtrPOEEz3Tq55kaUhk6Of2n40BTuo5YoZZ7Bi1dLH
tGYAK8QLATXgrGcYzs1xbdTTEnjgmLQReCudgHc/zkW6H03ucTI4ubCKyF0UxJfWXlDsdATyYUJK
F1Kv9zQqrLh5DRwMoROn2xTFi9phGjeIH+MMDkcwlUhowLF7Q834V6dooueer7PahsaGqXtjKe3D
2O+xvXUqN/ft7YlYaWQkW7RA8Y+WN2LDyOhFEzzKYjqDg1ncxy4mwESgW2aSeZ0Nht3BTIScmWDt
052LMGmcSORBwHycK/KMJaCHrkTLWbFjuhipJd8l0FIFbdbvV10C5ydTBT6ykepkGIXHR7/mmfoB
kvGtEZIASFrNOtzXgI4j8wcBt895SmOj4bLga+zaKi4oFJja7Q3Q4cOviqUTgwzjUtfGJwJwejxB
iTBMfEtFnHPjkRzWeDVFQGKXUyrjatjoEo0fsOSQe9TMUZcsb2eRfFDbFhQ+fXSys6WPq8zJymqw
eXGBb4Y2eczG8Uw6JKesYC+H7x2hjkg1RO8z6iXkx2mZ+DnNhpXJg2Izc8HjW+F9vTW3c5pxdLaH
fTtIULZ0eBQL1XSRdBpW84x6Aa6bNtIYLkpD+mqbtjSdEtpGmbnv2qE6FFP8IzTowqjKqVdpStRk
UhMMdQ2cKtnSvudxHNnHalCjTa4UNc5xZ+syyoUrlbc+LryoAZkRBTM3raRZU/t5Vyz8mwKr48BO
YXbHvSqnfa2YbyGjB3YFJQy9AG5A8nMIl1zJDklB6sy/MvHcLhewGdFYU9zkhxyCaYUvYzXn/JCE
vhlaz8tQ2rtMpzsnYtpKs4lShV1ls1x49C9MYliOt5lMqsS/aK/wNg/Ok0y1czqblybgsqWAatKs
3dhg/ggBXSabXGOzQYD0iClNDSAmyr7WNqKrLk1jsBMo0IbOrLRdfYd2xFkJ1DPrYDLphqka3Fxy
imjYi6zaaZoE692n60w09NWW1OKkT1YCoQCLTPMZBAFKzPBXkJzaarpGffgqMm7q0dIUZD5AUXpi
e8qKKjjsnb0VmNF64n7mL2y+qxK14ySjo6mSSFnCrfdjgwapGw++wpriRdGs0n9g1JaFZLTVbhls
BnmF8fKB4PrAIxbUOqFUU3hy0W6BKg4xFthUiSPbnMaYAkzryn3o+kjO90Xl10LD01kAARx2YVkW
eyYFr9JoL6IZfADvFAUxLlUHRCAWy2Kn5jileTjjeV0iLcV6sN5rLHhemE7P1mz7amZ/9I7yWbeF
9GpVMTyNCq7S90z4MUbFklaUqXs1+5tSi1/LFH2WnHDILsZmcJ77ngSVJFPZ1+Rqv3JTQh17qzkH
ruabrfYENttzZnkWVXrWJ3npCiGhnRG75ALwDiB3uCS3H6vC+ql26RvSyVMmoVq4vSDFK+V6tEWO
Gn4GmybNNzWYw+3QVIhEjWpHyzY+ZnPsronHwifQ9VTCSXEcJ8oUq71AJwvh1XT+BFJso5n6dzBr
qAFFAEOaPjOOJeRxh9shFBXygz8/rl3amlUxHJSmcI51pdY7XQmvNb/BgSD1ybOB4nn9qEzHZjbh
9OD00FmXVuMsxKGIdJTVk1WLw+1jF0QpdiMcM52T0V3U81PAQHYenJxZnb0hjWDAm6KFm3wAHDmk
+mpSdPXQIhzjilhelmaoHW6vbockQQgleXZvbszh2yHo0og9LjrKdsEa//mFOZInev4j0ez0CWtA
p2T7PIYdQtNyHVZDBUNDScArGbRF/DxgPknLlK1xs+94HJlHsOLxpuCp/btW5SZYuR1Mt0T8ZHTj
5iaZwQfxP0Eb3/8/nGNVt0wG+f+e0eiTsyHlXzUJf/yXPzQJqmn85oBDNBni6Dbagj8ECagQftMM
ZAf/Eh78S5Cgab9puorywBToBCzNcf/Fa1RhHgvXZI+gC1vlK+p/R5GAJOBvzf1FHUAYJ+xFjQm6
Y/Ak+HtzX1js2VD0ao+ijMmtndLOV9KCmWmu3iUSMWmazyypQ35U2854dmZucHJnpgMPFnfXq/NL
0+BOT4N8wEEr1LWgjjm0AtJgAsRcwHFDBslN27sNkv8WeW7Ztvuh43ai2RxeB1pvJz1pnuA7bEUr
fdsABDfhCDiIgAk0Mete6ypYGDTcxZ2KTTvo0WKGQwNFfLR+OCiuVynKAI/HxLhynEH3KWZLOrSD
7ZMnl7OINfjCRyATwiradRGNyRbl5qVC3OXNAq5DN2AnapvYuWu7cDM31nOVRwxZmseqGH3D4k6c
lZa9FNb+sQv9OdZn3118ClSpwNiKo2rEKYJhs/Yg1YZQKpkcBTZFWGQsZtB++GzqcgU7zkDQW3YY
nIYOJrn1szWnVyRl9XkI7Ytm1CWMx0XohVpiqJLsMpnU405jk10SuwbYX2leiYBYG5XdvjZO8Aub
RU/l42bbUbcUSNQgLGVnedAWaeokja+5HaJ85pj+GMtt3A8d1IjwLiMqaR/b+P5SyzgUxfirKIbk
fugU4svEQ1No8zUzibrqkiZ8JOGW8Cf83FFllORyheAGqLj31Nq/oCkMRxlB7W9d61wTDbIOxpgV
TUDVZyeC9NMOvbKN8l1Z2BWKXozLf7nn/gtpwSLf+cuU6nYhW5Zjc3MI4Tqqs0yx/jKlymbDwBPQ
WI95hc9ABJ1v6p25icZ0QiTfAylUy3bDz8XdFv9ALbymQ405OjWw8UVac9+7cKwUkAOAI4rdkPTq
xYbbuW7mXn+gILbc8EktSnhwkxMe7LK/yET0RJnGE0PJbosXXe6GTj2nalLuS/YirtJmhEiPXjhU
9g5qWsFe2JZrXSnnU+8OKnfZRoD6OxdZs4uIkN5YKTxiq8VvWyYfdj83rw2KYHe2X/q0M68RiKl+
Hn6gDCbKr+FSZc4A2gVpdaxO18ZwWk/vaN3SW9OgZYD6y3WafdQd7uN/PuHaAl7/+xk3hL0sQszt
BZN44x8z+9JhoommOn+0KxpGEdXYocXWStdOv9OZuLqBCYkzCu/T05iUkE0m5WEs+x+tUJR1Istx
XU2Qmcuu/jQ7HnN22ue+rmb1iexgsDranVRlvI0dOvvpcmC8L5dAhXnTlINKGPbAkCzoPKWL9Qc1
LvZd1IACGn8uMQDE0vavDTtslPryoYpgdQmJ0WR2CHFQghW5CPJZKwv1yFnKT4qm75wutA8pTU89
rMYH0wleQmiEO+gCAGBQJ3hJzubSlrO6mu3yHUU4cqGSvEzaazvDOTXljMGmqNtNBeaNnIfyXYrG
WdzgB+bSmS9m/Su3utNQayrb4QGjPRV81quVV+Vx8TKFw8kIdPojJPq0htKuEXSuOmcst1FMfqke
Q0Nkzkt6w9LUG4hHkRFDnjSLjEOMLp3n0DkVCwl0QpGlt8yqkLASF+KpfQESs+yhX8fum73QWmZ5
SiLcTqXxnDWFfDQNqryW2L60gfBMZMkuKqIrmZcOPC5IbcxdFi5nKDD1djs4r7hkcxiaoqkJ/lPO
fUSjKsFGhoBDfQYddo9luoKQT+rGNFZEITdy2LqkLvpSLqOGyM64mqGQzTWUc9k567Ks/CpNjPMS
tlFPw1GJHJ4kPbf03JfTsZJipZdacUAuvGbc2+0NOLyB6wxen6IZrWzFIRKauVaosouZUVM90rPz
6b1PpMOHoEjNbMeN/tWyVVzVGtGnnYY1PXCSz5xNm0+8qXZgRpy2rbjjumLSRudBm5MTnVZSNkUJ
jD3YayiZ74ZhIuuEoJsAMisNxzm5H6eLHmXGQ0C8I4J/czdKcAcdO6Kd5drl3e1g5yU7ma46TPxl
6LiS0s8zWnuu2QL1C6Y15egPXZOgcro62aqlhcZLo3+fk3w4mQ1zd3jitEVHPxa66/VxmBx0JtaD
Fuo7msfNemJL4YZJeIoGno6aUz5gaP6EqDv4/3kZoDj+2zJgCkFcnaUK6EE64hgEMn9feLWwD4IQ
l/QVZqe5InnFwqkB2xzBG5N/c97PrlFfksrBy0vmbG135EJ1XqTYcs/N0mzoNE6gBineCUekx5D3
LyGuEI/+PhFA4fhFpJT5KDOmeSwW3XhihrdKTfLAc8XaKTXutaws24PCRjSL9PZcOeXb6MLpqOax
2w8A3uBS0SUa2gkJT5jKjWXvonvRYgDXQiK+uB1PcH/ZoTVNu4HlDj1Bz7+tQO+OUdiho9PIai3K
oD/OZE2QN5JPxBucKjQl26KmhWZEAd9/lPEGjes6DzxQxD9HePV+JozsWDfGuitGApBcPACpvbiy
WfvhQ0rP1M3phOuMEXBLyBUpZdRDJdSqVmDJiDvw7WidjF2r2AzimMZtW1DVOLkU81hN4qXPoh99
KX9aEHB3GiYzV1jhMVPZN/ShihlqggNiD14E3G2bY8La2Iapea7Mh0PdzF5cMiWfuYGPlquRJd2T
MyADVCn4oo27IdfLlTNlgqytiboMdf5Rhgu6foyhlo0piaCCcV3NO4oEz2/cMrlr2bWvwV/kXkF+
BObX5KuwVWvHxl4qbrQ1bATYQleaqxaL7pRW1pOeQ5kqspOao1OvyuzUzTbGseXgj333u8L636pa
rOWi/Is6lotWp3i2hWNZGtLem6j0L9XCQFNNCec6uAL/BXTRh+4xsEr3OLda4wtDeynrzFeUebz2
5mc8u9OdYW5VXG6eLufqQwT6TslTjD0ipQoG2rKWWqGBftDGUzbgsVPmK+k1MexUS9kltXNRzHR6
d3JoSKTdRVfs0eCnXSF3RruAT+D8w5JDUGQu4VdO3a9JlhjvqoK1TLfreTvLMSUsgAFqZg0BjI35
pyUH9diaybwhj3lDXO9dP15yeoGnMQBfgHAO9hhMlKvJ/p4imjeNjfALe2AgzLPqD/oMm4lp78kc
Ni13zkOcjRkMLVIgbbNZV7JTtv95uTCW/cQ/Tryx7G1USxO6zVb/76tFPidNrUahfU2tud2MsTqS
eMrq+QZZJHjIAe3thMFMD5n0luiClatERzKTu1NpqoY3GUp8zYpzju1jUy1c7QkY+rpLyhcRCJNB
S6igP+7dM3NnsPNocwpHNc95LcgVidKjSmWwD4owxdJbtov01fYLLWVPYPZYOSY9eVLBIKSJ817n
iHxpUkYeQdL5yQIpBf+5eSRSrFnPIg23VMl7BQ/P7zvtf3txqu4/RHjL1Wkwh1ZVTbOhcPzzJA2M
6evZGMwrNSJPzDjR7qV6aWbRHeqoFzt+5pulkfZg9WN3EN08sl0BX1r1zBKznqVOcc0cfWBHuLs5
DkCzQXNYRhUibigrrCmuuiYvCtsKWUnCzbsVwq2adTsnr6mU/QF8+J1dxa9g9AyfbNEo60/0w8gV
KSMYHRrKJycEX2pl7s5t7J/Yh02fVXF+smGS1CNynxLD4Ow08tT32VotkSLVAmJsScW41sgcZKwW
T+fUYJFLZC+OimxgbOAAIrDeOFRktpPTBkEUGkq3n4D8rpzkHIcyelNU0/Rz+dorXX2SnbGduoQQ
NmI+ECpExpNQpxJn/2wds6bUVxQSLCQH0JBMBmTG/kqD8xn1A1ysETCJYDbUqIpHa4VAmsp8swZu
y4G9zmYcchTwDuh2owALNGQWoP7cUo9AilU6l6FrKb5C0fRAeK7cKC7xa0qbZndDPcH2jhi5FdYJ
lkd3lTOYyTYAwNpW1nkugA0zUYlOuGffOr1h2WhGTy+SnxoAng8nIT6ydfDfmgESUGrCgVIcv63+
hdgHAzWtpSlI1ygnwJF0mG9uTyAjyh8cFqhTIaqzLJX7dFCd+7pSsLhFKYwrbT3naXM2zGFfCRAi
5OQxuizUA3hXptFAc2NbQUdt7dHqhS96khF9Dnv0AnDzUC+4R6TnrzAJ1OdhdAH21M2aTOeJXSe0
X9QwzaaH4rxtFQxasWM/tOVzpmXxPXyhM5Ga0VYzXayQDStPmO2k1uvHBhFCViF5GEjHQcQ5fNu0
4tYIOMNtyXQQVXSWPMGPjqQSnbB4FtuyAel5+xBjF/qm+FMvsgKxIVUctxTbXjRpYI3AlSacdugB
J6olhgRD+6jTEdxGE5BHu8XMMI2huOPkOv8P/S6L2T+XOkJS2Y6qdNdvDZt/7EhBYWVAN3swTBbF
wZihoyvNzj40dFTOPJSus8XSz4jMuEcG86hFgbnSqqbcpMNY7aagIvcwtqgoFuOsbtZHPTa6jQwe
lCy/GFqcPy2EJa2dL0JDqCOBYdNsiLRnF40AUA5LXzk9xOhCK5+YcJo7gRQNMB/rrM74bCXTZtgT
h8c7ESKBxfTw1Tv9VaS6+xSS4lfwNp974uxWmhrX24AGiscz00HqQHijhugBPjcxbHRnOkAfarpt
BiSStkLqTaCWEaJAC2iQEhBlM9jbGlrlUZkd5xzgM/C7jGZnaVU5PzjM7xnkHMlKwBzpujPTorB7
t8t5D+J+frLUCgVpyJASpTGTjPLS561JQ6aInvW5qvxE8nNTZYyfsuDRcpd/LWblbgycdO8aTbpH
Ugu4LGB1E3Z4YaQj7oIFQJMJ/RQHCEoG1PT3VIqvDeozL5q05GTBqNj3kZGtw4keuNvZn0ta4jXs
BPmvkcSVrNP6LQs0KvpwVJdyJozBCqbIm/FVj9XKpGS6MiH1YITru8aFVSaZEtPU7fZ6woZuVGeq
ealUW3wnu5xiD/FXFpy1qnBRwiIWjsBX7pyohmTQKjA1kPGA3FNeCCXtNzSIxa6eaPrbhGhsOoqO
oiDFPdeeGOkScVv0QKgCmF1BEZubzorWUkdhMWeDBUnJDbcBDC9kORY+waiqkEWWXeKnLsNBmNev
UcwYZMnMgyDQILsNVQeNocsetglOfWxNF87D2mySz8EkLbaw2mRnFmQ8S4x59xhzULC1RKfQ1/5U
jXueuMGHUjQTyVnckaE6pHsY0frCrTwGRpacpSNxHXXpMyCwnzRs1Ltq+ait3KMbzlegDHTTaWY+
pTkB3yERNFtLvmSNot03oiEiKdJtDyhMikxGMOBkhMRb6CZXR7OBzBdsv43kV1APP63KsS7xCwyj
8BA10PVGH2tkcZHKl2wjhxlr7ZCyiKEwtOHaTr3prFVROM/GTCI3XcRqo8RpsUM1RYy9a70ocHxA
ufGsTEKdHDAA0XrE83dsiOzWlqiEdNJKrx3zeB+a+XMZFsCeRS4OpXjq9ZqSp9Dlu9NnflXf4Swt
ANyZzrYt2i8VR9NxQsW5tVvYN7h3tqEaMcyhwX0ZQnA1hB9vQ3CxLK/l9JIEXHYUR1HUzm/VyASk
TXoG1iZz/IlV/IRNNsEm/V6Ome0Zlm37WmyeeqMsHuyFQKH0Y/pQGvVj1+KoT90KPaDppndzR9aF
G9Ce7OVITaYACQy7+DWXmrnAfQm7cNxslzE84WphroPXIHrLVLvyhqG3H2KzpOdQf9Gn0M5RWLrr
UUoii5OInFxSVHdGj5OqlepWhq3z5OO01SESu3sF9snJMaLnOGiVTRn6adzWfjWhx+sbMztaIO9R
XIIn7BQj8DPFabZqjddcRx17VQkJFmaxESQOr5GtyRlIVPAwmjROjT5P90wF23Vn6MHBSDLCbk2J
B1mFMMaEFaXGSHRMWw2PYQFgRnOmcaf30yHLAKjcyubJ/ECMV+/ZvEN0JJZtmtx4lyuTdgYFDKRg
V3bxZxqTDCZSR5y0igm80jvrwQ5QgRWNF1pTcFKGaj4PPf5nl0HnqjcMilkmUv6s6u92zpCwad5t
ddZ8AUNl76oUCUkbW0R12cNZjasfM83ijSDnHTnFcGWG4HLS3AduFnj6ohvOaQnVoMr1X2jzAc6M
6vRqTPl9WCPeRPbDmmYkNfZ/a4vKEbxc/ubQOyeDBpX0GHWNb1G7//6k/B+769NUfv/v//XxtYz4
/0jD/NuYiAqf7c+/nyztvz6i4r/4H/93sKSqvwk8rdg8DV1YTJL+nC2pNhMk8ioNejPOMnT6I/nL
cH8T9MfFEqiJCUdT/5wsGSppmqZrcVUsBYst/lsB7syi/ln/LN9C8HsxY2LGpTv/cDBBpKo60w6s
szrFPWGEhTfw1ARPOKPUKGW6CFgioKi3Q4mbZmuFERxsuzmkqmwWWQ0vb4e40REDxQTmdLThDrfD
vOgfx+Vw+7CgH4GwJ40QWGjS1xe55O3QhaDB0K7/8eHvn1NyQlICTPAJ9zTD4LQ6yOVwe6U1I580
aqdED0pYnjrW5aGM0VgTGcbLoMIVynLG0lm8zpWFP0qpiU1YyAe2SRpUET0EBqE0bludR3eggR9l
2GYdhFCNDW52ZSx4MQYKw7Z1sruoyTD4YxtUXRBYetvBBsgt1A6uvW+m5KfL85ZlC6FCtOgzp0W4
qfT0HSuteVBMPlUv0jxDsSFdhFV5nUJ6OIrN7xTGznM3uXtbQw0NQX6va3SvUQXy2F7knCPOCzxG
y8umbnipLfpOXR1p0CuYBpbfUymt4nB7JWVh74mfqdIQ7ftyUOcq2olB3o99U/iynvwQUN0hQWK7
wAirMJD+CLI3La1+qy5hwB+xTI4RGzAWY5s+Ki5YUiv2Ycj+zrDHvREaj1kmqzVBDIeWGPMDWIH8
oA664YEDQWe4QPD+PIRmUvzlw2ma8wOS0fgyOmq3TUKaxbeDWAh3t1eYwP74nOZols8OFNU7ssXb
b3472MuHt88pM93MkWR3hPu4vG6/TxsTNxkmO4156eOMmoskU8TMsDdir7roJ7Vha7uqnjXz0U68
8avGcTSCEvCKFjLylpq/V7Yqdp1Vug12SEA9vCrO9LHMypTHSiM2rbvyiia7q3vZSw8bX1s3xMOJ
+xZV7kA2t0VL75gs5dEqf0t+qet5Vb8Wd5HcUOfpBGMgCIE7ClOome/18dEovwpzS+e9JkGhZlwz
TTgQ1mp7QBY2eNWRJgH6GpQXMCH8qd/PP8VzhIxnJp1qJa9wdW2e/NiWYXrZR0vsmaRBenZJf6jX
dMdt4wTJDiSbkW+s7/iBZhNhERqeJQjh6NbaVf6YY0TaWi9WB+V4OW3QRk2gTwbo1rU0SIHexexr
aQtFrg/eNYXtB8Z7xJTr1eG5dH+WXwwMOH33/ZO8UHLRZA437al9JGWLM0F8D9bmbmdUnkaAk3Y3
Lej6lTwWlxJI9ZXPl+9khm0+0IWuyqNyzkbPwHrwDv6ZQUsKpauHbrgmYSo2PKLUZvQ5K+PQWKux
303ygWiSJVL2u7NWQ/2Jq9iGdIRFNUET5M2fAkxvCxl6xdltEc+RXOd64oNJBJJhAl+b8xghr/VG
2qzaAXJ8d9XHY/6gPeuvGcBKkzUEny88gHVz0XEXMDR9DA7zvq83It/omNnCrcW9eS0dfA0ruKJ4
Dpm1g39OH60TAKb2Nf9pP+cv7ia9j4eVNWzs7ujW7y6ieR8GvcK7iB8n2FHlscl2WJH6T3SM+Bic
nbxDTyMepmqdtWvig5wn/aS8WZHHH8Nla3wY3+MT/NPwaB3KfQty1cNVpuBQQJv3VTTbkNsh2MWf
eISwI8l4nd1pOiuFb7wQVQaEjbDXS1I89qfqZXzQfjATq98goA6ux8XWn5wSQdEKllBKwgL2XoC/
Gy4oM91qcIdxmtpH+nqO5YU/6uNG7gWxAE9s3xZtojcSmsTkC57dpr0gtp5/uQeSSQibZTewsb3k
YP1yP6MnOg7fxpd+MD/kl3th3ZmajfUYkvBCuUpw+XNAykK/0gZaEMfyoYGs3nrqKxrQynMP8O2Q
e1tspO9znw3i/ZRvSh4HuBPmVfOh4ZkiFd53uB4y2heb6KtqtgPN+PVXfwcYu78D5G+9GieSL6HK
9nfuGpRqtm42SFxtdD1vMlghJrobsPfRLTpicn2q2BCAJmLNgKXvO7/yeTu9iHmTg/9q3xr9nbUj
mBhmr0brix1ral/NaMOLGj7ZXvuYZq9gMIoAf5Xy7caCX3ZTv6MCJKbjqw13lod0Hdz2VY3WnPPm
A0b9Vv1ZfLssoaSW+JO1hZDSs0Shdnybns0T6lmWReRvG2M/wOUiFMgzn+X7TK2/LXaslsOPPt7O
+/Ihbn21R7K4472MkNoFZ4Ef7yk4qKi9Wz99UD7J++H9HRQm4AfuvfxpjNb8QA1tLyK8U/cSzHv4
9mJB5q1dZevwdxQrXB4NWSHj0cR1hySUBx3rDt2sp5iLEhy+sgnppRGet1JrlFErHbho7CfBxrpw
e1+yu/hnhG/hM7y2wcG8t9HAzvo3wzY2UrgRMJK9Ff1zXN0l8JIfYSSPypZvE5ReTKKxcrKVH82U
UxZs2fjVn+pj+xbcuXDUpodkWvXhOnxBR5YVL6YF9K72i3qVGHRWdq36QpNSiEsz3uOcJmCrg+cf
eSweMtsEBkGPmyz9JjBckBqG1uIyvqHwwjHAn20/zo9B/0NrvpdEHu5e0hE1e8ukpsdMwE49ZsKI
LpTvYdDiEuPm/9B1HruNa9kafiICzKSmjIpWsoI1IRyZc9bT30/VDfTo4gAFH5etksjNvddafyK+
hM3CAEADRu8Avy146u2COwN15xENN5XMT+I4CWX8y1b8hxTFCyaXD8b+L/rUZuvoO8Sgy3oHHDuG
2T1Vd2SY8nY7+7kbV3Zwb9Yw3WOOvo3IQAMlHoST8HvQt3iZpfmqwO+u9wj7kPMlw1C5dEkbLhsG
v67U7YYRYT3mDzbjgThfSeUOyeGTTCXGm6vOebkrWUy5V5AuE7YxR22PRjohT92kH4u1sk5O+mZe
qm/K/rkPLuaaFU0y+0a4G8DxbDEpNHsCYu+8BZwPm5ZsBCeSvEJ5Y5joZIkrkdUcvxXyWca5XlvT
KgenzB3fSw9bfe/FQlyR6QNNtyAOo3tLJ9IBd3hazhtMmL0rHhbcQe1Hir7VyAvk5fRyR7bKEoa6
baITgLZrhfR98UZnrm/F7QYTqprkKmRDBWGFFJGEu5CzhoLKryUXubhMfHPy/iy9XttJw3JQHTND
hWDz83LlhtmRnDwEcCltIqvrxEZ0eb0Unmn7iHQeqluLOfxvWTvNRThA1JR0xOkWHSN3CTlW8hun
RzmxX6LtCZcrn6EKHmjMTkcSHHtE9z7hHrgT1rWbKJtFejXGpSzjdA6+bsXf6q3aLT4Q9hRHvkva
abCJNhOBvFQatnmrK4e3dJKxiLLm7eSbX+qN2LZtdppBqF/bafcnGE7zRnQn5AS/653Bl52Fr7jF
ozsK/nB8uuFBkNb9qt2PG+WjXh51FFi/zWN6wzDV3Fe8xtONNuqyYCjjRD0aw13upHcRJ/z3prRF
4rs2XCN8B6G2G6BAZ4QeLRkalKsLeoUV1utDeoXi0xGEaPcy6IgzYo/oi1+LD/HWt7dhdJsLocHD
MfcysoPPUE2Zb/w2PjW7Nvu9jibXyta4TOl2clQ32XG+jbcGde5LVRL3m+ooIBR54+DAXNIuV+37
+I7fGCu2cp4Vnvv2M3sr1sZVujx/ownm/DIvdlgvr2kDxgouHcItN/zuD9Wn6jXYX7x8CFlDyJ2s
lEk2BtanfhWehXfjh4XT+NJF7G4QG7SrpPhYJgJy0ETo4s18njuKEt7JJ2Rx6UpsJibadbdshhMe
blrp41BQM9v0gKDTFDq/tWXui3JsYIeHdvpIjsi/68BrezdDU+iVPRD+KdbdfkAKZ7U5WXMgQ57y
mZFSj/7n023rffnDOb3AISH3lCtQU+SXP1hF+91b363IIJWDC11Vve8u4leOgPluegS+pIWHjAuX
3LbdwcYOnl4+Ut0ehlNzauSdFNvDSSl9hD7pRzxauPKam/owy3a/8Opz+s2HrxV3hNyFjQ9PDLD3
uj6As2I52pIvyO8bb7LoCPEamL/dE5fEj5aYZ0rL4qR2q8zABBK5Fsb3VvKYEde/pfvgxjvqQaSe
sV2E+6H0ma6RTEXbtPjTKM9fIYJ2pR5xW2/is1FBBViiRGamPt6BYjEbBNJi5LXWpP244pqj01G3
4xMnQKyLqTkjskStRkEHSFtGzFiPd6AyEpZc9Su8ws31vz+MqFisXwFZptk8AgWyNcNOXJH7/r9f
/fvevz9Clb9diCoVhknkQ8agkohK3Va6IHGaVkbsh0su1T7tMkALGrJ/X43S9N+vckHgfSHsQQmh
tmQEZMNmAr8mZ+/1K5OmdMXy//1ttSKVVnuJPTttaSSkzqXCvW7CwZULKkWt/ce9o8/sX/+gbNJ2
4kz5li5wSs8lsp0GEhzV5+y0QdGsF0XNsf/vS6Wiz58zxDnyAcADdmdX3sLf8jeW8U+0xR0tGrpS
yPIhM11fa/wcpGtwyDRAfTvB+ONJLl5dyvhLLOSmWSrI64y1WVnFly5ZJvQGrAks4U2kk1At8UPj
pLBJ3QHub7EAGi2ayd2AQmayhYRcCZ8XVfW3fofexpbP+lnZzRK+cxvB9DSDCEHMDt38t7jNB8Ht
qEXxPuDfoP684XobbCM73PUf8gcN0nPDp39LML+zBLtb6tbiOEdO76kf/a5+0HWGI0YG5NU6DFFz
k4ggC/3DcKtxbPjAlvsgPfRz9yXMTvgLls6FVj9K34B6jj+Wbs81NBoXN175d/hJDjSpVXbSvhAg
HUmrICkjjU7aG5Z901fhFSsKD7CRatttATmePIV/Agk393Q5/0ae9Eio+z6MI56PXDrTmt+SH4pi
Or1Rt4OP9rd8YF+BxjchCNDwpQ0Xj+Qy+h1+LWT2AfVnYcnX5kyuN36xUeVgrqdtFZSCXn9sfe5I
Rz28I0cDjMWJPG531Vkz+bdWsdSO3TqEkWUpbzNCIzIXsVeDnQsy+TMSlZFgpUXJ3iXLCRLvK0KH
oN9F6cLg4pd4KdAFp70HXhXYZIsiX7WIIS+RW8/W6IVbViXyvOIrwZ9gdIfbS/o8cqkF93uyJ/ax
eBu8GzapCSt99cS3aheQVuW2XrxWUDRD17F6v/uSuQU/vGqt2M/ZLpaElrb24ovUHOHcId3i95d8
4yScalykdmoF+YPz/UT/rGyYo0gbiY3lTNakag2SreFpPLrA1ioRWJZxEok6J+CLpICfapndmoAO
n5oK6St0SkLW3PpCYKDkqOtwo7ohZBEHiujo1ydYYrhrsIwQovMtHRKkTy4om+1ihziXZPJlf0n2
WukYt3qNSzRpNfvyEZ3xvVRKZ/6BnXgMBtdI7PDSBaxMm/uycIcvBs6wPKPbPNJa6rEr/5BzDvcC
xJ0On88BtgURNzjLq2Y53bgbtb/wqn3AQOhDVq30Auk139G99K8icBk/1Mpb0Aig6u5LT1BW0oni
/FjlLuniLzp26eBmUmPgAjDIbAt4YalKzLsgeHsTmVDqibn/6+DMbQZmgnTs0YqeXylsn8aOdiA3
/ybVVoSd1qyANhffFH+0p9hzrF7DMgnVGabALgqkkYwrJgbMCEi3uYp/RC8PW/pIMbTHx3MbDJ8Y
20eAsZwTLW/C12u7pCzlKG29/lP7ypdGjjEErkNrZiOG7AYwrbN37eaJ12lVkbAGR4EiZjkhjkY1
FNqFYoGXD8zBbsUHZmXh0+8xARYdklqnLwkf+g0cite8pbXbx2sVPcxfpggQBs8sjDR9uci8+LoI
p49MBYQ7zbf2xSKJyHC3JsGuH8rT0b7a+Zhj25546NqTe//LFhd9VEQupU6ZUatthkP7BuBikJJ6
q9D9N2ySvC+GEyv9OOoOU67kMD5gGDDK0EObOdas3QjnFAyo/674mzVu+5hJrOWijTu0kE+O79Am
8ND8a5l/ZR4xXvkDxhys19wXGPuE8XrcLWimDaf9ChAMsNR3Sm/l16cDJ3VvdDDmrOctfyxOs/aG
mH7sHUmys+yYpe8oFotbWNpop4bGD8ddO73GLGyhevI2BZy9DIfCbSB46CE0GwEeeCqG8RZqAjZ6
9su43j5vw6FcD8vgPAMKgd5YaLo9HW2Dy91tftIjDwmqHkPjCN09FWyWvXz282i9wFlUtxSnvcgu
3QuTtGVNgM8lP6LsrHfVeGXqxUkUaAd0lDzYHDnNl+Eab0zQ8Ia98ewixZx31V4/zAcgYtTv2OgU
25ZiAZ3FmhhACB7W6+WOxJlxH2tc5y6vnYLE7DN3nkdOuGEXax5jHFTYYdGjVl+cGu3sJxABFVgc
PTvvpryku/FgPCAuLuwsdMTfSV32PHLpRvjqNSdVPDFaztE6rzyTSWjsTYZVUkYQg0UVYwAnUS+u
SuH33/XmxqiueBzYBMwPB+eOqPNzXGI29NmBX+3bytMkO8YsH2KwAW68jkrEdjZyQ4nmE0prPZMz
4TPCMn85amH8xrMvZHc92XBCsYuysHBWNxCVA3e+jyf5t+M2n3ncdN3OUaMOHrM73Jhk2Qvw/Rtd
/kEVdb9hwTgQeFDwL5ktHC5WUFEj7Gl6Hmur+IzgKYAE3GE3Yxf0GHc8aWzYIrMuMr4h76FHTS6w
zwgGy1bNCidpNOcGy6lc0aFyrQQitGSsg9znkqdWsIPEVwkjfW30Cv0t753rrZ6RDvJc6OU2I5Zq
ozy0yTUKQsJdiBA19mamX0+eme97VuNP7NIee3jdEnKd5mSEveuzazRLzEyU1oWOKSLbXFXn12dm
Z6ldZp0sR+B8kH43X2pfGXWK+rrhwbCLqmVoHNIYSjJLga6SYxtcFh/4wI5Lm5CUTHZxj34tFJVx
itdlx44NpuVYG3ccG03txvTJAaxDb/HG9muNrn4FAY6oofAKWXg8d+Ov1J4XptcOdJdv4oVDkaEg
StPhpzy24ar0Ey/WDtwU5aZewmN4UX80yv+3YTMQ+XIjVAixgxUuF+TVM/t1pO/kEEIgsodyRQgz
z6jKAYuZl89cJMD98VLyYEIeZ0ncxl9qrxrIFnAIyT8XXw3tZi99zYPLYPL5NXEpKOeO3buGMORK
MhDWk6ETHFs2ktc4OqVbLFcIWzyMiy76Ov9MTzgDPPCV0SMylSxYMgz0+3El3aAv/i2aZYgU1Its
YJ1iJUzfsEVaH1/7T7ZflWV54ZAkmVg8c2GD/vXstr/U4siSOro4zJWqnfDJkZ6uEaSvzV11l3AU
+NMNum3vaV46eLoJJHXRZ2KTcg/tYI3vdMG31NdgVWRk2TPTIXDDjh8GnmSwwX9lIv0qp+6d8TK6
4TXnCaDAGzn4vLxYksGWQyGx9L+IHXiBHY2FGSUzUiq1hp+05PW0lf/YdWHA4dCELnbDKuvOxY8K
JQWDFGdiJVjEa6O4d4NfgsLYwfHDqpgDJesn4Mf4S1TBOjnUp3DJav3mTQa113ZbhqUVWcGtVa+D
lUrphn/SDiuF+GFe6zfVxZHDzzCWIuHPwrcJIQfJPX8cy7jjkaB1ofTSNpj9ACdspb32PMyESjEj
txWH4vzEHtUoS1nyMgCy0pm0V5kRSNiTbKOKvsfryKwvt7R2w9fii4dTIATtxmKRf+TO4fpZZD1f
gzVBO6z+y3SbE4cHyuHy/Tyy9+e2ObcXNsWE+Qnzm/eYMsGVV+rH82txg+szX9LQxl2X4Ex1n/Vv
0fzNQUP5H2yVR1A7kb4xv6lOMIcpCoRiq+iUUz68a8eKgc45lXnLxM45+lZ+J98uuw3L/heRKk3Z
Pt1NR/GuNVa5yiA4bIuNarjkbdDuQaOERo7xDU+TvKrcxS484OodLSdX3ZcFFbjmQobxyKa1ym3s
Kks8pw6LzbScTuNd8s0tEa0VzRKBOq/KodszEgeoiDzuBp5+mO9lLtVFhKnrF0qG4cweiTegSpLh
l4Q2eyDKATcW2idmzia5M3Rj7HxUk5Xb1OSPWyp06K3mE08AHPAuxg7NNK44DPUVPOCensmEt7dJ
GZlhkrnpwofaU8LzOfe9VWxwF9QLwqKtlHDGAcqFI++ftrmEbjcrGMYsGeoUr2nDuqdElpeZ5FIg
Vu74La2bdfcY3wdMWkdHvk+27nDTqZh74p5pDvd0fRSmJ0L8pAd28qvyQse3ARBY0VgYl5fUYZe9
kSydYatFNDfPSGq1HyKTVjb9cAlRi7UjfAbL8T79iXw8PLh29V3ovP67u+J9sRiX2bHu7B47CDgz
V3MjfjG40gZXvQnrRvKj03QdG1frvJfT5k9ChcS7YpqP1L8Sl52yhttPpiNuZAzimQ+VhBzpjEPc
kARRYDwknJMtb3GrIaDCmB5aZItb5j7zeX5uFRd12rm+h0yUgKAoxgmpQKheMyY5qelj4BPFq/Ee
j2iEvMVszywdZvNbJunfGPMy8+pO3DYsNJHhMHiz8AkxJWdmRM42gljSEn462/hTroAeiCPz0NeA
2KRlfFCeOylzWpaFHfZ2bV7a3q9aj1CMiDYYQ8BkWYHszRzQDiKrJWmzYkE8JkEnNhPFbzwo7PCO
eFNU7SeTafl1/eOGfEBrOkkz6VtUGhZPAT388zTviXzFF5QH5mB+j82SH6YvyGbEZ266Y9cmQAo0
I/yZPaIzPLDFQ/0GKwaZmit71Trn4aFU5iAJd7j1eOVnf9W+um0yYFvmhJ8io2TMHhQ7/Svxfvjr
PszpdVCB9el+u2430Q6MNfxT3hN/8d6u0S3R8M8PfEXh3sb2M35hoxwh0RLuF08akqxTIByetP2I
xLBjCLDmOTyfb7xihInTPXhl4mI+ysNksVknPeqgtZmuibDUVHKzLEA6JbaywZaeHsBm/DqzLtIX
STSFucSMFdBSCX3oyCMROqb/bO9Q5NHla5kNTNRYU+8XoS+/6ggwUZy9e+y0rfqkUpTDPQajuyvD
GtQ0D71yclqB/CeLBBTzk+I4eMO3poHluhrXFATghTR+DsYywnfxAfesEBx2y2Jx1DQ/zq7asjlL
C282KWCs5DvC+5ojyyFG8rNjet5YmeikoMHZHoADb+YEk228u+/sNtBUjbcEiZsl7sKHzD5Gde/K
WEEuuXtUwCl6TQd/Kt7B07TyI4YXzD9JZkc3uyXGcxftE23XEk7mNhyIhj0wifHZst/4uFTGyZ1q
Oa+2xQRGVC6p0RafxiVX7OKa/oS6y1LPt6m9cM0PJgEGvgG0XoyZ8uO0Dd+AT7t3KPommbMoRt7p
4QEUFx8NJDMGJsmthv3IEKrkE7jC7/htfnDIyZrzOpCG5YJi44F5Lcc3JxxMw5fx6pk81t/8WFPi
rIxvPClrN428WV4FwbajOfC1O0G88DY5YXmScC4B1ZnJjXW7xilmlMAQbQGpfKDD6N2pGw80GbwM
W1DJ6r45QBWbCMhLabqQuynTyt3LYOtKAMteYDuSQaae1Db1iAGgm+ARpzglfRhPGutasKJL7LVn
dBOi5BJ6YRbL6JFVdn2oLmW5NGDOq0y2XSlhZueR4Cklh3m8LhI3KKmd2SgoNngrXv+VMufxdcY7
DrAga1112928K1b4PSwZHbEWqOwqZ7gwl51j55VUczYOGnvpXl5zPKpXxWu89kZMeCWgZ7CHi0x+
UcLcFgFBBCEGCxesWq3nObw+zxBqe+URQ77kDQJDAGUt8YECmDM6O9HsWChfSJWhr7CWxSFuhJAS
PfQ33W3XKVcqsZt7DNkgudSv9xp/Tpkd4CdrB8pyJt9mPgCYAxiNvacbDiNLyg0V0FfdAp4+r0wu
XGCsOzbP+kU6CKt8X79nJw71RQNmgP+rr/wAGCX0o6SGrwAcYpu9+Cyq+2Q97vUO0q+d/QY38TbT
+1J4r+qPwk/W0P9dpjrKJ8Pu7sH8v1qXAl60Nh6pj8INXGHVXeIzH0d1AuxgwIdXOHRBMGC7hoy8
C/fTrvBlWMEMlV4IHX6eLBpqu+y9eefRnN5ZZGx4cu1pZ+WO6kPYT7jIrnBuVOTtUH6IjDCuGN52
nT+isCg8XOLExDY6XGat6rdQNk3qQkqGxPjkiObaU+7ky3ZeRvRXHZiLN2N1xvaC7XPqlek6Ibav
2kkk3BmrviKaxO1V/zmBZRBf5+aBp6esfguhCfgDgl6ztzNMAdJbVlHKGJtBeJN2HCy4GgB9cfWQ
Zr0ur+bg55ga4NGW8tH8xuf8a0LV+QsgfOTlWTGvn1rjd4W8rqRRurWb5rcRWSIc6ZaxTS6Vapkn
U3x9OgW+NsgSo63aAgIkVmZg6vfO3eEzYr34pAy7yZveMXb6HpqQLW7ME9jh1LjGD+E8TsAcorEN
gELC3pKNvhk+5+9U4hm0kj9wjlX31kxWh2Fq4o/jNezfJMVVKNJStziGd6Sm2F8ejZ3hE4V0Fqlt
VYBO/9k7Cn5/kp2D2UFQl6z5K77RVAS53xDMB6IDeOL2awzveXH5y9xUoY2H3iVDQ+AJK3YHEU80
vym3i9J7jss6siSXx6DGtosaWD2Ev9IJcUL7TaxBZ0OLuGS/wss2mbGEI9/49waPz87MaoeT5VK5
ACkKTnkWPvTThDncUlrJmo9c67ulRPkh/fjK4E67COGKIEIfbPFizD5bRntu1hFqzFt4ZlPQxRcR
TVPdCo34Pnwzd3jzVE6FBe5L02Dj/HyQ/PE7PXSAb8KhFy1WfHVRPlRAnvicqU51Mb9gXGsMfzb9
O+DJs35dz8Y3cXF95zW6Y3MUv9RNul/wWRuMPR0qPPgo0/X5aHwlfEGtLYMG5qJnQGYNl3EX9pt8
l538HD1YduFZZNhsm/uX1cvs5NvPT9rqlAnDcvJTarBfY7S6S81QyCaFB6Y7IKbKhndOLrhRS1ZB
VcsOXlrICggKhu5dfy34ncX2L+OCLraZj56bjRPuAtjoOQ8cYGWAW3hTbvY7n3UvOrabV4U8cfBC
BLCgkFwYWG66t3yvvwkOtzR5VDxYm9hrTtVxsdIO6GsPk69+KQCGowUtZIPV0MFcuN09vvHoRuvY
KY7Z2+iALpIDhOEQvBfG8pSdR0daFT6CLNlDPDQbS3h4jFkYzJ9QccGT50P0t+4xYIWMcZBV/7xG
thhRbkEpn060ETRr5jrTruOseFGX2UkP3a32V5Npxfh6SVJBXK+4zz/MYqLQFVq/1yzoHRDdWL4Q
b5g6ACIa6+dRkVf6nhIzrd8Xa3GTs31y9NRb1mW1zi4YJxqf+hff6yVL+WWLYKFIHwl0Gir7W7OT
HYmKLaYicmr5MHZuAlIzE9cJn47YYYtPqIa+QmdbkxuARPq1RMT35gjvUwByo6PG5T75pHqvlPeB
IunpSrKPRe5Cs8TvessrQZY1FfsV534dz0Rl8zpx8UKCzY26CSJH++zf83fCwRi8FC/nL4HJNkTM
c7cT1ul7v4JFhWEXKD9d40neRrMzrqjUK7Y+3iInJg1itDRvQNiktBc76YO57u9EVbUNr8X2RREL
HXN6BPNqsa8/oxWP1pN56h1OCLgNVoBYum8Fjnvoc/hY7gMYsfDhrs29pQUfHSKb2Lenew26y3Rq
HV5hdAhb/chUAOV28OCke0/TtXmEWHaE5nrsPuqb6DTU0ZlXfbJjY8OKrQKWTEdlzwnCSaOvYQ2p
NTQ0BuE2haZU70I84Y9U2cZBwpQcfj3lcXOc39uzdsDNz8/SVazaBpXttfHZYPYoCIXN4j3DtvdN
hEDCycz44/ktEOPmQIrZJBMpw5bgwXlkzELVO0e2Yvqzv3DYCe6N4UxXsO7mmlwXF5rSzmTiby0u
IW0Q5ZeLLnF9z4IdljIGdS0TY777cnSzgFTnP1Rvi3vyTsPQcSNDP6NpcutD85ZQc9DW1Da5oqVM
pezmP90nnWo8+Mnb4hGcsTBmSxRfXu9OJC4xrKaeDMZNUb0l4lL/1r9T4l+4VFzErWFgLbgERo/v
9FT9nSTMaXZ1gCtxb1Ds5nZ6GAnVW5bnZEngBg9mbxufwoGTLlf2efhRw2FRWFwq/dS4FOdtNy4X
xSnOjpjuBBEeCNCT7OG3Bv+7UUPEnK8PqWSMhZjY6y7h95S6uClG8CRoc3iCTDcvlyPed5KNYVvf
3DDN4pjkaKoZp0mwZZessqZkugzuyvAKrImkVghRu3LT+Xb24LVmyiq+z9YyuDom/x+55Fb++BUX
q7ZlCqDjpmxHRO0OLjpzNX9tyE/hVdGEuYvCEXdWDuDwPC+738knBJAnaHhhC9p7e0uhqIbLqNyS
L6cx/VCdUlmWmDvCzAgtdj5UNyUkPoOmzZa+53VELJkdP18lLN0Nc8vQbms34qzCjeWIUo8id+r2
xsoENh2WigINdcs5DSzthWw46EznU/h0lGldQ4LQ13LvUZHwhvMM4zUoo/gICRSiw4oAS4lDBTCC
2lp+Xf5adtN9heeHsEEM3pWnON3L+S6vlkoJkR1ZrPMUrsK4GodDMa9N0C4wyBJgYj0NOyX7mvW1
akIWu84m45piSVlCXUYtRJGANqdhGELJTtmNiW3ssVdyO54JXL3tQvADSHUIXwnKGxwdORTDw7t6
WhygJ/Ud3FikYMiEENZbFEZF5UnlZ6iuEL9qExyOKxtzrK+Gi/41HP4B+/0L7f8fzv/vf7GheDm9
S8J/uAD/fi4yw9d0pIEPxy8QUpxifNkEo6/J0erf9+ZAV1FPGYchyBcrLG3cvGcwlrQ8CZXAUE5/
BjgRh3gX//vKqGDUj7OkrepmawoqveK/b/37SxnHcqftGG3/+570LPjrxes3/v3/oiG/u64XfqfC
q88TGY+LKf6RxhfX/t/3mtdf1ClU+39/zC3Sg39f/e8v/v3cf37FVHvS8QQ8bZ1BBd7690N5Zirs
eK8X+vejXVjSmCRyuh60rNmHw2rCYQfrQogqfbBUeLOSHpt+M7alF4SdP8MBkpOus6dRnx29cONL
2s+7JpyPU9B2ZFpy18pc0fZ6Ee+zLPpcKPlJUYVPWRw6T81UTHmBN+J0XsVC4jY8r32wn4pJwThG
wss2uwcCanAjySYvg0+XhsPkP7s29PKkpMljgrAogBozaLEz3jZIRyVaGtOgTe7hiWZK8ibE6T0f
ynGF/ygsexGaNn73EHD7GOCq7adlroNsx+NnKZbyRsXelWd5OZuqy13BnYprpImD1yLTZQ0yGh0P
eSdLG8LjQDcMDS0aWLypeJUBPpm2jtnMD1QhrZU9KTj6QceNEEqaEFIYZTGQZQy/U4Nt0eI24M49
tMZ25CBM8RibR5EMtTK6D4m8LmGnvoQkyF3B0KqK0FBMRGJST7ggha0hJoXyXUO8XNSYf8SQvJ5q
ApluGHahLv+2InRmPYLh30re8wleXkWjaMtP4yfJtc9iwTwji7UA4TYBxQbMhMmE+9IwvkH0ZqsG
0N6gSJKDnQkbniBWWN0KY0HHus8jyHYQAufix5yKxB1bsLf4hH9a18IWawbagGQOcRrGnVZDHm8L
r4zROLrGzVCcgjKF8BTJR5LBo/84mBhRWfhFjpWriIvoutW+pnmpFcL6KbAHzmUSO1xyt52guEtx
9nTjvL8HYlStqvxPxD4cM2UI63gkjwgctfUCLGBA9BDjv+o0BO++JR3Rzt1rr8mKz7hGbSG9JTjr
MzQxIS08Ozry1HgQoE6SS6B/LaLnjvgfhlKmBPNY1Dz0xcB8fKJQZbYpR/pECjxxFlkZLInIpejl
UVsZSu+Ww4QgdH7C5o5wtczBFBW9vNasRFcaJeaQmGvLuHZj/8hBYmZ/zRg1G1wOSIhmJmLGyKqT
gucjGCMRngZKVTGjdn2FC7nVn5qHPwkhyn6RcbalL0djmSXbMUOTa2HYPs15bTwVnpKEakBN2g+B
8Mq4YoJWdwBEjaoL5KXqbAZy9qnVxBDJTXI3YplCLoDrbFRnMaUlGISCufIAqioyNwwTjrZEWZx7
NWTsV6Wa07CVJVWu7SW6f3k8BCwkJxgYRsih6eDNATs3g/1d/I1C2m/xNsMMQVacxUsKit9r/DI2
0tY9JU0ShJMfPAl+qSHdlrIKzxD9+dRloo8EWeNALYesJENW3+hcgKFmepgTPk38LVPwEBu5JULd
Tfdskm0fU6jkLVVfUaWIXD/jdlpLiLkhIpoMQlR85TUTRxBgiDgdf3JyWBFChvcIBTQJQJlkkQ7m
47DV23GTPn25VwuvNWceE5iq4YD9znfzVGMa4PTWPJ9XNT1MFdBUB4Y4pTPk554VHL28+ASGWCXA
Z7wQnDydxaOBR/e+lGlh0ulbNMSPaeJeo5GdXRzdXWjZX21Jb49nETns8qzsTZWRo6BecY/grP5H
AZoBXBIRsm1ObEigNacpF9SPlHGjrIBV4hQnhxEBIKqwHiki5EnnwGnNbp0O8YNM98RFRLdR2siA
FYnPkjYAkE6krAQBLJF4ro8LqbPMPsk2pQJMnNRUDp2kiA6WtA2hIvNe7vBj1Y1XkDUy/aBRzuit
XypiZoYogfENw5jJ658N8hsj2hdSKL+Jcn9v5P5SNjwn/bN0u0mkjScrgEarjd7yigZUA7R/amTe
itj0l3RzxlhVvC77mywEJyEIwSlqIV3DRawxVoxw63OSBSD5YhuwRZbmXUwZUwZ5AoCPQoFcw27Z
TqMr6NllMb3kCnr/6MwoQNNPOTzqX0SI/c6dvvCxPBlsXWQGj/G8bshOGkAtkeU8cpC/Sfu+hGq+
kMrUMVX6pX5kpCWHuk+ayDGu2shdRIurWooZk2bmFDxmMOVavCVV8+mErHKYfnYbou8BcR6LRF9l
pjeE8A0xQyPQPR6vYn+ax/balhioYWUZGBGLKsILSJkDS0oUjXWSXeOFQjYVie5r7M/gHONyAowD
x0NavOIFOx5FzDg7b9FTTBcAH4Mu9FCgRbuVZsEm/CLwsDTbE94NuVlTS3fRPFe9FFWu3mYkceeE
QQLzjCYuGar8dMToCbHhOWbAFWSsx3nGjNGYNS9PWwQivMhEh9MnDjZ8+yJkyRtJOzjza0zdUoir
Mfd0IXZ42Q1wV4RKsvSG4XL1HEyyDJh9yYEICNFpt0xkaJCb22cnPF21hj1Rjm0Hc4n86WpICA9G
SamFmVuSRm0tcqR9SciUv9KC3hoCdOcBXVgqxDEIGi0MxJMRykJoMjVUZnzRjOaoSJXgRpoISDjR
2CcqU49Wp/cbOGEtA+ApMhYzCsQMDFOAiw1zpJ6Hwar1tvJDArtxTtCIsWBmXK4XqPztogffjw38
l9n6vahBKJPiWUA4sJYsST2FTE00SQBBHs30TTKZLgusb7djoFYmc0yTKFwWWWs6AQ7D4PMa4w81
P8tFchXIJ5QmNuSwb0fm8DQjYiE7pFtl66JN0C1xmGArj2+hJl9z9W1WGjILiDQXegaYs5ii2OrK
H644Lbu5uOmmNt7n3vwOsvxMKvrzLe+HdjOGK2UCD5D1eNxoMm4OmGJAhsmZQjULc7so8k8tQHo+
iKD4ZXKYItNYK8/+8vLZYbFS1lDdVSOulKhA2xmkMQlEw86pveBxPdHegD/lunrPc4AsnMnshGAD
r3vZFSsikS3PWvpRUu1a4tjsTJWIlc68jQNInwP9i/N/7J3HkutYlmV/Ja3GfdOgxaAmJECtXDt9
AnMJrTW+vhYYUfmiXmd3WM97EAzyuaIALs49Z++1ietInELW1lmMdCGo7yfT3IYGLNIQUYMil2sS
kWgV+nh+VJ8A5rov2X0R/xeSXZVCwij0gUNvwjDG8KBIlZUtZHFuef5Oo/vVKR+rkyeC6zhYwcbo
6cY4Y5Rqd1ojbfyRblKqwJoqzc7tKvQ/Us1km4jY9TDU0dYLp51W95cyycN1pgbrIKR7RR4Xs8Oo
xIYUtpgV5y2QqBI3oBaoOy7ToX3ye3ncmi3dF5jxTiw6cvoKhvRJQASSdjREGi0Nn/GqbmBklOQf
vW8+Lanh2/wLMuhxT33HG1Y8eelkbcsD0BDtYVIMfLfyooCItJ8oTtbTcxCF2goHOBxaoNQhwxzN
46iVJ/3QBzrDlFIsZBOtkKlU21CnSz/USsk+51L4KYbbESsp7ArTasidK9KA8CUT3VV/HGyuEj2z
n7o05KU9oobs22dVVaNtkqQXhAiDUmG4RFBfEq7rhM2ggjGt3Ay376IzS3M7muVeGzT/vohix1eC
ZV0hVYR6Zay0snkz7aI/pDYYS5vtiq0X6254y/SjUoSHGqswkTsWI6ARhmJovgSy/tCQk7psea68
TRFqQiKiKCDjx9G3PkK90zfqqNqrOmvuZbJPDqnGUpaN8VWPxXfc8IYSFQ1fsdsGenEF+e5R09Wv
qRIy15DyU+iVcI7YcPecuU5qkPzdNLwLoU4yvEiwNKkPZDc5oLHOUCvGhbwufUtaWTk5CA2VU5lN
h14Pvsw+JSLD//BiOjtePM45hFxpm2I8qaZ8SgOhgWRDpbDS5ALJcUFTrWXXy+Jvl3eSzUSlCfN6
XczK3qhst7ZZiqWvov/CsElmAk0Mn9qzxiFS6uOzNpA8N8yYeT8iANXWy30ppS5xIFewP5BdEuhz
Mr2jPItRCtU030YwrBXWgkeJoVkf1td0iOploPboJsm7XOsI8+O90SlsoZVub6hcP5pAwWSSpdwb
0c5Jvlo5Zog+TVcrNwyRalShxgLzKU1TtBRNxiu9a0o80D2WskAefdfQMYf2XYhMcfSjleex1ZvU
+MELDBAZLbNaPo182eqxC8qzduWUiRG7aPr55PaFbDu2RAxcQInQ76pXsTTuBLqJIWU8ZDGkUNml
ImFOgcMiUGMjT85gbd/XxaFKwD21c8cNrSAnDxqnApBm0G/VXCGkoWKsPAbNHT2FJ5EQbqKlYqN6
fIBCruiBDO1b3GbA1jSLqOFALOtGOngj01pJT1FB0m4cEUvrxp3Bbmgn63e9xEAsGp8jv93YcUTr
gDSQVeoD+NU52RXLjfoXfYb8B56MrNae/bL1M+buYQ9UOVyctSyzwfdM0FC1FkWsHqxVY7jrOpmd
d0Ux46kRrdDSOqkGvVdf+MfJm4tlmYOTuhRBTn3kOE8dCyqkN9ofVtVWdKOivSy6S+QrR174tLCA
lhKoV+Nh78qTKUVvsRqDc4SN7JBxFK5J4XA0M76HnlW6ndogLRl5f6X5cwd7ulRlb694dvIiEcmA
ha3ZR83sU0w7JpBjMpO9xDoBREsWCXOXwaY3zUepAaQhA7JKjsPc56sLcaqCj3bQdxUhX3sIVhwd
lsZYp/Jx+SBptdhW+CPho92E27ZXzW0Q3edwnphsNJ8BydZqRXOgbNj02MzVB61xJBNvf9bz7hY0
Z1ZQrghpCxl4i5zNhVHi2hrHAY4MHQc7rlR0uugRjdLoj0Furgpb7+dWBh5vBVFcqHita0Diwoak
ZNu2Ql/XalPGbltb9ipqcskrrHWLxqWa0Te5ZmCqqn5Gll7dDsZD2ibgNgHwIGJEfdTbuudontef
6jjYdN10nCQl3mcWur9hKvZ229ROUXloB73Q1SPvDi4LrdFJ2avzeEfXWJi0tH42EpMRnOQY/ctE
tsQOIMhzp6mIubraXPCkDJKI0mCjCQjU0OWYB4LMUbMWo1SDdnqEkN2nYqXq+BrGZzUxsKJK07CM
CpRVED0XPkd9P+XSasiAR7ILfkGaUUiV8jmVD3A/ZXde9U0+UAymyzo8KWGIN1gN73KEHYWCwrAY
y00dJ04pC+9BqnCIAGdlJusmcvKSGCrJnlu1xlsh1HBPWXhHx2RCbNGvM0n5YaH8CkB9Lc2M3V3W
9oQjqanj1ZogCkhlvKaQKZpZuWuENhtay37MgO4uI4MD1WRYSDAijVAWG8xZ5ucUhmhCEL63YKJW
itFfcVARLahWwKd1XmyAorossmElyog5h2iCu9H4sPx7LA4FPSnIf63tmr3yJjUMU/p5ejS+mj07
l8So30hUIlB8VXvaq5fjLcWCtZMadB4k6b43Ek2hCGZAlEdgQ3vKqoghZV2Wr5xyNJg8Gb+IpBFs
2fYLWUV4KhmZgsxd+lCN/mGqmGk0ximucqQAtYWcT0ZA1sdfgRlmlwmpvpIzKsvnfazOFk6mhit6
/yAwTlg9LZAhkQ/eFFoPesVApGd4NdL88tVQPsECdHIdGxWZItEuLobsYVKlD6uQgw/2Nl+6xykt
G49zSBekofqL69s1Nei96I1PlXXOy7YiLXWnD/6w8svwSsY0uqxt23NBDTXMvGDL1y1LwyFF4TJm
+PYbBS4ZITG6TxFjwmqo1H7FpYvRhAbruU+sJaEmH55C3KiCUjz3qE5Gr/JwXXebQEvk1WCxvGWj
/J549lM2RfhXkttixfDJG07AU6+WXPfryUjrQzmQKNQkQnaMUMoR5JTvXa+t523GMq8ANo+GNu1t
G5xVRN2ST1W26mTvyEIX7cEhE4haZDQ3LPmxsEv2hukgkHpiitPbVy5e4V08NCOBxPaDZfq2600A
HOuyfrKyzDHGUiM6psSWmqsPWsP6l8la5SQ+CVRCEms0qkqB/Ql6Xcp1jh7PwNpHkFUFdQTOV1pp
uyrPjI2J8kBNzHbtCYpQCyen6mWsQqmEH4EqSQpzfPJs9bqAFcVqNGil4OWFTzRuFtkbldpi5+fa
Z5gK+0zu7WWSMHX2ijqQZsRub7JwvKQZhbxmuEakA7qWVt1IlqlmZ81J/egRnqQs/Et2hCXaXoJw
zZqpg/eiZplrTSoi/Y55BvGdFeT/i0U7ml3DuDA689lGfJdi9cPzoo1ABcVPphGJYFgEn07ibLbV
l0/jzc0rtBJ9oU7k+WjMHGnWlx5l99y1z6U0X/mmGi96wFQbkpFO1jCoC89kRqp7I4VcSXFgChTF
nkCDMJJJhOpLdSAZKkhZB7E02/bq++I5IjaaGHJ2yUGRvSpk1WwUPd57Hkj0scd+qLazyLJpnBRu
NVdNFtJcptms1pdKWKAYfDL6TD/QV/VbK1qoz5DClKnH1GFU8ArqFtBXIGqnk/HySNlUOzoU5kUz
0Y4YuMItI9lONpEC/b1UeFfFIH0aYP/VOtWvtkBjZUXFW0RqkdSIk1IZB661l55P9rnw9B2gPtiF
WY1ipeYcTBONqO7XgV3xxqvgyAjUDNkh7jHyR0jf057Fv8GWxYVkWLAf4fpslJ+Jn1GQyhbyYsC7
2e7f3w3G6g4+L4YqXSfkwNbz6Hz7dr80rZFB9byJ6PrRYeOf4Q6dv2m++fUwLQ2YCLfHf9y9/fi/
/fqvH5+6iuf167FpMWHs17Lof/iTAR4JlWc839zu3W5E3mW7qsOk+uvh7d7t325f/fXNv/3bbw9v
3+dBmym6T7ny3DHGKmwDTd55ccGrGeeX+Mfd27/eHk/qwJcEvMuVYucP7E/+DGjk6MJx++uxmMhD
+uOxNvts8dGEr2Y66Zt4Ak8rpJpgIFqZuyQmcTO0RLPVvHSRFKO18QYVWo7F9DTtSn0XSIFOFKpn
ObDxkazMD5ty+vML8fwtpqExeRDq5tcP3L7t9lDQFCL+KNjf/inUNW03KHBwkT7EGv5luD2377t9
5XaTpxV/nE3nfRSqGLeNDEMXeQX67vblBgz3Nlc+R03REQzbHe5WkMpOCEVsT+EAZWumFZklw3xo
1SB5C6a/WtQ8NBEDmq4aq6UBYHJ3u1GGBkFEkFcT+sYJhQjUGVCTX4NAa0G0M93PSA73MRdwrWJi
FtQ140IhoMuSUAtvM9tFMygKvB+Hy/zwdpOmPdLt1qyqTeXDhJY77A23r3R+Jk+uV2TfSU9X/tfP
JXXABXVsjZ0HB3sd337D7XcXvpjJI6Lb83LC9a+/98dfuf3aP77n9qWhYZIi94Dlf/3y+F/P7Pbd
ty/85Xf/H7/86zcUVlSv7bbe/vrev/zNPLQ2YVztSc/pljCzWP6sFJCCDqo28O2HXkO4qMj47Myx
OcS0nsFJQc8gq5FhmAhpXb7HmlxuzNKbEcnB1ozHbAsmuDqItmeqFDPHb/xNF3RuRIyN8NGtlDko
LxArjmeL966SfgwtSAmxZRBfJZT6FZULO06dXTakAmEY9MSYWSoeO087UwcIMDCIyBNae8w+oM3S
b28qGm/2IwVYfop7ljS7BEwrS5LrN7HnFH5H3nTNsL7LKoSf8CeX2gDUoIbhkaXfnR8KtyrQQFEL
gBMHGE2LzsEuj7rIyB9Ji6BXFEAGkVFSdHTJHIpu5t3gMdE/av62HOQHxczOlLf1ckgkhAhhtEm4
BG86Q64WDWzspcy+DKg/cioLP1feXhI552IWeu1pkBkstUwwZZUxXTurwRPf3nX5AC01xrQVCbTE
+lRMnFpAcUy0ynA/RoSSViGqS85s0YvORA4my3SykdDIzZfux5Y7RQTCKzbM6qBvkZ96iNFhlvsW
BhDJtF/IAIGhoYUOgGwcRC2KHgDOxiTe2xaQapXVH5K5isnuZdCoM9GP40tNJAqagAINdYBf10MN
qjBc22s6gXTquxK3mGdrmmnaKG90A+14kCMMyM9djNzQTMoXXAbpwrbgnFSN7y9Kiz6pHIc6l0BY
9h3pO8gT82FbmuwdfGawEMmrvdmLE3OCqmseS4m6WGZn2mQwTMY6XDIMPvWxfOiJvEI/1kZuY+VH
0ajlqte9M1npH1k59215OsA38Z4liiD/vAUZmGGMib3sx0zCfeL1GMf9UhyDjB4alzOYQqHgPSEt
0YcyokpdtawI23FLJDBj4SukK8qvUqN+G7HYkHmzlPjRI+0ATphguqTCeOiMarjQe1R8irVYRwFm
6Ka9MeHRlDRDdkKTRlxTcbyVLXZBmS32pvcQa51+Byz3R1dw8YfJk0+BgqM+Q7erXbuasAm7mV6I
afdltgmTEm20eNb1Gs0nw8B549cL1yrZ6zU5Jj61TdwiYlVTU4JbvZSaVc0YaSOBrTNTchhjKSRl
mp9+VwXPOe0tz7MLJ+jDVdkDbvPo6668lGyuONzSzHxSSs3blrxDwlYFrc5cf5Lz5pCkNho4i0VU
S3tsdZq+6dTA2jSFd4QZXO00LWMdydMdLYGjhAlrqLtrmVRvUsEzSAtEsKl3RzzPpQ4Gtn68351w
O51SUG3HLzk2BHmR+ASUmhaeAEoPJNmEWogMPNK91yBEVD1lEkydIKXoxANM9PYxn0BSS5wf0CPE
J9s1FBXSNrMx+PrtXkNh12PsqSuQSiznK7WHxleI1EdTm5YfqUHboIaQ6KgG8D0NfZtMaw/xS1yv
TIj9D2lToTKMEMrw3iJgbgJxoqYH4Ccjuh2zfWOG/sVsuSb7jIU0jZCXQZXfrMiWUMNk6C+V+GnU
wnZdx2zD5cDUCdbxPhtaaK2sg8RQkHcNLc+rbKNL2BTgAycV96zXcnYPXYcsZlzYHZ0p3Uc01ZHv
rE+D4hZm0z+2ec/Ysn8s61pCWxp8K2qrLkuaBatGR/M7yIpMDc8vZUqMxqWdnYi9bS8rPNNJnTbw
TiLFFd2Zp6g4Sk0mW9XS+tCGulxnMCoZ46OEHcZ8n/l9AzoPNSlCjvUkhO72EaYKaEBpjNLYANy7
VVTAQroIzoRIkFEyzCQEpncrL7KabeNLZzJc4jXDqqd2IriF1K2+JrREseh9jIWMvVDytV1vtZ8R
pFQabdnXEIEk7Ksgo0qTnoVU1rzrFR4kHVJm2Yx7SbcwtrXmqotaWvi5SoNHNWcMaIbZohwehkZB
D66FdIuFM5H1s28Q1wCDTo+zyIwj1yQP9xAXU+pWaXqgT3oW0k2AHpIQHBkl2w6zWreg/gEYTvFu
JNt0ZU+Q9/0QOA05TLQRhqsJ+hwi03CO6dvv+oLBSgr0XyFvFdNwbm+lIb72CF7NYbgmBsN0yYiO
xE2hjx6xWhgky05SpS59HSn82I2HtoqSXbka+/SOlF7W1Mx+B8ZNM7/B4mtUz7ElhWhmigeDoVY2
gVouDa7MqTC/jPlUNRRGOHF6qHpOIHp2VHvT8OGRJ9BLYwE0h1cf4XiXJSzZVooFuQweIQXrMlJd
suXR5aQlQgQooPy6dNcbwO0YM2ODmv/t9oXJgo1XmtpjXjf+3g701zCBbBhVBFy0M8Gmn2/kPsZM
4WdPgQiCXZBW9m7UhteABGo6/eq4k6n2kJdwQ4yu7+opcoIIHdSeeHl5W9oTwbt0D71aWQ/zHkAy
2ReU7COtOpfX0gz5vN0o/7p3e/jHU5x/oA5DBnPu7R+6RqGcG+ZnbvXyo4gJUFfMXnIsvOXoIl/S
odkX2ZitKR8nGk5j3OwsxeIug/R8kRtE2cu2AEBS2esMJmJaXVUf7b9so/O8lfS3G83iUFDmm9vD
QFh00NmwOVpTtbvYI5m4naO853dTrUGXu81Y3wXzER5rXA8akPkLcPDAyOZNRKmALsnnm9u93/6N
jASumwYGo0qJaE7OOychCkpaX21RX8b6yW9bNnTZ/Fn+uiHeGDBrqPtLiYnzcs7KTjfyTGa9IVJJ
nmLPkknroW5gJcw3kakjZbo9Dmco61TSjbETdWOILkZXb3YFihfIrGl135EvsTVMiEXWfDMlCHlF
U5IbLPUzqQpY7K4tcJ1VuX4MzJwFwlCU3djm6u52r5KEsit6gwhFhVasPzNiS7LUqMV0thw8uj2H
2z2DrS7ZKEi4CGct9JKw19qSd+jYu8AgNrCEZqLEiH79IsAEn8gEBQfqPWORfJfJVrkOIgsoW32d
euo89nrpkrFByUeYS47nCyw7Zq3uCkVWd7UaVU7LNZQkHtQHJmlaixmdDOvSNjNoARBvEg+aAmR0
o2BaN9aaslQ79jLMMS+F54VrkoI5nGy2vG4Tip9+3sfcbtr5ntx7iOknlcbQf2NyTRj/TpXQEIFp
n+2zTsa+RFhCCtWrsBHiRiEKZ27or27zZpLXA/PR3TTf3N7/20OVlmKS0szh7fYB6M2fAZXbnzf2
AEPFQiuwnGxiRYh6R7YaqIhK+3XeongpKXjtGST86wC8PRwjPOX5OHlOW1tkc/TXosBT102zVjKa
onoVSMOHij2edd/c9kOx/1+p1tWB1ojhpAAjnOwtzR3gmz5XXnrWwCfjdR67sUv60UZ6m74CNhAR
bUIyjhx4jq79WH6Ix3zPaEpCpIpSe64FYS5HFMRLHE3mIXiaruDFvoYzEwvvKXhM0XoQEA/hdJn+
AFGcT8phTduTCWKBL4lRwLhQNeJ2KNwZltNjXTWv2QwcA0GyYlGfHuBJVz2g11UrraE6Bt1Gup/O
zWfOwxHZ4EJDDAHiiBngVeH0lYlxdJpX/pTBLA75V7WQ7jGjMSRMcYMjvDEO4YfMLgZ7KuFOHIG0
nza52OOdaiKXyrka1jhCFG0V6J+IYYDVFIBGH+XrHQArN7zM6awLbMYILR4FnVKxwnYezaAp6zB+
+hflgDoNcIGLPxYiQcLo9avgcpYsjQfjSz8pD+JN3XkP9OOp9WrsWCrs3YUXHKgZWFaUa/Qynr2v
AW/4Sw8Du1n7Bzncahj422XPom2wkVxppSOYYiEnPwCfnQo23Yv8leMAB/zEdIKp0SHZRx84Lgti
9VxZW8H21+AoJegtMPYCeGjFogwZYS2RxwGK6i9UYqwbSOLtuwNqi/Xw4RPJcf9tN6tmRCp/GPF5
WyUXw41WbmzzQSTrv+DaL3/EWv0ja9NLHmZN/Z//oVi/54xZEgF5uqWbZI2BY9fnDM2/5IwVRAdE
iSpj1CTnQSBZceMfsc838Ue78++hnCboFlaSdwlNZ0zXtBXNg3WcPjlCqGvR6CUz24VsA3lVeZRN
W5HMnNTIXwfW1ssuMDv7Aoaqo4q1sBVm7NQNawXJ3ytEE5SBz9MPdL9VukqvUDiOeEA3xXN3R4rW
Y/Hc0HFYktT2He0g1r4m7xoGl3V3SnZc+9FhShywGOs36npkIrE271jM0BpskM1gp0Y+jW9fxdg0
rpV+qTmcHUswbyhLJw13VPNsHsEwD3SzD0ZHgMrqu+q+jMf0AI43+MGYgKHB/MEBpU9LY88uzQGY
do0+EENKX/Stkb/2DwwWHks+dKw2sIr5Cmc1vAaBrB8p2RbDrHfQ7zhkG8aP94jNyhckFtYpX50w
SuDVpTec8P7tkERdzZAie5N8oNVfiTv1GQrmynb9b7LUMHar6/AxmTmNyquluuGh3UqbYK2d8IVq
bwQSYp9ysd43d2AAETynLzlkEVwvKJtc5M6YIzlPTdwAH5G7DLdER9Gd5AwbzzMC4FGVlt+AyULT
pTpwmmXobIBZAvtkgh1gINy3s/Fij08BnLor3zOslAMqnQMtcujiM72BwxYZ32l0qDIcUW4gMmx5
if5KvchfabotN8M7W3CeKhfwtb4rr+PevrKvXFO5rajNNwLHkDODFk5X/Q0lIQpRdxetLfdvjvzf
I8xuB76hSLJmmIZtK3Pu9F8OfED2NYoupT8pVnfCsxQ48xrD4fVk2q/KrDBdhNC63rDNoGzCaPSE
I6meid+zVvlvnsyctPTX0Ln5yciahuJZIpHJ/P0s1CMCCSu760+hQq+Q/xppG2TuyFsEog2HDdcP
B59dBB2DOdi5aM4+A1xslk/4R8Lz7en8/7yLv8m7UFTJNv/yyTnvzfs/vomoacbTe0pSxum7/8fm
PUVgGVbff829+PMn/8y9MKV/GrJsyYZGSgzRFn/mqZvKP3XdMlRbVwzVMGWLPOL/Tr3Q/6lKhqzb
tkkUBZkxHCB13jbBf/6HpvzTsFmebRX9DQmL/2+pF/pv671GkiS/yUAIKkmYSIzfMpE1YQx+aZlz
Nni9jkPjqKYBPhlXPJWHZGMaywmXjrnzaLLQZ3xs3rVPn4UStyKTwXFWaqwGikHx0pAz68HrXchk
ZgNoQ2sgbWjLpsLBwRc8xQDls20BonjN9mqVvWMgYuJPMYC7M3iSv8q97Zhb29Gjvwk2k387tf94
jbbF26arJv+bcz/+cmpXnjLKCttU4ozN51aW74OW5qilXqJeI2K2/RECBHERh1c9lO//ckD8myuq
Zs/v4F/O5dtf1/ikULOiq9bV3/56nnpDGfmkr1tPdr+XfvL76oyRRHprVukPtD0ARO2P+aDd54gr
9lhm4wdo4cd5EruczmUBvFqujvKBAv09PU3b+A4YXn2iturv2mJZu+FpfMdPwOiQ/Ab6FpGTb4bP
/Dk4qBdpXVjfvm6gULOn5/g7hmlxgb3ogHQBijLTRI5NymZmcUPdv5VP6ROgIBiFerpIIbnZs1tb
JtsWUUE5U3XrQ0pxIn0NWDU2lC1WCTvNYfmmZH8oTzT1IGWugb866Vv+NIuFPqNHXs5qeMl+prW4
n6A2Hr0NU2IuqN27b236Q3uOXMlaRd/jBhmPQwWF0zMuFj/KHotYY3PVEVuJVtYHFWPLBdVJP1CK
DBqXk+qNXKJUcasnWsuJhmrapazwH+c9x5NXr5PobrxMJpBSnyBc6zG/i7+BOFLgiWP+iJ38ns5q
9pL26MsQSzq8Hf5hfM3eAcjHSwSC+k+EjONoYPSSd7Hvon33mRBYK9r2PjQlPHUgLzVkYq8drgv1
ONHPhNeTSXeaRNTjwryr3vq98ZFfPKyalKA9QXfEJQF0xpeOIfw+XBPtsOtP/g6IqX/BKZ8v5479
kj5I8U5/hA47Lek7Wrk/kYvlomWoDklk0X9QNscdOa4INBw4DK94twjFCh+b4IjTdnRw+s+QZ7dx
s/20pq526fWBrGBuoV/lL+9YYN48Tq9UKraTnhFBvQVHtBs+b23N5Rofn7xg0oFYPlqbhwH3drQe
99YLpraMEgp25Xd1xzyWzU240M7SFeqnfu9v8asG9J7CZa4sadPYjx3vBFt+uDrmoWwWABjf2221
TM/KPd5368n/AEJL6wt21gtA9DtSwTm08emSdAUjDq9rCnsYxFKqHsy7WnPpSxNE/dGvMnQzm3KT
vDLugOG5CdpldLQv9jPmYkLLKC8GF20uZ8ci+e5OaCnavRI9gmUH84yVuk5WEPQklEWETsS7/lWZ
PzQQfqhuaV7DPXGbd2OD7A/vDVr7JZo9sQQBcqfvfIZ1R2otOv5kVMouBD7jE4DU/AIxobjmlg4w
5kiBJAwJ7hGrYbHR2OgsqxPIonYbHGOMQUBxn9TGGaUlFnc4663hdL7rI6z/Sp4CuNXqFa1SsqYG
3QwX+g/GGk+vvo2emrfR2cCaeNKkGQLBLNyHKunAodcfvXeYt/WurXCfdt12fCFAx9VsNhgAj4Zh
IdZjtaWzP6wHPJ/Kwjqr7ZN91x2bK0gwZA3X8V7C0oxXF/HgvXyu+r9ZnLn8/c/V0ZIVXSPcSZZl
LnO/VzpKMqEINxSkVmzHMgTOSK9eLDjh//dl+H9bhOc/o9uKaUtc7BTjt2inqhJjK6Hg3Ohy/zj/
CZs8stEfvqc6TEF8A6+YSi7x/8q++jdLv/JHOPD/WPstWVMkS9cMSjkqud8SNVW/1IzBJqVdFumL
ysDJ1TGvbYoBMlBmqOJN1umkwQ31CrSXNmxH6z1X+8yZ45CJKDe2WjE+5p6HqdjCSZwkOeYWGDgN
I+tD3LLbp18DhaoiPU4dkfxJ9HMtJt+rSiFEbpryHkpAfWoGloyEFhtRtXtUF9E5m9TyoPUjToTI
3MXIzGixPytFq2OfDUuk3jNGM8uFS7fnvkmhknCUm+SSbxQYkqOVPzW62T74eq0c7STbl1GBMzA2
0bdpfgE+pT4MdHLWKJ6B/EnF1YZ56BNV7KfmKtE/W58Yn6xlYGcIECBzIme6ystmJ6VkV6jShCqd
2BAjjnBxZNWauSkb8KpaFjYU9L5nay9n3SXMeAl87A3LAVZEu16VlSzwMqLvsQL7RSkq4SCYhzNb
hT9t1cQnpQdDEObSQ2x42jHsIJhmkwGnTJkpTDr4AQsfVVndGUnIjAoA/ECaLDZ6TEoit36Ux0D2
WFMzmGIccnCeoJPjg4fCo4iJZNuS3seATk8o0NFwTJnHpjaPEdJLx5R6Lnymdh4rFcGC0D56e9BO
dgPcScG42ZoJykrGfFKjMwRHIs2G/KLm4tNGh7DL9OlRV959ni9B0elXlRMeqBcG17NJOUddcwyE
josjN/SVEhrPdDzxsqDyQWgE8d+gSMCjuJArjf6OYTzok/8gFaAwYvkk4TsQo36Rh69y0O+ngo25
5o8vg1E8F0PyHpxbKYBZPNT3Q5CBg/IflbD+iqwB6SsH8KS17Izrl/m+NrsOmXZNGG1XiI4df5gg
Gks0MLxY23RcEjK7dfXJoP1CyK+mpK2bRgx0qsg/BQW5LMp0FAJ+hGbzSVu4U6OclgHesk2F5jDq
cICqsUR2c9s/o49G3Nbny6HwrZUYvkcOdUkkj0OhfHnmSL8xq1j4cEWS/Y4tEEGXj+wvaI2LZJI/
MHJlaE4dn8AINiPh3UngvBF2UBT+qu0fCo0kTOA7swqgIDZDGwNknnBd+AmJJtSQfNsEbJton9VA
J44BJheD7YZujXYxaAamDKI7E4QZuUtFXNKEh0omewxbzEVUoc1Fl9ZjKZXf9A6FF97kmMIr07+j
4H0aHqYOP/vQPVl1f8CCtaV7s9KKEP8oGT7TCB+A6+QQEiBtVsZe9X1tHabpeQx04A2+B6cZeRQX
japVoQW3VktK6GkCMZmP4PwbzWMCq2ObyuRyqxjZuInSFvWrpxExJA/tPiure5H7BOLkPibbOKqY
rQfyzq8nGhWsfPQULazInYKVuet2couoPfbA2CFkdi1ZAtSahyuT4NPd7cYY6X/jTqZmU+wmWJeN
dfGaDlqRIMidmXq10EYV3mEgxftB62PkP+9R7FG03v4pBPzRMQ/JcYTtb/+iE5v6x71O+eSMQDqv
Z9hFfEh9aal1rl/NEhySIcHh2Ym3C1rlu/QV2MkKoVAXUBnjQjpP93W/pFykBCg2llMf8zsbbNC6
AxXFwXuF2Dk3CWlPONURNfgRBSf0xD2tAMN27MskmBMu4+v4wLlfHsB5DD+kW7j4+9KDerKu8Fqh
TkpXAfbnHLzXB201HFuAmqf8A5HzRQIISqzdK5+R8Wrt6wd00KSNAZZjnT+baC7Z/EM8Zeyp8Uah
ZHR6Da3e0jxJF9RAGNl9DMjGjnK2AyUDh8Xcynf02ehFAUO4yuRxmwfCZvgxkwJxaUQLIPoX6wv7
znfYXcHzxxHTG9CL/GD3QyCF/twfoFlCpxc22gGqHuAITnKy1+Zz/kgh718s8CTmGlbTOWSiRFuJ
SFkKDZI73yayRZfWx/QG8dFclzMbhEobWQxlsyMbTrNvNjioCjyJe2XY5f4O2ukg2UsrQt/rVPra
kPc9kF+FOSHukRWcUwVAcr0nPh5Q9MjZBhTCIz0BogprKZ4/JDlI8smOD0kJAPKNjcXtjYsOtoOX
d1eyNu0h87tA02i3o06ntYXlH0raAFef95C8mhfoXVi/KE5P9MNNZhRbOunVq1KsVZJ4aIGNS2Zs
CcLHP8htVrhVgN5iA8SOD+oVJCLsUMPpoT4vYs4vEmtwDwB05f0wDkO7og+JDz7t3FEAGFuELgr0
OYl1mX9jlFerffWBFZqPBwTp4JJqN7CMn6HrxQzk/Y3xX+ydx3bjWrZl/6X6yAFvatR4DYIE6I0o
ynUwRImC9x5fXxO692Vk5mvUD1Tj8kYwZEngnLP3Xmuu7KkHnGC9Azrl5EtK91Z/F4oVnXpUn8KG
l5jmZOpfjaP6DZJYBIVBN6lAXogOEagIZ0bz2TgyQq2jo0nUzzdGz8v04p2on+r3aganPTXPc5IV
HboPjr5v2b7YdN/UZADb1YfihEf9kH62ZFcoM7T4BhMb8LJ15LaJVw0gut4GdZrfCqe6osKHWW6+
cwco95RiDXvdDN6a8+agK5Y32oXqUjvGN23OelzCPSBQ3CpW3rJ67RDW9OuCn3/Lzyu2h5nyz7Gb
l3o1AEETF8/kZiBvNkq3vEl4JXxCBecv3UFAl95y7K4m0SN7n5lavIrgI/OxFJIo021tL5UrYweK
kgrUpK7hnXL4GmUMN2CRLUXvpY1fgNenuq3HpIXthDvpYOGTL60JHdQsl6Cx8midsFZC2k6Hw7Dp
kKAtct/hylVR85ITUO3a2Bm29DEPZOZxskm+RyZabyLMqz1MFGpb4pIyDtvZJr9XMKGp5uAG2bm/
MN64rhBlIbXCOQ4+XVjLrBktzVvShGoq82CdkRZokiYE7163OQxQgAE/fMERFZ8a1wPf1ANCX9S/
wF4ZHLFpY2M1qBn0Vb/HqUQuzHSwuGooUekLrJIPHEVSbxP0FFyoyNGpxs8duu+F9cwotn0FZ6XA
NbWVTW1Lb5Iju/otcWnmvM88PLaPDeQZR7ll9BVWxn6XS6vp2qer4YyOvDyTPLQe3hsn2hA5oB7g
GjJCKiAv2MY3gy5/nR5Vvm73prrmB7/DhUp35jJuOxdZhg8sFukOkEBrQ1N6OPnQ4Csb+VeWO+LR
e2qgZ0O6Anti90vK8uapPgnvBI1fGUowqbpY+eID4srOo5HCMeFChBhoZ8A4Q3eNRge8KIv+xnKs
OyKfF7bQ5owaS9qTn3b0j9UXg0sUFvIB0pJ1EvB1cNy6FXeyYw6ssOqzcoRSssP6L299ZYtsHK0L
UNNRXCfxvmg2BRETF/VgXHNSwRezCz5bZiC8uepgi35TGjDy2FUb6c2ot9OJku7IDkMrhBoxvAPN
bKDx+nNSXG3AarKJhITrWpANt+F1Ud/K3ewyU1fV28zWU7gMzKPW2EhVUQN23nrO8ALWUTABc/hd
8vgiDvtcJUADG+8Ce7FHAtqBtkqfc1jYU1VK33V551SB7hDdlHoJnskNA6PsmBfZta7k8ZUJ4gGi
w5hCYzG1QwQ3i2oTyEu8u8M+XMPzNK1jiYGKDekIDVTirvwh/U4BZbHwX6evlNxJljkSP6CI0l2Z
Jwsfqb/mWGStxjNzp218IVpBke54XyKTUMRD+IEir092E3hk4G/Njmh4TryHWZ1I6De6eNREEle6
8LPosOsa6F7OrD/WOFKCPePrvI6r4Et6FawlFUF/SN7pQChv0okGCAwv6ZRsJqe8SCQ2cJ67kOio
zYuBonxandMeuhPsonqhfTWOX9vpqyjaJkNxcR6oUjZHbGWsj/ip2Yd1aZXchuLmYyoiDRuKNHtL
7rCpQEey3qOPhvTHEyAG0DZvnncVgAdwAN0oXLEEBWrM5FcMcpBWwHsEew896l7e8o/c26OsD5+i
s4kdS1tr6+h9PngKDkjPeVxLDPqyIk93G50IepjYKF6ldeGoLuRjJp40RNai22woT1sg+cugckvZ
aR8mWFfmDNqSgSSY6PbdvIrT0btma/RM7+0Dp0zBKeAZTi5TcLyW3Cj+EWTRjfGmd84vqo21dp9O
dvw5a+h/FKf9KOhv/Iww6WXlAk0FQWSP4fLQ7fqeS3qRXNnzwgsox3Mnulq4gXa0AjzcLssbq7pC
BDFfld7YMd6RwVOQqgw613zRaVOi1DzRUPrE7PjgLxJuPn9DXgZeMBXiB/kgJboI23uW6V7utKeC
ZgneeQAEDyIoTOhhD43Mj/gyWbtYchAkZo5iHJlad+dO32BO4A7+UGm3JOq9m0SKE8gR/htmnWUV
s0EhqqqdnFsvpLDtVVa6nuhzHD8JR6AyrCjUV0aBn5nBe+RKWLEPIwX6W0aI36FSfurqC5RldeZ3
GtmjGIRt/AdnmOxUcUi4QALyiMbglLAFXFJVsEHt4p10B9449eHxNmZbFO+k0bY3YhG4joPnbt99
G1/9BykD+FCme/mgarTqZV7Z3g/cmoGNBs+6uaWXrL36w4I9SwT440IcPMyUx9QlVADcCAqxI9Gk
73B/MzxIRAN3y2IHL7g8hiu07YRHqd/ihiNi6FZoNnbqoVzT8GN5KVf+MXnHgOgyNKzvbbFCrxw8
lzsIt4xv2SlOZEYcTXji7vDoHuaRq1LA+fE8HYJD9mU9+6fmgEBPvVub8KXad1wF3qJ8gRI8Zj8S
QCPMdgnhdPYYEX0AbtYZvgzTLRhTwK9j6A+BJcXRMoSzaMNECasOo7ibZJXXeSg1nzCy2A5mkX/v
JxKo6vkfJJG8xxSyLq77atUk7Lbt/K+/D78f9/un308zegJ2szhmZIyQZGcNoTTHAPHRuTFBkBjP
id+s+zQCYSlKS18bFIjxjPkC1pmmrMlMxKe4MmRer0IBUJMWurSMBjSdgWkDdWDUN3Bjp3UHpk4i
F9uAFG0FO10z+dmshs6tmmJ7EthBJkNE3JBh4GpiYJVyF6f0j2QWDz13QjniRCUYjeON4qo2THR0
lUgzClf2AnYdUcVR845yNViV8B+u0pyWmWYJMd502EWLA3fDYGtZetFAJUySQA36PvfMTxmLG8dq
4BcjQOekIla0SlBfWugJ+qSiaS57qaOEA3imEEEe7AYhApwc+k1ld4pXOeXs/y8ztsK8zJunktOR
qQQ43yITjYhPsYZUGw9yv1PbWT4cTzRSzH4XRMlFmF0poAo8gsqVd5xx3WJifYjaONhkI51MVYie
irwnM83YGWxOXlDuOigz0oRmvCw5Ife5d0lC70NVwIw0zFjRtVM+R6x/9aQRqggnP6/Q05GY4u+o
r89NAUpdVgnAG2XSEsYwpRIhqJfeorrxe+sWpPglItTTQWdua4PUnmJ40+NM3nS9wJys0c9e9Jng
0t16lvRQC2KMtM4cVt0YRS4qfPZfwY1aNXlXTYoVLyb4D8MbWqGpqVaCNzxN/iXNMu0NUFUt5KI9
iA1QbgzuUr/EcfJcaj+SAA6BwD6SThL2VULP6alZP2Vm7KR6wCQmeHROMn6GdCRyYFARpJkCpe/0
KjRmtwadAEtdDH4mhEMSEr7K9Mk267tg7dHLK9vphk6SHIMIW0EpQPTy9Z4Jg9+/jvM3I3bTj1G5
yBZGoGFIsFBMFkkduMTRGs48OJi2WF7EgvZ0qFjuFKs57r8A+Qas4em1L4XXLguOOntoh4Qb9Ff+
2jQUY7+fizP1RzQ3sYTwueip3+mnhcZAyZ+YJwSpJW4N8bkR1bdsiNct6TWgdlWO9yW7zjhZL6zK
waI1fX4C4wsp5muu9Wg5KYiLjCOqkjc3RPYJmw/GDqO37tUAA8S7q0jc47Brd0bOgblImSDA+LLU
dyuR3rCy15SgDLCasCeVZdznHfbugpJBDhihRCUiizBJXKlK/c1TgBcVjRkVXRyUbi6FFDNAdOXS
uFij8SJEPWWTUXGeFt/jor9HAzuNmXkueApKj2YDm20L8Shj0NPN8m6w3rOFV2FJSUSq5aAmkiMI
UWKmyrgqcVWvzRDpr5VBb+wkNgDDf24HNXAN5DXUpVHTibYkiBekdU5dQzoQwmcPl6SmSkTAYGtY
mU2zkRMlhhtbsC/K6KmUjr6F4JMkg338FoZMEFkigeGUFuHKMJwV5m1+W5xMK7uEfXWTZmF+Z4xI
pWsJDEPzZKGi43rrb6mKqgWDAJWMMUKKqRlbeCDL+pxxsoiKDFm75uuCU0j5BZkqK1glZ+tK5Uir
VSoxmXH7GuG/x63FLIY1PN1b5YtiUqJJWfRuNGSLqRF+TIT+duSbz10f7ScySD1ZjR0TbWieU0sP
XSCvNDS8yyge5VPBHFAQYTToFgbyxCBIwZoImo6HawQRBlSb9VkmVK55kN4GtDVhx3ulWAoiqWH2
pcblsaDN0DTEzmBwU7r2tchBJdQjqXN6EkWrYmSwJqrDtkbeWMsfwcBBtmjeRX3nS8WRuca6MFCN
mQ3RjAOD+xQjUF1ywM8O+ajQm0n9g/2Um9omLcuraJnHoajcrsenFDYi6M2q+i4SaELip++DA6Er
LyzMcE7BqPHojkbyHgtOHTP9rbTgkOSgY5glcOChxBnfP/WRiA2t5GBfB3O+HH1SRZD3TUtXpBLm
WtXsn0Iz4+ARhReR0Fot0dK1UjL2HXLC3XPr6lcRWbXtyMYaF2sU85tG77YeCutdXgkYTcXkaeia
966IykWZThxPZJ9imTNRmnWXXBA+h65djYECSTLbIZ049YNFcBxeMnCflJISQiLBAOxYA2BVNf6q
p6jRPXg+gUFNnPl+zTkqMZa5ld7yoeepgrZa1WOIC/ybaECnxF8Soxx3yx6OjNH3dH872a1ZzRa6
GdPu6JSjNMkvSTfqLoQRECXJVtOy6XPSwp3kT8ImEqVLanIGTZri1g8JRbTeXPFUENnVG5eW6xRI
HAu8DMRRrUF+tUSTD8xafZWyqjM0t/YKJy6VpRdCSUVIFxY0+pSE4LpQyjZKUuw6M7wK/P4vIc3z
OI/fYiOG5ZsEnBbZyKQMrGpm9eJG7cSdaKGvlZWUFnKksE5VKka5gsLeqCsKTE9n2xdacqR+tcAw
bkDahMCuuu4UI9PuolmP3GOF92WLbM9eIjuKJJSRBpAaypSG+vipxuS+9cBf7LyIyZuUyEozN9gl
W5BEEtELLdjaLNeX+jQsexQbyz4YUfLLpBaJvP86SbpKQF0mzVY4LxLOo9qkG61QSYPF3Qe5OnfK
3EAM2ss/fdnRxiVUsX/uBFFbmSSqlSPmmbJuD7UchEx2g9WkZnA3m2udmvQ1m2rjteY6MUJ6EJV2
AYwDZGtqN+FgkevKzxB6xr7QPQF3HpsNQ6skCa/lWHPH1NqrPBTYyuP0PfbEG26O0dV0QgNC69UQ
fRp93eBoSg9036rTTefrb7DZ6DpEwlKTlJghDRF0kmqQG5SgCJbkN3y2MH5Q4S/MuWetyckT3oFd
UEzXKmYCwcIOhUEquI1TtX82Mywfvil9t4BiDxAYXfr4aMTVonQ6r3nya+KHjLsuh+KyzvStn44/
UU4ehKnDJ/R4hXJVXbWgrxbwF3xazoFMBDOC1IG72ii/jHIGNKFLw53qpctmqPUlaW4pVli5w4iS
ydLNE1t/37UUCirqiNxrOzuJwmucwplgQEM2pYkqqGSUHXdIICYCPDxrOTDRGHv6Gn5jHGSFkwEL
28EQh3HRWhf87LkN2nJyw6w7dYojmDJz+aBVXDgH6hbdnrr9/dN//HUARbeB8rnwyxgyum+uJAUf
cW/i8f3z8PscDFVrFYr+hx/hUvh9ABpCzkYEKiQtOLV5kvwuznr9Ws++tByijxVb8rITBbgFoL+2
WtDR4Qt8ilKJQnZ2JpBFQPJTCOhdTajc/KLZdr6fb1S6TtqsOI/L5O+HdiwuQqoYzq8cvQa6gkNR
y42/ROm/yvQMIfy2ebekwdgK/3wIkReok1ZuohqzcTI/pLiNt1rZNo6hiU+oGumKKVp2xrUmux3A
on1Sxupf0uH/LxL8f4gEJdUUURv8UxjwP0SCMMbCLA/rf9UH/v1Jf+sDTeMfqqWj5zOtfxMIWtI/
NFHXdJ5GtSahHvwjEEQ7KOo8r0o6x2l8vf8UCCr6PyzdMEw+RZd/v+L/+q//8zX8bzKk/xYt1P/x
939VhGum9D8kgpJsIFIURUvFC4uv49/lc6EeqlEi1QHpoLc6t6zN6M3JqDV1xduoskOC6ZMBk9AH
xUNGqxHmHg5O9FxqHH7rQ/EzlY0wg0lLiIsAiX16l31once6S7dQQCx8Z/ToBexShYrYWq57lDgt
cbv+rpAi7YVKxpS+fKU3rpTo+0kYSHXSjOmpryc4pykqcOyK3llrR4hNJLWnZdI4eklgaFUxMUqm
pnOUGsJq8tbnRYkrAxNEJ++HJBZXWcW5u4+QhHA/x6Y/IrMo8LpoKu0KEcM2xFqEzSEUpkLT9nWU
vJijPyGj2BhZJjsDvJBGJsAZTthbr2+FlsPYmGXVWU4ze9QUC5D9tEk9NOqgYSgCFSTe/kDAVNJy
TBJr5dxkpkciGyuih/RLG7vM9UPGY1ZUvYpDRSUxMBQE7Ce6SkHh22oKZj/CzyYjWpnQW4+/D40u
b0CQjatYRH9JkqCVyD0SNDTkMQZXMo4ihTE7Rwbi2sn4CIUnFXDnUeP71VUxuchjdkXF2hOOmMSk
yVtZupbTqqKnAUKlQKfRAhSiBzhmk7SO1fFR9eNGtBgzJDV+ATPJXT0fTurMk0lkDrhGPJyr+QQc
9dSRXU6F3dEoryMib2JgpVgHre2ECTT08ZKSAFgU9XPaG5A0BxIBM2gkIR5BJ9BJIFAozLcTzT0A
pFWm3H75L2mO0VLV9HWUU3SXzWTyDrIpalH6Ggb+yUyCbpn7xW4QjDdUQLu4r9WL0LOp4sqZXb2e
ctZlFN6ZYX54WoCiTBGYAHOQCi0jXJU5s4w0jNqtYvXk7ekFpf4o1IeYKSYtEHmZQQRvhpBw4bYh
yHDQk78e+NW0MUiuXZjgvkTrU1c5x4fi5MvZOxvbMh8YymhySaCriTijRxyWlmZIOQY9RQnos2Ry
y43d4RYwarihGtF8dcjgK47Lgy9KT4Y+F5FTc+L8CXxJDg8xtL7aVyR4y9SojYB71hj9IzyPjRDH
pMcpuXmP8WCAvNjTXaqfxprqCaqbj9h/qZS0JEopeugmPTdPuqtBDhbQQ1onzGc+9DVnoQQyhvt3
XE4iysQGEzTH2NBbigNESd3aZml4ATUTrYYWc2nXSF9m6pPXVouckTR8zUOyFiwLKp/QIve3CKCZ
SJPyd0PNOSSX7N5LOkjbaPTCbopXU4PtV40qJx51bW9KyInThH5YSWbS6MdgZICsWd22Z5Q/TfKX
VsXPCKoFgrczPrui8B8L8zXqsHKUuUeLTzU3ZhSQ41hO+CKoYtUMi86IeFLsSd7MlBLoUWjZecyp
J1ex042G4UKiBCxCycw4KUwdbwhtXU1532PhFOgAcoqxv3V5hoO6IidEqPkVdfq9OAswvyrkQEv9
XVbyFxm3K6y5BqER/SuwUYz7hWFOfUCuhajrqJDDVibbABQp5zyylmIdckFO3zsw71XwbiAtcx7U
MGhp5O8MXBgA9IV6phdySoaCNkNdvo3mFK0Ss6NfNsV0/FSUll4eIN6tM7SgIAe0DL+/mCU/pd9f
aQFwMsDhVDL9LfG4md6wDZV2wKGKs6lVgjt9N5I01fheJeXGLwZOYk3/A6IgZEKcfzUJSekw4Jhy
VwPeWDwTCqRBJi7gFqcwc1vL4KCfEoObY2eLApoNvndN/eSnowWHdmxkOCtRckx5dc449Ak9U0Lr
OTCxcwXa9GqpAlzRxIPxK69Lrrexbo96Ud/CpPzIhvBcJ/QF6AQwHRfQQxRTTQvUbD9SEIjbIsLk
oskjvQlYf51usFXJHMoZgYZDZthqMInLrNs2Ex58un1tVXxnj6D3z0mQDFt5FI86yqxFMii7KDUP
sjFsghRgKGoVNwo0eWkmNKXlAhS/IQbYz0zlVfaSjyTxkOv443cRipuiH9/HAhN82SlvfowEtynD
10GUjkHQaq70VojIHcrKl5cEIgR2GorI50Mm3Jpev4Z5tPNar8eORo1eiuALlXq6Tln30+Ky91Av
KJ530STkHoIMG07+ySdmO/jizXXRRPnJqn1jpScT7ktGxKCr5USP9rQ3eIlhgjtDQOIkwMmTaB3p
65iYrAGJCmO26orqG87hYGdUg6uG77WghAtl6IhdaH6GYXjoJBr0kodkgLXlJlT1Ve7ZWb2oeaha
tTOrCCaGgWbK8k++tvVKzMFFxsodkQ2wC4Rp3WfUH7JseqTe0psXmC1E3B9FnJIuOfJDhj9hrX2q
rYmpMVRvpdwwXcnrVWp18qZOoV1Yb5GoPo0IMA9tQJZ3N+bbUQivLD1mzVevdQb70MBo5g87dKe3
0UCnbBEvU4/6yerNT03oXnQRoL2iPkx2IEdOCGfHQAwgArTiSLaMQikYj9VSkKVNotMRqSEjcIzI
N230aoQR7xk2+lVWGjFhL/J76nXFkR+PyEdlXFoGGwckob2hEMIAtapYNPMa3rfjTeXGWDKNafz0
m1t12ghBz16skr/HWzymMkeZ0nCtqs/WAxFenJZ2QHCwB3bZo1eSjVUiPG9Dun+eLr7VnvYEAINk
3UL9KoeLVyr6ctIJ6WhTXEMhpyi/1oJda8w6f50yt6WJpVW2FJzGifEVYAOyHBWWrkh6tClbKUMJ
ijNwmsGqCGHMqK1hB2V6l63k1GjKAWLiXW60D79+GTqQm6HkZsjQwP8yPzSfvXgNMefWQepftXMk
vG7gCoyZizVOzPljitODUUE96qvPaSQioxzOVqI+SaV/wKj8LZc6TUXy7xqcz2MEhrV4lUZccDqX
mFhCVSqFNVejU4hT4IKN7lxwDBlJOeY9a3+agNjWvKaxn/YM8/wk/xq87Rh/gUxzgxiYr+Qbb3UG
/MPXviGyk2PsGY+Q2Ny+Ew7NRMMlZyaD9odxral4SwSr3DyM4apCW/caQ6vRzM5jwiRX8IyPMCt2
mQKQhAPCwS8YwZixZdq8SjlWavkUkI1Sc/TjgqWavk8M/iF/XIzKv/tdc9MjYWvO50qxVLbEViuw
lyUu67CGSxBgvzNDCEQ1wD3I1lMko5mohU3OCp4LZE4KgROmb0IRE8TagjEkOcFc5924RPOSeZDO
h37awb9BIU+SuOSLt0aaAQhUvihsxOcWmXhp6pu4j0iWGl6nlKkJh1NvbRLhgTRNhlqCaXfS0VeF
jeVKVjQ5stVnZHMxm6QThgoh1znfmvSRM7r1XiC9JpWAg6hjzmCpBC11bqPKH1bcoI0R7kZgPmkS
Cv5MouFDp63yJ3hPirrpCmjidW6up/gqx1h3FF17lipcAH3UYNSrD3IdSW6T8PZDsVlnarapYhY6
FbEwHQc6f3TbiEaN+lUt4oaMat/lkqGhnM2bjBhV21bQIfmWPXlVv3/UzNZidjx7vOd/Nn0BlcPv
v/z+PSzLYG7Uwd6fP/HPP8i89qj5//nkn3/585whB7QXxnD9+6X+PP8v3/73yd8f7D8+Jo6jnUKn
34UF0kir349jh0U3/PtH1n0CKP58yVKT1qbSYyiAqKTl7TU34gLHOr/S74NkiX//6c9zcDf+9bm2
UoJtSUSI541oZczP9Pd7/H6U+u8f+tdz6lbknEqZjL+/VkEZtPPDlLag+MM5Cc4TsQ/9Pvn7Mb8P
WgWCARNkatf6cx5MTLv//fP//LWb50ltw3StTDhH0JX7728k5Si1Sl6hX1LfL4QvKEEWSDNg4Pc5
oxtiu08a2vZDiMIdMMWgzJC7YKYlBOmAfPL3j63gnzMyy9KW3m+wFw61emS3mrQD9UQU3SAkI+QA
abVip96SUjW89xflilv1xDSedNkdJxfmP7fUzRDFvk6vnEjRr+VfQOcAkWP3gZD3LJV0c9KruSd4
IQJLQBVkIyJ4RCfrSMt4em0PQ2FckmfzrAzT4gszs0wC77hHlZLa4HfERYdouUezwf1LrUIIrkyc
2QeAunBH+1gw1uFnz8KDSi11dTelpQRWK3WbL8SyMalrI6kEy7z7QLuLWzpga1kq9/qAqIBWrKu8
spSAKKZXv4AbtvBeEH7sCChA99PTFJwxYEvhWi4iGqfSIXEhoEvPqroNoDSA3VZXOv7a1LfPyck8
k26M1SB2G7qDTMl9itnglG7zJ79xcgTHi4qEPnpl+wyBEzE1G1l+m+Y0a6Yd42IQDjxKeNDII33Q
xJx0wAV8mW7YUPfo29BNXfrftbDG2z/rTW225KyKt6yjaCNAXykymieOdehvY3Z1W332CCJ6Hp4i
8SZ8nqG4Nd5yWmtozXfJFUcbipMzs4R1bifX7FpeAltYgBkl5MVcgppYyBxyF+AOPi3nzUAMOCvS
bQ9xJyHXELXbJdLNBukWdt1YBke36AilIjgFfHX0ib5jXa3GN/VUrL4oTP29dWj6JWY0sio+4P3s
STzXLq+MUU/JItzjsB6wieNfU5Ul5eEi8exzSdgOwuUzdHOeXqDg5pE5m2CrZw+Jb4dTDzYomc/m
RvMXrn4OD/pG/87u/L/nWqteiQe5M3MsXe9baJ3mlR47l6p39le4BhYcv3gBlLWFyglBqOxtGQPp
y4d4xkVn62d2RVwn+gZR5iKnGF2GH977l3VDYXwGMzeTGFeDuvH8rUXggEyb80wTCRuFwdRhmSxc
WAsM2vxVfisf8Ucj2I4YL5XlR348+U9vGuRR6CA2Mx40WUa+SHCmamt9sHN87d4C27ZJwKU92EBa
XOmJKWp4w3J/fChPT2G3EWzkSqvqjuYHbXF0wuvKd0eEenuOMJotpd20mGN2ufEuQ+AmUI2XKfdS
ZtPNQRsOIQCZUyk8/Et2GlfNvgAhvJjW8Y0JcrcLWXHcaYfqeOK3T5bDDuzgBrMMzaQPEGb//SwN
DQd1m7lClTtmTy16RchGSrTEmrJAhTIhc+LrRie0rA+A4FzLdrMOyfvol4NdvNR7KhTZelFd+iz0
euzpi4vt6xAhTayWnSNruOfaQ3UCSMnIPhxP5gEdvR2+hGsodXbgPNRNtS6ZCFskIiyN1V9XyiO2
XctOqFEXiMOr16/YrdbAC57p+bB/o96tI36U1DZxqxEndRCOiKqEBcwPunbz7cybyVW2I3HG384v
Zv3YSPxzfwNxAhgjOxXZwcMfSI+DIcRO3Gpf2EIGm7HQpUBtuW517uT1UG7CY3BG90q0eX5g4PdB
kwSAwSt0gQUYjY9wFW8BDYZb6pz8woGJVy5HRb7o0ovTz9JeSJrxSjxMmyDYObmOKWqZHj/y4ixf
2p8MgdJ4qgSHCWS51gME+iuGG+Ext+zyE4ftE4wWsg4In60+5O8YvIT0wkmXVlbZrbBsUlMvpYKg
dtkpdHeY9oSOW+pn942DIWsOJZoGDEKLD1JsJtv8CcVTpCzuaJB0PC9L4aiVTnzzlsNr2S7NkGeQ
tWnZBjMunahmEZxQSec290T6yN1KwC9iK/f+kWmbifh3aDrmrBdflAcultzlVUEuqXE13YK39tLj
WDjx6kw7Uu1txqTVHZ/UtKA2QnyumA5SF74+Vzqgd7V7zw8SbxGx4m/o1DNssQuqcUYhK4CP+cC8
d889Eq7E7ElZE017k5YAlVRz3wBXe8KGwNQvAApMpgxyLZeQpYG3vn8ADF9E845xVe5slmyBpT3s
wLWzOKDJyz9IqyLUy0dhtCxd/4IjNnGG+8hJFbhfsaT9wwJtz+89rZr8M91Oi2FNnp34rZBlxoVy
CJxurc7XXoFxuX1JkbXOb3vIES+SGXstkuePml3w078kVwYzpyd+RPFRXfmF51/6wNIzeJswWHO/
bSJmYZsaec9yOjbrbvHXf36/me5M83f+yqlvg0jgzoJ8llV8ZKhqe5fsnN/ym4+dV13DBuSVyED0
YOKNV4PuJl9i2y7Mx6SeNA67buTwEwDoRJnOAZzpFtkQiLpjOxJcueZtSB/sDCwjr+j/JGL0gItD
KjlxnbO9eVtEmCtAofjZibs3f/Ta0aCUVuxRDpdQzb2CaoTXkZ2UX3BYpBfpTpQYjpyVdJcfQM1Y
zhPryyD1WbY9+nOI76IrmS6Tdgq3G5WNyIGgibR+y+NWL130SQsyvwB1GccIYdisQL5Mm/ChtTjh
6gIO0LEASdeJL8GzBWaIa+AYP1N435tX8caN+ghmB4q/VXblR7REJ3DihEJvkCmjdjd2jMxif+H4
u/ZT3xYbboM3/9P7EHZEiex8h3RtXkG7c9hit3l9Lmvq8UVyxgu3g7oy0AGxiQH6XZiWLE7LwXDA
zicvZ+wGULsXaNshahx5c+ob8Xq8hGSEz2+iwpahLqLl83yZlm5H12hR7BhOhtGK1XEGRi8aaEef
MFTRvC7xPTgY3NEDSTaEqx04Q5uiQZBoVnAcmvIPsEwceGY4U7oe07PaJTuEHXjkofkudW/fEQyu
MDhdY5+ctYn9FTg1+j88DcgmeWv1aKOpO2bs0hMRkvbDNXVbWO+WyGAXnD2vloXb3wGPhP4b8TZv
uQJeaNF+VKfAiaxzgSzX9Ry6WUvPgVtoc5U/KcsQcNWqvwwnrz/55T2B4/9VCs9V4tvDt0I1KSvW
QYAJJ25hEQqYcA3/LLUF6LN0BW58yo+6zbWcrs1P0luQVAFrggHwmZhcHO2mWDaoKrzpGe3aStyA
a2W7ok01GFdanJq3BzCjEk7lCtmX/FyNdqOjXXNkGIzmDAn1wAJY3QeuJJsbyN+y7EjrxMlOEXye
tXJnbWM/4SAtGdhShln53PLOpRdcHZXlcFwpb2SBlEjayJN6DbjxTqw8AY6xbfsocZeQSENcSsHC
seQIyoG66Fg8ntBcak8l8H7WbW07okHvVl/TrvMYx5ChtkCEgYQYLgIKj0m+ob7lZB2vdO4xdNEX
Ge+0XV2nYlZSP9SHgIDF1h+9iyy+id+LE/e58Yo4ZINdsdvQMZFRofLzTAu6K4v0SSJBr4cEsKJJ
XCFzlty4ogONHhW6APx91gobPTHqcgYqUb8QgFmBL+O8IxOXxSyCThBEn2wjc7dioBrUEy2VKQE4
6ghPXnT0Udse4g/jzUNdqh6HzuHl677JE/jr9WDtgxTXokLgZ3bZE4ocVyAKfIHCY0e+VHHl6EL7
EbUQGgzGf0VnAw+LhRW3P74YBOWRw/08EiPF71IuntV+rfl7DeSRrR/G7f9l77x2W9fW9nwvOefG
YCdPJRZVy7bcTwi3yd47r/5/qPXvzGQDQZDzLExoWbYKyyhfeYtwQefgj1Gm99MROA/IINvr6gPs
vUj8Stopid28cD5iCEkyWhDuoLgBLlYb0O3sz2+Iv/V3zf38jJ/lqHiifBxqt079PnUoqojnNt5J
3abnCAyCtL2KkEl7naWXYHq3kCAAJk/MgNbIRwdAOdm8dlSYCcHxSmi3CqJmE6pbnml7mMYQYMx+
2F8IUKGI+SVjXr9QaDQPPbsAzDIftCZJ3TlYrx5DqXzOrlL6RFPnAFbYglD51bITjPeZN+PgBjuQ
JAzhVijIu6HaNfmDER0moDvBU5bgtUQKtwUrQNNtU6qsZgqkFUB18H+gBYgMEWEvU+97+UI4w/4I
e4vFbvy1fkcQSZRkGwemig2xTvNSrOSy8inCQS0CCqdjPLAVlatxaS40aUN8B03Wti3yHyo2T+kh
bXZmfqxDJweU2/8hTwCkYV2pheBEQ6kROCY9OhXzF53it1Mkjqh84K8BPAzphOkiCFGYJ0XoX9bh
t7Mv+MMVtk87Js0d/buKHgFimzvZMyCKJifIFmsQxj6iO3R65oew9rLoRDm6sMlbTymwX/wLMDh6
zFOspkhIJDzAxLAlRuQf8F4oZekzN2D5IhqMN6j3pTBsGAz3OfaZcHIjesm0S0DK7Ezt0zLvG+HV
4sCWLSvbCsb1h0Zt66tCop5c5pddSdG3vwqewyU+cjtxr7sGza+TFrKXE8Ti+0fle/5lsYHySyV4
VD22aVrHIvO1eAeDK5Oeda/LvcjegVAsXhtQI9FPACDkly0Jkb8SGNETB73ivqyNWh1CaiFsRQRM
rHVL9jDhXv/E9sD+tOkuzBskVGhhexc4aMSvNfVwj7iju+Y76ldbQHB34Wf62Z0+qj0cpupH3U2v
37CVDIwXtt1PBaSaPI2kNP6MWZjmMzfh1SSmYYhCZeNrmnty2V18zh8SDLqpsVOZJb37lK5w06ar
wUX6VJ3hMhlu8k3YZW5Bqjvm6anyKslBzbp+tvbN1/DKWlo49UPM2JMZxFPjtwOpEd0kushEqTwW
l/ycHjihTXfVd2vxwG9Gb914qbp/JZLHckOmlx6KS1Htxsfpp4dOB08CqE8odmArdYoRjOrazduP
iVEJJxAFDoW6h+XCFAwYmXDgnukfrs+Q1NP2sXVK6efeQ0mCzsNGMl2ZW3wTmTsMQZax8qH3mXAY
DF3whrJYs07FlcnLjMw8euXUC1jTJ9agjUL4NO6ibUMTfC+fcHFllM2/SPz+rNB8h+jDDBwMI9I1
kd3Wf8Qz5Nlqx7fkJA33qJikP8iX5b/xQ/5gHkvfdAnvjPPteMLhknwLdznZ2P+SOBLkV9UuuwT9
BXDqYh5axeOkwhv3CJOs5A7o1poSrQ3T/lkloLJfkzdychM+xkbfKb8UmKSv1A3yb7Ny+gfFJdJh
gSw87Mm4D8V0z9DqLmSq8ivhJXzBdzDwoONV7yL23HHTby7USiDcUXmKvaJ2BREtFweueryVvykc
xaBzhUuxmo5+FpC4AP20vFUOH0LDh/HeVh6zJmT9QwXyTNCk20+/JrbxrvI8jR5J+6Dip+ng/ubL
DoKV5Z40A5aqml4a4xLnf3DBe+XLu9GzGdFsx/UKC0k6dxWkDF3xJHkg3QnhsRHs7oGE9o/jXRZ5
CiydaEM0q6n3uCWLd4Pah3FvMb9+GUD7wOcclJV1xJLVY1K9H5z0szk1ClQm3Muk7wBVGXWbA1yA
O+7Z9wNNHG0bUHmpnfBkFN5r/Q2x6DQ+RcfgtXke2TBJOjFYxTXFQq1niyHktTFfkVWVy+3ndMCZ
iXLiJveccnZwxgODuc1Sh82+BhD3GfwZrqV9QkRerrCx36TxFfJODSaSEWE8xehjdVTtT9XwNn6y
n/E1H7mPUFPdvb9Wf/KO5gf1JnI2TfpTtTRVt+lHdn0qt2p4ah+IRvoPYH4wdRXliLQo7yxKtGhc
yowdcSzVgfYXBG60Eocg08GbEL/q0bcfic0hS5Nh0hd1emqYyjsceI8bKVJokGgI9FCzlSPaicly
AiqieCQTbM/FlVgg/1Bm/8mkG8ZIrbdUQChgUOlhnd7EVJ+RKXHq36TxMy+DcD+nAFo9oRxB1sXT
XqKh0Z4FFM/eTU4tcG19l5vPVeCO2j0eg9UrNd8KdzUWHuJQqz3mL1Z3mZpH7voZ1nLVH9OBU73Y
iCyU2VfJRlBTg0tgj+KgkJsnMb9RoQMTKUxIuKiPf/GPiowNBGf9350aHPGV34zVs20+TO3RWONQ
I77HxW9XlbsnIJBW9APhcpCOfEdPxd8P/hQXRv03tRFb86ddO6Da4DaBw4J2Isdf6yPYCu0CD7Y0
WF4MXXftoxkcMQNQya7wBHqnTkcIjwTTKxEv2RIFy+ogBVuEd2n3bOrnoKN8vu1eu1f+t1bcdvqr
/Qhlu6TijCGP8d5LOxKvO8Y9dO/Uh21N9vY6sPzA/iMMY9W4kGlYxacY8RidthZc7d6ZsjMrKl9D
+ZqsjckMF7Al/I29Zpd4CZazmFuML3zYF8klXDMgPP0lJF+noKscYeXDgiH5fJXu2IZKh0XVAHFC
44cgqnLRiYD+XfpKegfPsIHuv1svyAdH1I4spDTCsIdYs2h2RNBhOC1iDXFbAfMzy+2VXL265mQ1
RnI3fXG1hldiLZY1RDpw0V1HH4secSn8xOfom9SFuJhaLgtkjJKNZ+6U5EhicfzFozd4j7UrISaU
8JieUEv/8YvVbXrLZX/gNYiVLceRptO5Qrz/SlGDqXVH1J7t2/CMHV0/7mR26VcZgsCXTBMbr3JK
M4Hspf6e1H4zAZiefKE5w6tAepQs7Jia9iZ5QvAfLroUX1rLle64yHG9hZ0Yws2jh3MenzV4yXW9
Ia72mGTqV3cFS4ZyD3e/XUtC1jvRfUZdWN5S/ScVIqSQqVkRIxjcgxdIpFjDsQ8AY1F3cnLpQU1t
8k37J7M9IqrU2FJyR5J+dLH3q33CEpARuLMOVJV+R/0VvgJIq/CQ7N+kKzVRlgw/jQ6UlDgsbpAG
leA3pJzzZ7U2r9FWLb1ywbUL2q7PFQWYkpIipQeSpOB9Hs/qa3FJXfa2dy6bSF4D4izyb4sKDZRT
NMfE14RGQPyRhnuWhtWT8Xn64pNYVrAZpS7FDj/2lwz01JNBUru18A0rT+qXphwVFriP6Ip05rSO
wPQlSEgS3OCcpBeg83xY1l5ZtRSuDLnFVd0N1/yFTrI+n+rt+BIxCHl9FZ6wdeu+oEraV0wumcR0
2V1wdmcGOJUmi82nRNJAcbkgrF05IRYkGMQBSEfAboyubW3wB29nX6QvevOazz6tNpqh5K/pE6+l
sFMTXKSuomPb7HM3Bp3mkjtREiKtRrnCvI+I+GqX942YjTvTDploMonxxszlo+xiH1Ic1V/pzli4
QryX0p8OdAyW3VSY4pUDOhkfhe0Z8GO0PZFzqx5z/RWNIFRnfClwEFaaw13W+JOY18ETr5kHSzap
NeAXIBKMyoLer8t90NAauSwDaZsbSdg6Omzt2ZXABG8u9SZUy9FzrHwyP6gy45l6OncXDjFCHFwb
zrdTn/lCVjKuByyUdnrir3mzbXWnUFyqifxMylU+i2mryU+Jnm01LPPSbcn0jn6q6YeL2o/vvJ3v
WdMVHKM2+HUSZ6lHLusqFcViSrgzcEcc/KI4JJl+PS0w/rwAr1n7OeZwz17IFed6oSnENUqQxkfX
l/wKm2HHxKqyp9hDXlxxFylRfjA6+UxcTdn30DwvxRtnnVFsrNMXyv484fCprKNwh/QHf1KoW7NS
svORUssoidDN1B1SFPgMWJPQl0MFLn/AD4jIkZvKPs9VRWJIoqCB9Cwzno430BaM6JEpxsVLQQIE
lOTWDhyOnmPkFrEqMJQCnRXuQWqv6IL79Yedbzmj78gDn4DQoJD+aJTtz/DaZGpog0edhFJlb+EI
5lqWa8hvjBWeUnJV9PWz//lmvgFrHg5BI60G6bbhzBiTpCeVumkYqKPLgXKuM4igjmTYn6o9l5+v
Z+MvrvNy4LLyfjrj6w0Nt7yJc09gM9oep8OgV12OiknEX3gJt2P0p4jW8HranK2Cg/Bq5eFw6bgE
HCNmSpz/gs9rCCdty5s4XgbBepPwW+ydAmQbOhgbrCBIGqO1fSPm9hQcSDbwb2cx4jQZDlbvzOfx
gy8ernQJJDImj+/ldPi3tFc+0KDMo99xe6gLp2TNmnY1oRZZAFn2TPlcPXb6vqcroEMApwksHPBv
3EQ+bJ0Y8ZaZXetOX9OsezKPGvkP8jUx5jQu38ELue2cIae5OgU6g+HXD6Gyw/mrXtwlf8B2gRch
KIITE9cVd26Dk7Z3kHWWwJvo6tqO/GRkR4onUkox4cqY58sDUM8SUE53Nu+TbpsJBzdDzmdkKBEP
7szlxG3gtZhOrGMRYArlZ/zMSE6BvlJxJ9xhrALrfB5/9QanSLgocDyQnNpyG2QLmzRcYrCZ3zTm
OQIxqT7zhkicRvtEv47xwa2cYK7nfi37fBM99whFy/gA5YXPyV37OK6zzyTt46g47OVEY4NpsWod
9EcGWXffP9IgDRukiJwQZ5cn3BWoelQdHuaELaB0fFpsFsVsLywcNfrEcYSjYx7rkUvkiMIOCtbC
3la5jCTR/nGxHZYTu3+AS4aIld1idIGZiHYG0iYUuDCbVjlj2x4tEMr9UuxpjduqC2Isld1Q94T+
yj3mMIfgiblntleecrorgqvaguEgLg/knTnAfHNk2C8tba71wmIbAkQHbdIYSDiDd3+7/Bv01AoX
ig9j0qqftWn/zxUGsC11OzCVXJ+0cMiFkagZ0c14mfZg3TizGWYJ1WDhcH10LNMgwq9dp21zr0Fq
9Lka2FKV6U5GXI2+NuKX8K8llwtWtLso97h1XCi61ioa4YuXAfjkwrIC8bzR3TWRKtyK40YIhKlY
HLim2AYzlf+ZkC0WxRuPmtwP58d9ZVgG9O20tT6JCof9VT8EnBOJE4MxPnBhSfM4JM5/BQSZgIu2
keEGFPM3YbnmpuAjY4xC8+dlOfL16yAYKGUiiLm1JgTCQZz4GlVOsrINnQulcCfkpxpKapt+mDej
XW99Vs9t3VLvBwv0GBtvTEb7GH2DUs0f1/GKNTlJqrWfDZwmP1aHcra8lDQDvhLlqPEptREEOIkJ
h3TpVYDxvE07S/OMYb3SGMGxklHlw62mQUjCR4OKtaRijBV41vt4CuWrBijrpaPRkUII+SUid1h1
UOHrG/RwJ2dmUswQzh+A9NdP1NlActjWUUZrFQWqIHkws8BnGqzzR0P0C3whii40O5r+UPYnfsGt
rutjg2rm4EA9ZEqOd8ELV1QoZ5BdCZV7VEIit2QNQR+m3SEHqLa7xvpax7X6wL2k0CpoiNL2rFGI
p1AP6EXKPGZW33oALqnksgIVlEmBc+X2et3m2YJgRCHKZvUnxcd/G3w/hl72FrvYfNjpmp93DhK5
LM+ldmAYcha4V5NASwTqTFCE+0hKPkh362RvR3eIFYAEDQWTx+0SVEjxSnFAZFrJvhw/pW8QKyxj
2m+NdzrCX4956bZcU8Ib+81sHiokWu3tOpJw6RVI76GBvhVnG+9ELs+CEN4dnb0Qdn90nAtHH94w
Ylu7XpQSIjeKiRG2WXNgrVIoOXXrRsNcTMVW+6SMYNOm8at6x8DkVjBkQfxTklo1Le+YgTq1PoIs
Eyd7TKae2YwwRGW008QbrSN/YmlfYw7khR6kL55b0Z6PCqMng1Oo9tw1dvJCsNsfpPQxo2c2r2fB
K8sK6U2MZx0kbBqAkdhaArZG8NjGjg29GIq7YD/fqYjw9SYUZWOdPXSc2LcztlOkLBmNNP3ndQFZ
9+yMStqelQSA8hI7ReExbHr9gWkJOD1oX2oW+tarhoPCR8ELj7Eo/GbA0wMJ1Aembhez2DkMKFzM
J04IsAOzAiWNpUbkxpe7A9wSdBa4YWBg+qOq7xDrkmZPUDpH0gn3AhoxKPYOR23ZUcjhckvFQ0DE
xcJyW4yYrNV99s6YYUpxZKxEC6brHMFtOWcxYuXgFoXYj2R7bhorTw5oxdiyP/Iylsv2E0AICxT7
naTveTn+vOTNxMu4DIJZy7elfGEZ6+Nzg/A09lQpzuGIvTF21tiHvY9iGU+5hgRnzBYxkaPe08HR
bcr2a5OB28q78hBiDpjxsy2z2UHJSSbcpLUX7PvoZ67xHh9FCJL6LCHZgkbZ6qyUrBJaA6Mf8VPR
75kz1NMy9fMRTAAtGSIxzt78ZpG/pzZKsk6+um7fIE8of4IswjR8hRl0Lai/PUgLislszg0VpoCI
vNl2kozm3IQb8rbFsm5jCxYP3Y6pCqEBcFDrblrFynguNQXdokE3Ej6eBbaulxal4FoBJZwQIRnj
3WJlOC0UnXnQEY0O1WQVeAXJOY8i9itDe4irSUXrEVakXeNlJRJAVIWW7yGsfSQdNIq8m5VDKjGm
RJ3uBZzeQyxBaomNpnClJh0PgTAH5ASDED1CBdWpYlTRQBYs4pNN4awx5PEwN+mliuH2ywt3pB21
59EYs20YtCbEimn1oNVUd4ieas0ikVrdmuDWoo2z6D8IKnyOAZtMhf7uLlpyvzfdhLgmDC0MjABN
b8bOxuHQlK+ThQiTsb7z9nY4sbMXpNbl9qsmVXOCHHG9/S3PU4TLqNwUKy2oUGBc5iv3cqxjLlk/
nBBXaQ7p/3xQwgUg5u15F5kgRJUKL76aidtA0EWeKvr3g9r6ul6ylYxzTbghHv++IDGSb2s2ehez
appA60MzzBiP/H1++2nAZxuLsHw/t6Ao45uR1e3HTJQAGqWyQmKwWI5SDbJTSpvZmTS0PwrTZI7E
4P2dLkAr6na0lgQitKnTDh3J9cfbL/954/pukJ385e8vqzTYDw05WNdS62lMkJC3b749JOudSW+H
c/vx9ku9ql9tQSdxUmErhbnAZ0Bjp6vWC3t7GNen//G72x9uv1P6aKcmRuyr5njKTazViyGsgbog
nb86xJpRiCRnWr80QmkRfopMp6O/oYTt6IhB17eKAcrcPvWJZbh6ZpZ+i+/0SGVmASymW2t5GwH4
sZj+4KTYkPkFX/hzZUQE9aEMUJsca53GyAKmLaGElpjwgKuhCC+FBFBGRUtWrlYiXYSceoa/LSF5
C7MJA/sZT9BNOverOd54X3VsyIPQt32RVWCaZ1Ki7K6ZVjahpaUY3GNhYE/WV95eG52CoN7IxRNy
oVJMui7ifPTwSE18XalohFAk0RrjYVbke0w/S6QEAL7WY7DpJsKTGcyhrzdYbGGEZZASUJ8rZxj2
GcrwGlsa+iSPLbjKiqqVlWbIxOf9Xh8QC5dVmnBN7QRTT9cQYazI1oddm43UoRCasyH3ufnElQ5n
vGAwH29wKXQa85SGckNGXv9MvcQGHRIGGVTbwopmeiKldOvZhOAemlu6ChFK7mSFEl2ZJasQdbZy
LipK/+NAfRSVb68aQYTkMhlGXsYvpej24OljY6RBm5A/l6YZ7+UFDFJJldmiQGiMGOsGSf8xlFy0
ph41Kq8vqk3ugBZMtRU4gEJWdIYcRtv0AT8QBzBzAPGvbiI1eqtnhH6jPgoxYC81Pyuxd6ICpMup
vptUic0LLQctKmjA9BSrjIB+1EJtR8TLCKYtCaE09cU5r5WrsmZdUCH2FiVEoF4waE2QRzbmXdDm
m0FCRjUa38ueI5YktGdayTr13aTfCfYus48OxYSmvBYD9qyiFPESolGhf9mJrZ/Cng0u1yGaVnH4
KhtkhuCY+72kzMc+GianFkVxtNUBooRAD9rUERaX1/BeLgM3HIvsDB1sLMcBK6dBRc20eljGHoQU
jV4oKMtRNvW3WlGBEgySX/VxyQSyMFf0MyUMH8bi0qqG/RqvJUTdtUfVOuYTol9x2e37SkcXuCqP
utScTVMfd2ndfRihLnvjWINVYfKiG4QOhhyz78UzovuhhWhdj9qbHpsD1Rzzp6iWcbOMcNsSTfup
JcK5EP/QziAekQZE1KwYRRotbwvsHcUxQg5kjz2kkyyoc5bodjC6+vc0lugCLV3qJTL776z9mKE5
7sYGYh+0jzt1SJWDin15WGZE/3PwqSN3RSYynlt4/P78lNemN2iyfWqqGq2YojvCW8GPV/6jzi0E
morCGVsAvQYASZ1+1HU58aUE/RQB8yiX64NAW92APNu2jXIoAEdA89tbgwmKTZlJkqok2zaZ0R5g
SPV4Mes/AiNiPy8NP5AzdoKmRWyi+Bgxi0A7RvYXNbtbRzpMXVu4upQpJzOav6y0ih0ljlwrgvI2
QlGp5dafiL81eyep8m6McQ0VyDKjoQ7Wo1lGTPbYR+wOycAlgOw9khWvoEVgIGYNA7bWzb3UE2/p
Sik81FgOeTWwsZjB7KQ9mhGQhveykJb9qBbzgxZFu6TSjwyR/CsLlLOFkYbSldOznJPH9dDcjJHO
2thSNoyad62ddprVScclBqaBtzIEsGnBOcpqn2eRTXtVqKeaW0PJEfR3GKEU2Ku/+kh+A+MKNTmb
qEiW57uJ/u6ICyyGnjoSmpr62thyS+VjifdNrBITlhSimrkjJ4SEZVRYe0rNMO1L2QA3GNFFxmYu
kFWnVKHpiNq4zvBfD3OojX4c4AcxK0VxWAhkjKw89XGlPvR18hTIdu2xGKeoaT4bYSnuuqA62eGi
HhX6WUYaK0/dPNDUAYrVNriEjebHNNs/iCzFO+TA/8wRhiKKGj2XKC/SZSutDylehpNdleegnjM/
gXQMe0B8Im1FNh/Qz7Kq5iSqCrdXOXopDHSbBJ2MOZPPsrSwbFrD6EmpGblyXr0wSrdVLVWYF3ek
5wP2oJKtZ27cSnQBQ/2qSY2bLbrhQin9TabglLSKCpwWIZelIuwsxxjzZLLdLKXtUmu0gaxUNvAC
Gp66RGn3IQwdGg9riQTuMDI/McKStaeZ+Z/WlOEHyN8BJHVIoOO4b9U4xWFPee3ycHQjTZ/8cagM
LzeHfa3PbLWaYnj6SHpkNpqXi+xFHlQwGu38IJkhTTF1WNwcCV+7LAuIj3Z3Uib8gmuWll4bFG8U
Sn9Sqvwek9r3qewuTd5SI0gndbeI4aQhE+J3cYTgrjFeNaqGl8TccvFKX1JwB8m7EJlVQy8odc5A
XCQVZrQS7JVpQNlGlppDp0NIag2KCnWnZE/Qfy7jPJ3wDL2TEsN2zSWHBUFAX1e4V+qQJVHspoKS
SMVPkZRuliBXMwEjDgTcZwb7Y6HJlMpNax8Toe/yEFiHEfUnabYfZWjIYdHYtEysAgC3I5Ut9hJD
+2yvHu4DFuIotpBsLaH1HS9Em6XVA5UxqFM1Srg3BCXNtDD1fTe6s+2lE8mhPAA16SKQpmVHbc6q
mTNC7n3NRO56SYYzrMcpLf5A3MeLx9A/q+WtbgZrG8YofhcD52/AeFkWOz7P0cXSc7AN/TtWuIBZ
Z7IB5TgvybGrm+nUSJMAN/wT6gaBedh0L5H0OCJf5qQ2ElZBMvzEOMBfbTpLooxxA0D44hyGw3fY
moEv7VW92tUVrVulmygDLOW+zgnpUzk/Rk2uPehp+y13g98ohBu1RRG8sZa3OACIUcMSruaZafxh
tq2rhQvC4fJAu1kO2IKW9E6ezrMaR6e+ooVqJao3yjYNQpMkhzQci2US3tWNHrtcVHoj872J7f2o
9O9sOI/YkKSbclWUqPyReepihqqfKjs7TvLSwTZfa0yivE52jLQSOLg5mzhJBYKvToFetTXag60K
/9nAAr4+6TgiXHBfr88IE1DWnwlYqBBYEbrK8lRdVLkzTkjSHPUJIk4a4Q03JigMzUr6ZZVBckJx
DXRQkvqGoVNynXQUHkZR7kbTQZuXHEk/yhOu8eYsv2IXfln60TjLWfMCbZ190gK9mUBIVxSWnAmb
hO1c2Pepwa1EKAJUk6Ju0DqgzynGyjHkBypmXZZjR9fVKDSL4lxobUIFvKNWZ1S6m4XtIRmG+qUF
tuhV9NdRd3g0jIbyhVZxyzICukHQpa/lgtJwoxWQ98prlyBs1+oQ7mB07XH1VhDUse/bGp/oHhe/
Nfimcma2wxOpaeW30LCBA/M0t7LOzVL9A2mqBEub5jhCMqZoKX80Wn3JS4y1+2XptuvkMdIZr2w0
wWTd0FZMLiGplHuFgdYozsY6fGzCCImVCc1G/LSogwSJ9lES+7pqLn7zBuPpSYx4b6MGdYzrnWkz
SSslZBnD6icNaNdmYy/vgyFHP7vM4buxTBYjTAvVgisbtE+qyKxzPVDZLZVyV8YrDQHAZyHrSJMG
y50Qg7xTEIfYkU+r47JGBUDX01B4k7YAZwQQRkJ9kNMmfehjG+HVnuZ6utIikbPDidSY1ZMIUl/O
B4OqWRxsbX3aGyP0I8tEJNtCDeGQZchlGWlKTQqnZU1eVMIT31IzjLqUOXyxdGzXl7SAO4bOeviW
mas0H0G9Y5hLemptyin1WLDnKSK4m8105QvQPgn07FkI6iKGJsv3FRJWVKqp+WlhvrhTa8GUV9GC
0MzQAwaY+FWwoP3dlUd4jL/1bMYHeyljKiftR29U+0UqWkoO6GctpXwIGpDbttkWh4YyWhFyssIK
L53KzW0X1mexkBjq2CSMlgBGNoPNkBKho9vbvkkSPrmqMtjELPhzNDNwdLIISk4xqP9u6Q4L/Je2
u5OUITxbIrko2ig9ke6q7J3fS9PWW609DkZMxcai19hLj2VhYoFKomD2dDVFwPaddXTRC5SFZ0gX
qfo9phEqeWksNgmCYLQdFvBb3dsQTC+UHXTSJ4tVTm93pYk4/Bja1Sno1ZGGRLZPSe4PZtWwttTR
oaXTLzUi8NM6HeBEcjuhNPvSkiN+OOprFiqGw9yqACdR8Ox7QuciAxkqq7BP5DHfm3mn3mvYCwyU
R4YwiM/RLAFtt+v6jvHJcoqgJDLlgrXT6gi3DelHgVlwtOT4bYrZVkXEbGS0MKEJYaEPTYXXyKXX
AntFM3LczkZobKpQs3hB847zkYo3ePMhRh1jujhmilYVnZzlTY7Fc5TQKlwG2vKWPQbA/2n1B/O8
0KCuP6K4ll11QnnbAGveVsD/o5ruRxQh/lrm6d0Uq1fJHAdfIKFJ32PZWF9jCPx6jiqgGpKREzw0
mdtED9kyvyzLDIXMpgDcl/ld0bbPS1TspCwMr5n+2g7D95Sg4oUgD9YnlDkcDrfaKNRuUaY8tOil
OjMIErmcwCtYh8FKz1FzUmXx0SxIMuSqfTRRG9jYuoF7XYJcnZ0PD6kYf9URGomlwwoZYlvftGaa
XvU4ezPGl6os9Z9FuxZx+pBPDd71xUIbKJnWpjOdoNam3Jpq54kNCeP77s9Q20i22vTy0K0Z2OkX
20dBCf9SGUQj+i2f0kJnQTZGVGbhnklg+Fw5fWXBQtI8CUBKFqzv1RB/x2X2U5lhTVW3vm/koD8V
YCkHdlVzsX5spIxdY5UGibvl5bO35OlO9JJr51wkdCtKv1YDcABuk8XKvdwMOzPNyWnGzitYwbe9
PJ2GIVT3SqgS8EfnJceC1h5MWhfVsptQ19hO8wztoEc4Ijb2ubLWXFZi4ogTgj13FQXxvkaJdiGY
UqoLHF9aFzVzF9XAt8K2f9VcKr2kb78KgzuuxEHlz4txUVFmRpTA9FqJqMgkt6ssqDRoBDMpihqK
PoDxSUMJxIa3xV1n+miR007magShUypAEZQFG6qAlM7B3WBXPzFtyq7L/+gBjtG9AQe1AcDMShPY
4lPKgRMhBTm7c0YfOaYZJ2lor7bNVyHDggosb27rco90KcurRioXDNFr37Zv07Asl0y/t3OYxmmP
/TOaHwXYRUSVJImIuaWWbvMZUtY+dGmDpPnY9v84tv1/obf/m9CbISv4t/2fhd6On0X7+b/LvP3z
lv+WebO1f+kY3aG5Z+maZiuy/T/+bQUrC+VfQtcUsRqxypqmo8H2bytY8S+x/ocYiE3Mp6t/rWBX
pTck4FC8VFRjtZeV/1+U3mQhVo/j/8WuDpUu6tempcqGrmKSZ/yHS14ddBT8w8k4ykGwV5OMXr7W
i5PZjdNhoUAUitjwEZX05bmvobr2WX0gTUda2NQtBPhNK8LdI8aLgm1vf/tdur7m9tNA6Hr4+7RU
8u1AGLW7/bEIPuJAq/bjvBQHeSXw335S15+avlcRpNr9/fXfv91+x3pNVPL3z13Zpn6lYgtgKhlU
fqvGTV3Dur3O3FyK34e8hKxlb4aglvaLrueHVGBLqa5qA1Yb8Vl9C7mxwBYKuk1JF8qooW3YAvFg
xDCKcIKBqEkolErRMVPiyTUM48/Q9bVvykOkncgpd1bfaM6S6wKlAx7aYK33WtmrnMPim9UJGwTB
9d5XKG3erhHAUxS2JV+emuqgZKI68H3V4T+eTpX6sbSQxNplupgZkrx6BBI0W/rzTftRRtehMijt
kBRNh9tDhnoU0K6cZpRGrh6YKInZOq4za3Pi9iAtaxH/9qMuemDnnHNJ6IuWBkW8v4dxO5ZlPb7b
T7cHjqPzWjE+2BX9pVpBEPbvw+13HfzsCY2FXZHU7AEdvbpVXCHRMWErEZFCXYhiJZhlesqqtXbJ
DMlsD7cHQWwjl8mwQyu52XQ5nhFLl0neMkRr4oRX1KTHh0V4sdxMByOms8KKPI8R2sEBfDelrmSn
pyYGRSCG06IPqW/Z7UkkY3/AAsAbTbXc4RsjDTY9LLRpVJluNXJuOOeUQQmnYADPKtBmqEnxctqt
7KHioFWrdkNtg90IAC2MMrXiqpYpCFunVfnzEJTDfz8ofS52wqLnv/4qLkv6c310Rooa66i/cqNB
/G/h0XKmzi5nj8GivZrzLDkGsypeIouOvGxYcJv2mY3QQRTEu4JKHC7LPR13WlyJkc3OLPXtYazY
d9NSg3Uo1PYQWatYk2L/sWtsD5I4pBu6LBBy/nl1lYe0+2+v1NrfqX0PJpD9AmhkoiG3J/oHrQ80
TzZN4VId+JZaFeWdDOXzUjZ7eCPdeKjXRl2fLzOWedgjIK4Cbzlo4MKul8OY0ZNG+C8s/7kyeoo7
JVWqx9sF+HvuBWnBAb+6yO+CBuWHUQYE9F/sncly48qWZf8lx4VngKNxYJATsad6RUih0ASmUCjQ
9+6AA19fC7w3nzJfpVVZ1bgGASMZlESJhOP4OXuvbZFm0a+Hy63LuelXE2ivy83YJw9H1z7ZSZRV
Y3SCavi7H7sUcetNMHBZFiqMNhMkNvCsUcQmBwIyiQf1bmGzhHUH5Uc6rr1nTXRfrNvvgcFQtYwS
AEc/PpcWY8BCR1xN6+5AcU4AodmvCQbHQU32eZLxQuOPfSZMIhqB+CUlcQMBLR/ceEkjNuE8IJDx
GYxPa4kU1lgj4znud9TuCAvytN92I61waRMf4kz92fOoEcualUKtd9vKOAQJJO8XsuuFIyv61XRh
oAPNfECbMSKqSdHWAcJ1LMaMrZxPwq81DggcsWk6/P3O7nrIXPH3rctj4eSMu4K54uXsD9eRXncZ
9i1NUu3GAEFz2o64W3wbqcCAyLJj/7QjvX7chT20kr9eUlGaY0dQ7xd/VkYuGxHLgUVQvjsa2iUY
uYloTUojBMFezoS6bofmKJHH+UvN23n5LPx10+skKnTU8RFzTHavzRtoendXuDHRWZBD50RgOWDX
w5SYGDvlLxTfRYTFIhmJj2SFEDapP4yctpkbPkQOUsPLn9Kj9p2RCU8ZuKbZT54D8bhU1i5rYJ+o
Ko22dtnPQEz+Y+mtU5v8wSD/a10OU7ZvMcOVK9ln9dF2WutQJNMjIzhcpgVi6La9zRoi9mAGM4WJ
M0S6UoKb6xs6oAs4vN5IeBV5f2OJYDoEcabPzFX1+XLLzWHZSKRflY4Ad6w4nS8kz+VuLPRv2kZ6
l7Jv2czrj6JfybIn3c+5QHT7lYjY7hvNCecnXHhNXgIsuty8HOT64F+3gCXt4oBls08gSJsAU3E6
Zy18dxcZfuk1J1rQ1fVil9X17Ojqmr4Qfm8LsHKlaCIx9sATPbPMmE7npxi1ZZSsC4oiIGAlBS1u
FZ3pVETnhE8RiufqqR4odBV+uy4MH+upP5KWKZhqKHV28wETEFbySKzXgstjc9AiMypxNIHrMuch
lPPBsX34q7aBdDxGKCI44w9x1N7X5SRPWVDejsY2x2kyCzim8WqaAcePsYeSc2DXF7t+AoLLOYVC
oqT0AEDxrOu8FeN1RDxBZ3Yr3pnGWozisrGQ5azvVNXbf79Tl7sphRBzZ3P2ok2llukwJPrJYKHJ
A+9OZWNy1J1HD18pF77+QH40p8DlwKAh37tt/XLhHmVr2XPhFl0O9Vr2hMAvTz76ennhI/31H2xB
aB2rqvzszXRfEVZxIxyA5alCFiTAmQ2985Q3JG4YORLDUlz1bBPAJY4/sqR5nweKN3ciJW+yNIrc
mZgdz9mFs/xWtZFzcOgVbYdZntkc7WIzvZSEfEKQ0/mmIMCjKIedr2O6tu3I3LEnxms9pS3Wl9Ql
l9XvftBF+k7uZ4FCaVgOIZMnv2x3A1yPiZPxapmzW0XX5yBSGvKhJw5liwDJz6KXygFoMy3zEVLy
vp3JQBLBXTMvyGtjRPYjTDblZMtLHyWKbCI6pEses0B3L8GIfC0rXyQt4LuKGs9d3TwZsZx+nrpY
zOXdUNg3dkZMA+CdN9kQC7fk0c6lftpBFwX6UVfHXC4jAkgyj6gYj2WH3KOUzK9BlW6bAZOvFby3
DQMTq+1omDcCIWy3c46mUOKhS4PnqqaZTJZkWrX3cTZhVFLr1Sfi0rLqourYEAkGCXpPuap3sqCt
xyiSDaRXfc9EhIwom5a9WYzzMnBNCkf7D2xRtIGl9aFsF3FA2W37Pl8VWsGMN53qzwS/0baDuInU
d8fBf6Y0grukZRQCLpyBJ0VGZJZgVy3ZrmnUIaFd3NEKQrZ4Il4By2YS4Dy2qzczuK/zPGFaTCtm
xwKz4DoNE9jtZvMGaDW9Fn5/imYiTGirMfeT8l4Mbn3yppk/bxS/h41/9hQeHilpPzdVVm4h61Y6
fyqyCvc60QR7XcmTG84lBGdbQcdAtIYIszX5rQkAR8YUDnvL99urWSXPokMIxIcA3XCNDkKhC+Sq
uq8Z5WwaErT34EiJHEDMkKU1QneCzrKcS16e7mqJMr2XdEurlGgezxrfQq28fZTaL5MfAQIJmDS0
1dFrwp8Mc1CM+95dneK5Hm4DQWyF5xb5TppmutUBOWF63Mp2dmA3rkyrJfpZhtMt07L2avyuk8ci
yK7TQAHzQFVy1acYCd2ZVPYQZ2Q72Bj6gGNlWfNAAxI3QxHBTJx4ujHwtvxseCN44G3KEcERMeW3
KeiWXD4jPUJeuuQ3CmkKkAsmES1GKTply7ER4+OcpPlWzhh2eog/xo9+D0nPQuhN6HaBux2CMbYP
lm0CRnVHEwf3Y95EnMWaAWlF482iv6CID2GOj2hDI5mLYR2UM/B7m+RkPJZwn5gS5RN+ngqDYuX/
tqz20Dr84vaAmB3JSBI1PxJT/0pSzcueQo2a1Fp76XSYhUx/NRLHrhz1T5Ck5S8GFe8jCJ2J7fI+
dPQr41j2UERbbVQNRiDx5daJynRuq5PTUGhHlaFZ1AXsmeZ1uzYaaAOQoXu2WD5jlf3lCV+Hy5O+
7taXr2zW0vLy4L/89//jY1XWIzRtM8PgWrlUR8m6q3HXK65j1gSqy/3LgdZgc/66O10Ic5f7ATUj
nER528dkLhULxd7llgrsFhQIppUiuLWIythfHr4cqvVZX0/9euxyKwiGVZD1z+/0L/99uXs55I3/
9w8jqpgx5F8/+PLNbctPTnNK12p9VV9PvNz96wd8fZ+xiPmBixcgm7189eW/6E+Ph7hUJwaG0W5B
45Wv1zi6+PVZQ5zE9Oox/rjsti8PXg5fz/l6jBwkduRf9//lOXKM8adZ6icEW1qN6/f/Onw9t7hs
GL7uX56Tri/p67FatzkJhZdn/revTEfIuIuwxq/x9e1Khgd7wJiPrde7SO4n+eCECQhxh0J7HGh/
fB0IHf/7bjcjIp9ixuVIXKi1xnZto3z9/1/3//v/8/75XS7Pp8+3ysob9rKYRanJeXUB1tnRZnRy
2QqXNcLM+8vNxZNsKkwHin3VBvqr2PFy6+uQrSq9r7t2N2LBQ2f/9dDlVm0liJwGM22K//oFl6//
7x7jjIHu8PXtv55Dltxj2zaobZGigF0k6CLt60+a8lgrWyv8/1kVn1w91Px/bGF6IT29/00Lk2+j
P4r5v2RVBJcv+o+sCucfkYwc4UdM9gPh/7OFGUb/8KWQgeOD8147mPQp/25hutE/HE9ENBwpUgLh
2DQ+B+Dr6b//Gy1MLwrpO/oOSRY2o9T/mxamK/5rA9MLhe0EIvQj10XgIMS/NDDdwE0Z7wNumQxG
kXXHU1waQIEBhtvCF4oSNkpLfy6l970idwsebZ0ebfOYWSW+pAn/jeoJ7uvzeG8zxERE1JidUZQL
AUMRtkSErqsWmWxpsDMV+bfCUv5uDTba2vibyxixzRRl8Wnqps9e0JfSy/t/ekv+juj4z5EcwrP/
19+TvxR9ZFsEwqN5TABJ+/H+lNXJ8O//5vwPM/izXwiAvHG/OPg/FTORojrG6/Y9tqP+nIUuu44I
sUq0inYTh8eSJvQ2shu2Y7GUx9qxX+rYPS8+QJe2xxC6EHZznffs/oIYEJ6L5jZyngMlCXbWzbca
Wy57Ge/hcigrBpVBZOxdHMV74qqIdJxOGQPyUrZwq+u83lUBndb9vBTTtVU2p3mx9DFbqtWThtrY
joEXRaSK8dq998JtqW0LUnh4vd9DK3VooHCI6PmcYZIqGyrV5XDpucxFIxn3Pn49TLQklIoqqWF2
uNshEsvRRTFxvhzSjP0Rciwwr2uv9XK49KNXTrphv84kWtEvQSwJmy12fzZEqolPEoAKZIH4hJue
nWkyd6+NnUXY5oU6A2oHKhBhDUwC2z63ForAOoju6CSwaTM69CkGOiKZ/HL5cDxWMgWksDDFeZnS
EB5z+RSUI93aporPXoBf3C+4BNTr3UXZZGL883B5zGrlCoOXx7aq00PmDg9mfcLAx29IJn0UBlNu
TuGGoQ3gYyEoI6XDkwl1npNT0UuynCPvTBod0PX1FpFKznn4UVgdnl5aNLSoYsKLyU/lqnVsE+T/
f7dSo3kkshLYwGQxRmQGToKau4DVV927KDTApjUBKXXoAcyu82grHlqw01Vlom9Iq6ERm47M3NZD
G9iI2pImux4tMtF0M5h90eqXy0OXQ5IY/rNaCG/w3cfFTsnrKxlQny+HNvzjkPPBNSnCOea9tQVB
Ec10E/h8qMgDkNtsWXxyE5Z+600+/jnGnwIzEGmSejd27nXf9DclVz/kx+ItDIh1AmxgUpsG/do7
vfRBWxrKV41rvTQW1Uc7gWRTrUfmRCaaq7beEOmWI76/vowiEsnQsRlDByde9BIFRNnFdU7Tn/6F
qhZI5blKr+s5CZD1ZN+TvGdPQADUxjxotr3nPituS11lhy5KtgRAhEcR+ajICoiyOVESVomkh8BV
fjQuiAgsg5oPlipvStvqgUt37sbqkQcyRdGehggXh/NVtva6qUb7v/p+xk5QmnWwHxvTPFprsx4t
0oqJCqi9mx98vTzxdonzQvvzqve1wWNJW0/N7KdS3zvnEadoNdIQsJuVvN7Rx869vRcZnH8DCREN
CtNWvfSZegeGb52NPpolRN+Cu6TWcqRxlJYwvbpv6K7Gawa47eix2Zvq564itKWF1U5Cpof2hkrG
g+vjE5x6FZTtT5DVMJdoBdItHA5xkuLNsVzQFPyJ+BRHB+E6rHhOV7/UKqj2pigBuiQfzRzIc7ce
yuiJZu2M42NpN1EJ9uuyUHLt645eNe7izge4aKrHQWq5rWwiyjwPrVxVA8jDET+kvkTyxbwbQRc+
G2N86Aska7stmLS1Id6ggDpFyXO6mmIQyF0HqvgTJVhiZmreImZSL8bPHK3stCT5PhTQTMhf2Ftl
9JpKb1MjVt3bSfniNlNzSqeWbkncbcNQ4jj00/hMJswCMzp4VwMBQrp1RwjllgAXUXyfkEmFnftc
i/K8zIyRmEbdNbqD0RvGn/R3vKR+ixWLLwOny8d8Lmk5Zf1wCMLqrbbtYNeVCVrnyMO7WssJ+N+q
ZOiDVytYeJVi3OXSU3wekJFR0sZbnVIoInMWAgJlMoiXOLP6I+vEk3RfBgcn31iiJ0MkT2W7lE9j
AQ1OSJ+05bnb8GKIfbBT5hLIjCz8kwzwj3la2FgabYmvTPt3DvB0r3JoZNR2s53x+vLmTD6K+6xl
i6V9vSstFxdOtOBbmsWRBCp18jQfr9p9ojlgtnVg31ap+9M7RHk+7oes/Qzm9M4jdnCbDHlAQ7Y7
RU7t3wY+DdVKd5tBaRiBIY31lq9wZyXvHBfDoJuV8OWLZdmIvseDiPLFFQwyQiMlebyiO9hz9Mvk
BK2wrX5cEij5sM+xw/vjPeKJa2Swp44+9Z5Jze5Se+P7qY/DGlQ67yfVzse8qpCNRGCGYtBATdb9
EA4pNX5Ek8clHbXPKF/Ssf8l+5SZZeISXWiAYVUWTCR0B8sJu9URts0xdad5FyIKgomiIVbHy63p
MTUiCOq3frcd3BGiVzuYHXt11qOlPMSK4S2iomxTRkg4I+3tx6XiZczWs8waek61ZT0GQJPKKKc7
V4mzaGHbWjC/g484RkjEyuJjfWdjHvB8R5HDK8dsps3fAhg09a70BfSFiHWLsCgoAfXPzKYyw3/J
ycxE0EXMEsYPUyC6b0Fb3npSE9KBtaIPvX7Xu+g/WMr2rmrujQiqZ+BNCAh/BFFEtRdgwMkEcuWx
7x+WZu62TXFOlxEwSpHcLi28COmAJjX6Ee9DebA0VgQ9vvnKf8lKF/qZV0jmk3wsHa+wtrZySly8
y6GBrzlketo1ircf95G7yxS48Q7ejGdHEFfnocCaa4sfZXPvp0+xUtP9lIQ/u3roMT5XhJMCeWqm
vRPJ1zKiz+PViKv14HoHQU4PbkH5mosoYSo0EX5bBc4DcyPxUKXTwWvi1zSrYDO2pDlNeQ6JwvtT
SiqTORtuitCG+0lFxowdV3+Dq7d0/Hk7yDo45Yz3tsMfq1Deta4hiKn4oELfOSXa3dU1bOklg6zb
DGTSToo4wSzIMdsyWbjyixgobzkAcbEogXWM4SxJ1I2MOi4h3z1RCfQ51Y1juttQ8IfJcjw8y3Bi
rHR0GM1sBjuZ3mb71pvC+SVssAYa7e2Iht32wcDnFJ7LGLTEcNMhoefzewjbTTUs9SujWnqB8BsC
r7lVJTFB2KkY2WUh7ryC1OJIpsE78IGuvZJLQjMM5KoAR9YXAEB1M9+0Elkj5Z+50jlzBJ8D4dfE
iuSbTunXpq9+hVGYbkJq93z4zZv+rXHRYPkA+aISbivxtejmoL2KHEtitPq5nefhUucl+bEsna2Z
cdyX0fxroYt85RTpofbdfQd0MUi8R7mI+6WWRJ3W9gqKJOWgMNF9EtfHZsGvqE3OhiGMAROgnmZM
+mnaHQEnweNiwmCra4GZe7oNAwBhjerDjQJrJGL9RpY1tVTxOuMTs2T+Hii45KmHSsJSezS39bYI
POhw1fCApQeI45TAEQlp+dmtDZnKOtU6ZmqYYca3+outFJaB6Jsfav4915rQ7jq4m7uIlOAat2au
u2dkvy/GyNe6jb81aO9WY8gvDDdyj6K9x5f20tbyIA3Z3+4c04618CPrlFgePtn9SWnO4MwlQU44
1dYd6DWuXbCryaP5S6EPyFqpvT+Tozc5Br0u0sqxTY4J7/K+Dst6XxCulXTRjkk0mkAfA+xSvnRd
eycBkcYJ3U8bUdXOG7MbkrzSjalFfe146D+i8LPR79MgnrneHNxVNR34+g+jnlO3GD6v2QT2YVn6
EzXnH0SvGOmq+tqdKlCrQXQbNcm1VTwiu5ieBsqxxu2DbZ0tT47Inmihk/1rJ2qb+h9L/bPVpERk
MWXQuKKIKEwTv31Kc4axpf2MfJauF8ZTm7Y670b+o7N94G4jmvkkXE51PtLjjPurVFX9XtuLWCFL
c4oybnSWa677LbiYO+xMXVLkN0ELENwpnvrAtQ9V6bKT87PbeA7nvV8ED0J50FKnjnW4cwVLSo3f
aIJynJxMXnfHJUBHMElEnQvZ7IeOFjAwbow2ZL3lG2YTQMYyqJ7Mw+ayczZxSCiaa0PzyiDkBmNE
hEWS86e2KSSTkJjxkuxtHyNH7zxMBfV4z+/s9648eIhco36NtEZmbrXi99KhiEjWXZU/ahCbTMSD
LD3Igf57wpbboC1lwuPs2nR4lU1yb0hgiuH7dxVFTJ/yS5vKAwTLWqiQEOPSjN48txUk9uA9YAJW
NbjsyvK+Nt2LqEiNGn3LYG5GW8r+ZpUCfQJHm9118FLHhFCSYlG3UNIieyU+RtZTGuP3NN0cHqyo
B5khy3ZDzxnc2/onZS0McKATxoyM00DQrwkaKwpsWlYd3DcWvUISaIkaHvo7omF6YCSwcUUGsroe
zc51xH2NSfWKKeR1Z/nPZbCmJoUfMfNkmbdyQ0CXu/NKgcOp+Mgx3W0ZdP30PchadloVFFYzWbMI
bmrqXRtWJrPzoy7rY+Iit15DGjHmkCtADLnFwOyOxXFJ1uhJJ9yGmbora5dScG43lvmj5+znlBX4
cITzEvX0QGbc4On00ZLodrLmY+R62SGasNkXpJUAa8iaa9SNq2AGp3oxlR96SG/Qe340MRBIzRax
KZsEbPdJTwwjIotJTsTyJxz3WjIndpo/JDTPOGSoOWzBoH44uYmi4q4CHO1l8+HHTJeLYH6wAtul
A+DvCDUCT+i7HfOX4BCYhTA31vdZiwxCBp7AXmeQ7uOQ2JI8Y26d5ZvUHokpwaWP+scFb1esklUC
7oDaFiQILKSPqFQdRoM9JYj6RytInms3Czfoe3dDUTy1dftJctOnYC/iVQC/bNxL89to8NgOueSk
n95KHX7LmDeNVnEn8pHXUBJi5TYRISrBm6SCtyfkTbWRNuwm67UcluPgsXEoZb3x+u4b35iyKWcB
G8Li1Yar1BaQLpBYma0dUuSppkj3SiHOa9TPrJzqE6KdszNbAnlaVLPVpYYGS1lIULoxEudBJHea
vRxAllX+XjbblhgdxDo4HW03hZWnSK1jdbdGNpcoh4h3xPwJlkACDGDAKwJ4nY3R6OaX9rudMJoh
bXCXksi60ammBsSAsP6r0CNlTHuIpATR2hZ75f+kg8jH1UDOmOHEaAqSWQPIs9PXxgL8SJz2dRl2
4VXINbZFnI6KELW24XSgLNBXZDdpMlEkp//6hyQh70d4M7ZkgyOU7K5chuC+iIeNXbQ5m27DEuAS
bhOJN29BdRMXRGJMTXsm4rzjW0R/yrT41pIGlpafFr2Azvj5Ve6KGIm5/+DbqKXqEepl4C9Y/ir7
RG3/kjfyEPrxc4QXG9ZM+L2miNy4fUyqdhM/WthaXEOUpM+2CJZUed+hhI4tyCrLUzQC1MgxIcwN
5cZUw6jIQ2QSBWnhmVXDTSnx96ijLQj9Gmg8cnH8yBwSNBuB9syTHYjcQrCX5zqB4NAc44C/Wzyh
CSqaEGRHHG+m2cO6Lzp25C30CdOBeVk0dCkvdyXE5jQ5xEO0a7GjXEVB+ysS/MJWmj3htQO2OA4w
mNr8OkWGdJjjlPaJ4IKUv6DIfylHB5hX1N20k/UxTQPXWPWWpcwrWnls1Hjbg1op5lvWkFFb33xk
KqsH/fuc3EOG2JlKMcsdI542HYWO8bHHNOymlafgvgHNhqS2FPP0h9IitbonP9cJwYzAKRiduRtG
5VDVQsRaFva+6LpnMD67/AGp8p+NswZJLelVyIWSqx4Q4YD3rk9ccOwsokvMSpexEyDmOgPKMhOl
F5NvGYx3dTQ/dQokXVnExblCDdbh2dP9cByi5kZ4VPNlMxpkR8uz25lvTKruVejZ2zRIP1vPI9sW
mPc0+09+2b14qfeYEw3k65fG9+4HhoC6wvRDTSEN0H9ZkL3C2TJS9RMS+VT1uH5ks6srQs/jRF4T
VrzpF4Jlci4MZfwzZndj6YxWlbn2a2uTperT6Sd2LTZwF7c66UYfI0vd2+u55jafXV//aCR7iYU5
uD+qj6WxnKvcEUDFRfCgNMkMI9KAvhbPsfPNCrwEVZH1Z1AzLDjc55mFTIlPj9mWFZiipDcfBSB7
uchkM+KkQCT2bizsMXKwDGcGjEU/JL0ZQYceklechCfMqpJNtCYlcCR9U0PkDP4I/I6ywWXXOsl7
6kYPMTvOrGnvg9r7Y1nVt2b9na1JPQcwxyvNQh6S6uRIR1wNvFMbmXuo50rUpHV4C3HIMcTyjp76
7QDJQsTa3LX2rUmg2rh5C9mGCM66JzGyx768l7ZBD2MFe9Ql0970NM7o77MDKc0qD0XnMcwZLcQ8
XLDAXLvdhDbKmTEFKKjChbJOiRV9y9gruJ3NVTp/sWJnAZNoKsISkRV0xEQxnNIn0y+IF+CJJnZh
3ydk0I2yQqDhNVtfxWBhM1J5MAvKkpI5RCpGnl7P/2s1YM5yfjYzhFo8LQgL2/rcyCo9ZgLwubGH
6zgAAkyJTQtzmT4qFZDeApoSkQX8/Ym9eVCFPS0CBCEDRh91N3ndS7F3UNSw8Xag5Gce1iwqGmu0
A6A65R1pfIS/WMuvsjXWbuZjxJywxiTKVmIfQtLKMijy0VL8GPIe8NTw1MUl6KaKDGNjn1mIcAIP
KIrW7tORlNi3RlXPUd80+3RufnvUuhvrsQzSW6dFBjLXPSYeNZqbMO1/qzQBkEAG7aGZIfx1biFv
ScRkVYyWd1NFQJnz0rvzFj4IXTg/VIu3XEfY2axK5LdtW1ypngxhMXMNYQWtVHifpgVbDEZNVxJl
+6Fpg2xXuslEUokzH/tjWRl1ly0gHRcHigN21W2okONOHi7KAiF7+cdNG+zCCrxAOdOoVJSW/N6I
bAcoWHrVpcQz7eZo8ZBvNt+FrWEPemUAdBHHTzXmD7MVxexAzHfCVGk4OJCX6I5j3ArGHWtciMOL
r2un1au7wnwDkgDwkZhtFfrfIlFhDkxcHMD5uVX1fE2VzPI1a+8wyP5XVpnfLW2ZsySaQrblQ1kT
xDwuIxD22PYPMsC8E+fyF+qr3SDD+KUO3Tvkfb8MvZ/rrlkQHwYuMSYTDNOh5+KItoXl3s2vwn7I
bwHWbAJhWAWb4T3HwXI1CqM3bByXmyGsPvMZP3js0pUSITsCL4a/YbXl42A53u069PdoX++LHC83
v8pRmbJ9mrB5I01yT9nYTXe2lb7gewMC15p3lXfdTb/67MMECLRn/GorVXzlWrZ9n5IlPpu1WekB
O4CAqcSws0WKVgU//hUAIh8KmXufdbI+1AIvju9Ic9SSdBe0mzsP8y2+Q29+mpt74pQImrBb/ZjV
oPp7ceIygfTSPqW155/q/k+fWNMNb97vqcvbQ94sDDMiJESOdYM5LruW4avLTATuMSW+tLrlVg/+
8yRcEnTbu9oFrVdq6vDqYNuME6qkQNTSMGoKYb2czdhzht53mE7PcQnMmMHpDa3ZAYSBxiNhd7+h
Hjwlc/7UzimZosGrzdWj8PRrYRn/0E28o5I9aKSMOgTZZ6cq77EV4IypE85x+GfER4xp2AM0kXUU
wB1+U5BKiaUJMshQjlmLfvKa5IHW0XRgKbzysRh8w6IdA9IlhDWqyW9rmulxmLLPrKiPij3SNpq5
xE9F8zJlKQ0vTkknGt6xJ4aHdVq4zSbj7zI7es2C5rujanUfG5Az6I+vtDsnr0nMjgMfGtSQuWbI
ko4MwXCix1n2o2VKsE/mH8lSXKuEJurSyp/acZ8G/LVoryxquxm0tyZClgpCh9SGSY2ANqu7x9y1
J/ZA+PAdQCAi9ObTOGFPoY9Z+jk5SeHkXaXxcMYzl4JJRZkjnfTWTPPR95NwF7a4MrOGOHEMquHW
qdBQFT7MO/Iv+nK6m8TCOdnd+WfLg9aYx13PR5A9p5Dypr0tGEs8DdBxIkkLPFh3kym8mIVQXQx7
MtxU6fDpWbzOFA1bM+ZAWm3vtnfohsLu+ajQzBU6BFcUN2QOd6/eBJMdJE+uq2DfWHDdOndIj54O
HsBYNAyXPICGTh4wyAMnBjxspMCGx+9uFrS6aJDJa7TjP3HjVDvJzM7RHtElZXEXL9UHm6v0gNZ/
L4Po3bTwWkTbCFqJ4FeTLD/J/rOcRkx/GbACG1QC56AnSbV86CvXu7GhiBcFG7xiBs7IqXcfRvot
MflmHGbCk6zwR1eN701KHGbBtHsb5Uw7RVPsXf5aYwUpb65bmjsKMgW9pfuCbfOuG2JUoYG9dREN
ja6aT60PehLv3xVvnvku/bciXe6yyiv3jN/02fE9WMUp6u66I6BlFhvX9oNjUjGWdodh1cBPJ7W0
NWyl5pu2spdWT8fIm8Gn0T7eji2LQEV7JsfZjVUOPSTaHpJS4hVHbupi+7OhVf0jHT2+etC7HqHy
LtNVclfZ7XStlLfNe9yS6RRwpZ+6HeyAm8qZIN9lzYC7sHMAq0xP6FsJyP2uymLZQZlCL4BoGnOC
2SsbHK3vWOJxRnQazNFzUXoD9DCSUDrM6dCfAKELm8mNnX1QNixbFQI8F9J9LIjz3qJpJI7KoQJp
R6Jsclk9EXtLce/DvJwW6KCMxUjeaYrfiVc7kHitJ0XyMH8XEpxkUU67cHRoNhJ+3pfo3b3gfsng
6dWLfPKJNJ2jbLnDmY8WNdCb0ZPy7EnxUU8U6sagvI2FSH4U0DL0n5ja/HERdXQ3WAAiV0X+guhh
LhDOaqH5uD0i9/vmjnN3VDFtuSlxh3ttO7+qeYYsUlj3g0ZdScUPyY7L81iq9LZri2PQ1VvbmyB1
rUjABEH4VDvouYtDL+QNFnTa29Fnkb5PsjhVNmdT63UuACl7JxsPYyo1oHYmEhFFjWkztCj+80oi
TvZhiRTRVjVweDxvKK9Dwhb1j3xp/9S9pkRWJRxI92fkN/VvN6jOfrXTcw+9OZXw4Vx9kAtxmL3F
8tL25fVSOdvWMiQX+EQ7pwQBjRN5pCYMOQHiqwoFzcZa7GA7NiEd6czC6D89NTHLjzLxVeIT2jEP
6CQyN/klZ2hRaoSBiPzstrAG2vBzVOyzebzxg4REL1PdaF2Qy8PGgfGG6bdzYp3KVo/XDjFyWhMi
rs1rj035ZFMbQQEE0RDA4i0qOOBVRV+vxQsApzBU19MI26Wb8NTL2XqjZYx/qVoegQYRSjEtv6g2
rKu+fy9hVm3UtE6F4Gvg/UvWffe0FQb+u5dz8Zud6tFd65tAoecYerJQplzeBbTLsbewwR7d8h5M
AeTMURFPtBNFcGS29pH3qtmhz803OVh6HHQGfiE28SgUZzl4p8ljEsyPh0hZl0/ZsDwsYzHea4sm
hSd5O/Nu+cW48hZ5b/65SPvEHo+LWbKbU34LCpzhaZ5TODjDtvV9giDhOXExKSCeNMmd72mufYtZ
t4zOLi/cvU2r6JarxhWzNnUPg4K3z+GULjoytPiZgrViAJZLk8DH8qKbB5HSOpEZsLOyC/HdxO2R
qTtDY0FXG7YH/G3OXMupf0Z5fe83FYg10TN8yW9K4xTfJMbAzJQ3l4Nl5dWNL2N2FqMAgc9nARQO
Mm8HKTKsOSBNdAguqMG+YTOfVSL7n+yd2W7kSHetX+XA9zQYHIKMA/w3OQ9KSalSSlW6IaSSivMU
nPn0/qg2fNoDYBz41g200F2DlJkkI2Lvvda3mBz55XmG5mBl8EK8Sr7FpcfsNprtR2XWrJrMFVEN
MImAjXFuR/dn2AL+yqJ+k0Tg6dwkf80zrnXL8L2QWP1CQBLWuEw6BfMqq5fWLcWRQUomI8KT8jlw
TcpPWZkbkNqqLM6dxLkc1892N3nI/CGv0qnDvHIyGppevmvta1dCFeixKMcDVOusR8YMZu0xJcvM
Http7Zbjg/Szcp82GPsUMKyaYyCHuK+xmJlb0sccuq7f2orpgQQqtfKlW24rAVQvIlqohBm3csRw
RpdCpmKR70OrJ/PM8J9SE+xzMEMpYw+kcdeCMZ/QaB+qEQoSOJnGIkStqUB9dNI6qiao77+/mCQR
x7G77V07PjoL3rPE6r+vRpZZenJw71WiXyNOVHLqoYgGdHFqvAZd4Qf3ndnYj2PWWXfRYo+wabna
fUR9GrRAU70Zz6mt7mziZOei0I9hj7J9lKdScnYaWyYgAPL9ogDrjp5gCudzm2QvYe26d1YUI+5v
sD0haX/HZkwaUlalzHbCaRNMGFasIXktGWxOGfFUdW/djSMLU1nVRwL8HLQblZH3O/rOwyFu2Nwt
O+Ahw065zwSBCU2F2nvk5B3C2WMM3c9PdtZCqpxtuHKp9wOw6G9/pTrLealsjrWEaJlFNRC71uV3
SeufOkAPvp2qfSxzYiVi7zGkRtCWX2+VnddrctONgztWf+w0/vRq09/Vpmy2lacdvPAgz7ocpDAg
n2o/czeVlvuR5QqhTU76WYH8zDQ8uHRIUYrQO/qp/FXEMd2lVl1wH4Y/EgaPSQHiN3FYGbMbmLPh
HvGXBVvJcsMHJiFUdIUPbo/zAL7XZQy71XNYrNlIaBaCQSw9ELJNDknJ4qI3VAurrGegFmv+Shf6
O2uUu3YOHzsGZLTvpsbYNzXywAIDA7vYvR7wZ0Rdcw5nYptoFq46ExOdjuihVC2qddrdGRbsvTF5
2c7qRl4pIBALADBjQIbVHA8MJrs7TRR2HMw7FcfOwSw6sTGm4pf0n23BaMjs07syc5nXFHQ36Ksr
HEN2kb/lmUW1TQ9ItdMTJX9wbBOmMUIhcNABIWiB1k+eD5cugdAl+xAe3sBnZrmnoVS04hlHUCN3
nG/N6WGOMEsn2bVsCiqlMTpFyPn2yiEH0R4gUI8TRa9E7+cj/pfCX2eJOW1E1v6SqW8cTPiCQRcb
D7U7EJDusu7OOW0zE94moJ/ouZcDHNdqvjpjA5LZDlBhlkA0O2IasAmqc97FwWFpeY9VgtOjdT7V
RG2fqeLQD6XYF47Gn55Np6QQL6lIcEYughy1fPn+L2cxAxL5h91lNnvQsgEDUzE2gHIWIuny5VuN
gTShn9eZOTKEjtAYaTvJ6UKhUjpRcTDwiUsOrBH1FOqwoq2zNd1o5kL81vfvf39pxjrctYZ/46Uz
8v22A6uRyPRANI/fbtjvXwppR+NcGw7JIm3Dn36LgI/unGxmSMWaQSM+bQE4yO1cqg2LcnOaly9o
ChGAJC4ZtINNxTd1/YkON6zU5csLWfbTyV/UZ4WRPHu6g2rXy/mvX1IKw+u3GvV/cRD/nZZa0fb9
m3B3896+/5+/VNj37/nXP/7p8h4XX/9OSP3X3/hXIbUE3kDzAGEnchTfdhUwhuGraf/xT4Yn/hlp
L1wHAfRBonH8f1Jqx/tn+que5XsK1a9tmYAi/lVK7dggJBa6hGfSa0dv7f3/SKmF/I9Sag+Hrsk3
Uv6ipZYLK+JvEuPWS0yjHY350JFtsbD+E4GRemMShPdbnPRb90yTdINhHrJm+Bdi5Pf4f8Ov8r9Q
OAve4N9BFI7vgbNwXV8oxbtBG/7vf3hZuGUtTYWEd+ScEa/n9kx5jphYtnuag/BufPklhv/pj0Xd
/vf33DmB2+uYH6t/ogKLcg6c+22XgVAjk/LsVrRz/psfuQi1/0bc+E9vdLkKf/uUUwaOgY95+wA1
vJuvwsNjvQ2DFdjTNnn52+33X3yqjmf/px/nC+FTvVFMehC1rP/wuTaZUWGQrvUhbIfgFEkEG479
wN7JxLbw60vc0Dexl5pF4rLcTBjgLionhC7yEDvjeLx4ORSvxIBRw52r1sUET2CoqbFnnbsb4dsd
JjWzY000XwOvF8B4hbmbMP+hFf3sURKMXHj2Da84FGFqb7Sdt3va98zsas5zyfAQGDUJoclwcSSd
znhuSA0cm2Ija3/X88+moYPXEs3hlNYTAldnPcOY55wTso27dAllfo+QLYI0oDdsDa+gBFMgyePN
9iswPIghRxIWfly6RRtkVfEBFiQ6ds8MNyHltYgacZD6vZkYX872Oy6hDFbSdMO8DAa6Q7iVuadG
0nVC8HzxiPlm2HlCZAf7r/3N0PfeCpADqQIaad5d4qp+gyR2G6Zq0zTNxXCH18liy4OrQoA5g/11
IwPyRZDEDVSYsmF4Mbv9NpMfXdxUaxBtbJk92TFIeG5jk1TE50HJComaRIJJXWDs4EREgJA9Ztij
D3OqPNTpb1FYX/R0MBrZXAkrjTfS4ltZIbRjH5AYWL1rCdqyGgC56W4I4P6DuK+nn4VxkmVKwDRd
yU1XrUVOsmcRi6WOjLeOU755RL0l0DppYX6l83iLpL1xQ8aYerxNNA6ZDleohySKEm/+su38Flaf
Rd68d02dbSbfr1cqaQzUy6QyJbSvhuotIAPX8DDEFUQL2LK/Yc/8AlG5aIOyzfJ9cnu8mZP7MJWP
slZgDhtHIN1Zx5WLpgHgli+jJ4YQJPsxOEetyB+BheVYDYUWvXcvz4ZNh4F3lUtmH5ltg7Rv+NR8
DOaDNDEd8x6PtDxS9CNEOXsc0kRLngeK4FVqPGJaIFAhif80Ke8gbwI6AkZ7h/Ee95tNPxYsxs8E
2PYqKZtPVSKhNyJvRPrIuDHlT8Ng/TIzJgcZEJfAmkkuwgILerkCT8kLqR0ZUBfMZHn0IXlCiXXJ
lHeoZZ2uo5rXDNDuqoR+cmZuk0yIuzJRzOoMIG22iYEgM6Jjm5nbwhLObqi5f+A5gOFAosOwCWkS
U8oorUFxT/yFvmakyYVWsO2mGgev8h/5XhDbWtb4gA9jsPS+MhyTn95uRDRcwopGlhf/dfsWS98w
qMvfdCk5CfrZlX4284mQvILWoQLTAU7fjHcXGKJa0XtF+OVCJfRkelzuGyR0z7jp7icO52tqjTdR
A1FrjB63MvnFjqfQvwPnZSpB4ufoVevC7b4yg44cDsVD3+WAo+cz1qTkiF4KHraN+jPVj3Exin3T
NRe/am9GoaFXolCgLcR1M+lrse4SLhhWb5bFY5jFdb5PkmAb6wBS0PLElR4dLUDckERUb9IaQyG/
rh0rOfRuueqsapsCIl357XKgXUwG2oD6KNof1GD3jO7Xs8OTKpYvtgtluOlY4x1Nsrccbr3HZ9y4
GtdvoTee6q4aGB6BcROBCyGSLyOa1v1L0KM36dzBA7VA5FNYj86a9XPpjhFy2+XH5XbyS6PfTAj0
qN9J6ajiW2a/6NpCHeUzNHNzeXVxRieSBzKiyTyV00tbUbQFJlc+oryYC5b87+WIWm1q8CdPeXtB
XY3MPKN5mQe8KdReJoMiwO7OV9uwUPUTVyTzWfzHgUSn4IkzPL/NRXVm64uGOmuxUofZlk+RPe0l
L6wd+cVCldfYia+6H/adLm6GhcBR43Wkk0CHZLkpZrSAXvmqrOFW99NNq5xeSvBApQinPSaJOEzG
Gz3aXejFP7q53rKokuY3OF9WyevshmWN0fmbjt1bTUR2WNG11/ZXmUw3y+VuZC07mqN9HZzsKsz8
mqv6j5q9Te9aSKCW55hZ5moe+bgacrWcHlWc6WNEcuslOR7+hGPkp2BuLp3JR4FBuULvcddEfKw4
obw1mmxSSf2SjzWCBJ4mFTU10pWY/Qel+njRmcGuqdAVW9r6ij2mCWiWnrP2gfFcPbcvU3oYe9ZP
Q/HWUNdRthgExCj9tnwkU80WYznIdUOepjzNJqie8/cbFEbGJAFI/PcN71btW90kJ6xKMPLQF/Ez
15NgH41JmfCa9hc7Mk1Ci4lJwgVXtO62ZkNEsdNc2NrfIjv8qVNaB7GH/mHheaIMhfwLGRWj216N
EbILy952OvuYhSQ1d1nV3G8nnFjgz3quAVTRIoyHmAjPYV0OQ3r1Bz0dyqqBX1IF0MW95ppMBeBl
pSFSaLm0beGqM1EXkZ7WECmvuuChsMbh0Smje1zEl7oA/jMw08yWnS9qs4udtFfHAI8CruAHe/SZ
Swjyoy9Pegmh9IdbNXr5znEtMm0TGNHtqP60YbHPNTtARMt/IyjAG5+3gPixRNVZbY15mXnyxGLB
oLUg24kc2GhN6IS5ZZWFgV/lFpI6cm7iKYDeh17leYafY3rpQ2stkUayBow9+j91TVusA/W2inAl
1V6/zUUPTWYim7YNm2xrunwrNtXPxp23Ff2OJLHAP7XjXcq/ZVvgyQpaOhO99QqAbANeeZ8RkWWQ
bHCGM9ydE1lzl7q7vsitu9mQgFw66lA6CAwL3F/S41auS6J4zNF6G6A2NSWxRxGZlqWeu2MPbriE
LPow6/EazZHBGuu8jwHT8DSjS9IPTbDOMjxuqEHnTQRZjKIVz02i0ud+LtGEAi1Yp1n2YZRL01pi
jvIgP9EQIdF3ipaph4Nsq0RvAtDdOdGE61b90B6TurARChJdGhIAIIMPhzbWGjnGm9ECU46MiU9j
6g8xcKAQa8uYD/6Khe/JINJLK3JLEuYNfkPGQMHcxUs4wPFWAFFp2vNmN/sHw9F31lw/2IMszlBg
X0LyT3b9SDQaatMtk7zR7c2Dr0S+k0Q2VkVcr0fEBRzLoGLVIMBWYnZp+PrD79lDs5HYeuX3rqBX
6K+ntn/2285Blmhs2B0I8YpMsqBBgE42e7oGErudm09Wu+Es0UWE9iy27YgDxh+65wSjJTLO4L2s
2YD+ehELeKyf3IMzESdMPvgYv4lcxUyOCO127IxGBiqIdVRiabJjBReDkV9imK9GCIQ3bqsD3FXw
Ewg5UbZWWBMROVlJq/clRegqjZxnINdPduQtg/g+PGlkUBvdCniqKijAr3H8qXqbiNDRv3eIP4PE
dNLsveDciLVPIpyL3nEsvY/Ad9CZo9bAULoR8/jZezxUQSRgIiUZ/h4MFm2Lx9BvgbFF9NsOrVU+
MeHhlFQ3vxsezW1ZfcY5N0TUR78dpn7IdTzSlQAyQcKZN4oT7yaZ2mCJa0rd8ZOGjtiORdZz0CpZ
t5nuxsuSWxuMcDObF/99R7FQxB5BEgj6ADTJZKPGXQCkAHAMR7HpTgwVyr9uyY5wsOPwSRDaJnOM
GGhj1gn427vRCB4z9zPMuNgNsqUtdJ6Li5l263Tcac0Is7h04+3kBzVeofgjbXvAc3lMBZIAwlUS
IKo794Dj8Mg4/kL2LFoY4rXUO9xW7PSigdhmmbeYQXgHOn+bUX1hV6u9PeDn9xwhCoet4+zr/jHH
VVNZRFq5IXFxbOG7pKH5ag/tH1RJHNzG9IOqiKxGi1CzqnY4C+eEo9pEplVVyI4+zWtuY/TTgIgo
fdxdYVovrmUxpYKmuNEIxNCB3HvM7MjHIs2QViQhpGivK5Oc2IQMxLTsor0SqBV1x7HFAly666F6
r0kpVFHKqohCZgMpHbR++hEVQ8Heduw86I9dZvXr0XHukYR/dhSsTDEztdeu1W59yi3teJ95aP0p
kHSetMvRtiqRldQW11U6DSRbWR+lizmlMZGrm2n3msn+yau8Bu6ux+cSRMfQR3OdWUF71RHjLU8Q
K+Al90bY/XGRJAJaAVFcTskN0vZickO7zhn13i1oy8IsXmOkLnfC6utzw9GiFTvDBOczjpBhOFMi
5KoasU6ajmKDgU0kO3AzZrqTuHL2oRfsbD0uIZD+zzYV7kY7JChX3pNV9WCejbzZ4zmSq2UW50Rw
ZEI8N7VuOMROFTbH5KB69Py2G/wILlnhuk9NWuJ8DNKISdQJocvaMWF2BRCegQCBtCkRibtzSyxw
Mn94MyHvAhXcoHoHRgvil2hKWG36ve28Kn9o38dM/ZAY3I6crEq0JJLg2iCShLMulPDBveMgTBTJ
yHOtBvWwGBdXMS2DqBsm4A+aHATb95lwW88oPB4Mf/xwNBBCZHxc3/CeYCVsqZrTdiYHMpLHD991
FYsiz5lozHI7BAW1O9TNDZ8utzs5BCj65cZzQkUoAaojXF8NKriRKq5p78Z2edwSPRxkJ+FrMqWw
phn7WkBpH6s0WY+hxtPgGqRSL3dahnhTuNg+gA/zs3dDRMWoEbRQFMd4P6gxTKZ4p27s0ady1o+Q
nu24VBHidToQh8I3iSz06D009BsKsrp7EoUMYiHawiSQyU/P5VBhUcqwAUjSrwPOfDFDmcjBgWxG
O8SV5kYW9q9CVFst+vTU59mHZ0RvQ7JN498auqTDqWZVufV7ibqflUScUuHATgvuOivfzv64N/p6
8RjmV3Ouv9JpOpIhUayVZiYW0W5n/ef+pV94kE3xywQLBB9JHKeyupax8V6hl1hxzgbMaNZsJ7hN
e/DzkmPOqpFYY0kR2DwIRlDcsfrTHDBeFVVGr6AQxd6LaXKni7atQ9palk+dSyUbtKQeoPf4SGxm
cmbhYHR1cAPyY34UDp3DFJhXEGx733c2srPFXeD5Z40Fp3dfjBEF1wx1jq54fm/5tMBi3HoRLBks
t0zejBoAYDzvnKr7Yiz11OfRD69A3ZaE6NUyXDF+VADdyVhUPQNnJcKlPHI0uYfla9WSc5gVmB8C
nFL0o0i+QviplsjF1J/PFRLjLOQV8Onejdq+NrFzgf9K1g6Gkn1SoQ7I7PHoOLyaTPoHx3Xu1Oyi
FwqTC45w4ou5bJxq7cfKyHiV4WSsHNShejKcvUOFsgFwjf+9vjG1qdYj+RXBSM5q2vQO+YL5o2wc
Vma6Sduporxr+0JtOg726EZYBIPK2Mq6f2ztkWhsZozrzpSAzuBlC3TBuV40H+iEzrZPduYj8R8k
CUbtuGJK9kdG4KqSvVeUNOgqPi6rCTkjeZ2/yWY01BCb9hRH5MXUIjhlAYHxaBqzHP2XJBRgTff5
Vk2x2i31XerWejvhQqWDsSYEYY0AaSeThGxPzK7kXfEOMGF1Ho9jNGXRXZZw/Jkc41Sa1lM2YN4p
YJM7RH6s+3y6Tz2tWFBgftvAhIkCmHeYyzedIPp0aBr4pTFLGGxTMmedhnTadCXTsb+MOK6p2iJo
rLQED1M+DbsJvDrhRcT42vxfmVX2a5d4d109kABAvuHecebyXKYY3JNZrWyzMo69mzx5oZEfmSxe
7dq2z6SeIwZiqU9N72QGJZKipOGZAycUMZJnvEfn1ya1aF0boXuwTeZG02x/RI1+HprqAcCVt7ED
TRDpNJ0zMegdejGHx1ldEFZo/C/ZkUyVh6zG+zTOCCfCGjlezu6ao6TSfUTDqT6z4FDYL3u17BTO
WMq0JKJqUooN220ijrqBh8PIM6PNMNevJVmGeYf5xo9Y2XHas+3pDq2VJP/G84JHZZebfGhsoMU8
SJWV3WmyAstxnh7GYXgNEDyupGUyr5siYADIZUrP1sd6+F4XkxsIBo0zmk6xZMrX6DLcD0HfrnsL
yJ52aLXWS/I8JiVrDNZa6s8qN35lSNw2TTqiZkrZFTJXAfriA1zYcaLhWCGgWVUK/0E6ORtYKYrI
KKKYF2KriMg4aAqFarkxyHLlM8UxAXQQzcGidU5G55RN+izd/Bqhmdg2ih1zGEtOLOkmodPGJ1Ps
Bunx+KQjsmYiK0rmgHh0DYnEdtpNaEM2znJ/tTgl9qbjTyuRYwdDuXKXGagzp+a3DBzada71okL6
t1kBYSOOQFaFlEa/JIjWOzI2smncj1ofy1yAJgHlBhoYzO6EpriQKNiJYOl2rruQBjoSpRvBPc/N
PZ7p+H66HYTJLuOVISq6ZLYBlw256DjeFYUggobMqkenMj7Qp8Vh6m0ss3pXSNNQU+nswFYkTuGb
NP5Yc0V4FlEqq7CZWnwpkdq7CagHgpAOrbeiBIKxiBbmInR+KBvuOd4Kp6xuuGLHvDMcCgg1C/J/
VfpZLNaFSZG0UdzKedwCmAzWvQsCv/ZqFA4jJ7Y08KGbuOPaFnhcGg/hiopoz7ncf74h712vJiHQ
KoznxdYKfnVw8W5FULQRxSNZBEiiJZ0gVS4LUEh2Bfrz7+9stv5z45PyxAB1k1optpNxAycvv8bT
+9wQXkIX5SINLJgRQTzLLhobhP+qAu9TM4sVNgKFVnNpAmJoXJVD/TBYKI0p9tp1PpS3oXUMPA6M
AwLBLiG65WxNopQW8mEwaEC3Jl4mlLx9/mx8ukFwnucWrHA2e+spcq81I/m2svGZGc7O7aNdXVXH
zqnfAUJOGnNQVFOSN27wAR6U9CL/nsPVTuFbnxVjei8WahVK/9Ue7bPMmlXvgSItWnFnSNrYdbPL
EX9hslMrv9TvRDThvcWEv6I3ih0IpUv/CRUVhpYg5A3lu5uS8x0mzbQtn0Z5Z8uFFo2AZ9u6OUdE
kjZXrQ52lWzuwopkWb8Tz0ZlssI3wBmWIiOCgmC60TUsoqOrS0FnANW0mdqvQYruqa7ffQvqwNgZ
V06o7wv2euqm1yT075gTXKE87KzBIKcTYOts6fcxnYjersqDhGm60mP5TmPwNR7t59lwngfYjXEL
NZGZ4yq1ceyHCyeaO/6d6IIfjlH8cjS/kBoaNFBnbiYXdKuhqq00qqcM99a6YbNMZxfzwihAJYqf
bY1OuIrVHRZ1jvJ2+RspueB9s55pmy8TaFHxhouTj8Wxtkw1qRJTh4ZnyUqOaIR4MEJaCgA53/uO
jqmBSWQjfPBgBg67SE2gtp/jkgvH6NIj9heUtchrUfBn+GRc56mUjvqBFBIIIEWgsYQxBzURnJj5
9pp08NZlzCITLdd9i1dRHyceSRRiAXkkpkYE7OfeukqS4Vr2BAV545uFephC+6Ghv7RNHNBNlUQ0
pRLkU+6hCPD0x5a8pE05X6bGeyWj7acJCXVj5Rydoqgctk5xH7VDzx6t7VWfULmbYcehc8FxpGwz
EVxXJHAsCRmOCeH0HOnMZBcZ8YdOp/G+cVn2YwN1cA4nFT1Nv54n+FGt51U4Kssford9Erbo6E3o
gpGQTdXRsqp6J4NWXQdk8fnX0KsPHAmPhsVjjl71F3EZuBk11Y7/bGhcvVECuQkTPaNkeBz0WUhM
Dcg9wmXEXW8nEz3lpbBt7YMboOAQPFaZjZ3Dy69o67mECQvkGC1cAEm133Es8YT33IvwSddIHzE4
RpupgozF79Q1LSIx9BkJlNemSPTGqL1H7NDl3cDE4SrNY2+bL/kg4l2jTXlyx/g16erwZIis2SGG
3hmlGZ1LZnUrU8ubWw/OIXMeaQvEex3I4JxzdnEYMWFOtw46T596r6/vpd8dyyWnc0Z3tXfEHgGS
cUlL+zmaxs/GqJkN0fQ/c9jTsHEiXLm52hRIZNEBwjAYZ3aTpmTTDbkQVrBQ4PnMfK9UNAD1s3Zv
hBuER9txw4PxWiMSFS2tAu2fgor+Vb2cU7/3wtDgGyTWEwoAdoNR3ocuW7bfpfcIrrnYNFWhdFxq
28ct6BbYgCrvmdhElKwjbARXqV2MMY5NijGiycX7XuhRLIAfHoJr61YkAUbxx/etC6yUEt/MXHOV
1ssJNKLtNxh/IDpwEEIHZ+b+oymKlmjpHqtOuKtJ5GMcGHSI/fo3Z/TuIeHSUFiec+qVP7bmulvJ
h44FfeW6+tOFxFoGfFvVRChKq9JGCxcRW8vd0GfqWS2vsVyOW3W6SKtpXeBC4EREH7FOynJTFmRO
EU3dlK1ay4pxL8IN9Nkl37JiN0PO32wIO9p1wpfrWLjWyUrUuxoYkxJbgcHUB9yScgJIMHDBIcAe
UNpJsQHDWnBxgmvn/LBpLJ68Ek7NEllJLQutpYPnoynVTH+rZnbluekYfaMe2/EJJWiKMfhihCWE
ZyNB6m4TO8cHiS9YWtQb1jwYhxY4lqopn6i9ODmaxtYfzT+xqASJw8o79d5JtPJzbiJ1sgmOWKEK
sDcRrOT77//qGjDB3KiCgf4YEwsPs7dbgrgyjgKxyRbRhv1wcGzHWg2cjteV7Reo0Kqb26bpUaQH
b7xaBs9s0ubuKsT5gvx1Kk+Tz2odileCds7MK7OT6FG/YY3gPStTPFSmHcLtIu51YahFSUjVw/54
IBLw0fVNj4ZFjvnSzL4yh11mlLqjpeBvZGBlP4me2mtT7e3M+YUxerzORM/tgvgxojOzC+fkszA9
xqSWz9SG4E7yC97c3vAY99v+usrfpiFE6D6A2Em8SxFt5rlTwB7a5J7IFYIWZnIAQ+A7BXTTrU8x
ZZxMYok3uJ9/Yp8OeSa75OwiHifmVG2g7xUxm/Zd6dJZsGq73XZ1Fe+9Uv7GlbdyrYxntkLU7/rh
rhiS7JdX1o/wsAh2dx/sSptseEQERxgttozBYNHF05+uBUne2hF34PDYU0eApml+FcQQ0Pr/DKr4
YrSEK2e2SestcsmnhHsHYZMgeC8MXsPWMN4WbTBxc1RAz2XddyuS8L4Uc3lMbrQ66fdWLXw2BvTl
ykl6DsiMVjdOEqNwxIxhLQw9E4gHL4pyH+Hog4gxBaO1ZkbYN0eE+/d5VVvYsWpE/WmDOJgBlgj6
d8BexfOIr5ejZbanr3UjO6Y8DrGFZDmkfW+nNiGGzD9j2zwhjscEW/X3XjolB9cOpz2nm6ULPpLL
WTnRFvpOUTnBzaI8gxzmrowgehYOsW1sfD7HwMk5Bvxb6gIT4XgKwHLQW0vgzuMhnQQqoioX71nb
0cED30IsI/DkjJsXVzLOe9TTep8bC/KvSO/sdPoDNq7bdP00nyx6S3snLX4WaHo3yhppDjHl30Xj
rg/kcLZqdWzCMthLt+V0ZFn7MTG4+eYZDSMxJ0xssbgkRmeiNsFxV4WLdkJsXXwW1I3F8KMipRsu
CVsoBxtoR8z60ArXT56zjbpakkOmHgeLRqdEIMjURR4Kw8ZrjzEndQZxqmZSBOm4bgvSeg8x9RCS
YX8nMm9BTwnKDhLIgbjxBS5Sc7JFEcEOKOZ/+0/L5AYTjdOa9IcduYNcdP/XX2V+yG99/9m61bP9
8/s7xOZzElgEWM9LZUFiTuv08UpzHenH822TvI13dhLcyHB0j3NxeS5iXz9kg43etAjtPZVNvg56
S6FAmdVV8QQApBIIlqNKHQR5pAasiTEJH1SED/lJziXsjkYtEYLcLIX1UbTeVwoE2xDHuM1yuPHB
Q9UM5zRS8yPvIT7h/+O+dreeHxMgbPbqwbQITiCRcDuFVnwtYqbHWRelCGC+XDK56ZA50McwWwGH
KPUPwYY++8aPYIBYk6k7Y3COhdsSJVZVv1LMwnQShl8JQvN8DPqLKaN+P/hOjjqABLJM2ZdQO+1u
yriGdjzfRqy7O+b6+HC7OD3n+bhX2EA2eZVTvORuf6nLpEDRMh4qlNwHiyNTnhB9qeyzJriUk3X6
BCRMk+Jb3kYLYUZCdMyM7ou1mWgTpPuvmNZAQVQ/JuwkW9zgj1ITGTbIAc1Jo8/0pDDrzH0PWQsa
pGGBOopE6hxtdH9r1xyXCgtbFlyD1Cv/0FrkkO5mrwqrLBk4OzAgFZcXGFRHp7RelSI5m/nypDvI
85Q9xk+FXd73g+etIjqHWxE26sQU/0gWPe4+q9y1GqBUgbkX4Bkjd6RVvpzYhRVSsCEe/B3QjAaA
BSeoEBaQbVpgu2allzaa2jeM1eg+uN0NlU5C4T3totiqjjQA44fIVIchW7dUpKfSmL6mwk9fEVTg
nxGnPgqRFy9BJhDjyTAspnE9ufTysHbAtFFWt0sLbnbUWqs6y+szWBNGX2RCb2UggeIbPP9pVX3O
ke3tqsh/qqqBzkTFFJeI5kcnWWRIfeQSdTq6uwy392mCUwbeZPhjJQNIICTFuJrJzSv/JLb7gtXv
N3HZyIpiBxOIe2b2tqExRDNSLLydQL8iy4u2YVc8cxO79/huYLbrTB/aiDRA+YjTqbt2S2ikFdKw
NLF62eZMnnMZgDoSgB2LXDLAzvNtxnTrpNGj8qj02K+VM+xdL6NpRkF+0G3unxPaRceowfDR94E6
1lgST4PL2+D2z4+hkva5NMuGGkRZd7IL5v2YWvYlCSp/l9q9e18GTNiT6NLUTnCPHorUPwhaj54I
iEuq7eIwM+1B4YLBnKiu8EnQh9y4wu2f6MB2m8FwjSebQPne4ADnh/n4o3UYrWujjZ9rxyDsXdfm
c6dq8DeOl9+Q7Oh17ZUcgCNi0BWD8qMIKKgcnrC1LAKNk5VCME9SvbBtuMNJoHoJA86mI9FBL23N
EKkaJWnSvg/rbGAubOoKT9jQJC/N8k2hqUYv9EIRzYk0fAGwAnObQ+ptLBARZInybyxMNOSbyrsh
ryrXonf0Y5DiJZxKiw438igf8igKAf43iWYLp2Vpbsf4Z5dhoqkGZuuBMhgt1sYj+m6ibSXWhWAh
97RtjDu1qOy7LmKOufx6W5PHXinMHNh/3Esj2rNOPByg0n9pU//WDugiC4z+4wCCKF3GC4ZI0eiH
v5K5dddZRM6uEzbeRo6O4FNKxh1h3nrbdBDh/J4LYcCA26B1+828ctrFWru0qWF71CWz0X8h7D2W
29a6aOt3uX1UIYcumMBMipQoqYNSMnLOePp/wPevut+hVVLjqFz2sQkCGzusNeeYpSgNe5l9CYWR
iGSeOnkThnEnilJ2CvWwW435oeuUbAWEwziNXDHx17vUCzf4ROOHRGM6pgOM39m1mM/aFF0U1+/C
qd1GnUwoZUVHUM1RSqgpVAFEjvUs80sK4Ng1Al9HF2C0e01t6Z50rrlBtKPMcfM91B7h0mU2roqq
o1ujRacyIBm47MJNP2m+yNUCpNDST+6VeOdmZjerx41bGDrWTkxuAA9EFoEaKGY2OjTZqgXZsJ+m
G1JwA+8zzdoexhdbTwj+bdKE8xHwnsCdzrV0SWYdclAmdyaRtK12RcnSoPsFXT99hW1XWCIEw/0u
A7UwfQWacBDptpJVbNhj0tprwxx3iqbrmA/RvwLfWprK0GwlFXNzSgn4aGThjs7XtirLcfLjZ8vc
hIPBhNA7DD+NC8P83heIWMdlR4TbvjeGKaKnQgpijOzSYp+4LF3nTN9juRzYh8BI5OQQ0lhUw8dK
l4qTN/QkWFAUY9oeV8qEfOUoJHsB2ajYgjzKCDujQNuSKvAbK2zAM6XEgGkBJUYSN0szBRy9HzOV
eCWMhsKYDz01Ab7kuI79ejzhqZSp1JGeK0WHyiQXBajFLg5a9nmGYW7UVg/shnxMOxaHVeuBndA1
+UhXEKGqotyEMP8a4vLRR8jMyBqOek6zvNckZS+MzLg+Ma02yLTYiT0oc31GrbYpQ+KOK4oCIV4j
CIVHhBa9wXRsifg+WfvdxaD7YJCG9pb19EcGAmNnQYOjVO3Vbqu6HD1k41irDY4+n4ZNk8vJRvBh
TLZ+s8NDk63NAaBbaGbFjp3ZwRtd0lQZb7TWI+zLPq75IZBQG+nbsrf6Td2rmHPKtlrlarOgHQuV
DU3ERjMARHYDSrzMexFEzL5QhqrV0BSnoU9YGkpJdVhDn2WZY5CvmFPxxymN8mDJAmCGipzdFP7A
yo0U7FcwS7Ja9zaNiYWwyMszHkNj1rIhAMAC2kFIfWU+9j29WFfcsbMZGIztzjDqZdfH5bav9OPf
gyN30i4TXVj5xegYceJRLkBB0GqANaEXCnopz4oGbETD91nGsrHXDOS4cdrqi0jkHF2IMspwwTuM
iZzvqpHjhaAMySLRVco6LtFmqPAhGCXoxtswhA3txkRepNg3ZX1r6fVuCLXaUcPwpGUDVRJCbGZK
oTZrI4D4xJGVUFcva6QtwTvCIp8W/7+/9/dHO/2pO1rI0rRyoFidVNo80Q3FKfXK8TRD3CJjM4WZ
XoZL1S2StdIP4jaY/uDvr+SUNn+KWZiKeO3Ozb1ZLtVzW680GWP+fApy2AQwW2len9vnDrn71ZsX
62AundJn87X9sHYS7UL/JoH7ofC7YFulPnFcUM8QByR10Z3NYe++geioYTMUKwstoQCMlh3GrFKX
PjicF69dwqxwRCdepQv9g984Zhedv4qMHmiplNnJk3wOqsP4MnmYyXVh3TulEGQpXz8au2A57gVx
KThPBOgCqWJXMh4TQG1XWoTiu7FmlVJmyiV6140lOJuRuJdVPy9IKP/Mr4CVrGJv5EdsbfrZe1IJ
wyve23zPhAASWGEdoZUJgLFaDLENKQNjeAzPYY8yOoFolVKwm1vmKsg5McTLcEcaNlIY+aF4z0S7
cZJ4bxqw4T746ojzlgpGVBLGF9SYus9ijbAEepn/BkSgP6jItMpZvslXgJCTC7tuNcUQvBCRKzJ3
nPGQNOv0CYjPK1ICSknYHhbZqtEWypP6HstbWbQhw43+V71XHq1NyFB1mgTtsePRTLTbbbFD30a4
UvjaviWtrZz9uXniyw0z9aNfdbe837TP/rV5kpagvZHa7mEq5mRLX1jVkBCtOHFKC+Qi7QF8BBDB
GBWGnT7CNEZNIlxDwYa53bcY0edufRiPVTcPdxZ0btIEcCTAP9FmILuwgF1I8aE1vqTZI4QLultb
wweiYQ+bdJc8SUftmnYzVT83Mo45292rBDXaLYRF+hAX8WxcZfzRDBxhLTKui/lzs8EbMFIbDmfC
LtmaewrHHCSv4TrupxHgceIYHO82AcOW6Ve5L16Ec7+JUeivkjXAze0jwsmFv8fhXNzIIkNQQzX5
o2LL+1bOqf0dpM+ecr+tkW08j44la9wrdogbE3CirDOYp8EK1z5KjJpF9WCtfcTXMILXA9BzZR0+
YlRsOMn2G4MiM6/qvLkWy/TAORwtwTATxI3/FE+66jlPBAijB3B3J9vhxrv0j8IqPGirYG08lulJ
C9ZEFbje/Cad5ZO7Zm8aFXZ6q8lT/iq3yYxpsKJYQm116eHyRQn6Us2z53LrUga8NUt1LjxABoHL
VENv8/0lahL/0L/Fm3JvnPLVW+/Pqp2yyheocoF3z/tb9Ioh5GKc0bhkz6qdUYv2Fir+fm/hw3T9
E/4hhwLxBJBxRIgHUTnVjrSl6NO9MpUp7/T5JkE9CvAV1e8YWd4B1LmIUtNJL9a7Fs2K1+xRmNEy
yVfqtd6aHXIHR3qvXsVoQaOVTIV9sRbhUqLunYFAfCZ09SL5s+5Dt7N5uWqOyWVy9CDFHW3RiS5x
5whXakVhzSOlHCRe1aX8UT2Hby5tqoWx0s4j6N0bfA3zwjlx/AMqrI6dZCdelLN19kO81La7Hikg
H7hDHNZDoh/t6l0gPmPFdiNd0CbSN/4mO+rP3dJ4JVVuS4CCk/+plr47C9/Jlhwaop+2Bt0T/nFg
D7hobRfz9qu7bYyHmKB2O1hiFI0fqds/w4iMjlOWFpsmnDZOwgSEeQY10B9P3KvodYn0ouvziY5z
GDDAHDqkNdjVmYGueBYK1hoGjYwczM7JNkjnGnvPhKjANXfezp/8N4GsQHFWfXBi7Rf1AArTphmL
G3tROdLJR328CqO5vm12AWCuZwYTNI5paZq0D7Z5zM+Q1CacBktWsBW6lQH0sYJUNtMX1cZ9hGyr
DiSOPyCI7MeTcCGccHgIH9FzC5SC7ThZAeKT9oOD8U516MbWM2bdD+9g7mFbt3NxUe+ES3+yduNR
oInKjmFvQaDdu18dRMsdcCMqwHREr6yIEnu3Z+1qnIwX78KS8EIw26ewqxzev5BDPQUDcGeECzrl
E5EpZMKiFJ2JR2uBmWHmv+h/vC0ycY/mqy2/AHNQ8YEzVOmROtLB8mwCDby5tak8dAozBMCiMres
hXkpiTn9I3oLYRO+ijzSB2ktHYvmLdwlN5ehzR4cvTL02RmnNmQy8GY7LucIChUNhFMwH4rdSl1X
xdxbJ8My/GPVT7DxzbnWsWSqeyA1NHpJSoB7zJsFSc6cNy/JusodWkpoKgzG+VogMtlGZT3MFcQy
NECc8exj5pftdOHNa5DKQHVs46wMtrysn6y9BAFgiwlSM+xi1e/0lcVrIh2F52hRO2zd5VPw5ZHs
Ozc/xXatM6eeyItDu9DMjWSFTphNkPoBZWlLjzPhKxaPbU3ExoxUhn6LzJfY5QPAiGf26NKuIErQ
AJAxF96o8yPHdT+1Q9TZ8imaGKcjeha7frdEdHoIjEkQY1qYQ2e/eO1ZJ7B7G8+rVYWrfVasij34
2/f0Jl+HZzzq5julH39jbtNDoi6qF/8pHxbVB68cea/1VnkXHri7S/CV/pwbZnRETSNTnQWwaK6R
7xDXFHZ2I61l2mg1ZU2eEu+0rdzEYKObi34NkQQaqiOtRkQaz7VD0JUFPgcszqcLp72fVzNd3Lri
3Ni3fyCyudS+ZGpBq/SpQjA4ax+Fl5E7DVCLw9jRBIlIv2mRDg/xNk63rmNx9reLne+o76p1bo4I
E7N+mA3L6sNdK8LMCpbNQ6g5ICerR4i5+Bdr4kzxbHHzthgUB2h/tJ+d7qg1O91f4caQd8afjLEd
2BpwpT09ee3csNwLl4H9RjDTnspzh0z+PUVzuRBwepyEpYekBmWtgTIZtOKCFzNd5SvTSWqnHI+M
sOqU5GspnfvijIYV8odmS4yAiRUp3cgP/P8GaZW4DdrF8NC3WyNaTtpKcLV4JsFM+UslXRImw5k9
0M/sFMLsUVf3BFNWYAAAgDeQHO38q3yorUsdOi7b0NeQ5LwzExTyJzl4pCiYPlTH4JjiqdyAMPIu
zW1CDtJ40ZijMA7NYSmwcck/RGPms+g/acdewacCPGqBMgDgUgY8EMI6JGjiw+3g4L2Zr/KeSSL+
Cs/tq0HtzgHS8ZrtirW/abb1i/qQA6KgI4ym9KKQQwD1DA+UPzp+Ms8XheFYr3WyMlEUJdtMARd1
TI05FkB/ZrpHb7xkn/lr7uPcgN5oE2zsaV+etsDukf7B25WoX3jLhme8i9iwYt1GJYdwcBJ853a9
NI4kMIobyqTXdBU02+pCt9O9CYI97sc/2U6/ZM8hIFXHvHpsvzbpEx7UmVLDSbTjfa7Ncx4W1hEd
lDJ2VNtgsJ2BYJcoUGbxI/u4On3zfDujNApibNbcuE7MoZgHWL7AfmAKs80HOm5uftPas3BKLjhl
etVmO073OkQq+o7Yc/xiYSswRmzJR52Yplvxhm7lAg253wgKbDfbPZhOhWCauuI4087aHh19+DQs
gcyo7wx8YdMSL7sJMfxAxZilr9Dgyq9mV5Ffu8AwgvJ5QJD/BPxf2LgO+5Z5co62CjEQy2wTL811
sDd3OV4wk13wzNj7R3YO3ivvTLxtCYrBAqOuatHOL5AECK6d/LYRCvZFaV1drDGMNm2jHQzYp1vq
6tQpVMfFwZcvI94IeBMX2r/eq8SENTGT5xhL0m1kruInV5qP2eeL8Jr3r2J2buM5WLR6Bt7IXbKD
ClZIFBBSsz3ry2uvFivzAV6T67Gtr1PabjPunPXJw2BVjdjGc6BZy7awT679I3jT9tWCTbqB3UGV
/XPQbO2KoYXupKTOx1NJy29Z3ESHx+g+uEiKOta7rc/GT4bKQUSL4z/ygmYox5fqJjl7K0S2JvPn
Jl7Hu+ytNW1vG1+9A/hyIA3FrUGw80Uh4EF9pz/DQZQNq7nAJmPtUCx7doRYfBOc0gcuWzqJr+JZ
uVLM4GNxR3FGeMHr06JIRs6+zeY8XGEbv1K746AQf1XuFgHJ1GW/evDTyWTYoKiqD+YNw+57+Kd0
oGqY63yhfrg7E7Omy5mPPbKd7a0HvIzU9fJdt0mqmTavFv5nEtLD4jzk1DYqmWeSHhesUYyX5plS
Aet180zpoy5I3phxaJh7R/VBeEmW4oc4LMF2Vryqp4j5EOEnt7x+I2FB/Sj/sGp1xbweZ1k179bQ
hpSF++Fuq5tXbkPEvGt5J8yNDdyxwif43G7MtbgsXiwicokSunGz/yChFzTb2uADgR0vzd1+qa2s
c3muHxFz3kyII/gfEX7yrqIIXQ47/41ddfiH2U+K53owj98HCnye/dXC8mBVUBfos1nl61tz9pVd
/Kk9Mzofgjd3lTiWO++DubUl5wV/4Se9hQkZPj75FDAXBjHYzMavwk504LopC5Jbgzmzv76ldTL3
9wyrvlqE62pDfrx0ki7TZDOJxDjDGWvplE+HWJMOw4p6nncYHqXn50KiLT+n7EPTFs85C2PxGqNl
n/VL9cDA4SH5Z3nrf2F/NR9igp/+hNf2g0VAuEjL9CW9DgkY1Zl+dlf92rgwR/FSGJ903XbKDhIK
RmFSbW0tno0X/rH+pfbmELin/HPihMCir9kRu18oxzmuo70Nv0ADJ+yMVJSTNkA2AC0PzPKe3WO3
2Id4YK7ZIXtDjm7tpvqmQNdn4T54F5/3yXZv8RdjuH1mC00UUjETz8GR6UhmysFyRqLQrLpVN+2l
ujE9+g/iFiPBqVh2N86u6j7dAe3drqMzKLdnIuOXRGiUGVDdabLUXthbP7avnUM35pY/IlAT5gBm
sk3LVno5PHNgJwS0IvFjLpNrsxRp+dHse7I2jKb38kzaJXCxCFFYOu+u5vPQb615e3A/uv4GY0xI
Vpq4ylTOljaqfsc4RJT+eW1w+HCI62ws3+LL9AL1h6Lb5n+gZ8rOqC5hc/YNfH3HW/E/ZittOxzy
I7MgmkNrM3CxgOwftE2/4g6IO2VR0RB8xGPs2xH1oPSpJ/uBuhALJc2tw7R9xkv4nrIt8xf9Qvws
TKBYCybwm8BEPgkXbNjM+/ytesZOIXPwlM7CI+nXnga4mO6+ujIQQXdW7G4EWjObv7+Ker3FgZpD
0x5F0oJLXmnE+xiaXr0IQDl9zW6k0AB+fItX1hejbfD39yNEWElUFwwVK9pWUmsuwpJ1HM+TC2Af
wxQZHM9CDF3WqDW+t14J8kbUUn7pmRFQG2pnRYi7JGDvhUoZhWjXnCIxLFZxyvX4eYvVeeBl6KYf
IbKbWUNnA4/3qCCDq3aq1LNd6rP//0dvlvtGzfVVpPvxpu8Af9UqG8q4JNbP+rK+sspqd5bQmA38
94wiLPqERZILnFT+/tDHx9gQvBXNBYqYCIzzRV1CPot984bIsnT8nI05ukcsiBSeVbynKDko0Q7j
p6iFVyE6eVQsuhwKlBtJWJ9LsMvypxyJlZ2GHOZ08+zyfTcBjHm0TM08KzhzuQLnbwt3d+ENX8oU
RQkbkS2s12Aeew51ueJVIfUKA6XdqLKDXjkBjz2yPPZno2qi1YjVgsoMjTM3f1Kr26CiXp1+HZh9
gVqk+hTC8GrF+aXsq4daGIltGlXS3uK3Ts8poQ63IReUVa2KDpX1pTQYpwjSWC7IB4WDp9W6D6mk
XgyXw5EhazbJC5xYSsWBTH52ae4sutp8yptRW0YeaiC3Hx87Im54HGxgMtWlTpR/mmB3SXxq5qXY
f5iyJmws18fR5zuuUu6qtK/WDS4r5pk4XpcGW1cAvp1IIlcpYDrBjDGs3KJZtaIXzAJ16mJWxt6M
rX7bpmwyrZZiYJFQDhJGIr0s+WOgaLwwZQM0IuKMuSe5+EdvY6P9UTuEj4LLWxc18VKL2S40YrPB
wH4IC5/TMKyq//P/4lK/YaxIU8Lof4AuJuIlQ9MtFXcmH3oHdNH7WAava5ZOp8IZyCwwBS3rhewG
6yqpbbJLVqUabnJFZjEuh8efP/5fvsv06ZakiCDwdF2947sYvdbXGtHLDhjgPy5IeLHyKB2EVDGE
SaDkljrVLhGv9M+fK4Ed+udrS7JiWBD9EEncB5KKlZ73ci8B5fJAVJY4xUp9FRjdadDxwo8iavqk
3GPD2+sWek7ayZxsM2UN13Dzy6VM3/H+CUiyISuqallc0d0TkCJNHJCHlo4rgkUICwEshPDlZyaq
yKN/9HL6kxMQhuHb0z1rH7UprNtiJ9x6wy/DwfjmWmQJLapiqpps3V+LFriSLGQBvfIixVAVssBP
WIF4yN98vGiuYKq/PAnluwEoY/EwsJiIuqrfRcNGdOzGPCeHT08p9xld8mgoGjpJdlrNWCPe5PYb
Uv2a5y7AmHRV4UQterb2yAFwmcQb5f+iqkOQwBxgIpm9vqrxl9xoie0Wx1VZPploQPIBZWqd8Hjz
hhZ4ATmCAxHisEVg1uefH+p3z1RWFAOLrDlRr+7G9eCBiRMjr3LMhIVQBw9j60X3y8vzd5DejxxF
5t3RRPhbhiHzNP8HxtTjdB5qSy6dttSusGnObWJsO4Pid80bk1OCNbr0POZENHkWv+hMYpS0Pf6P
Hvt6fNZ9RlRc5adu56rmjme/yk31y6onZkn+GhflfhwAaOR6sRIr9yQ2/h9SyMrlzzdL/oeexRyk
yLomi5YpWZJ6l4JsaWovebLCccBia+oZGbQCsP0NrZYh4ZmOZZA4iaGse2hP4lRWNpdpCWJyghr7
EYQRvf/yLPnLjMrHamIuKB60grHzTm5ilr+8I9/OHYpK447Fy5D1v3/+P7ddqSw9MwIul5E1aySo
NhiuZuOEnZKS9jGipT55+l97bRsq1C49BHDUZOwpeP23a/nu7VGYuEUVRT3C0Lsh4CEskQQwrk6k
0T0xCmCyE21k8KkJFeQ7ehrvE5B0wDG0MTo/+fz52X37+pKGLasinDedgfjfMWjhN/m/Y7BHUDQv
JZkicxsgEh0eSVudeJ2Q46c3D19WBBBkejitfAlN6koTTqbHJoeNvf8iO4knjdh/VofSV21EFFy9
fR7nsHtiTtlWjb1/uLa++w4nYouNkoJp2G4mylI9Yah+/mLfLoyKZeoGq7Gsmv/MS2hQGUAi+aDZ
ViOez9YVXIGo1pZExYB6R0tMjuuaRFIUudnt50//bl1khE3EMxHgnnK3Jqi9qzZqwpowTJwegdJE
RxYkL224kjzjMdRSCiRd/ct3/m7WUkWISSp8H0h2dzi5qG/Sdoi70hl7niWCm1fdzF5//ma/fcbd
Nwu0WsYnyoBF5LcfCc5SzeSXyffbMcnLIPH4GJXGP2PSCmG1yDUvRSEtlY4WAJnettUzwOBln/u/
mCA1WGhFs8cvc8bURDMe/XBMQrFbbIOy3bci/lAT7Gk3xHSpDCoG/uC/BjmozAoFcKswkuE7k57L
2jxMwCjPeMgD930CjpkuKo2fb5w0vcr/ne0VUdRMxWTusZDs360pqpY3igAsyPEQp9s1y7itxslC
RgQFdZTXzKjiR9zdtBzA3XhCQdckZ+ubE7b186VY312JYVpsVjVZMu4nnUI3RHPIlcIp0j+CR7Pd
l6lfG+S2qPpw7sva3SoAK3xl+/Pn/rs7QTVpIqwzdKKJzb936H8mXsuT6rGMiA0YR39uyLyTFTd7
luUtfjQm3dL9bT80jfi7e873IwsB47ymqPe7Y6uC0DwMJu4w1YQfgTKbrexzXoZPP3+zbz9HlUWJ
B8xsrk7f/H++GZGkmMtKI3NMajejC2eX3NugcH/Za5r/bnsVyfifz7nbbAlKrJPywueApKgFi6QA
nG2LiiSyHlmAlKn0FR/iIFtnVdgzb+cvKrkLRXjl61NraJt2KViT5kpJFgp6LAnI9DJkJ2SPfsIV
p4PJn0E+6FCwFSqAm8ajZkTkNvb7XExX8EOFRa+JKHqh+zTEmRKe7F28BB+Y7HLMD5W1VlTecmyX
WeInu06lQye1RjaDC44APqsXfjZ+4DMX1h0HSjyTHfJIevl589FOCTJG5JMZVeAXAygCen/O8ZRW
m9fX6NXMF8lAKQH2Mcfc1NVzgqsZaVd8jBvT81+6RBcRrkLX0Xr17OX+H6jhJilYdLANzaSGOUrG
stS0Z3Eph+OJQ3OxcqmwZhYN8FbHbhOSmWqbvf9ErPvVC44/jxTpm4WJDaWhMRmIKMO0+91SHI8C
ZPEmI3kZIIDsd5c2Ts9KJ1/M0nqnGtHa4hCdsfPcrCQ8VZavAmnqsPrvskDbDKl6wbz+rEnFQvLz
x1GIXyVdgRqs1CTIE2IwDj6FnUKfB6L3VLZ6ysN1mxmmxFXvip9lhb/aiM7Y2uhSqf5T1tI6FQCC
KtY7sQEXrbYOY91ciIWyq9ZdqiERIEJiHcrCX6jYCGuVvxDGATj1Zu53eDnDcyKrO7wkZ7luL1jm
vPIzHNK1okifgyeRAGsc4MHAJS/ltyaVVnlP6zHgtruEN6pBQOhxsijKEXEFnoXZdJ2y2kXzymgu
vi59/v17rb6rsuqM+nZetRAqZOR8dWxtesV1NNqCTSm+VWHruD1zmqQ+K3K6xmdB6ni6H3355JGZ
5kWwIfzyURizPW4XmDu+/+h30Uvp5+OuJtJYdj3SLNJqrzbGp6XpVPPN8pZhRzxFrYV3Kz1hjcse
OIMyplwMV7+MkG8WCtmClkrxSUOVadxNJm4CtVQuB9TRYMjIgYYkDbl0plvUIZNSWwaJ9RkgYEeS
USJnEXnsUdXTBHWVzvnlWqbl/G4CVWRDBTdhwfKw7o8oVFnatsuTzAEHgjx9E5GeORnVkoWJXq7R
pXaD8F4koKl76436Q8rEC7B0DUOoqS6yNqebaAreuqv7XxYx6d9Th8IJTdR1WTKhYt7P7aU3kCvR
6KSPYhmg3pWbSGVpvCAu97ZuX764yQid0JBjIuLhbPlCt24a0f1lUZvgyPe3CL4t65lpavx3f1as
h8js3KEBL2s+QgRIVvj/EmHxlxuCqcPuw37YpjHiRCVblxNNo5485yqpL2UQhzga9Q8t2cbYCSjL
9yd4f+M+c4UpLxGfjxrNZAvlrFvW81EXTkob812CWoY4B1tLzcal2+ikvFEx/+Xh/3s4UTgfKSAZ
NGobsnx3NqiiOo8jPFUQWptDLVu03ss3GFR2G5dXMiavcTMg/VFGYDHZ288f/u8OWp1WU8kACW1Y
mna3z4zaHHcTZHVSl2g34VeC+j5cqdYtA73YdXLyMAqIh37+0G/GFLt2cNeGwcZIEfW7b5xXWdZ4
bRMT04TkEy0hoahvo94A/QiPGgFlSopHrn9LQuOMivrz54//uwX879umigpfW5ZUSde1+42ZF8R5
qhIV7IxardJbbBkduoz0TpxRWj2GsX5uMQfQ3iYWIhVAW3RUJwriX3vRvJWNcm2mPzaD6DhUePnz
3qRikr0Nw4PS7MH4bcIMi75R/va0/p0muHAOHWzaNY3Ln6a0/9n/FBp1a71JuHBM976CG3g0P0NM
+CAofzkdfDcwFIp+OreJnZB291E+UmHXrK3IiSK4BgYOD89YJVqzN9B5YxnjRFlbt58fzL8bZr4e
xHQFyPk02dxvu9QcsKZgRiiB+Oet/I2IzytIhrmYS49/b3nkJgtVNn4Zj/9uK1WRI7kiTpt1Pvju
JdAqihi1a0SO0DSbIW4dVY2OgS7ufv560nf3VBMpdykmZEH5vozLtqsPAv5tx0u1s95yhs940Si4
sVRmL4Wg7CJVXoaitjRhC6gVs2yp4LRqBgL3nBRIlQYHbjRugvvbyPpmu8Q9kET276Ys6pwI/zu0
ekHu0zDE9lviAxoD/6JoPXOAu6uDetu0L5JLWJcewoiSfhtq2rTS3r+P09RnaEDCWGnuPpsFpLag
HEWOpQGXUDH6UQGBtSAaGfN6Rg4YTDcbgya4BkgkKTHYfANUxYl39DHB213rjjPgg/u/wFtTwgho
8lIrEt7jPokg1rASeIHNa0/BTJLLOc44RCF5ky7dKn2IVUzk/USQ+Qsdq3MVAz1uEnxi8eRou/5l
GQiFudA64EV//3eAeBbsJKBPmMgptYKD67rXutI2ZQuSYcyIFYp9b+mbSjGDfQySI3inrofyjWzE
mZC1DiAuayZLxRuA52U+HQN+GXDTS/rPjTWtqTQjmZZ6P+DGEIarrzLRDZ3w6obo5chY0odNUqJG
KwCiuFqzyVJIJJimPnHnLJS8Ov18Ed++XEQO0L6wZPj/dxNJohZsHrwsdvB0Iqnia4uRdDWN+pdD
2zf1RkawpXPuZVInjuRuFOF2U9K8SGOnU2g6oU00G5AdzNNV0RJfI11hHqAH59nUinb2ifEp3XbX
ERX78xf+dnXT2Viasknxk7v/31dpDEVsxKBZHamCe9HwY96Xq8p7i5LhmaxyrqiK38tCO0xG+MR8
//nzv7vh3AWVBV01RfG+IsdroLeRz2w2RO7ndL9L9GVJ6f4yWcv/HpIpgjEz0megfC/fv7V9FaXS
mDFj6BEtBgvOv03kN+os4xwNEpQH5qxQqZ2g1S27qxnlAMntFo2JXEIRjzA8cHJwRost79S+C1Tr
lsDMkV3CBnrkgZWEwOn3afi72YYYCpUTvvVNWcbUSxOEXxuh7Gw2JBVvhDx/41bOUlneDeKvs/63
90lWYN2BvTD/6dzE3CRDp/rlDP1RkBqQyFH+1lA2BQlpoqyJg/cmflcBv3QCuKqOHalebIIUAczP
A8OY3oD76YAHRZNXlRTCSe7WOdKdADx5ReRgMsalA+jfBPwAgbKAWhmg/cIkldWE2bCbYEtwtsxq
JZovhqleE7Q12VfvYV0Jktap2C6FLJCgpolPGvnRWhLK9l7ba5a7H2r5avYUM3IGg6jkb2odPVlK
fUny7M3qxR3ByDi+UU6q5UtpaovCE1DXsl+iVE0J0rqOUvGgQGvKCSGzZf0ryGi2+2aiLDJZ3+Ex
fmgVEDC5UW79RgFvIS7p8M9dwwB4qt/SgGMuw15EcdqTPztldjEc7EgLYO28/v21oSeLv3c5L6io
+Nl7KP62qqrfPnuDCivzH96++6196VZTSSFhZSvKTQpsyYzaTUeTcz69EGXXoQ/ySTGVmpIDzLvO
nQ4t6Uow5VvolR+NX61HUb0KAbvMumPCLsriAovjNKplx7bUmkWl/xG+SxbIkcZHlKAPJxxeTgaL
LJo4U0aso4wW9M+WwWXmRC+1CrrHaS5WDP5IhIAPXirHrdPiJMi8h7qin2UIvywD320wJFHlGInB
25qOcf+dFWOj6cMAgIgj1JIt9emD17sbMVxIXvGYlcObmKPVceOzlQ2/nHHkb2ZEiclw2jTTrFXu
9/uyxFtNQmLmjK70Ca7tGdj/Ewmyi8JKL2H+2kiKozjDlz4ZyzSEO/6zmBm7zFXezLa+pIQtT0ES
qzyfKlWrqkdAIbvpknoPliqrvvhlvP75Xf1udqWmJens99mP/XPsbqGt9qWXZU4Xomgz0nXRUN9J
uksZpesxjzZiZywVH4cWKs0h5eLQkdid2FziGnWE4WOd8Y+xMX6EvfqcmOLnCAsuNB+lZHiLKvGX
M9W3j1eSaEvSi+FMd7/6qoIVBqVZZQ52ukOhdyWioSevzreiGJw9Nltp3C+G0FsNpvZrrtA3G2s+
e6o8y5JmMVf/d2wx5XV1pRaMLcJTZjKjWerVHW/NiowyTQgvOOs3/ih+5rH4SZ16CbFtlXbuQZOb
C9Z8O6pNZMzApxUx3f/8JL/bDnBxHGcU9mCc3O5m3cQtVYDzPMmxzp7BjS2HUXsONaZLzzdszqc7
MaW25GnaQfesjdp7T79cwTfnKp6MaCmmzgHLvN8G5oYa/H+knddy41abrm9lyuf4BzlMjf8DEgwi
JSpRUosnKLUCMrCAhXz1+wHtPW7Lmu5dtatcXVYiibTWF97veZu8oLpUjd39fH1629uGEoh58830
untVTR/L3L4cUvcQM0+GzqNMjG+JnN4aJ7xVCvNbAWRfMZmadbRfPJ1fbMeagarGM0z2pH905zv4
lsVEHRoldEteXb5bVnXMJDdQHFa3blv8qhn81c1iYLOlW5quk+59ulm4M4JSl1OxpTqwxil0WcMz
WUBe9YUd3SfRyDeHXzzO8zX+tPPSr1ctw6ADberevEL9kLiLqR9qNaB4xcTy04SOcWA23GmuwrL4
VeHb+epq//hen+43T0nSxDTnQpkHH0vGAQOmGqQuMhwtfqmGEgCbi6zRNDaRWh0mUToM4bh7d/R4
aG2fkfXjTPTNTWcd0s+rxYj7rPkEqD6nk487CbilbNoIrY3B8KgXUhFHRmIjEPpGQ7EWisTe2Yu2
Pp7Jx0g0c9qPsPnEu1lo29EgLrQ6sCvJdCEj7aIqnBXGgNdj/BbqzsqTBUo6Z+cyg03JRR/KbVOO
G7Xy9qLuDl4O9EUZN/UkD0pfHVMAPq3CqCkDoFl3lXfjhdEypVa1H0nSHDvJpwyLw1BAMMmD6d7K
6JToHpZGJUPay9gBYZMN00J8dy+ilPSsNHH5zQP1G1Y2z6m0tzXIMmU0xiUgbW/wOxWTHAMizbpi
Hu1MuPQ4lLWJSpJpPHNnowlykrBa5wNKaTV/EUizqCxKfLCa/RSOGSzUgn3ErnDyKbkDwQtsTAPn
R9cL4x1PMJOgtFo2Sdgj3Gx62HSAovoxwSCiTe/anCDR8EzAIJma8RIzdR9ZIqwE6xANTrSBLIRk
nAr2AhOGb0GFzjrxjE2BLZCriFsweszocNdPbnEL6tw3BPGYow4XsmArtKDGpcwLd3gHeem7x3iQ
E8ujG7h7y63fu7i8DeviVpENWooAzZPJSHv5Kl3tSc+YWyzwmE+GC1iGC8cGd0vj4MkBjhQIhryB
FHvRNrJ4rTS4UjG1agEHGJG1bpSL+ZYY7OrWG529a48MkfIh53UASPoGfevGSOEeBtFlH7ffSicc
/KIdNz9fLr98fjTH0VgcDGQrnxJWu5JVM9osSLoM/NpmRY76m1HgeIFKyBztVTt5ew7xF+vgV0EK
9Q+yV8QUaJU+va0VjTBUwpEpMto/muodijSnnl/8YiX6cjuyiDDpcFJyBnzz96XIRBwEvB6LTcyo
t22PgzlOI13OtC7VlBI5HdDN6Nar9asYW5xK+3Wk8NWKz6bq2JxjqrCfE0dP5FUueouOAjMcWYXi
tEX/3iv2Jd8+IBQg6XMXQTjdsfivohjFK0jES7UGkOxSfGwx5GmaGqdhLLVcex/kOh0sC1hygBFN
DzlzkWsFj6AMtmFWvJVhc9dG4Q6u+N4bO2AKuE11Vs2EQkE1P8QoJGSAOO9bfyzto9GCgUtZLttx
7hFmylKvoZVG4zzppI4vRjFtiwnDnchZap5zyCMVIf+bLrGZnjoG8PH1WjhGfFeJ29ot0bCbDA2o
zfQyX80SMhjzX0Pqu4n9SCqV5jbQhhF8VnKLc/Yeci+RyClQeoQLc8cuYt0w4Oj5WhhTqOmSK5cg
Fa8C/FBjqlAydxpfTzB7HWowjhoI4SyIN1h+4EKAQL3JxDuDVIBJVdjcQweWH2FEH5pYGjTmUQx9
tR7R/DuiCcE7eExoa3Ao6D06nb2TKkOUWR0u2oEZ2y55nFIBfSOfReLMfMYBbzBjBX/+DH61X9oG
KbqH3o1bdX5Gf9gvY1VaeZF2BfRDekz6Q25n+7FXN6mGXc3/11t9TtE6AW+4BPm4jRxIigV84YIa
O5jEZd8ovzisL6Nkm7wKXQpyNNK5vx+XWumirMya40q3MsJNLyxW0VCu57g90cZnLcRejEl2cMO/
OMyvoh6qNJSkCLXIwz5FPXaNrKDIWF4G2r4Q0POckZemOTiRt9cE15evf35iv35Hi0r+bGz6j2oD
cGrULXAMt3VSMwBWH6HKvGjB+FRm9XvDHgLVafXztzwvHZ/jrFkfS60TtbLzWfwzSQHVHweFbTJk
0dLE5LBD48iwpYfRqFovpsa+l7CZ8ILrs3vXPVYpFMd6JEao+7nVVzJj3twqbFSSYVfmTPOGiHT2
Hx+RNlhKCXUC5xEnt/YpojcKXQFDcdOFLRx7OdXTJgxEs3RcnreeqTS8Bqht7zs4uj7Pyj6O4UvR
vJVLLbivMwbjGphwuWdsy1x/GLzqplCKcRFQiUXQ7EcN9uIebsO+jn8CtVl8xtN5+rySQJMQAGIS
Vi7JPoslHP/nxIU6YQHH+/lZ/fKu5Z41aAXRmkaD+ve7tsdWWYG8l2/7Srxn46MHbSQNpgvwdQfd
XDWtnzDvOP2qkPnVDQQPiEImBV3zH5mB7JQxErqdbyFUvycTl8+b5MuYNS/5rMEYanEL9+f484P9
aven84TiXZ3/OUfXP6w8qlenCJIhH6ZsISW4mqWHTmve+uvS2iWudp2V1XGOT37+vl+teD+87+f8
OZnMrCstNWewedi4GfdY4spDr2tPddkdfv5ensYF+/yYUAJFJEZayqrwqVTe9C6GHpgybY0iuRuG
rvdjZOsh1Vi9zhpsXMSHhZkb3adpM6oRs+wuzAzqhhoXOgiks7Dk1gjfshL6kW0P10lo3MKqHPIA
wKmRIfJTtDcMyA+BNIHlBdZzgkZypevI8gZs9ySMwSgBnGNND00L0mRK71kbYfdCnlpHxQUxLWPR
TJtIprVxbns6D5fYbqJi+8TYnXdIS6aRKoV8QwN/vSDzomBcEusrxRGbDclICHXnQNuEnYXHXSNx
08MYEinVqrD6524ye0zgSHu0xtog9zoEdgjJuQd+iacJW3ADYyJdhjoM4dQYbs0s2s1xc1UbTy4R
8SC5N7BUWIXR8GSGEzZYzTEp2wN2D2LlpMp+SK1VD342VqIPZarHlRU1Ozxmm4NVR7hFMfyKQ+8v
tpivHhpvNqCm8cDT+lnUmWVCorsU1NUF2VVpPHXgKBrVfLKEtafh+9RgUfaLlV7/6ub10GQwDeHQ
Kv58P5FfhvgWskDYmXPQAd4juw10X5PLChJuPLtDaXMLTsbe1g4SLA3z4DDESbINk/y+bmlrCp22
b45rh558FIH4ht4ec6tumtES6R4WL7yEFqA62KxV1jECrFnQIH7+XHwxKWAyY4HOQ2e5oVb56bkI
lTFDU5nBPAryNfopJtxVKt5DrR3MnKPCf0ssYob6lBH+eqpEmO15HsLssaRCHjKIqHjNpmtZhZvi
Hlc99FuMOm1wLWASF347lh7ZY2esA9sAHi8gXjYKBhSZOltDq/i+xl20/flB/dPxG/QjogFtDqZc
yj/zHfPDiubZo5s3upFtBz1ZVRTVQam5x6bEyqLWh7XmBcIvc9Dhua4dI/gK5PAF470h3iBNkW7i
lDQAaqUbub9Yh74SYiDapnU0RwnOPwqz4WBNIuhYbIUbXbZx9qJk1W1UMhhtmQwiN3ic1HC8pTUc
gT9eR0NzZdH6WnQBmWcjncd+nUfFe5NyoaDUI3PL30fcCpyel2gLd49pDWofU/n4xTlVv1hB0UYg
FUDgRmPnc1dTTYLQpmyUo8+uMVJKmfdrR5aNQN3h/IxGhLM7TGV80Uc7rwc9UCbpdOWpsBv66E0d
K/2aBhrd7QxikBHM/pxthepNG1/CicdlzL7jD1ms+qK5ho4K9wRnRU9Q4yhsnhYr7hQ/gauKbycP
2wh13HLjOxYrAJVF6Wyz1DNx2y3IpVxjV+o45BgRdeG58wU3JdoBUAPSl1Gg6LqZaxq8M6d49yQr
I0Jr6CkrtRIoTxXjzrXipwIZ0sJoTW3RC2IlV3EvU+/V6VmC7aR9Cy3VDyyimaLbImTzK/sEsfQ9
DMLdEMJ+ChPLD43ydt5POucBG8zTHBQ2mfEk6/qote2bTq+PvvlTF+sa3X9e2FCbY0TM3/fdhSca
GuTRHmp954dx/3EVqMbBYzcIzSTdUC1kJL2usEzxnFvskEkfIQKyxHYwv0SznbKZOzqqp6IcX39x
L3x1KyBIM1REKyS1n7tqI82ETDZGvh2SMgMLaSzA+97loRw25HOcn9i77UwFE895/WLOJs21XyhL
vghaGBB00Zlb847+ucCL3XVV5XOA5pVcvj4Tj7YDYrjzKs4NctKtN1ariTnSRQxr+VdP8RerP6US
ejqUcYkQP1ffC3rsbZ/HxTZtMZEURbI1SxhmDqB736gYryoZRrp0rXuLZ2CdBxHwULkNRInvc9S4
G71IDkFb6RfGOFsAdh4QQny5VOuia4fgClqmj2HSMXYxDiW22BDVEBPW9R+72H++Dv8Vvpc3f8Q/
8t//zdevpcB4NYyaT1/++1jm/Pff89/8z+/8/S/+fYVzWynLj+anv7V5Lw8v+bv8/Et/e2Xe/c9P
5780L3/7YlWgqxlv2/d6vHuXbdacPwXHMf/m/+sP/+P9/CrHUbz//tvLG5cAGjFjz6/Nb3/+6OLt
998Yu3Mp0fznj+/w54/nQ/j9t6uXesxeCjpCf7zeD3/0/iKb339THOtfwLNnkahK5ZniOrdI//7H
j7x/EcAzJ4NgbVZ/UPYqyrqJfv/N8P5FGYptiZTUsJln48GSZXv+kfMvQnAqVDYjBY7qqMZv//fT
/e06/nVd/6No85syLhr5+2/a54KTN6sg5tk/eiAUFD4/HoXaJnUepdNWTC028d3E5mBKehkwlkYl
Z5aaAlJKlLqsKs+iY4w1VpY67sKt4CaN9puHwt6cLT0NzBp+OJV/fti/fbjPywcfzjEczAZ1DvOf
8gCE1RFD3aD4FNnuZo0wFk9wG6ymv6aNjj4grx9Hk/pw3m203EFtaBvyVwHc5+IjH8IltWO21mJH
+0cA1yCB6yorGrZjU2GexUpJTapnREZwUpyAQn62yEPjwKDx+3fslbGG7QiMlCc15SNmMNQpmt+X
DsCwpDHxvYjzpVCzE77vpoLXlCf5zErk/ko7Oy9wn3KZOTtk1WHcx9W50z7XM9t2dONudBqsBRwA
bO1T52RixWK1zQK83ZIBT1Y3j/dOlKg+g2qWD32vs6fnWOUoGyW7IVjoludzPaXQXtWkRnGAqy7v
x7wgYw0G07adph4HPap3sWdjrxo8c5IMZguavVPwNnhK3zYehhoCZ8/FwLobqi24j1bH2bpy421M
kWwxbTWnnl3FW31FYDli2Z4Q5WYsi66405FxLQNTw4dvmhG7Sb8aHejIXpjN3O8K4/mlW6RXAzTn
QM17RkIUgKB4O0hXT4A6BeyNVnFhtuI+DJUbZQjBFZb8TpbbXJkC5ESKmbET69u05uCzwHWJQMTJ
gXPTDFblO12+gRPO3NRkpb7FFLcNwtw3rPlMzr9dk2/ZyQ2Aaup+UxsDnAzJYwSgZGkyVwREey8c
Y6WBtQXUCzPMyL6FhRPDVKwAagcmMBE9/PDCMrno8eNatK4VYa7ZnsLe/Fa6NEGq+QYPZj8sJgpU
cG9Gt/Ro0/dxyblL96hpXjPVTH0jcVN/VEIPWds1f87smWnBfterHjDbSAAWF0vbIK2Mk0cTH1sf
O3aQZKCuzNK4dBI9XchJ3FTUh4DdZVCaEntTeBjFBB7xljxps1Ohe22ayqKq5LhpegGXCOSeJSAj
pk2YL6TQ320HyGujAKxg3g54A+Kl81OqdOoH7biFdHkTHofQtWbSOc0yp3+SdnKyiuggZiceLz3V
BHdGZTjLIPeOpKC0sCJrSfMWfx54QGOobkdeZDHW4b4H9BDPs0eDkTwNVno6/yTXuEwdJomDZd4z
mSIJKsFLTeTjMp1AYkLP6KKOXrOtAATq5YOpQiQdE/NRCdNVZQcZ7uKUpM0CNQ4We03FuXMEj3U1
RR+OCC8pOj8wBrqwFQtOa1uCxHWx+yrreJ26HkwonSoxRL9eoXHosHjUZL+YUVeHQONGLHpCIA0b
y8ak7ZUVKh0fMGV9qbEsC9c/H0EYwx4si/He7FFVhh53alIDmlI7xDvzdZ8686O3kenW/aWR9Md+
yrOlolUUtbl0ZUolTpJxCpalWpHpXY+8Jxh8pmoh5veU+QPokYUBddI1xI2khbeiDuV7WEh3Ma8w
ujhlm2m1arHdw2bKCbHxAXDrhJhrpnWZ+VY/PSfdTPhTZ8Zf1F1PMRw8OfD7IZnAVMGSxh0xqOhv
ecp43U3ZIz1/WnS98R1hN2PH45iuw7x8qIE/sXK8QykRWA4pkFH7/rEYkeoIxdLgqgEaVoGTJMEs
oDS4e2MPoT4apwfm9MmvM/4wL0YsdhomgKXHJXWrjPPFmStV0gVJh2StAlRZNn15iZpPLuKOW4nL
7EQhU0zzRlPRG8FuXr8OlUeUf6+tRScCqetlXXXUGLWl0wDb8NrHVmNlcxNmoc7XRrTcH6WXncZJ
JUl3N1gkwWifxyxaHhJcUTycuHmDyCan04R2pWrm9zpni8BrEfdenp12hPSbDDzOyXWHmGOZgEtf
mCmP9vmKMEKkkvtjNjgo79YQ3dUDa8QIr881+dRDluTLeIvwl8J9yNEV6IELHQjjkPHqzB1tcphv
UcE1KikwlOJ8m9JlQvfNTFQJPNCp/aF8mMjOzHGesE5PmlFh7Du/EVEKT/Sws1pDB5Nfx5tMjR+l
W10bsG0AuHHZ2Rv0VdiHd5OOh1Yx8Wh0Eksy7yUhByyr8Nv5Fpl6VrNMDT9kCYQni1Tkc+Ha1TpI
dPEdmZe7wH3+5GU1vEAt/dBVNiAh2TzahBFwTcdapdOya8ui6dLBxZMhAKRhvoCGTRev9tPSu8Y5
mjSP1jnAe585md5X8tFvNP01ZGBugb57Hu4TN0YAGopZiJJj4DgRqPPDpgWNZD7JbAZBDMHF+cYM
RjZvjF0+MOdRfQXQ62hQySsn+b2JAwpyiKoBFd2f7yLDY1mhJvZiRHCBa3flBOwSqs7lrOYbXDKG
T3U+vxx13MfbajaDZUzVbSdu2Jp7u8bqcqnY5UnPsEwdwnRdd/bzXBvydBaVfF6iy3ry85zyoApw
saggwZ9/JnKxS8PqtaCfg+AJODUMHYhJ1crNWYonGnvnWUWlmV+oY/y3iB/t+Z0xVYb0l17nRnES
bKuUGTCoxwy9A8gAaBJZUSkM3PQ8lmQmVF0WeS48+lVGoqdpEYbsO0mV+CBsrjWzEEsqXG90q7mJ
RfUgObeBi6ut0+JBU1l82eghKrP2ZOPDUpuza9Ig1WUM2+68Y2vMCvitF70nkVzTEev9jGG+pZUb
4Muth46j9zs3P53jAAW3beZT2Ca5JgsA7Kz3xWGElr4MHLJfY3hqKjaVJKUbOcr0IxXtszCdm9xS
llbJHA7GnfSgAIIm6UcxHKklVMuhCk7KwM01OmIOnS+7Esdutlq2QXuTo+FbtIKFTJ/yiwLoWETU
4s/nzFDDly4GHDOHHgqeO5UyLjOFXWhSCaSRvr4CWYq9dvnnY8E5jbFXclhtFkJycv8IQTRsCrsq
n7HsFAklt0WDYewobI8E81oYODPpxjqKeMzDvrrvmunRsylEmwtgRgcjLVYx6rmFyajo0hkAnJEU
b0078qVEb4/TAt3WQFnRk0IMn17VxmGslDeSEuphGY9KGzTpJnP1vTC9GeE0PIUZBidiXlYZxpHE
PpyduhQn5q5ZRJkmWuoHWyLGM7DIOZ8L2aqpL3IMVkvGKDBs6RdhTnxlWHyEZNgh2ehms3f+sg8W
FEtm21ueZSXkxUxnfAtdJEO2yUJKwRhrJUbksMFR3j0TRXXaDlhyV9Q3gjnUXapTyJSqhtwuNJXH
ss8+HJet1fK4f/AMhyXrfZBvrC3hRX7NFjwW+jcoAIz3w+hF7yUjbFOIlMfNNMfxg4l/aZMdz4bY
Bja4bBvhdh5KkTqrskJNBEQjzj+jucVSgrAoYgHtxpjiZ4qkwIZsqON7syhk/irb9k6vqEFVVIV9
5uL2IrGeZvFvZ0wMFj7Leb1lEGUfu1hWmwPyjrZ/pLJAl7z7CDIeHdRikOjhh/EI0h7Xm+uGQA9/
j+jDnd8/71L6U0jr1L5fZXZ+09bZKUmKG6FgmxIjEAxmgdt5Hy1vmjBStw5j66adnrLZia4o2YeU
utnlSaSAM1L1Vd6a+xFTBdUc1HWoca9KA7MFxmRPWlqezref10HTl7iVl/gNTdVLPkFCHtwrZDXc
RnM8Vw75zTkMivXnrAfjeF6ME809nmOQ8yKeSDZXLVFvAwOmZptqxD1pTTkNaTaXsm3lg1djn1DQ
dl0YhXsUeXwzFPKUCLIanfLacBiiB0NofjgRZnghu3OuzpAomb6eY1/HZqoxUNjDDWWfd8TgYtZO
sh6AM4yzD5S4PN0E3JlMnz3Sm4XWEULaarCL2xgPwvQUBTXrpZ1jSmACsIcVae60sb5xp2BdtiP7
n0umnSSSCmfKjN0cok7z8j+lTD9VdgFbdI42XNp4jvYcdCywdd1tI2md0pyNFJ3NfealtwU2LYQA
2cmRJmTGeskMPbm7tlR799jG3nEoDNbIxt43o3U6746TQuKq2+0h7+NdRQhOQhE3fmLdYPt+iiVR
TelMbwQovjNH8VkeHKl9Egxy7EMfXXphd9PNcYOXA6kOISm5ZfLxh9CLfc8y02gxckCMUvE7aXlJ
5YMgoLqspc10MMF/GFsvevHexiwSU2kzlgrceSOU9P187zt2H2/iIPZwQeE3shhgpIMhc0sUU7Ty
Poco5BTz/oKvZVTE3+Z4gdHhY+aSdHcx8bBhp8BrOTduP13FDG8trKH7XjantGLDPF/mKbpNW0rE
XhJOjOJHN6HmblGXXPYRa0/VFidd8lnxcNrE6O02NGeYQpKv9CJmGxMW6+RjTpFowMwL2n0/sdqd
7+N5H65Mc6uOfKy8JWxP85uudy977XZkxo3gkBBp1Nt3Qs0TfZZ2LWl65Fb20RiIyrpuXI31nOf2
EQXqELIcKd8uVoa7Hk4RqqdLoebxlRDpXhFcCBNr8cqelK2iVM9GbD00qvsSed7BycqbzOb5KjV6
45mdvRWW020oyKbr61Rliam6YzzZgkWp70CLK3PyhzaUzabEYi3ol1Pv6xbe1BO1R93BzNYLmC7z
Uv8cVM41AE2SrpcWwgkTtPo56SzDtU3BlTCPgFATMRZSwTenHC9bQ+AHpRBaIE56sNkgF56jDORf
bJIT3dEyL8Gnm8ayrPRxI2LtshUeJP6AYb9KU7xtFBrXReZ9dIEDI6jP/CS10rX3XS+rZhN0PDVt
GKyHTkXP2RaXbNaXoUskJqfsQp/1gl498bBbNmxRDDs5M2jray7SfJ87TndRdQnUShsUPn2hex7G
cmd5sdg1jsBGfsjKwC+p3y7UIocZO0xO6ScukFWPyU/wx0m962+KLCrVVZe72tpjIs+ORbn76x9B
4LlTC4bPFr2Of7cIy9hnaeCbGPKYuWNtKeXhsVB1D8b81ucPEegEK1taUuXu/M02YHyhdLR4pdPq
32VdfE0x2V6rY9vtOgKxnWPh1hAaTuun0whavlWqYnf+R9V0bFjdaPvXt/74FfTXXop81f3zFxUZ
8YeqHpMBBxBnq+HHlzn/9V+//NeLYR1ZYL3BP+fvnb88/99f3/POr/zXN//6nf/1e59eNc4BxnZU
av48vPx8kJ2VAID7633OH086IL+bBmvv8w/O/+C1vIuSsaRqqNQSDQqfloazmf94Ury30ouHi7MN
lKaiCzLwwgIRm5tMZtRI3ZZ1F3JBuj6QkJ2NgulGvg4d+7YVbrUOtLyABCn1TZ8Nm6op2p0andoG
byHOZb8LWjj1gwwGjMkye9eC56QJ7zb2js9t7c7fPP+DV3fkGyEcdCs0ACBTSCKLS5HZycHZhVni
7s7/x3Lq7OLZ63xoNAZn5E0jAnNdYvq4U2qh7zCq1XfB2N3ibw6GxSbDpAXymrL/ioCE4yKc7e2H
luzLyVe2lsP3yDBJ7dVkw3PLAaqkIrnS4xAB9aD0AF1E9K3sIk0BVwqEhZ75kCm299aOq2Q0dvAj
MCxArrEM4StrOogNy87tFWarV11JKn/hWdhLuGqQbiodZVDAvJEOSWE9m6A10cGSMPsibD/Zo3Hx
a12Dhz4mgJBknR3MurS7FR0ybU0WB8XN5LKovUOgwjCOH0I13PUZUjW6iEhsezf3pTYFW3gQa/yR
rlK7v4xljIbSsV9lkN4Iw7QXmqu1oOknUpqMcieOrMvWmtzFFITXAxMbRhveTApSTKXEPqHV71s3
Tfd9FodsdG6xhoz4ro/mq1vg5qZUGGh0ff6GtzvawKp5rZCUDt2wGqoM+2tLbMq4ubGS9iCFRhSc
D5coy0lXbBbeyuqB0pjuBW2Cq6Lp/U6CcC2MfvD79i3Txu5OSmmsDBNYg8idFZoChOrcEG7mbMtA
yy4Gq0dEjXtLnRnl9ZBj1sYN5FAzc7Y5ftKLRjCnmM/tdhu6NT20lNoO1Gi9ju6G3LYJWlJzr1q1
C6MKHXtottjYSbRZvXtvzf1lj9lNPaJ5XjA/RZ8AFwzgdcsJ6fcSLSU133w8dLmibZ1kpBkJUqsC
7LY0G8QymPNVFSAKU3Z7z2vKJU574wWaOF8KpKFUb3Ej6U4anrdUYDq/9+71mDI0k2J7ve806rb9
pWgMF82AC2G8qLbCQMOf2ySZImje+ATkK1rgbVJDIKzGAaRj8rWKsZOgpOGiX9+YasRQPVPJIW57
fIxklcfA2cIY2Yqnl4d0ci7xKUJ8QYSPvJl6nLpMgMF3amNdePi8GR2431aKV1LDbSj0k8nWuEmJ
xOgPq6s2SAVpDDXEpOatsIulnBqt0UXsI9V1Dx21a24gJKq1ykh0Fa91IOWWPflOX5prSzYMglra
ybWyEP9681rtg3UhFfjpUsPmwegf7Sa6oYzwYAfupjVYLDDguylt7yrXnGMQUBKpXWaytPhaKv14
VKT6ncSVkoqd7FulfNKiFkGd094ICXkc1t4yMwVGJHHnXhReBZcn2TJVh/PSyBAqJdSD0+C0k/bM
xjV1Txd7uCBT+U5p6Hs0JVedZuyVjOHuuDjYBzNKWoZH6JNofcxmTKtSBpdKBsbFZryyGHCmz9MX
rWU+XcqQ2zagaKMdigF9bmNTrgrtHp64isyPuHxbV87TODjZtY7h71ydK+wJZ+ayes+9HKAzkdGk
j5dpQRUhx0UjmIclk2mo/Smwb2pD1NuK4chRj46NyK+8BDOqsZ1rj5523Xfd1Zj07Y7pBwxs03pJ
4ZsHNQsWVuJeuDJcTYHAGLWf4lUrsD/qcJ6ktnARWRLnOQZliww3UL0fL5JBiS+aPL3pm1Swdmrt
qoT+s781OtO6V2Kys8Tu1kEEHBM/UiIYOC3NaD9apoXTJrYQZC+l7FZKC9dQ7x/H0bshkvO9DgtN
tGnjonA3UyxfgunKypMjwJwNS90x7vsl+pFlXDJhQHNvCXDkqemo91bWtrGNnYfNQa4PwBQVb2ER
kKRlyMy+Ud0LKN+CVlAwbhGjrmme0uEgR5xpWtFsZS06cF62P+nOjRqQ4qRsYq413GYyejXwRYmD
8jCimnXbcaESxVdDjlw+81MNQ3rM+XpQearZvibRQG2iKvVlk3v4jlnfzbmWoVBhpLROp0TxG/ws
RXCYpH4lSnFsbO0EvPGa3paNbdVF0OXfkfFscZQ9KlqYrC87V4kum9JYKcwo9CFQ9S6/bETJbgmp
IVsNzG/Gor4GYXgVVelxVFg2vLK8Sjrf7PTvkU4YrFf1tlC1xz7Ubx27WocNl54RBMpaVrUwNcJy
NMqHQVb7NAnpA7QApgFgc87zmkG/Sf+mDeJGy8JLPe6vdZv6geVQaJ9KfVeajR9n2Aip2WUdEqvh
novTWZgwJj5pBV5OEWUqM5l8mTl3BjnXouO5zCbsiKIBHnn9qKjGPqceUZjm43xp5peCPbytZvYK
lTG9vkrcbyaAWjJ2dFl19xy49utQOUeIDB46lWFwHjIuRzuI55FnqEe272qQgaPvFoM9mEX7QWbR
8YrQk2XORTjZO6HkO09rfS3NdGou/RU1+IXJqJhLCbwdmgtlOA0jhHqD0mnmVis4aj5Dey/UU+7G
uzHEET5U8aui4mkGwPczhPjR5N0pOR0KlqVmk2UVqep+UorJ7znxwCQf7di5lW7+UkzhrilvXIo6
mayRIFcnJWG414iUF8lK1iRUloBB4nOhoS6hc39lKMzGXDWDftkrOFfVCaJMrUrvBmt8pyb2RKji
V0K81vHeTbgNC7arJfWDC1T/oMfz/ZAjXkHwrnpyP01VsLa1tCOzdW9HChxOb0Vk2D1WqwC5izSp
lpnm3JhjgX0bqSRF0fwygH5HdcTa25TXNK/eKTzMvblvEpfhruxAXB36oy0nH3jyCRrcuxhgqjcS
R3QttH1VW1W5Yu0xZNwmomA1KJq5yyT8xh2+y7T6bkt2/cLkJlRTWqwWRWVxCaJ3pVHldlEPRYzs
DpgxRx0CPbR7S2lhNxsUgjTKCp97hXttBq8HEeEBDqGrXmFmInetyVfbBkStE0mstKsLxUkejJH8
qMr1TT6YpBdRIbDNJaXK4emaveHssVIVGCTdUeG+tRXDWCYZG72NiXSmY8ltjv1OS7S7kSBprryk
PvoHCsqkg4yNlGPbbxMFs4QhNTesfq+aFjxaoRJvGtE9txBO1tSXhkU9tKeSBmqEgkyLb8pyelaH
Au1bwZ4O2hkfUkwOFHZs08TpqHzqdO6RPsmfWo/CaYpQdF3EPaoaym1srlf6iCV50LfPIx53rYr5
l1NW0XJC+DBb8T6Emck5yaoHpRuv7Dh6yNUGhqSDtdqE4qbp232iW5ve1nHf0K/T/8PeeexGrmRh
+onYoDfb9E6uJJVU2hDlRB9k0JNPP19E3Qa6+wJ3MPtZFEomlclMkhHnnN/FzE0CcuCB8LI9MEi2
gWD2ictOudl5YF2bOkxfpBc9TlWosnV8p/jhrtTX1Hp+wFRqqeiFiyp7ynEInGL35NrNt3F4sPqt
F1o/5Aryyr8FXgT1+naYbBC46eB7yFZB39FlTwcYvBswXqZiRNtv4A4xhnU3JinB6s9C9m77r99l
s711Ke9bDMHY5QCfiYXiAjF5CZ+nV8+WofORjXUc0+8tLLt//6mdNqxGkEXUQyKwqxn6MS9Xe9FJ
PcUgwDnjeLsEw37h6ajk1be2I3ZO9rrigcjzJhLPeKUj4sExrzGkGP/HVsFKyFHNjkBeM2yz4oXY
m7ZmMMfsLBLFwWJDalJ/1/C1A7dKf61+x78G2WbElYObDcZmPIYi1ZLDvlW5eOaP6dTWxsZxSHvj
/wZ4l64COs6xNbgYSdCK+Hv9Kxwb1dfqdox4nlxEd2TXnpwavjYGaQ+sQ1uLid3Ym5/qwASebECU
jHmz6anJbWZz46HnL1AxRXw7VhEjHMGNc2xcDxWqDXdbZaI0l7QWO3WsXidLEhXjDwdmsHrxph32
+g0AXDsFCSj9wyzFTj2dOi71soZ6O0gs9XvnOaR3TOi21F+nofnQgmRbFRMTHtpO8VZ9POrtqY/w
32814qjsmWqOuZlcaSZQfGUAa/Xs7lm/DzLnauNnHQgYieA79bV6TA3eb/o/TNoWt2aawUO74s/D
cQo8mhnJPDxdEcXkQPdbizkWEwqZBgf1o4Rf1114Ug9B17hbBzoUVA2uVf5UT2WShoWZMfdqtV3a
9sdUi0f1lOoxUX1frg/qEeqYRP07vf/3Qan8ZHXASe2d1UvxEnfTSIYozXPeWfrl1NP50wA/8N4h
zooW5Uu0nvC5pnrJ976ob1WL5wEgVqh8F20Giy2Ojr0Dqoct1EYMrdyNNkhH4mSf0OBfHO6qfCLl
djX85pgmpsF2vzxqAL/p80+22xdj5nKtPIlRQvWS5DjbmZV5GkDM7ckGDs5JVOqZRZuCSxFqNFnz
8XyEjvDZRN1pnkGzsVHKDqKIN/7kyZPXQsmW+U0m34m0nths7Ce6hR/VOFcA7sGDpkG4kgt1rO7Z
JBmWKVDElS9uTTg0yr8OScFS08h34oyQL7Wr9Owk4rkekQ2sIWwd7CkkNQ7jhvLS1eOT+ldF0t43
iiamqGAdpCEbdfxhPFhBB4LFJoJpOCao8VgfsuAnLHDSlbzlrY9bshw9RtRmxuR7pWJDE2TvnTZ4
ddb8myOCcOvLFu8oRRVmh2g+Fq9/LhLqodVjyO7boE3Owp7hjrRx5jmYhXde1IbV5spDQDI0JqWB
tSsxX/S4G0UNj6yzYGfs2qq6YWALVqUQGAZ25bZ1wWMy/C4MNztFbZ1umbFyeTMUXqrlsR+wRs7L
+i7BdnDjK8jM7GFQdKL46bYZocYJ3aM9cfzidx3WgLVO+Q3+xN40eiomwP3z1FonswJAsjOz2Jrx
XvbNm2gsgU9tke9iFQ7suIfVAmjpw6HeuoP5jHQLlMwuP+J6UKmEAhIvIEWdxHjkOvQ6Gpykdj6J
gNmBSBl02/D6Nn3sHNe4B4kt2YYxGkB7tRwdvxYHm+A9syndc9Oa1zZiGLFMJA5OCsz07PqmR/jl
uao5TM28qqGKbcxmgv83HrIZpYsZM8u2FAw9WfDeyvo5iSlS9YUeBgSTDMLft1bk7bEjHw4VncwS
jNlRdIB+omo6Kixw50Fd8o1B0sk6efnBkzd/8ZzzYnBWhzHEFIi60QjDk/CW6Q5C+Q5YxXswg0tU
G1/XeP6Zhau1z6L8oF9aEnK/8Qsj28+2IGLSTcSZeDH4X0o77kIimZ36/hetoOorA3iM3KzQ3BQd
TIi7fM2mXZeg8s+4LibT/1oiC902E4PTofQOY0TdsmYPcY30Plv4yyD3tngScicO6YujmBkTa3SO
XGA20MvDZDgKnBsqwag5nQIDUUR8cVy73MHfLgfObfbmxXVI8FL07KOkOAiLVM5p/knFWWMNsuDW
IeprjzcUks930wKcSKfyRh/obZd5JW5zEo9OWv8E7043MG+ifeo2lyGWj0OX3iw//wzLuyiiNJJl
6yK4YOqs7oV44No2qvkVrsuwbXzWAAv/BXukibDM/haRU5owJ5xT2FsVDs4YlsGy0HCqAhQ1S6qq
OR6KPDz7sw9/cu4s6v2ghCLST5RHfU412HEpMbZJo9REQUxp5PoTUNdIoVdmlyGEwg9cpEGDtgSX
o/z4KBQjH8EfCBLfmW796K3elwoGIWAPwA03MEn09/3gfPVyGjhhHE0gx2Ksb6Mv92wHBzP3wXym
oTjEAYhAPRBjXB+K+HE2Bwa4UObXFV6ccKjK1ItMINEitt7Kpv7oSu+5SOEBKZYXWwfVI2DZ2gum
Q9zAlbI8LsOSTELzt8LPNDFnHVmHedGr58CbYFZ8lywxOC09mpuibCaCyqPB1Jj9nDB/c8bwKvPi
w7aqR6fhWhBR+s2YiBbtALXtIQ8O5RRwP89YJAzmzovZ8Ps1IuuwpwM157c0Ic5UjYG8ESZPlnrt
BpUc1dBcvFgrMyLBO2znZqYncYptnpJw5icQK3FU+AVBzAFURdGXMCIzEsQZVODhzm+n0zSU5EHJ
MrpVRnhoPPvmFuMX1IwZo0MuEH+kWSewSPkOCMqIqt3Xsu72Ye08N10kL4Bsu6zGjMq3YHrUuVee
8YR7cGriOn37ZzN0P0ws4fbOSg0gyLbIRk5B5NJfJFt8CP7AjPD3L2lst5DqoM3D6SEssUCWi2kk
H6SCmYaW7sElMBvZ66kCnGuT7ism2scc67ttG4BpB/0nYTQvf8hTU/ddNJ/G9IRPuXCHa4E2bK8h
vzLz71bbItGLy7xTTE/84ghCtZibNCOEmq6FNJKID4XYkdwCAwfwZr8s2acCBf2w+drZ03NhRQxr
6DfGhauXQTCSvcZ/4rr5IlpjYxpIWzR2Bot/09TRezut79PMAlTnYJ8ySlmErSZB95H/XzwctOji
PxWOihVs4XQGtRrjHXjn/y16am1uNDiwPTIDOBTLoEFRkN8wzImoF97zCjn0VHWMEV0jZmgWbTV3
IR/4kIQB6q7oUWbPwjezsSuuksy4Guq2fjQUkzFIKIviKDjr77x4Vpd7+cFnIi9p4mM43vt3i0OH
YzaXvBzo30bgyEgBeHKQFxrQL2vC5/bPdHLv73TyP2/bCXA9D/4WkwSNq66aXPYn2rRTycIxr9Zd
FEAeNdiayYi5K5rPepnDHVZK3kaGFlGkluJc1Dk3BJ0crADKlRr+3aJoPilMgD3I0idFyHfZqQJs
jX6EcoRwEh4Gj09P76IM2LakFF3Hkm3NTqvnsY25EaAgx0b2qcqmVF2n2B0w93c4H3+49orgIASj
oFguj1RZ36aWFVutcJVPSArUynNoyuxUpNfmt8zWh9bAmPmfPzTnf/Uz6mrhjdqOH+Jl+Lc8JyQ1
RTAaTncyMgcCXBO/rGCUOLqxliksd26fe1slYirWj6ZHgLqca5dxnNpaaFhuQR2Rc+kZr6Mw7hNp
HzQ5ZsUudLOuLB6Bv9S0ceW16Ds+OZ9LKDXTJ8ak3/6w2VzndbTBcVdaJEVuSKbstBbtExImNtX0
rGITU4bS6g7857cf/P2acXAEcVFhhDAZ/+YNkAyysKOMGCbT7OxDVu6MOEy2Qco2URkJ+BZJNZpM
b9qYwHZhdtUkPcPhVGaVIoErNnm8xA8e5u6ODPYsfqfVZ6mrxnPXQLHUBcMsib2AaVCrTSVxq48l
5JMR2P2JsuIFCVaq4ECw/hiYekxgRNH6hzrk5SmUOdqKsjGxKpi6/RTUaMtCmFT5DMOjnE+Biex/
XTQPKZ9cefG65uyHGDogzqfBTnGD9TL3XCsiVpiQH2qVwEAO4yPyvIpj1ML+LD7MGO5RsrwWUBPW
oMP+Xe2uwFUNBTnB67pQtvNoB4+bAZh7ljCxdv98Rggq+F9RFe6djo1ohdgq5LwYwvz3AuahvGvK
hZCZvMYZcqRYPfYhgZg2SrJKTPf+6mNkSv7PTsjh4vvS3rVj+sme3OC+vrH75HVRF1+jeFbElF2R
h91hvebj8ccfGZl4awnxjAT41Z9FqbPOLoaA3SjzvWHZ381p/RVkyQfcs8PUZS92VH6GBQtHZTwz
+GBDbW0wFFhlReub264O7nJ3+FgrYoUXGXM+/G9S8Tjx28r2xAdm+3Qp91VgvMZ9ikdLM0wPUTDv
+7W/GrI3D8VoYwIpvKuwJu/qQXctCnR1LTBJylPfxmq+xNHY8hNhnePJ3mWVfOiY1Z1wVS0ovDrs
GOrOhE0Od3bXTIwbS7Pas7Qh3qg/FAc/kD7DThY8xQzTdDanh4HuOb/Uit+W1EiqSPPb8rOMSLEJ
WZs8lypQM6n0720KOac1nswx+RRVSb4Suje7+6ULyqRqHn0DBLMVAz4y6s5QxK028F7WuL2pvjhp
svcgb89RHb+yUn6o1pQumqRsNRtKy/59irz32Gx2hUcqcjvGSEei9sgY8iZXKq7IoEZY61HZP3xT
xCAq/q2LHPkAh/HTHecnWVVX20x9mkQ49JlDFb4SlCySr0lbnjRTtU+/18nww7DVc6X0EChGA4Ek
wqsqzLFcYz8WXClrCmJnDvXeKOhEMylurR+8FAYMXsXqUhVnV3a2IoOUW0jlt7BMz2HiIYX9w28b
VN8hRm46sxroI1t5yuCQhgwRgpRRhyLQuSmwU4FDlys4XLurcNtvbLj3bvMyWPD5ZTduQ9UKU8nu
O4iRh25wnrAvfY/VKhSsvLjZy6+ZtN/1DZ62TbrzBInU+QgDoEkQwEj7sclxnUSfZoGrKLq2hz62
fQuT6dFzDBYb+p6NR3yUR08eGtg6YjdG8xzRFuGh/2WW9Zcmqx8XpZsg4GjT0x5HHZu/GZe4KLjx
i8HwfBdbBIo75Avptrs3GJyMFqOAlfLeUvTH2uAP8chKs+k2JN+Z9BuGvmzT9GpZLbsHmFHphNfG
h+Gf9052bfmQ3bWBJCHE+1StexkiZCsmgGuQ8dehqK3rAD0Nk5LtNBXZY25PZ1J5plNtRwx6AoyG
ppWgEQRpjCzwEavFyH5iRt7RXdNHj97ybBR+uWtiEwAwnG7Tsv7wisV+LvDrxXrrhmv2S7MiYumD
1xDLMTCYykQYwMQpg+9pEgDf4iPEeEswkO0z9yDSzt5OtjPu6dBJiEFYMQzl0e/JgZ7xst/V0aym
pD2dqgtw1zcQeyBpilPQeXtNDOqR9Sz4YXAmyMRJ4wussotTNPJQGOKyrpm/a2fTQTW83tlMzY/p
aEBkEeJc9Yt9WaP1LhVusUcC82gMVsPTNSsJNWSvuqsJoeu9WST5mZ5MDpPXfc42P/UMZgw1TpcX
KGnOJQi6v74CNrSwob8Ytvm0WvjgQl87NaZj71LfefGjer1E/dcJ91nmS1BRSMD1yIhUX/aAQUOf
Heu0mOErSuNq418L5WE+yXg1rlmQB5d2/dTfdOon+isUdYCgrQvNViz4woeOBwEwvFshr59cN4iu
8bDmx1A4b5mMituczHj7rNUusioPaGoxr5g93g30P6d6Wu+TIMhPZV5aKEcG6OalJBbDIDCjHjOc
O2rPu6aj/QiJzjvqo9RH4QQ4aAin+6xjOCxxLVrIDxmQSrhY25g2dFtPjofr9ni0kyU9+2UJviML
osLyaOtlvJxZE0RsmpjYlQzOLcDDvaNygDsYgtew+ioH6HW2l5yLoPWvjSpCYguVcDijpUZs9uQm
fX+avPAYWIxUCupOgJb5Kzrww5otu9m2fzlTXuzzwW6vruzb65xaPyXk9EOlsobTZiY/OKySAz65
+2IerXPgCsAcpoTXyXYJL02ADVmLn+Mk/FpkI+nhsQmdJUZ0VPlbPCHQwTv5dVqevH65Fx23SxpZ
jzZx3qRXrvAHjS4/zc+JWK1LmF1WDmBYE8FgCC8SSE7jsbPKSzIs/dGsfLpkKdfu4hlBxyTD2Ywr
IMo2X6xHAcPpAsE+P+d1DPcY5QIzQqvoL7SFBSKTS8hKzcaTBzv9HAlUXlzdnHlrB9jmlVl6n8EQ
xxuMESjNWIZvEGBcZ100A7joUKLUdQ8zyxDbtkOo7wTpSUu46r5nAlyMnwlG64pXd9OrllDaDOjV
v8rUf3Wr9VVXF1gu1jtwsuNkA+clffdO4mpxCIH7YHKXHyGGI8U69ztT6Rk8XMChlWB/He81Nbqc
5+yYIqhaPIyw2uLHkiRXTc8WdulvAwpp4Doyl2xEa5Nv3MOPOuij1IRpNSJa4+pxTneQGi9Wat1b
LnnugCrbdYiAv7oXXSe1C9vHlFTHNIduVcZRuzXwP1ZkZzxtu60n1ie1fWoOOeIXWP0taz/vAhfN
/AtxY1Buu+JjUtRgE9o5ZXr7ssrqQ/FhFfvcd2CgI2wCSpx3HZKADBFkXBP9rKbmU7Ls2PUppX2e
qZmg5uAX0MVUlz0iRKcAh2vktiD+J2euuBkGXqeH+lxISGfGIGmt+IkWyaxJY24+NLd/TOncg+yA
/T089WI6WsP0svbZeBYVjnSZk9615VQfzO6gNVuaIIxTXLVtTXrREZ79PpAoyyBSfjrkX28Qz6En
c+hv5byGWAZUF6tH+ZrXSoMa2afZkPetGb0k3gpWaT/S3aIN8acXD+ZuVWafqyy5V4GgBuOlUFbu
vl8yylo+MG6Rm96Ue3uRjzJwT2LxEZp4J91AB4ptPHTBA2yJh6nqnMPYweLqg/Zc6mma0gNGxplk
qkdTOTpUyYIkglz7ob50UbNbS+e5VAPNRqlrjJx5jIlt6JQOFC3OzbPhTdHpjx3KF/7PJmaVSyBi
XP7mbW7Kgnx6pmj2fHFipwCQQZKRxL/HFJtEfUWsqcMskjJyk9vNPUX0tNHDljmmPwnG8i3A/wUj
5HekaecEfAVdcTHtzHxCScRBd+dqgK7izlRPIqEuwjN05wzrikS3+ugM49CVxpt+gcSLIfSwPjhi
7je5170o0Y7L+sBqK99U7annBzE+Rr30kp2qzzvZPhdA14hkqH0rhjZ5TlufGvUtaw1SMabgS7k4
99Lo77IAFnTcwnTuSLgglhtSrfJfwJ99E5kNwpkcf2Qf5ycOzRy8l8nDUy2Z30wstPd2wA3ST5we
vBNteAg80GL6TIgkcV5q6tpOSgRW1eoM+b/DMar3o59Ft15JUTMlRcLDg0Nzwel0i2jwFFGQ3oVj
8stI7mo050yrX00n/myMlfRI+JOEqMndHNTU5NP6OAmONcZVGvQo6LfuWD8QArFj9UHqMpf7zEh+
WILPUFWpbNhkXwQf6yQ/TvUSfTOr6tOyEQuo+7a30icfX4mxb34XcXG21ACkYvKLrtc8F0v7a2Ry
6qhjnKl/m2DAlSJaew4xgjkk6D6qtY4va9ucK8eGLoYXM43GaTK4daLY9XaGgePU6CBuHKR79FLY
us6cf+qJCK6su4RI823AIHDnArrrH5MDu4lH6zkswu/hHN0zg9qreikdh705hrHiWvEJKOlQnXwI
Yub264BFardeC6V+/7OWJZzoqc4/IoL+SO/7jcGhZBrdoKQeBJ75WJnP1mFJ6eQhibMcdugmyESb
nYmi2jk29UCDozR3HR4i21EGByVaUf24akm8hfaamowXKdKthD+z1AQcan197nzHPwjBoFJ46P6o
Sdm1k7RBPNOXOEpGL1o4pRUYlrqo5GK8CtKaBXJqPYDTc2tbVc0BccFlP6G+wVABXmmC5JfCr1J8
KncSxdbhRi0YRJ6G2UJmTwSjBgC0PocoRS4E2F9WMEKlVV0HgefbrMN98dz6HnUvlf1okTcUwumI
7oe1P1a1jaMZ3JNz1lmQsfwQFCcrL9mSCraW18H1ORneNXeTs+Xa3tbpAryI8bPbkndjINI17sfV
/9I3It5ingXG049MvZ2fi1plC3rQqW/jjdFCPKdfQ0/mN9xE4uTOhyaF0mpmfrB3nZ3dcxa1ItbM
FnYiEe2R084lJluWoNGvJro9fQhuzoo7xfKbm5ro07m5jdl96GbB7sqKlFc0i9JFtR8woDU7ioNi
cvcyXh6txYKAgeoCi1tSBRsz2BDBxP3UWhctEJ2Sk+sNtEb9DqmnIR40wKmbXHtEt+cEN4JPwNmZ
vrdV/c3pjUNSr/fdxI2qVbdxAF7pyXk4OD+GaH6JjG7e9S4CtWwW7jk3sWEk8atGBnHoq+DWEBsD
oMYgv1lMYvjwgKlTZg+mjdI3PmmbjmUwljvb/Yq5trmtphFhiZr4eImL5q8LxY3Z9CWI0B7gufTZ
LtNnXRjwPwP8m/Eh2JblY57BEiI6hekBt43WLGvlSbrKMyvaS+TKbxpyWxb2urBfvq2RdcvNlTDx
Nd9AhWcwFhWKpSB2Msq/acUbSlH21XT4EcTrwwxve6qDl17OX7GoxCLOf5ni8a6tvWOo+teBUQWs
MTRbyteBeMR6XymVl4KbfYlYloPX/aRh4tcwGUm+SeuCkU9WQziXGxQH0Z+dL2/ax46YRmik2UGp
MfXdVTjLwZXdNRQ21KXi1U14K3Uuz9EAhy7uN6Uq72TP8qxvuUohMhrUUEDRMP7AI7JmAm7KIyaQ
pUvv3nNxOflj5pm/xMB9aRjpYfRZOaMKtwM1OQ4DuK4mZrJ6Sw6L5IeRk6+onAr+QNJWO22gRPlK
EzWsxi02PGWFyqqsziFUC7D6nKFzC5jfNu15CMAmuuAFoImdRdVItcnKNITI5eBfn+e5yvHYwnLP
NH6P7vjexxNxmeCVskhI2z1lPrdHwwBDXw1GmzV7fV/oGYIBwALkwxMyn8T7MPiiamZIm8VOIxca
wOq972SjPWstUYS0eWNAavTWHIO4MFkYJK5f09mA0hCnB0E9zOyRY8UnCiF86W2BGnn6ghGULHG0
MNMY9QD3B4NEbAzUOGNeb4m6IJuB3lnV0oODnwI96NloxWOEzSusQ3GzShbfjpopSwwYD7C9KYTm
k6N2vBDKJ1Lu8lHVYw4uxBXWNUoviDeEmn2pSsui9NSfcp66bxN1Zzgz8NESL+s1WP2cozTBJTuD
XazARZ3WNx6ui5t8KqwvS+GnrPK+GfOjfi5PobprA5Kat/KFxv9TGEiicfO6hJz5rRYWK6c5teoz
tsMGKjvqGdAM60TPm+fEgnAKJqFQF/hn/tak2gPBbQ452kM59etBQZhQzcC8Qk5L1T4ib37vaG5X
Gb0ifQC4YJYBo96+K8r0Xd9D0rKmQzC3CFaCep/Uyz7sUZgojxolifNn3BjLMHnUQtpQCfCVmjcw
fpUMKVAxRUe0JZQZ6s4Mx/KDwZG50gfrlWIA0LaWeV9QKM25rT6MrxriWCtMCRr/eUlfh98e5tKb
2WXviYN7dDkfgpZ6EzG6wJ8BeEmUn+TsfWTV9JhFC3LLxNL4Nzb80oF7rPWThNgz3G3YOatO3BZl
JlAFhTg089FFD1C79A3qYl0yavteTadU2QJGlu0wiTtoVaGq5zJlheBUyF+VAlHTRjynOpRuzshY
AmpDn0KtaZwcIoV9VEF7kcWMjXOuWnVjAftcPKJ/sXlrIH4s08FF7Dw1Lrag9acmDECxBzMV/W5y
kn730baGBaO8eszWgQIl8T/QwuB+XX2w0r2b0XJQ7UymtLVuVz2mAdWxAr/Vqpc3wx62v6A5SpzN
NJe/1AxyGqghtYKb/eNrgpcOTg5c12GBNNhE66Pq9IbR74BOdI298+QT86bfQjpiHhkJIphqomg9
Yh/UnFaoa3MO4xfta1Egs2aPhP3bJ6caT4CiMYdt4dkfuL8CinNfZTXz9BCj8tkAOJO4F/F7/Bpo
QxobvWrSGT5kYDQtLmpzWgi5SSz5ZSl9ScdL8zdwWqIGfezgbUYDITGXhS5WUEI9CkEmVZh+qk9U
vVrqtHRkStHR2eafmXTl2jvQs2bjecVNMEFePVEe9JjfpDG1dqKtfg1ldqcqp7WgRKO2PZR5hqpY
cO0Aq3w1LcYwuK3DK8Hy1V7f5IAAN2DQ4atCwrNdC/+O9arXjE7p0vMcQlOBfnKDjuUat/OBsfie
w6XRA0z/I4unspmHgNY5ZJZr4bDU+oxJ63ldtlQbBZIKut2k2innC8ZEwDtK4VC1/W8TwMPAxmRr
jywk1SfUUYa7cXAerIh5Ch2YqwS3Xj/u4JLhsIe1F2yM8aef50d1ues1scgzXm7IDxoP8U1U/2UA
pEQJpstMMw2h8ns/wxoJxFDdchev5TAU8QVMcztJw9+pGbi2LAgz70Afda+tCiwlik8Xpry1h1iq
oobU90/qBAg4GPNuqpKcqnZNbqr2cgPw0CZZ7+epiLdd1sLiC14X2TXQuF/1MEHPMYxuwWR9tJ+1
OUZbLrBtiw62J3qgsWAZDaOUHtoJLim+0U7KlUOUxBGT3+TQvawuWzdRncyZiL0bms/FxQCJGOF5
Kz3vOQUB3whjPc0914AQbOxmNFqHujgNyualCuo7Y3DxIPGX7+H0W6vUY1lAL4n4zAdmNSFNqtdk
pE93rOYjW8GKriuabLlVxICejogxfLMlHpRmJGYMmbIOObFku84wRK0uqTWAo4mdQt/NgOnjqLa6
qfnasySryUpVM4+xmpOkMwoiSH+Qhz91A92v3bPjDF/HaXa3NuenwKD/qD2WYuASA9R2GpzdPM0p
7Tnk24kGg/yO30VTn5fSpAT0SZYMFNVXDephl31bsuq7nbJEgM6N22k1WeugbNkB5AwDkU4m924D
kWsq/WsWmwuUOvepUoyPchrvZWuv4DXZvRvCwWpXeHCVIk81CcW7x13JcHY/srUki+9u8DfONpIp
6c7EyFZTLnqMZje+l9x8ipStjFiP4/V3QGELNwfViwhIAP6Duq7VeyVRY3gtLkBtwPPNGGpyh0Ls
Kvy9Jg+lPly6JaE97bAmxeKzfJ89R7MYOmv8nvcYImccctB+ODaArAcld6t2coWJaeedzAcAkR5P
amCYarjmXg9QONWSquRNm6tkhbwjufJZ7ZsSDjqD++GKQxUyctXC56BDgcVt3iXlz3p400uoXs9E
/pH5NAVOA5fSfSuj7BhnzAf8cSbKoG3vArDXA23+h0FEpVU1T6n8PYbD90aCq4c556y0KdkyWHXb
OUCA6RS3DjtIDeNpqxCK8Yb89C3z1w/V3YkkOoXZtBkh6jjCZ8iTHOV6s8dU2QN0zGvgLx/cJroa
RnysrOKHNuWoDFa4So2m0RBsWkX6SOLwJeqpwGKHCixkOVfTrwBTAM3pmNb0MoXZO4xDhnvzRo85
G6CeLXrCYzQG2UkbQ2mm1yQ3TsI+oIkDCvwrfEi0YVL8hvJEZRQP8caVxW9tLITZLfBS7ZAP67wN
ufs778pXZWCktk2zzhFp1O2vsO7uIFH+0nAdbL/j0jVvK2ktdLt9g7eL8m1gyqk4Q2MP27ID2U3V
zdf29QsSzbMGgK0AxI4BzcaNoke8AB9i6H57RBkstQmc9z5+Vu3TPFPeY+MIP1XJzcZAOVhRHVaK
4je41Z1fRPZ2FcZvPRy2fSUnnkndwOoFhAQiq8d5tzqY8KIlbYTmAAYR4awm+ByiouEwQn7b6osU
YHTceqO/rbD2VkA8OR6wZ9Wnz8UNrwcAsuqbG2PCm+IqoV446dpP9261cZ9V8X4NwTRLP8OOH7J9
UROc10HMdjBogqKbHWe3OPa5/2bZLMmwTX+kilKbWu0+6mwgUuoQpw2/EM2TXLKxeeutUO6Ad7aR
39/DNYMIr6zEVJc2K0sk9H4uyR3f1MyXbAmsAwyGn2q8TrASmb7VHyJrr5zGNIw6DPYvzxViN3i/
Sm9GUajsJFRno6ajGTug6PBjcOYAWSItW8mvAyWfVVQQF2pIPoYPy2DepfUKVcChP3M9ecGtk2VU
BN/VDZFXUNNsdDWqitYEOPI3FW6afZMPeUtDUak3mqoKoB8ejJPfVmIfzyEuIVb3pP27ipXtOgsP
8OZDOkAb7z7g1r0PNRyj8ZR7OTYOYkE4bQNZbRtssC3bf1HTcSIwfwmj/a4crVTPCPDxiqblJEv5
qDxF6sy7rQw9GCJTM84u6Gn0jG3pOypCdJis5Cx3rCuP1Wq+aO/DUh1+ZNxm0zD3skBD3Ck3OpxE
qmPsQNPtrgwxv+spizWzcqTdSiPavtbM+RGeZtAAM2enPsJlLRoOefwSKjJPTewfAAokGFotpxRf
S1Oj6ppCqRpPfeeuyl1P9WB69sSM4uJQvZRu9dNR81P1KYfNelc14SVogOtW/2c1SWQyUHTN6nNR
bnGB+8vO5id1esiOLA4p8CZtMWCAz3XI2SD/QIDZyID6kHPqyi9I+NjQgfHUr/GHZiMgi0Gqykp9
zLoiVuN03V/PuMMDIoN6qEcvuMPBFqdk1h1gj70CyuPiuqiFQu3gaI4K4t425DRCkmhIrl0Mpdtk
su0Ye6+iH6Zr+ECX/M3rWHiN1qfgxqeGT2JVpXaoxvd4XT74xGlpluc6wLhuZfhF7yQjLB/sjkxK
efD9vKES4RL95mNYWK3VxY0TPNtYooa7Qgzf1Fqj937y4O8diEd7eKLuclBWbIPKJbOT7DPGBwOP
9owIE7wNM9G89/Xz4ngv2kFKFb2+s36UIrqiwFP2gw6ZV0ny1t+bXfqtMZxfzZN7KNza27UNJ1RV
FXqzMULUoMtygBIZxqpUVYCCfd9hlrBxx/Gci+mMTOoBiv7XbsICHnX9i5i+pBVIMpKIF2nbDkBi
ztJVfOj6lhg9g1yxTdZ5BF7K6c80zrIYBngeykY7cf6wIP/yDP4vJ9yf/9/R+D/MiS0rgk/1D47G
2c80S76L/3I0/vNHfzkah/a/8MHF0ZsYBZWI7sCZ+8vRODL/5ZohhH6kBjjXuz5swr8sjd3wX2Q8
Qjz34WwRZa+8+P+yNHatf/mRZ+L062LEj3O89/9kaaxepPkPgqtNmiR+20QJ4bntuub/uo5L5ku9
LDvrasTWc9/K+i5eR+9SOx59dPRjtub2Amsn3QVlbxKaq5iTckmv0Wrd6+8Gqw4vVRk9LXDln1A9
vxNzOl31dx5j5Y1hpdUBeu5PF+o39Kan2jDcWypaukyrQecs4uxiT+ShLWl1TQrfw/qhprKpBhQY
XmWdHCmkihf5hsOtD9iAkQMw8wOO+c5rnK/cH7PZXQgN/z+Enclu3Ey6bd/ljC8BBoMMMgZnouxb
pVJypwkhWzb7vufTn0XV4FbZhd8oQHC5VFYqkwx+zd5rj4diyB55r29NCwQod1W0Vcpny6PNOnyo
u8zHSTrundBqHm2rVcAvdpkVBE/C6fr1NOXc/PADqLOH8A3VwT4b+2Erw95cT6PIn+koQvZHHoun
Zcrchr7PqknaT7PZRRRd6tb7lvGcxc6bhIX8NPZ2fYocgxdd/VBFMDy7mT3sZoS86xhYyALveYUZ
Va6wGS9+KqcH1AxV1LZQdlikN6UpMKiJUMLnLChBXnn6jKc3fEjDJMPQTSvGx8cGTUr36k1wF4Tf
0NiKODx7dv+4VOc1BruDaI3+irp8W+Lw+EmuNhP2odHP3owawUIV2FP2PTRJbD4Wlq+g4DPij/ok
Ie++6c+qVc+KCePOwoWC9UHkj3mBChcx0Hlsp33RRGCbmvGYL3115yDpLfj2K5qC3gjqW8QMbxZG
BICXDZaFRnbFb3cwvUDd8Hv7p9AJnrzBTC6Zi2reZ2DKEng3Kau9gmkbN4aEqGYMjvOkUzyVThxf
wtZ4TaeZAIxWVyfAkpRn1eeApKWT6OkyQ7ME2aoH9iVM5aY+8YhSoeaxRtc69F7Q7D1LwJawkhUC
ZXFr9DiscLwhC4EY8zDJR0Q+w99CkOTvN5zNfeZxJIDjIEf49xvOa7oh9eu5Pg3QfjdI8hT71f6M
eLB4oFm8NGYXHhwZPbcALw6oDr7ZUAPWIdsYFqPUof92YP0XbrhFqfTHK7JN8Om248Ah0JwE/ykR
NaJUlkZXBCcdhMMhTTJsRU5prNJyuHdJZh/MHjxgU0Hz8zr1mgnTIOzROdVI/Cst6y/M/tXKr8Sm
TTPvhgViRrDrB6+DPZwVW3Ee+cM3l8+NfVUcvOgfpXamtc3c+/TBKkN/Q6WLlWaH68DHbOg80BcY
q36R1xVFeFEp9syC0V7b8X8MFGysYPFgspAcWC85HS053U/rdPOjO4HT6IgCmSYXRhXy8rx8FKmt
ECPJaGMKiNwxyaxX2zy0cEu/G/3MENY33J0Cc1Pbc/wSdGAsReieXAJMAe70LYMmIQ+2UJfEEMFF
CdpHa2lVIVq0l6zOn63JoOEPprtXY87jcZ5YsX2GhnpUlmHf5trfhb4IsQsPQDh0v27j0noxCQwH
kGxTzuAdGu5jacX7EDojemTsZnY4HoRBwFI//Mog+e2wJH4SteLmjpZUHGkQrqLDKx56bmOXwNQg
iM/Mr/RGZt+yrA020ZBjKUt1u24z8UYUO3K0fFa7pOu+uPin1hRHySEeKsiSOj2wViSwb4nwIzQM
s1Mz40LOTtgcDSaUBZrZRPZPOebkxsoPvKRiz7Cx3ngJEKO4wVBfDeN5BPWzYVkewe6tun3sigdL
9O/szrBMxoUB53xeCRHYGytzpxWTLFT9cXHqEZV6btOcwsRbN73D/tyhicKlSHq8MHd4D+jUA6V2
dthBf25nmKMGW/qy4x+Nl3ukdoz9bFKsNkTEIRamcZ9i7MS2ET20ky5Ola0zUpcsDLEoclJd6k3b
sPayQ9s+WfP0wu/0OLv+s61A7cR21F9Y2WKbBY2Zsg++fmysliZhCf/at2GLzkrbUGg+HH7W576a
wGpyd6Bh8N2tW9MO1228sgrdQrAx94Un9dnx3Sesq8k2HmSCBwkQeuVr74wM4hEboEEc4qfK4Rog
szJm/uK/OZouMyAHtS5FuAMNQ6CU/2x0ho/0yq0uRLuQCKmTO+qJULUF5qhC7/TYl+tcLtCJDk3d
aFeboqSBbMV495iruoQGsAhj8zkFmH3tMT8Yi357LJ1nOQr7kU66FLM8NNL6YVQWGK4ZJ2MSwWa1
3c+0QdmDIXNs4Ha0qeKiOE8kICPjozUfb3Cfm9UEQLaMa2PtW6be+HByaTnkqlfQYHgUAzeN2Xq4
YE4fmqmXmLfLbdEKbHlNRmRuH+U7myp4Yp+CIIXBM5mOcGR4SlVj7TyjRAZQYzQID9MnapJmk5Mg
v2aqEOA1GvWGOPFPQT99B/pQ720Z3OJaA82taN7wpt3HiBDdCk+aNhaj73LyYOZ+hTWE0iQ0rJXj
1J/7XH9qmOgCnp6z3Ziz3R+W96GonZMZGyNzbGwD6Yz5EDxe97XWPWgAcWtNgDGGoOcOOkgeowTV
SsO/wdK17wYzOhch+pQwhb3B1uMHmgBosz+y2SL7WGXrjvredsSvgQxeDkZ2/034DoYLn/pyM+a+
fwtVvQeEQmhyv6w+CYP8OOPKhMVBjW4GkYM8l2PfnqY22qdjRfcg6OvtoUb5NcR7Zl2qZINWm+1r
mRXVuvbgxM+LcRbN8y6ZYmOlF5NpvNy5lj0dJxgtm3JAL+MP+dbJ7o4vXTAQ2Fzn0bm2Q+4yLueb
Mxkx4g6Lq+vWxxIw075u3Hrf18SbzUX5hLeH5J25PpcTI9UKleiGB4diP9H+ZCDeXLOuwxvdQdtH
J+XXwrtpM9A3z5swmQbDItdgotPL7jx164rXxvAzk0dVqVc2VwA90F/d1WSc7HJqTmlACVtE4aHV
5bRyl+xKRu4s25V+8Qk53edltpXp7J6rAi1kZCG0M+J1HuTWBXmQDeU/NNZDaIQw7OJD5s0mCb6D
s50699cwcP+FqJLWtheZpz6XP5lUxnusDkyAiQsHBxm4W2fgO6hKfBpDKHFgxhF7dME7+dP5E/le
ZD8VxTc4jvGxlt0TJov2lHOYXOvUsU4Rq20wyK040z0cUgRgh9aEDt60esOKuNwag7oW+RUNfHxo
IObKDPd5Sg4krGVMsbZtb3HNvBlzxxJfSUhZsxvc3EBfCA6jIEtVc2aTMoDebXkYPebhCBIFGfl6
wj61qzobRsbC88uzqdgUorwOZlhdCDYiJyoY3rqWVVLVchN+WPLRTkwgeFt8EEJvmQHHJGwlyIGA
3m8bv20Ap4Q8IGza4kri9jUMbkbbqJyDW9esseMKyRDt+Znk6qcPM/rHfxsSkvmYwzN2m9EetTxi
n1Mr3DvYGvaVs/imgU72CzeTawwfWs9ZLqBuIen1nwJUmqa5I+PM/4J9BMMEaOhtO5qPpgk0awYx
sJkd7y0FZbkhdBMF4kRb0jctv3dgf5rq19LX7aZYDthoOWq7AI2CmtGNaG6lg+imrzKbw7Pl+T2z
YYHzxbJ4pjcYQeG57cM6XCDX97b1fuLwLU6JZYiXpkcfo6maUkpa6pb6XcSI7TxXXEspXng58T5P
op8ju8Bbr5yDJBGBQYvKdlgxPgHFU7vIbpfRl9/uhgpMTr987NHAgmEexs/J0EGrfQjMaNgwpdbX
tjIOxVQ92jL5FZmy3IfhtDO5Vm3DrJ9Ynl+ZifIwmMWPYPHpJh7Z2aG1MbjJuAnXvNBxMy1v7hTH
29TNjTuPLltN0Mhq82Zy7O7tuSEiGFX9Qx0CR8Lq8w2/c31i9vk0h1V+L8nKfPDGzt4Ui7MjLYEw
OXq8R6bVbETMYSFT9k6JQdSYF9RbSwfyU+NaIErxSuiivWWM/sEW4yIPi8WjtHzpcvO9iGO+3Qhp
wOpgOoUtjtg+O8Ud8TwT/8LKmvtD12LSQNrkcw7zm+xHItB3mDJYfCsHB89HA1lH7nxnJxpFDuQY
5lGHMoJThY2mW0dUg2sz9xH5giPY+GE27sPZX6I3rWBPyNxjWiPzKocWBk65DAlL1sbZpAgUy9Kf
vq805m5CX3oUeLiNQ/sQuQibR7TBOurKbx9XZRYE062HK4yW4lGXVXkL2XuCoCQfwnLG7yEdEg4P
/H1Ia6ztoKm8S3sqt6VbfbHo7hY5EkrqxikRlBdi1efKfuOV8fJaxsEkzjqobxOSW/rJIgthCrez
HI7ucvSz7ss3QVdib7CSAznHija0XIdEHPHcksWpyCX8vbyELRsWy5U+77WRffdhQV1jrlE0P9ca
VJRJHIZMKM2bXt2lEcUbz0hPgaF/EGZjHiFD/LSj4jstrn2CGObumWuBs/C8TVxiwRvrGAtSMqit
ZmT+OsyorrBCEa9povEauZX5e7WrW6Tkyu8EM/UFa+J05GsSDNb34tx31ncxUeUEtl7JiZF1V+KF
QoMLMi/Scu1GPpCSkHQSFAo8cT12pAW6IrbUVgo10nvybeab9sCIuGl6/+y8LovM65CLu2QQYTDY
Z+OWB1syFw4pYcCfnSIaV34OgGWuXfk4jq8fQbxPBdu7/YSWd0d21BUlOSHqxh7pYP0wiazaIraF
NjP48viDubV5hQGGqlNXap0rznarmw8RK1AIo5AhMw/Rbms9tx6s865aVoaDe5a8WRsafAv9foD4
Js5rAkhisWts+xefCmzrMhHrbJm8B/XBnhG44PyXD1bTFAcnzJ66Kv7sR4Vij95iNlLLXbCEF9mC
A0Bn1XcfC8DZ6dg0N7Z7Ekk8Xdt9zx7/kg7s8dHYyL1JggqYDOtSgHckg9t980ECPzm+lSHXghiX
WY55Mam5Ab5SWwf2rS1QO0VNHW6cittbZpH9mSr3GYZw71r1YczbKzVAQiTcIPnGx0lIMJEYjW4m
gxzhokQqI8ZMYR6TOpKX9P8p2L+6PA0OcuVMjyensp2LSBxIm0s1l1u+uyIj/ZL6rrl1FJ2DUTM8
aKndN5kpkRlNjT6bCZt9MnzJ4uMLXMMaR8KjHwoTWpI1bzrQnJ5bmHtgr2qHf+o9sbiThp4fYVFb
4T4y7kPeFaehbjByLGM3LO8MvpguUyswvNG1C9u1FgejmPpTXdgeuP6k4JxS4Ska4+j08adKZGsf
rvlR2y1YowICS+gVFXxaLiwpxGMUmfGd+WT+6HQZHRoHAfA8IFEIr/O1O3Zv0o+TG/dKAuYhrFGR
0zySorp1A6t8rJLBP/uwbKyHXozUopgDT5T6ySn3eNjVHkBDYc7+EeWGxp+FKZkSPf6B6Mtmi5pn
dwagYi+mTmys1ggw96yiKnO3du5/87sW2mC43Fk5bDm7g8WKjCDa9G41ruzaMl6GJP9Cpdst6aE+
wqSK4HsGUymWx01VRtOjyOYa1pIfwW/Ef5QwewjYnt2BmJETIZcsDKRRqI7FyQPS8zgsQy9jlNd+
ZNoOcyXYRV0QvQSY+Y95y2sxIjN84ZSeSbII3iHNRO6zWbnuc1iBdTVErg7h5IDNcVtrx2M8firg
V0VY005mkdKp1JyNU0wqg6hei1mGC3iSyb/qi50RZdat8/znno59Kx2NgSrsDLAkhXFAdnH4+KWR
xWyLADn4VFsXCS/w8nGttELA8cueBmrhW1mm88PHELJkNXqaGWWsbd9691UPFEd4KVaw/nH2NxP0
cuyKDEvmpIElN9YPEV4r6mU3XjMMpAxuWPlVn2a3ns8104BLbai771KlVYiWyGA0WV9o+1xd2vZn
PId4AAaOJRYoLcM9iwdvncW7mtILKF/kngrHr1eTPnSODi6sERE/ZcnZteJxlXhoV0Ywiqz+WlBk
Ab+SiDDo6oJPqvGal5yCYo+Iud039XxVLgHleDqHSzZ3Pkk0VXQ1mrkh8kkOF2nG5dokPmedz0Nm
P0QRVp3ev2MlJ1fUtkkN4UDnabt4+WbxM890eWqGFKtVRJuUotHe+cg98ljjXBtbn7HrFD5AQXZB
FPPFLqx2Nw/Ds9Nb7qlfNOJ4h7v9RwGCrfM4BzWY5GYURylQRsyzOBQYz4AcmSQoscffUaXILBb4
TYefpc7vo1udBhDNiFmKt0A2BdVDGWwsnlCgxjyEYcG+YejBdkh6B0Ixsr0Zj2CR5z7a2hJ4lR9f
uyZpPmvoenVpXjpAs5/y7GIpwqAdEQfXLBfi4hjR1kQyueeRYcHt5QStksa7oeWMqXe9p87V81q7
c3LWM5oQL5JkUpePdegUp7FqvsqS7amnB/B9yHz8MbAP+JePtlO8+Bnir6WRLJqMvrHLvrYeA52P
KBQjK/ae3eZgR/j1m4WnXqjiLWrmn0Xo1VvdfDHY681KuQcpo4sfmJArPcqdLB3nVRyreTcX6N2m
tMNFVhwBCugNHzJk6rE/lNA8z4XRP4EujC5OkH8NI2Og8tSAM2nxMlLqllJ6zHuH9xj7MlONWvlr
pJ/zMT81zsBMIaZXtyuLeZPPRZst6jubcXbHqmbLQdMgbbO4vew2ONkRalpwsNWOPs7aeiRrkYxq
bDoq5U8x4bCxUOQOFNLEx4SSvinzhgkNWPuPz5/SbVr7Bi4hZZdfjL7Nd5410wqlfbwVqqZulp/B
v7aPU5Zee6agZw0DC5GAdZ5T1gusVO1NmTbyMuXeFlMWgEad2zQVDDLrBG5mI5ryjM5mlfCsfAyn
zZCgVOB9ROZem+OtybnRjbrckbrYrlmZ/xosVV0aTqam86BJMOnc9YERrENzcI7ZmOMNzeI9syR0
zgMHYQ1hjpIAB1+d12uD9FxmBMgpep9BZRnJFwIYiMkjIGcdG8jfgg40ZuABebLCHW3CgOw6Y1KX
xPU+mnhxExE4CMeOjZ/zLgRMMal0oiM2TngYQy+/eok5X7Gq3jGf1czzgs9OiIAkRf3xIA2me22B
mtJu/Pck7sH5MSwqzaze4/glJdKpRoCdjLmgDqeIvGKX565ivATDMfvl5qKCphwYzyBytgoLz7+G
KQCgvrL2uJdj0m/mPu33GSC7mBiR1aTy+Jh9ViHTcKR/w4OsKa1sVbzLOjpOk9Ujraa7yA00yk7V
IkcMy72eTboBNzcJY/BjSixxm6DVrFWG8Z9qZpeOQKpcxdhG2cx3mL93m6wCGIERLt8Y6jUZsAs3
BefOQKbEExKqbVA6Ryove4sftse8kw0EOzIKikmK2mAXRu32Frb98Kpb56Xg5JghiD3F/gVhQf5E
qM8a3yNuMPx7tJmi/OZZA6llOh/gq4po3fdIYyPrpS2FPgR2G53GrgFvPMC05Tr9OjLOipiCfkzu
Jde1a1fVVbbRvVE02nomX7WlzdWFBYw+8vVnLDvXOpnpHfySA7QejFNXoKL4mEh0kjMcv7KJq3BG
NJKCqhjYf7Fcj6NG7V0zXii9IxNvkujJFdLRvrcl5u2ewo/jixmXCp8xwaFDroCSEhZd4sTqwudm
Qjo1DPjFHFFiUlq+OJF7IQWl3X0ULaE1PuEBM7Y6dYOTxaWDKGfumRq1GfE8Tczr9qpTXEabZSZQ
IGlSycHhvxrays4EmmQIAo3PqgCq39YhHCY9mNei0luIttW+bcVTInAPNfKXZ7QS4lz/KoPaY5ph
0z1V7rwZWvA0aRO4J8akN3+wCYTAk35uLJAhUxmQA65eTSOodkVRxkwPRv+pGaIvPP+/E+Whn1Ed
YFtoK3dtU1ES4YQHlalN+kJ4EC6hGFpAnC/jI23tSvamuGt4obXbyy/h3P5IgMoSiYeb14pVQIJM
Nu7GpBvwh+XgVTvca61oeI6rbGPXJBTEI+HHs5kdK8vLDq2xODHHjv2vz4oVnaTziRJo3yOa2Ax9
j26KVPpL3NXMZ6wIyhWI/U5780uz2M5izdpAuz1ubNe7tXH2WsNFDT3Teqns98Yz1doNXPM2x9VZ
D1G6rawo2ybQiVb2wBRMzu0n5eT+VtYlww4xyJOwik+mx+Ws5cxGs0OWEozz1xSlzUY6XyW5jjxS
h5J1bYZEcADlmk0UKLrPdhnLwKMJjz9mriktc62KlnUkW9rzrO1boHirsZCOX4bK/0WqBO0gU7ez
1wNP4yj9mpfWPYiZ3SR5iYVu4MHCR2TsojJqbugzKVGcM3eHuMSRQX6k3yLXyalq5wjdSYpNI0AN
eR8DvWQ5msEWrTWOhXHC9hmHX412CnZuXwVrkaYwUxsSLvrUBbm+nJK6pcJUOcqq0a/KbyUZVCft
k0vz8b/yzGQvaq4YY+ZnZRQolFg+rsqZfsJe3OxyeuwymrS4K3aVM938DmZSYITWpSfRNFbTcOM+
hA/LvoO1mLmyPaf75IdvePxaRES+ffA9hib0RPWaFVZ5sZ2JObWmlodTi0jMb+IvTvE+hUHMrq1g
CI7plDOiCk8B8bA8+7PxNKL7KozKe6J9YwjLCnCup26jstm+5KqF7+bHUHJj0k9JV3PXY422HxU1
K5uJg2uOKUiqunkcskyeTfELO+u/1tpJTIWvk+7Fb6P62Ru+mMq6qS5itckxgtPB+9GnLdPvCLMy
Gfft86gw/TLMuRnT/D50eXsPiI9oPb127Ap48vyB44h/jRxU67qSb7llvqhAaaREOtmuRxvO66QN
lM3BFKzaUT7aTUTIH4zDKA4eY6d7ti1EQDQfm77Dn6K5zJUy3v2gsdehIRJWwrQSlUNPbjSXlt6W
97LZCmNvmgSYjA23T2iKE/0NnjMD/maBGc/Ls2YH4bz2+yc3iVskAOCQpj57F6YI2D2sllWKEjPM
49wb1yIzX1uD0pzlu7ca44mbPupZHxhpxky8I/ZoW0QE/BplBMCEHfnWho1XOvpBDdXZzBLi1UOl
Lx9/gpd2ThAzHVo1wuCTqez36Du+DgE6dTyAwOEXhWgVBqz2+fLxp48vBkklx94y9vlYB9cgz0KE
5uF7JWWCMDKtwitZrAdAqhMCleXvuuXvhgatamvznGDbGuMAU2KDQQ5n+6KkvX58MS1kaR16nH/9
nT9PYlu3bEhce4yvZuDFV0r/+RAE2S0ZCZL//3//8ScybRQ1QY2G2N2akcE4hdya+Eg80hmTMh0a
aQo8yDliK3daashk1cLCILePpDf+fXcV9F26lwyE1xUhHcxYEvOotf1Kvgx3jwAJZZrpvjeSBc1B
oqo1V/VGaIpfjJrzxvAKsYGbOTwnjCbPIDZgTuq7UnOA/jqK9xYngt8y72MWf8t4Z1cGh2Djpdco
Z0ImffU60HlB0Is+FWb5Kx+iz3II93T+R+bJLUuJiea5YpTTTnJXy4jxe22fxMhqJZMgsov26BYZ
6+nhPc+/KdW/CZZ/XVCL/UBQrSB6NXW/pMJhrUbSZB2os54YFtPbUbWpDrBSHtwb9qiJg8o/0LDe
ZyZnD8jZG5cUs0Kh0zB0/xCSClwk5ls+6uYhfO3Ed5d9EZ2UfSyGEfhEhW9T9EG20XGCqg+Hi90r
nDddCjA0djJ0JhZxpmT72sX4aNe4m231bRYpae1eRnJAhqTCc5+I+mLFW9ZXZyZXAng7sWK1yWzN
9jPW0UACfL8MKVaZRIdO9+QzEse1Sj5PmHZXA2P2GH6RTumiW6E+iCkajdZmjtemZ4xo9aJh+JYj
TyZctOHYBfM/ExQbkcXrNfybZrp0hc0+MfDa5cX3tHdAATiyWPczlifDV6vY3fA6nLUUCZT16Tbq
79AaMzjNxJ1OBWYwLZRYkUfF2GbL1op6OEN3anWgitjn0eTI93kAETXYC5nIedalu47m6B1vs3KX
+6I2QwishBfYpftjjiobokSS7kJvuKdlcgWE9MTumLChFq+OmYzVVtX+yZIud0FAc2Z70wr5zbSp
KufFY02k3ZYRT0guihs6P3XynnQuW9MG92TUyBz4RBlB8FB7wuCntfTzHW7ldjUNTbEBon/ku5+H
vmoga1QnK4bO0ORNTd9lP4cWmACc1OamRLfOM3pJBay/WEWyG50hgohU/XRcE+imtbUSjMtkiRw4
4RnGh1srz/kEgK9ssrm6WzVM6Wx2th4k4Z003CftDmwUArdk/ruYcKAO0me+i1HeuprpI+jOtczD
dmM6LcKr6KeLqclrom7NshKi5hiTs9oE69aHz+m79c5y8seGAY9Uo2JLn3nbNjFfWUp+432Nykc5
GlzgiouqaD3K+ZYFfWds2FrzjCkYo5QNro+AOM/C4PPxkUSQj4NeF4zgIWybPT0nrKbAYQlTMrQH
fQY8BlSTUaTbYYpvzRKWjBVI4JLSes0EjQeOVQzEijb1s7Iom5t+Szxiu+kjwntMu1nnSKDXc4Yw
KeVxOAQ1C3o04OXIoyJwq3NQR6R8Y1dOLIZNZrrKKiXWaOo2EfKmTeyBxDOSp8KLbcJQ03k1G6Ss
Rqx1ps6wOQhxrKuc+ZYW8so6FB+7mLHgK3jOgza/tym8EUAxkGNqQG++Cfu2fJ/iQq6ykqH9DHYe
BeynAoZImjFLqUUdgMSMnztREVyxxb/4IwtStivTG8qmt4QT7cGFy/QQIqhJm1ptB998rSZGPkww
cMPJz90ABdt9yTrRbud8S248KEC3vRQZq1pfMYizJ1KbcC4TmcykaHDaQ6R6jG4U8aZHNDTM7RrJ
y2poQ4+3p3mGEY1TJUdJCXvv6ER8qMpUW7tJDjR2X+I4+S7CoXhwOIzzetroaAh3cPxepvGEVfOb
xUm0bllHbb3RvpuM60OP4bLt0flGyVcwKuEmKEHDFsHnjruO+CUk4gQKQJWfX8n2+en2TQl24eST
SxSU9bdMgUaaZc+qYT4XtWR0GloMI2rw01kLrtnob6KBHBEbfnQx+SwyP27XKSYemo/izLz0HXXA
a1D0w0G13q9+1j/JCCR1IzUQInvmwz/L0xal63/qU23XlfxHaBfitvZ+4xdWRSYRUpe46ci+iCbv
S6nKdoVmFO7lgNLZkmjbMRrinuj8TZKOMIKMS0Kjv+5wJWzsBFk5mKFwF1Ad/eXFuf/lxTkOul6F
yNe19W90WNufQzdkl3CMG08e6gZth9IR9tjQ3jCiZ56f6ouW8DCYaEG1gy4CYGoFunReG4K6bJh9
WpRMnJHRmztruv/lBf5G5LQ83j3otYq5lcVRaP4m7evDQnWNDvyjTZtH7kBNNUFgYjJHxq7iheNm
GMYHqDOI/BYQDpwk6KbF9Z9fxh8aY16Fa5qCz1FIT9u/fYbCxvkdID08oqZhSTEnBGXhisyc10JR
dKbLh1mGiEkK4pz++Ucv//R/yJuRNWvYHOicTYFYerm8frzdozxo/vd/xP+rAu2WqIPVUS4r6YZ1
YRxF3sYZUPHPy28cYBtAIYPZ9p9/sLV89r/9ZOFwfnLlmsp2PPM/f7Ig67XAqOCwgoqqR2Rfx3Yw
oICRpNAG0W4aACeJZnzJZ+8XObI1hJHb9FHtLUmoC+s2G1OseLpn/paPONnn7pTGdX9xnOItUxTx
aB3+Jk+Vzp8vW5qe6bmWtLlkfpenThkjH01lfJRdzXzFmI/DoiAoWDqsE2n3NylWbArqPQI9e5YV
yPE5PSPAJfe66jE6NPTOEPGDhJ27QWpF3TXTPrHqp7It21NnlgCo0e+50tixN0ZEPr9ng9fthiZm
4cBq4iFDcHEurRCtnKtWjKJj1BPY4VlNYxq0xMs/f1J/Xp0e/jeuEtN1LZaMv31QRW5XJu80oZLM
jSGzwC4yZbWp+u5rI6kEo5oBsHDjL7VKzO0//+w/Tzd+tiuABSt2n3/QWVPfGlC/N+ooTJzx89hs
EWmSXEIKp7uMTf/5p/15XMHl1cJzHKU1x9Zv96FqpVWhllTHyDJ+DkX5CY03KSFM9xOR/RpL/+c/
/zxrOV5+uwccbUtTekiLsSz89tYmVVYx+SicJcHGhaIUryiJd6IhOaLArfavFUGEl3sVGPeyrHNk
XpKnbeExBFzWo1Xt2sRqlPcP0WhWkqGXS7qqwSdQ0sFxw4E1t4HzGDQA1A0muX/5Df48QD3lLIco
nZjkT7+9ZXnU+xPGXZsEVLIpmVnku7ipb6LzguPo6nEvhPFVsghTmpeLoKoDWTIyY1vkiIOHQqTM
d40PDDC1J806Q11ANH22ojJ4mfNPvlPNf0GW/5fLWVua1S5vO8/7399zEjUiDKyOdWTUwICfXGV2
O1i9UAAehF9g5V+MDozCg8w8/fO79UFD/+3z5kp2lWQA7dqkpvznmecyvOVnZ9bxgwtX5fP0IDyU
O32dnIRkm0+MyXQRrYdnPW7ZdS2aWsAV4wMav/4vV7tYrq4/Xo1ne8I2HaUc+durIdk4l6FW4ggm
gfNqUQ/Ni+bnxvUX7ubyE105Nxz1oeEaxV/u7N/Byzx6NS4dB0Gdy8Lmz2OFXZdn5qF5LE3zGzNB
wAShnL463i6T6X2OWEFLBxtXBisQ82oMhScNWJKE6tWNrL2fGuJ7Ldz93BXOYy+PTO5XkajLdT2j
ZghUTK4Ii8vH0Ra3eUFuEV97DHQnTklf9UfHmckK6c1d6+TqoQ1ZuZVoaq9BFGDDm5sHDCPOloRw
nn6T0puoSPU6trN7L9t9V+n8xFJiORqcCcqPzwkG0AnVrJiCEJCHhfSroUzXteBZJvLX2Azu1uw1
21izKCSUfh+0K48LZR25ATGtsaV2w4hzMSiNs5D99DoOcm/EqJKMLLkTIjVgdsWL3Q8zezHNsrOh
o4o7E7+913uwl9LnNkhuXRMKurNc/OVy+S8PbG1ihLI0jz0aiI/D7N9KhTyie5ygtB+DwfZOc+KA
Vsu+x2HjPZFUdYL0faqTCc1ALGhkGoeoiDh/IZPAOZhzzXKZEWxQoSu2unRHJChzArSMLEsW2FDl
fHLwMj/gULD+8sKdP+94IN+cspTHmoyCjyvx3144QVPIVqgBjx8yUQeNyWxMv7ogcL5nWf3qGdMR
XJB7SWbifMmuZCeddzcSnOHylDxOkdBk1F+cWZF5/j/2zmTHcWTbsr9SqDkvSBrbQU0kSlTnkrwJ
j2ZCeHTsWyNpJL++FpW49fJmFirx5oUEBHePjJBcIs3snLP32lGRbuk+C9SD3bRl2CmOeUzslZO9
x0yrdiNTvtCKOixHDbMGyVjL8L8IIpyIPtRK6ywKJvkOMvUTXNb742TVU/dfwHhUpBg2/mTuCjOl
h8xs+WyV4nmCzhwU3Y8uQvRMXHrKpJAl89DSwevU7O+1b55oMKWUGG0ffKeF073gHb6V0VRuOtxg
h7pH52Wb6us/LGl/t+sQZWvjjmNB5SY2/7KF6a1MltFjCyu8g0+z5yrdvt0hZ8Nf5BdiE/flTCOO
kWBeW/WpaAFSTAmiiNxv4rDL/2F1N/62pTqCd98ysBA5HmC5v7yeNpUMLrt5OfHxqqNLnKjnurup
1rtratFJ6J/znvhat0H3OOnNPllQqlcug7c0qeVlSI3kH066f1/1eUke1kGM4D675V8PUN5iosmm
eXgyk1QgM3U29OgZGDJvyBOD9gwcZKac+kwulzUD9O23pT6aZ2G44h8SGIy/nffX14LW2NDFeni1
/7Lml7hzGglk42THBr5A3AlH2bdhyhgQsgcfWmSaSF+Zewa9oxmBO/DaNNXc4ryoNnNb3pnrR/yd
wQpaql2KyTQ7E/Lx7R+uq7/vTg4HirUowdxEgfDX0qwQSTo5jatOWgegHO+kfixj/YI6Foc9Y8cD
DVjFEiOjWxT5B80P25pb20/L5KKlL2KBHqNc+1MSd92RZIUBhJFXXmD9PyX7CaHvS9NO5Zbl7tr7
PSBi0ylJazYxHCnyWwaW4TqXTTBbebdbav9rVIHMWZB/1rOI9prel+ismsoPkgpBuJ1ZNBdXYXXS
RuV+9GyUhY4MBUp9S7r20W4FOZMzudq92QJ/wix0thNa2yjT9tbgueEgSUIdDbfCrs+yMnBK3S91
lQYDcQs37umKrqQ60RuNkDfinK4tuzpPgrHw46Hp534PI9gKHwVIzUAP9avoLwtuSdwhlXNboLAG
464cXPOTMXOcz/L4U2k2XwnbZXKfFjvN6o0jDs7fnY4eZBQLbKSqe4oTu986w+DfHotoRtPwrHvj
69wOX8mzwxuh7RRKq0tqaC/SBL4dAyIuXSt+ipvPDPwzPAcgbpxuPjwq6TTqfk8VCvbMH3k32Am2
RLLCFC5S9rgyOkjLnv7hzPH3i982qPTxG/u2AF20Vht/2gjSCocMai55SnMw4nm3fZyhGwUjX4i9
1jJAUPN//+63DW57y7UYUrjir+fNPtbNfpxgkxLs3u9h2zwVw+ifoWwVACUc4gk9EfY90c2rKqvE
zPOHXsEeHO/y/76pzL8UOBbHdNcz2Qkxg9n63+6pCuuH0Xa2xWhae2tdiI3cRGzBNg1bZL8h9g3r
6CTRE3i+GcpYtllcrkS7dv33LNf2SacYlXnqiaTp7xxEaBybZMUjdJxI3b3GPqP8JXkWjP/gzack
9tXd3s7Jspsm859WeoIK/vMAa/G7OMJxBL+LCbnBXvemP32eVsGk0kK0fUqmlggyLTFOS2nrp1Jm
9LUf32NZBA++PuRVsUaQpkcFJPKU9TihN48vvQjJE1C6stjPQnufpnw5PR5STvFI3AnzLjo7ePwI
5j/NQ1oXEB765WSCIWlbWOkCIRxDkFbAhsJAcRvmY9cuDFMysrFTO9PKTdJM/+dLHWUKJDOmHtA+
T1nizTvbkb9Lf9ZOab1M7O/EHXalJBMHoDqU+WhEtlSIEixofsjArpzGzIpOBXLtyGv4tSePkIT1
yxmzEAOJU7U+PL7yZUpBqVc6j7iTOawK/bmye8wyXfbaRxZu6aiND9SixWFyrND0dGQ2U/LaDmxa
rGIo5tq3si8RGoOqYGS1gBP8lJSxHbotdjZmCejFNSfdmF1CAiXq/z/sV+gFsdzFw9ae8AMNM2MZ
UgLbu5Z+GH13ikTZXhcLNFzfpdNerHnVuqzjQ0m8/XZCS2Iy3HjJjNF4q5IhkGhZdlOUMyooGLAa
s9WdfTxBUFL4di497+KWIqD3HO0boqQfx7NZNXcri0HUxbkHea9PDj1GscerZAb+VDF7Pw4pwHDd
BZnV5yYw+pyrgfKFyTwSocAptP6iiXq4ZIifKC4aJPemReZbT6+pr8Z7FLX6WxbrfgjzEMmNH73i
+d+CFOc30lrBviQbLUjch9rPeoqruLi1GYLZOkeB5SjHOT7sOmxb2gaidQ73Y0RM0ZN6OM/Y5XFr
EdVJk3KqEsSrQqvCZOqoFyTltG/H9V7KH3hnD71Qxhv5j2IDxY/M856W/FzbkNcqY1U72Rc7R3kW
46MIe0SuIc4tY5P21E9+S2ZSHjlvCMaAS6KuCesSP2Q+1NgtU435T/xOj+iG1Yo2FBBbr0iMo1la
h5hiH406TFNQtac5JS8+3eRVa3ypSvvdqsovHrCqIBmSNbq3dI7m0O21kfgnERtY+eL66JDdSWot
rr5uND8jnOXsXBXWTnWAhmWyUzxpNnTTnZe56R3s8X90KPUc2aHXvdQtKnWMZC8PY+q8ynKn1n8z
0XcxhKGXaXP0u1TTcKuNZdhWWlbtPIW8aizSzyhhW6B2XEYPd3GEwvYO5xrjS+qkP7rkQ48XJ/TJ
FAiJ01vdXgUJ31lSY2ulXMdlwPW6mM8Lypg3hUZ8k6dFgjiJb4t2eMLIY7Da6g66EboL7qAQtSRi
uhM4wRBkzOS+TL3sIFv94ttadRAjvueswLw4YfjbWUBqcGFH4gW9AE+/dK/gTd1At/VdpsF+slbO
WcbOu/XIXPTrozU7zStkhnjbdO3A8MQiHmphwloVq/4I623Qc+frWE4REBQHK659REPAfqU1x4ht
dSSQXXKhWZIcrYxVSOrcEECYtH0nchkQVqYHIwOsJ8cEuUvwydlXHhu+y4QamhYKPZwFZxXO+a8m
RyqKtq+56Gm6KlMwnBQIKy9+9Uyl0l9o9RY7GpD+tnUzsfdqQiIKrY6P3kg2VO7E7Rvn2m3tVdYz
JyYsK758qvrBuPpCy/BEvGDcAfnUDawxUi5FMPY+DRVrUmd+/+TkVOY21b3pntnVfEdBlXAFLJtR
ue0enrd312Jp3BpuppZydhsjxjyl+ODXBq46ja12ycBURjFDskH/UhOAGKMfeCPRK2KnnOegb+Ib
AmLvNc9/sDEwYZXCO/UlVQ+VZBub2DYR81phj8lijEaEUHd/MuQbbXljr7cz+dxJVZymIj4TwDTn
JNUPbf9RzFUXpqQQb+MmH4irHqNzXXsvUp9s3tKPZIiPPj6ZU+4jgpsRv+9TxtogIgkjtbux/FTm
nwYpIG6a8TlFTX4Yx+bElDE7azZbXOfbkM6rBl2ja3GsJMNnetHyGEwc+g+jJvCw19391OldGOXZ
s1XR6usbbvy6qaxA0/GkDSjMj2lZ6cd4Lj+x5bNQoVHl3dZp9PlywJCEvm3LmZgEwAROWcEwOIwH
UK0xTL91mpo1qIgsT54bpNPpZiBBsm24m3X76mfid04u9SwS5rEmU5rInuxdimqqipl3I5ytz3PJ
cbmNAqeyvpFyZ0Itts1979mcm4v8huqejyFr9EBCemACrHB+aWFcYBTALbZcGUnSaNMXPzBwE+8T
bMs7XDFwrpYWr4Rv5OdOfzIHXVwpW9Cqwae5qY44iAhZK9okU+w8evbhRMhO7ZreBQHdsKvtOoFq
Weoh7yvc+wICa0vkti1aPOfrP81QON0aK60F6Q5RK+70qliFdsTbositu9fWjEnCiocJ8cTdsoX9
2rJUlq6s7stcE+469mq7rOlg3Zhj8YkGWJmRbux4J7Mdua54KWe5WkbSS58qVHnLlH3o/ruTX610
cL868Dak3Rb4tYCqZZMaX1GpbR/a3zpPGbMk9kfpOqgKM2KnfK2HY65ZT2VlzeRmdXdKSiBb7cEb
/eVo6IHFUYrCaPqJnAP3YSmfXRckll4b9sEa3GuRx1eTHvfNlPPX2WqioIiLiyl1/2B2RB0tAqkt
zPBsO8TKCDmi7YZ0cQ4S8wQwez2lF0fVkZCFSbYLCW1yTKianWOZt0ZQt9brYywz9CI/OhC0eN3V
N7EGX/Wjc+mr9mytYuspRrdT5Jc6s7qjmQ+Mk6MYo/XYw//3yQsSPAuURCKwqzpM48S42KNzhiL+
s+0z/xohCxI0eMJ+6e7tBK4VWDpE/2gZTqkRBclyrgDPXtGXISm2Gu3I5BnIi975O8Lo9RRIA60g
CAJz9lL7XvJkY58AD+9d2s4JvEUAzIrUx8NZ3oP39IgtgIIpL60H6Nb2Icj4fb99DEOIdNI2wwgb
DAozNOg+200pPaKaRvSOeT6aVl0d84zALq80nhu6I9nwQ7f3LWIEq4v8Y4qmZJNEDdlkOoZ7q8J6
7zRY39VqYcQhik+4Ewzqku9Ii6dD04s7itYqmLOuQQQwRCeKPHTyWKO3Rut1lwh7Zpia9kcaCfFk
L3I1KmVHUy++RJOy9sxDoS+XmBdcvD6pXvVnwJuvftFscyvTTtHK+SJheo3TVK/EIunnwYphtFrz
tp+timaxPBjYfoGV1i/09t7K2dTPxYJeRREvUaSFzXh7HHezK5IrcpK9WrA3AyhxL8bQYzxRI5HB
OHl2mDKKE23BkoLZJlsufWcZ706K5tFtYTMWyFuPwktYQPqc1ALbv9E6cVIElCkTQQSWjP1aOX6j
+9c8O88PwEmcu9P9cQ5FNL0vfJFcOO8LlnEk3aTxdTuNOx8I3gJS343RFA5cnIsVWFY/HBF5yCAW
3vis+eqo42t+AsUuUcLbUIaA2YVV4t4y3epCrSSVO1oQ3sEsQKgi0+/umC/HifholA/lS2fkbGiE
Cuqx1YQApn2W+wzxia0wg6fR0Z/a5qVaACUYmrPunDGprjzXNOafRyFf23J6dwwVvdAtQg/V5OZt
xGRNewjAzJyRsJLlXnmQOVUL3iaseeNyBiS63Fag3KYrlfZtFsUNJ9LgaO7vKMn4bTv9g3qYBHWz
JzuF6Wi70AXtc+PY5RXnG4tro1hNVTjAZIPpCKCmugj8oQen9b5DBzBxjp3bninZEs3lKa8hwlq2
LzBuQHf6QwQsgRMgHmWcirlo47SzOsHx+dTa5i7xm+oZNXZ9TBOPgOlkePZE6X4objB/wRY0FLIi
SMrSXxrgth2ryTGNPezH05BhUCeXdTX4NRPJwpn1xWk1zoOVRJLcyMYIeiRrJ9m06TEp53vcLvXe
spboi5OgtpmIigMveo9Hi3suk+LqLuzKHdLvOU3MeySsm29PeECUKC4zXmo/Lfw3T+BxRN73NLTW
uVFz92zLRj6PI4rIESLqdq0fHtetQhO+VR0MFzmg/B1cMb1MxMZfs0H47+w+/s6e0cNj9NnPDVF9
I/pYsuWGLvDVfFw06jwq7HfLV9ZZK3UMlrpZhXwyn6euImqxYrWNMn3bQE0+QsGOn1ekTNMhjp/z
yQLQJKbXsgdaoPLx4BQYu2kbeq+F9zVabAAohv+qwK/8wRXhtu7W4G+29XVcMJjYnrjaMC/WEWPE
CnCLtABjrzEwNM7QXFXTsdTJcvA6C0TNOE7gAMZdPXAeKFoB4KLIl9AvFHQDeKEXtpoZPoSJAKmp
ftPK8HdMVcyt7Mphq5nTfNQNXBER2NN9hkjvSdRij5gnP5cMm46921/MKWlP5J0Fnt3d+ecQ/2Yz
EuY8b8LeR6ox6b0WdjPBY3Wkv5K5m51nGtKP9tYikx/VyAzXx/m6KYcou2CxZmkG4MkI/k1V87XT
cHVZnODmSmY4Hm2MojLpDoTBfvaNUCt0ue1XlpHM7Pc0xYPTkgy5i1ZXE1Z9eWvaUYZgefFZGd6Z
hWQM8Vd7e5PmV5AO8gP0qABJNi5ME1DugIVd17CKQBhItKQLURk4hMkUnnllWDZ9LaAgZ/O+LAqH
o+20cyKFvD1uKuqtSl5V3+cno49OZV/UZ6+F8Nu3WljEE44OiylYLZiHPRBJPfrZHbKtBOg2wVC0
oK4wcfaVLbtnkXGQjLLu+5z4hDJE6LK8dISzTNpEbjJ3cdKpCACk9Ocx7sWpTG0aZrU9nDgOpxe7
JMpuiZ+mNiGCYCQUsmNUggQczInDkNVOeA8rVFRb+hbYzSZ1HNzOOaTRdI0RXB4m0/ztdrP9VOre
5YHrlBaelHbO1CFBlhnomvhmoTjeOVQUFE3jsh15/w5u9648lgZTsK0PSr08QFCcjXRufLIpIbM9
MBNIzY1rRMTi2Cbdk2YPby2qxa3su3LXeJCT8zYddmNsFE+0kCNVTxdlTyePGuLUgAAbUNbtUPzm
ULWc7kyM181QnnyhPufyXA2yZXoFzH7yct+64cs91wOcZNox8Z3+fTBmfrtz41gPehdZ5awl7aVr
m2FbdO3NaIb587BHU74h+7e7SYToFq41d1zk1R3sM/mLfPLgIcC01t9Ux//4sB4SEEXU91DdcqxC
gRGjviTIkHmP17+3g3gbsSFjMyKtwib4NIvAhMEg2rLyfy+1BA9aYbZPiuc8+sp+12r/G2eVTWt5
RYitlmMuTY2QyBQMNEX21JKO+Kgyu2r+o1FaNI44Vq6xlwaj18Vm79LXrqU/FtfWTDjwDsVrJH4Z
wLiwh7czxyr7oLe1+dmLPqAofo8nPDOWq6JdYpKmWBiU/ZMpvB02SyOIZB/vcbYdYtwx+SLkzhph
xyR+8oRz8Kc1cJBzaQxsHKMljbXHEYRgGrea+ZYLWmKGMTg/l61TfdMWQdwWZPal9Iw3vyDnKHa+
itEeb2ZaHDvdLc5ZW77EHYWXJSy4L9H0rGYL0Lqr5aSDOx5k+8Y7pr15lkM876QS9sdopPZOm+2j
k1fiRi164ZKvHTkd0QOYwSNs+3GCq1ldjZTpRYrqmF/JR9AGhNEdKzQlfRwuuvs7MehH4crE6D0g
C1Az96pEsZq41K+1YtnxpfgiudY3STz3R7GME84qrdr5+rxjmUj3aa/O5swIdDTa6x8gyFVABvxp
CjLCyDA40JWYMqsIgPaLfTRzbY4DOuOqxs6S06wss1ffWe2VEuEgat/Qay0tQP/WbCH1EwmYRg6G
mewJ1xj5D9FSgd7BIrQs0y/XAc636JlPR5C0QryC64IufzYExh1giWA9H5fvWgiXB8ePf1XmoE6O
MtV2EskYPPBdUAVgJ03I9mOzb07KpFn7EE0yKM5PDs3LTW4DdLFjAkHcji4sZZ1XNTK0FMduv6Cc
YgtyRvS8FcbyTT/mOzOuq9PY5x9D76RPHOXbTedAyvU4Nx2Tun9WvS+OQrpsKTMZGDRN6eStP9O7
+WIAGw6EXY37WI1fldX1e9UXZHXkDr1P14Wj7SkKvWm1qPQKoU0i9cNjxx96SBJ1Pe47qq1W4Avj
msSGCtRuKkr1xZHmMbVwPbv6FROtbk/NsZoYmc0Ah4CubIGbTncknu7G7ZiU6t1uGkxxjFhkB8+R
50XXnxcvN66kyotg6DQc20px71CIemuxU/TR905BTfDIKtzIFsiGZ0tY477KTkQYElrjOWGxDhN1
vHmUUdDwzboNmZ+ssQ5kNiwQMw7RgrHKiNpv/BnmF3PY9WlqXKRqr6aanKM2YwCnl373T/VtC7HF
oVvU0J3C6XLMcl0G0iADCy79a1OY8qXoMutYWj2tRK28d1dH2daznceXzqt/6F7h7ZrRakMPcQKN
Cm/Y0/E13lq2qmPF1KPu6jso8S2wOdx8ERsCBvMjkub5JS3AW+Szt+o30qfspWg9mwDUwghYPu7k
P4ALUG28NTOW6CWZnQsn0XG+0UMOBLEUmwza6TOaVYZ0rUNasqMkd2M+3wQuN4zDDVjzphXP2hpP
bJnSOxAWK8CB42ikVrYZRaxXbgsVBqvvEAI/BdBlVzGDcGmteHgYDY1KgPCb7j43BvY1zaRd7afO
VzX/9BLcWVoTUWKaU3HVu/Ij8qtvg03TZC7eZGman8xxwW2K/hGsR3M27fEnNX8SYJoqmVksyY3d
KrAck+xqQCV7gWt7Q1sbpkJsvXS2vVtYOF9rFqM58U42h6Z9Mlnfm3ZO39EbfPHITAHz2/2y6XfG
+Sev8sRlGPTkyWJBNtCUXcyB8YFHu+UAcPyXSusEa0PB5EqM1nsUfaUieivpGL3UREEFaZLfegLA
mGSk835JEgymKs0PHOgvqqKdroGjfu0andunn2083i2hHJGyQd7Rk0qcWD7j8Xo3OQI9iYaww1QP
iT6shtOc5APToPY9twcZtHnXfvVWK0KkmunWtrX+rIzqC3665j7X8nc1QCMzVVaEudLczwsZF7SB
F+1az3g/crVYe5PS6yAHP+MApclrPN0HKEh16BZRINwMUTAtti0EEtYqZwUV2ACwSeCUyylKFxqA
ayozFhn8PMhkjyg5aXT5hb5JzOpVZdPnqCaeLQGheyE55izW1ogzk3E44vkNyrqbr+jo5qvJUhZo
00RXd5g/5UNs3ceZf3hj8dLaVnHaJS1whaePrwmWzYMz6twc67dzEw2vuk/ifaHfijoJa7c2PsWJ
2rmmXn7tmK6EBZiKfVcb/Se3Ldc01WB0cLtvdhFeZa5HCDWgIokKaeavCujJe+JjA/d8jyx0cud7
MgkWZGR+aR/dHvoUVbzn9Oc6IeLB57lxgOSbdSSd4XcAXzc4u/CF/379uo+bcYP/nf/Yr3fgDkO4
VWf7at69t+Kz85NusEmCotoogcEfkgtjo6DnBJEG6dbCokN+015BB5gP4I27i/JuqXpFx04qStYF
qGZDK9jtrrvr1yvOss0H4Z3baDPtpp25t0/tMb2n9/Hd+yJ+g73h1AuSHlfyClWlAGMNeGn73WAz
+iD0au99nxhXHfRjcZ7v6m6+ya9EFDOMzPFEAa/vtjSuI0li/U7r94MK6eXjXkUJgoNEvyYzUTV2
k7wlQ7OXANFwSzGoHBqvOQBCHMMoGyys+J2/zcSsHT1VXbHd1VdvSL6qupy4UZ0dc2vxPecgQCYK
DVLMuu4hrupLkY/qo26AAQyTVj+tKZf3QenvayazVES28kUWLmMdc8ZMi890krd2hwQht5MWb7ll
fRajQ8cs47iZVWeB4aPiRbx+7nbOBo/NvL+TCIIj83TPAVdFr3f3GV9l2ygnsOXcnh4PrdW0pxbc
5x/fuklGH7HB9ZOZWXdyobadolYSsrt++/gql1waAwlYBuO0E5Mv0tcvJZ3bfWtO9clvnJp5OV/9
5duO6chhsccg80R1qksXkkcStzwazMv2U+G9PP5kiUh+TO2ODrFRVqcoExeXAeH+8YdRPVandozr
0/oKlDK1P/28qVyacHhwKmWUp8dDnBGJHqU8/NfPHl+BtVmXffbsAteysT6nrNivoyVql+3jpdtp
Q13JTHcbGw02nKE5RTKuw7kvOnnWG3MIiX3lVyJD6PFvSplWf3z1l59lLQAnoyu6LXPST0vVJvvO
NTEyySTtAzY0iFBaW52ofKqTxNZZVNkSomM0WXrMBIcQg2qz0P/88PhZ7HYFLb36rK3v+uOBeSy9
09TPeZycCdwNccBbobPqj3YKZYtwlVO+PpFivP+HdvD/k/3f5ubX//qfHz/LlOEHBWb6o/9PSD9l
/5/EJcFH//E/flV0mOfrR8nffEqr6pes+4//y9/6N9rf/xeidlSytoXcGgUXcpt/o/3df1E+4fvw
HB3MEzaQ/0L7+/8SHpwecNvmqs92EfH8G+0v/kUkDtAnpNse/bv/Htqfp/lP+YjuGyjuod4zVISb
Yj4UaH+SjwjCIsveqkCU6lqdkJ/VuHS3z7UFP2M3S1ysZ7xU4hee1gVCjOcWnth02P7dtzYzy/i3
awhl/+RKrLVPVkQ38l01XS9/x7NV1B+LK0bt5wixuyOXhCVnEQs4k4msq3zTeh7l4obtD35q3TiF
fO1sdzaZ50r5npoV5UImm2SAtsimvq7KRr33oeJEP+xkmOItMXGxeW6SsbjlmieaICIB2d2PtdaX
G0sHEHgZYAvQGa04IRNBksyo+Aa81aFTeLYZmnh5GXVk5HsE+lBU33TPwwJGNEmOW7/AuU3yDvaF
DQgHi1MOGgjjlzlPzJolOOQJGWdcNpuknfqVdIOJiQbNIJ0LYKJ8TG5DhewMVVhf+FLybNlMLHdC
dDWYsqywU+PDTbo8PoIBIgJdl4UO4VnleXYkz1sxakysF0thMMnE0lLP1q7RrzzChvEzuWffYZsT
gKBZfpE89fFYAioo3IjRtm5ZBaiKJYGbhWzIj75i94croEdyYTO3RQnQNDXmEwMekQUk2dir+9md
/fuAYU19EsprxSv/o9/8dJIp+RT7qviho3KUocxb4C1Z1zWACmxmcYQjif4b2XjY6wQowmvpszia
ZiTeKgObdmpw5Ab8jNmOzifEQ3iFk3nKLdN6rpxCYAGgF9FuG6MmWFm2kftpcLHx76ux6adnf4Dv
yJpHvnhgmmD4T13Hr8oQWiA1Cgxp0g+1lt5p7thj7HSXOjPbfdfKZh2XmgNUGQnPbo/yYpHzJtVG
kk0LmtS/bVcJudF8EsGazUQ/Dp5JjTtj46ady9l/TONUOwN/woJcmg4lu9U0iwct2xlJAcfIq1xk
MK7lhZmn6H00BZjmXaTLEjgB7STzAKKmNPcO5ZZ+bRoCtvGSmxmtYFu1TwW65/hJm+LJfa9siDEH
6D+ed4pYUYTF4M8ZlnyX6g2fitrQZlGUZwMnp5mhpoO19kRSkvalscr5dXSFeDGgt+wwZrL1AXe+
6+4cX7gDmJT0tk2DS6dlNfVF+rOwzPxN66QKVQWBCVl0+r0dQd1Nmmmfaf81dEetiIK6rEKzmfqd
iwabhCunbjaLXnW7pOjF2eqM9ilF046qhsaLli8Y2FJteis6xwxV6tXn0m1dEvr0PPQjReqw4Tqc
Oqzy2JH19eq0cRRQUc5bEGjZIR6EedSj2H7X5zZKNomf2njyxC+rVPMH8tDuammj9VwPKnpW48JR
1zCq56YaY94PmdD2H+WzV8fD97EwmuOgp+I1oehFiTO4yZNXTPyPgF5COSnjS0ncFdkhGRPSmVsF
nFi+F34KIsfLSoKuyWg8yDTO0dZyFgN6F1/iOkq9DUJJ6llWyBtei+pbNVnZrh38+O44HTLWLot2
ru32+C+wEi7z1MGqMyVzXwYtPgoALA999yS4FMMRWt0aaWrfRyvSPswU0Hk71M07/Ib+7g0ZFXel
zfDLMmh9qLiOTqYXrA3kFdt2at0xmpvQ2RKrvOb4CYIky/TfpZ5Vr91QyqsxeYQ1O1hgHGQbpXm0
5KJ9RtoKLGR016ToecakrCc5uFhR4HAfab1CRY8DkyEQszcfuezI/CSrEXzRDaH/Jwg8gKLAbY4Z
enpZnHbYOxHGP4dSDIMDrO5DFJNXaTJ3CPPSQxcgbdDoJY2DDfN2TB00FH4MhplxhWBi7gi1eGXS
71y7yZYAkpJ6F/H5HDBC2UdwctPRbMj4ZmitEVcuxKlNjemQF+TjeqU5PWmZWbBbzdDTenDMUem7
QRXZ7o9OEa6Jjyi96GJt4XcNogZTNKHySNYQqU/wEp29q9f1TA7nJvkUyWJ+SgY0iaapZ3ukAhO5
bVq28/Ean2yv7Ik25x5zqOsDdHjk8CYW1Khy9t5RMmRw4DL7jKOGBkeOwQb5zPQclQjweQ9cluSK
+NBc1XXo6+scHygzfQ2EYz65MeHc0VOqzaXZ0wNMyVW1kr0WG9WxNWuMBE7UX925wbNVzMOJjJcI
Njz0l551czfFLk36ejQOCxlpgP/iEUknjiY2BA+6goUtPV6isG0aOoIWYSo9BMmf9JrgW2SSIZYL
XaLy6jJEHpRumzxD3lKCU/Q8NR21HNJctgxMsDIMkMId+MTneTwmTEAPVTmARBKC8kF30aojAfvs
InT7lHeeedMidwjYMN1Q+VmxL3scpJGGZZvbm0W0nyNaZOwWaK3mfWsJ73di6fHZSHWC7hate4ES
R1/bBhOaKdg3KCJRDpQLgtPFi1dWMtMkeHSnYcEqm42DusENbnbaUI5Xg5UjXMCY7kjPirbLNMZh
RqYjWcMupAedBANbg+pKmyGdaIWQ+IdBODthjpdPjV+keFjEsEIhi2DyIxGImlQZf8C2tkGCt5zj
2uHYviQw/ZABgtAbV6aYsxyHjKa6s5B24IJVDJjx0zk0uDNKq5r3oOOI8q58ruG06/Z9lgHdqRTg
pkwfwkSV6waiEPaw3zFYICJ7agyu0jKLg2IiPi7PyEbcQBrIdtmos4d2OgFf8zC8aBpQfrtcCKs2
aufYz7jONXviY28XtJ8dy4wUvnagcW/vkFFMu7RyhnDJnZFgxjmXH3XXwPLSRyus6kkAmZgGhcOx
bZLn0SmaY+F5CS4OT3afQfkve6GW5moVmSr2oDVNN8hiyrm9zKWMnv43deexHLfWZel3qTluADg4
MBFVNchEekdSNJImCJKS4L3H09cHSCXq3uj4uyuiJj2BEskUmQYJ7LP3Wt8aQmT1rhr6SbsNNNOW
e4Kj+uls8yYxMCwns3kcjKlgHeW1VeMaNOYuXNSTfC20uU1tGiMtQeAULUHzhqOVpJfiFZResar8
VhnVc0si1ps/dYbOOGYp7f+3V0G77/m8OKj/ff7Fv4PS/vPvu/XPff97Pq8p/razWdYX9+33anz4
zqqw+c9/5xf9euT/6w9/rVL+b+sbA+bCv1rf3KrvNOP/trj5+V9+LW40zfzLME0sjKxhWKkYxu/F
Dc64vxCj41tWNdNUWd18LG7Mv3STnzm0XHRGGw7P4b8XN9pfDh5aC4fA7BUwVed/lFvmLKlEf7g7
CfGitrUkhm208axz/mGEimuKp751wrvM+2pj0zpmaEmOZoK6vO7H/Zj4Wy9vnwNResfJsRsW0vRX
h/Cbrwac8JCMgx+hX/Gxsedexdy+GEyp8QUUd6GM4Y/OGwShpwYu9S6ycNCt5OTlx6EpLCS4yiXx
W50gBza51dKZhSIHn5J5RVeVB1PT8k0TMMVB7GruyDTE4e6zkqlpKG2KOiU6GXQwSoj3KFG8u5ID
Z9sgXsjgXqwmGrOmZ92BR678frxryzK8R4Vy8BpjvvjbaMrSi2zj6sDY/S00gyNDYuXks7Ig2wKK
XYlVl9PY3PSo5p7FcqudOx+mPjwXfecTrWTeBFCWnUwkA3E1PnG2zNZdXX/zBu9dhaiOapMLZl7k
kFlSsz8aNvAglEXmmi/0NtN6eSrmjdPhAiBfok/96lQiB3Uro4IFy6tRoGXNHRoxb+q5JbTsLre0
LHtEkRzzkfEZZL6p7BsupZDu/BMmw8YlrgLRSYd7eW4VLa8BJ7K5HyeDSTvR6evlxan8NYTlc2pD
34QbP08eexGhSFJpKY56i1Dc1hHxx9aRph+4e1W/hUblagpecq0ajpqCrlL1dQIL6gB2eafi3tGQ
5Lg9rbwW0OYxbMwDSb4oECT+npXW5IWLmUVfDb1VnbwJ640VM5RIfRQJKVdE1eq0g3D+fOv/8Ul8
fDp5GBsbpWp/CLRfajF6DAGQdWo2QcJVQxd+2QyDQeISYwXVyuFGEeR2xBBc7dpSVkdz/jIstz42
gxLUNKRyb2eMElaiUh6XzfKC/rEbQgk4VpNnINrQnFVAl2qaEw/K48+b06Df9eChWPnpXwwnxJ0x
NxaXWx+7S7MRxRgSepC8yyedz03G5dbHZjkYll3q6NLVZE0Tfv5aLl9Ga8oYkCMn+/U1XY6OPgLi
mIZis7TvlrfuY/NxnwioUtA4U3qhbpq/w8k0w4hJSfjVuFt+QtKf59pk2TDs12m0/d4MNX235Xue
4p2YGYLwl6QVhBu9MwpOCFHKh2+hNP5jP4m35tjcG3XdTxt7bmMGRjtMmyp59WO1PUJoNNxQQYaV
xvhrEAdOVJxslt1lozsRk1lc0qtUfok0pkCatyu6LN77NGtce8hppOv2RLdwjJujXVXcLJnQ7LIB
cWHvvdj5sGlz4JVW2CpHWliPIyAChqk6CXnLkzLmqWJypJTkjZ6fpTa/5ctG/L617Dp1ru2cihmQ
xYcwzv9B92odUGZ44QLhJmWmHdC+cwVPCeIhMIEVKuUTr5uNquA9dso+3E7G8DlMK+cYwgc+GhNu
aC/Gxm4kHS4ZNh1DjyMxLJy1A/mZqCAfoaTxaEeCucD8FMv5lBWksAIGUyfAaz6hLT/owigtP1uq
Ux7GHhDVVeujR9RJE99o5qHxdE/WOkzJnhVu29XXaBremoq5tVBAv6jdOfQRwc1Xurmr8S10tOQw
lUS2lGnjguBHyqWGez9un9Hq7ZlBE+ubOa9poUnElem9s22dKjmGqXruafxvs5JHlGGz96d8ctse
q0Q9Jhf6ayxehuELdZGrDfEX38idgxgi4dYECdE3m4gmnw+FYbgJtIFrrVW/eKPmbXItBe3VttdQ
Z7qQR3Z8xMFtrsIurBFdOwBY/cLYkFHju5ne3eY84YSYKk4RXXjGm4LNjaPJTy+wBNaqXiBblIo7
xEZ4GBv9opXDJzuoYchJMlBUSHbkCxPgNrZc3yQcLPiTJ5weLSodpjHVEBCKHI/PUB5g1EcK7Jog
+wYdBkiN3b4rCDCPU6FZG8GAeTXgVliX3b2HTW2jO91TOJXxrojGmxLZDXr6HpLBgJ+/wLu6xtB2
EyISJwu7wyFDZEN/jPThCTtDmpob6cU7EkzAbutGA3mZVjojeQIEShK+h7rc1UQWrgXRQhsZtrrr
97cc+ADanJLuGvaXoQq9tT1AAqK9TlY2do91QowD53D4YpWBXkMIckTsNCYmc0LV7oyPbTKS4WL2
j4mBHH4SyrbJxWy7bsRWHafVaKqdC1MANHzkFVs0RzD96+SOQHlgd1Y2nPQsVq7DCBRW+N+CMTGv
dqLAiPeYXGde+jTQDNvEVqRttdz4mkeFj5BXOZKqgmLZbPy7MSmYYNrqdqr8taJUypWsFnKZEUit
WQSRTiRjdPVRVWP3wN3op6CZ7Va72IUsWOAA/tWok96SGQg30bRbhaJNtnrQ6yz/xEtvr4P2lDsq
HaBMP+QoRVi+fothUq/61JtWgaVc2jksa0TS33E93zcDX6AuC77UdBBcdeoJ+yxKdLFZP3KedTZ4
65QLT+abZZBh1+mastHA/BvTN/Lf7iywghnkxDjhPTXV/Gvj1F9swKre4MDTJMmZeSmMubKCvuJf
e7wRQC6tPcUlHcOYb2cQBNZKeu0ZhJYkwIDc8DEHOi595WBmxdMsxW6lcsRUpW1NA+Ius9itHkWl
2wf9Om+N4Bn1+HuiR1xOVB/NoyqV68RMMs2jnTWafCdJmAA1piYbGQxrtR3bO2fSSe4k1ZfKoH/3
kQCuYmjc+ymRUD8Pgam99LWqu4VifBlMBjeWo6/M4akJExSJivEjrix5n1WP1RicC4d0U8sHUljF
5uhSl+p4GzuebkR7CkI+fsZ41s/tyYIZ7vTYQeCs3YUhrsNaoc0YCZqwo3+oU/N7NIrPU+HraxOb
lVA9e2OgaCcRo0AZYFxbjdqyM/GbNykyFYwIyiX1SFGzk/AE9OhHkXOJqDo12OaJqYC2xw4p4MRP
qV5uqsp6G6R3ixSn3A4qrUGPZXLeBUCa4hlhNlzFWM9d4Phet+IHFqs0fLvm0YDWUAekDIXVCfvb
qrIIO/RlPhzQzDIg1eBK6DEtl8qm38OpHxSYTZxoWVRUYEP9AiOwdYtbmIO/Nc2MCF5j1PZmnexE
3CoXW4pXKb+KMfROlQcBUNJPVVS+9Q3DAS618V1vUcqoBkwSjco7q9+6Nk621qS8gkend0yMgI9M
op0YeicBA3nLeQls2vJtWLN+MDy3CPp23xbqSRliy3UMx9rESvktmxw4gB6rXCW6FUBBHFD7dxP6
EGRmARKXS2Ki7IRdvgUlYK2UGDY9ykeol4kPEW3AUyoKm0zyXD+NWr/h9NReuZZia2vvKpuxjeaF
iqtj72ozAK29qVWrVKWNaQF9HRO128RDvvUiVLtBL0g9k3N9suwvt3wywn7u9tBx61GhJJuXL8uG
2pQ0qN+7XBKzbV9nz4NRUH6nWYQGIZMrtY9A+89F1LLp59roH7tkC8uDTwCwTr0nuJq45TR+EqJS
V11U0LHv6/BksYp30YqT7jyXEkXnJ6ySEMTV0GF3geE/DVnyJHJ13CoObGO8rxQ3GjCLNgnefY00
1XDeTEr7axMNAxUw9ki0r3xKaZnWR2ZvDBPqEA9noDecQ73mmMwbTXbxDs7puTKYomdj9xr7yrgR
ejpbQ7rdcjdEm7Vv6dD/6amKvByPpj+NR9YY4zGkHesyYJkPL6ciAU3/NiZTvbEzo6UanJuZnXps
tb76Y9PMVbnuE3rDso40DZY/y6aY6+G0gF2LFFDiuGYkTH+6ODaAs9XNsu8kHjTh1LrZ80g5BcXC
i51vinm6HM1V+bKrLXPzrTFX9n3chOpan29y7grUtUphiFoiGfLpOuIw8XB+f4Ix++whakDEhQSr
G1SMjV15mYzUeDR80gkFlsE05+DONeVGgsK3lsQtqIG5dRoBhJKEQbyg10TD1Z43XtB8n8Dpohm0
xqPSp+pGI8EP6Vfr9G7SkbUSwNyEyQTt2HwP/ZG5ztgV6zQkk1nOh0gQIogDjGfeNAQnXka9kAXm
awsH4lx2uMEJY79m2BnWXSowxSkgO0yzr7e0318HllwW/NiHM5eG4hO0g3WqVC9aQ+KwaeNfa4pQ
uqzGiaeTmXzqPBOhI6Ikzeh+jIgKLo3W6BAbSWOJ5/WiKnQDnwWtcOKTqhs2xOrWm5L6UyWPqKIH
zJFnc17llGmGGoq/NJ/o/ZsSir4SDBfdGe+HhA6jmV/5IJx9nsjoztC+Q17Fl1Yeoozs8j5gkEXP
uFr1XOIJlDPTbQo2Z1s7Y7laMo7I3EEWQmezQ8Xm1sAG7slGV1c6LegOzvmFOR0Cul5p1kWpY1a0
ho2qktqr+CkxWaRleJlRXYmPra/4vettEXZcz4cwutRmgB6yR4BGRiZOLW+H9bGcmktTi2k/jMYd
wd75SSQ93lNyWzZpzVOXmDUNh1Ow73AsU9/jQlGnE2cFYt1s9XHE5UEHW9cPZl5/KyEEbiM9zvdK
D1ikA47JACB0x7DjW64h9XGsz3T37pj7wuaYhtlxI+8jUMtbOx5eK8f/qmSjuCMetLtmRrHOrEy5
SFV4O6c1vmHtTnY5NAgcGWp7L9SB66GkTUvVsqN8uHZalpwy2VHPQftQmxyzFHPXXqB60mLOVBHf
qHUrtPKWrn3TCm8IBc5ybA2kgcpJbWNCDIf0vRECs7qD+C6wI4DhduKvIU4P9xjRs33HRbpnw6p5
PFuMQFUqik2XzblAFTlHVfJ5tBHIa+QtrhBVIv5t8XQw69KRARPx3fCK0MrWFgdX0e2CwHboiPJs
Qir4jNMM/ApMtGrs8UorYi1iFqw6TQd4XdFLznDGnWKSNlcFKPd7w1cfSro0e35ttimZjHOVzzgy
GWFleYzrrOw3IKVjtNmwrUPPO9vegDAAMT5WxnvMrT3gSasnb5BbLFHIPVRwRDMEy/A+QC3LKFNZ
9zCrh9IEI2K6KAEe+DF56CJa2JqnRqfOoQek5JG/5mKkHQkz2xp52F4wKwVgnK1+G40bL+phH5cO
UycooQY4YUzGbfBAYOfqpYTExcj5PbETlTBa1jiKH91ayGdNr15UrXsKBk99ULMvbcP3i7zwbdml
6rUzyQjj7Bqvs+oNC9NsIUdTnAHTCtZ6Oh36GtSO3rXUZL2W3AArpTe7COJrUr/1qk/fuhEVkGXL
fywm/6igcD2UFb8iifJvvXZOOtuc8xqsdVo13Tbxq/yqGnIXdSOev6psTnnTvFqJJs4OiJu1A0La
jTTJp5p46D5l3e5lrnxrC4jxrQFrTc3M5xgD9F4a0acWDudVI43p0BoaoQWcY+upfvCBW5NdKPur
FqUs70e41zPxo8mqtZqn49FQkU9OTMPdxtbujLDHRoVPWJDVxAhQvXI1+lJ7WnWE/H9v2Y52CTHV
BY3XrlrGMyvZpP1mNOhCVFasrMZkKLaW5TxxokkO2qgfWAK/F7JKCIxmGNKY1rD1SMvaHSYHunZk
oT/Oe/2oE+y6Tey6oFqxLT5ZVBpZ/jk2WOxWXXMJa514uhjHTxR3gL2gu6zyVNG2CqBP1wl6YqT1
6jZMffswd1OHfdJG1jsRbTvyujd8p+p9aJYJ1VQ4H8P5zs/ejJ58bYSZe+jo2nHQ3igx+n2cjfle
lRJhRpAdJhN5Y0aozTYDuj+QZrPLynxPBsx3hmQ68SWkO5WsIgNFMS+aPAZFWu7HbHyNrIRQKZOv
ktkhEDHqkkzxQvee4kvqyEMUmkQ4xbm8p7wmCKMC5R/2jYenjMmMrTs/AND6K1IsSGQgVXJtmZJc
AIWEEi+nwG617JEIm9U4jYStBwyK5KBDDE9NcMIhnpJap4CdTKp5c64Byr4SWxSj16UUUxvCcMCe
AGrJ6+cmsREbojo9wgp6KjlP47fMYK63CClJTVyVrR+7XMrOHUjAs+yHU0xi8hGdi9s09K2lZxOh
OcnLpEuyYTzFjQk8xdGevA/V6Ljp2D1Yjf6MTqc5CcU4ORHg9gCzy4pIvpVlMUOyZeQ9tmh1iJF6
NfopOPVM51fFqHWcxsL01k2kGPiOcXHSkaJet6k5g8pVNRg1loNwKa8uWn0tupyRskmUrrS78ZMv
rF1c41qiFWXgk7MwxNUkAAYQKa4JE1yMn1O8dVi+liEMOS1QcBSlIJ9myiLYuVdZgRSNixn4QuJq
yNSV/FnvcRpjQVtTQXFqRMHFgQvK8IzZU0iQHqab4DBR/qzD0GHVqn9iJQUAWx3OFhJLrv5Rvc5z
/YfT6LRNsA9gHNqoo4JAM8YTGswBDqKh0dHqUmwKIxxOLawJp0LkKjQ7e6pUdbi1wruRy8qwsH0x
WuTT+ZRU0EnqdzsGRrLiLHlVmoBOVCblCR/mVqhGd19W6rhekrkIgvJ2MiZuHZsO7c9ae8i40Pll
6pzxOL2MiUONWEoGiwoby8tLJCGYYDoDUTLXGfXC4ojr4ZDkGIawceKyUsilV7tV5NTVPtX6faEZ
dLrmA1ZUoKaMYZOZxXAxnFrBPFl8VmdzdN5Hwcni2RNDh5bATHW3o222TybvNfWL4mmcdcadzUl2
jvtVyh4qp+J/irxs39eSYyxj/qFFgNmn2s53cEwRSjYtE9LemKHkSBdUX66h7UcbyLIDIwtgI3Hf
iT3xt90J/RUQJAF32WuEfllChWs6t6uMQHvOlhTztsCKl8IrQqaiPQos8K451P3aZljD8qHE545z
HVr9JuOPrqF16JjlqFAX4bB/HWAnwYWsPKyJSXJo4uReU8J+6/R8ABYZXG7vKyyBWoIpmbahRhiV
9hDqxjrwg+RCY2LXGwxqu1KvT6LPYKXVcHG6YIgYBVnaoTHzd11SFGmdTbiuIr2r6dCSSErN31MV
MZj1eUemGmkU/E2cEl0B0cpmvZZXFVrpqXOtXhHQCmakzvxGa0HM2BXhu1J6RGV56okgbVYvJ6vj
SjRlsDejEtCOmeJvt6p7xIXrvig43faSVtdXNGnlGhnBo5oQ8yt9Uogikh1IDV5w+V+6hBzEyfRp
XSypyuTb6ltqZRqkdfzZKIdpx+hagI9IodqN6VuDGXaljo61dzo1oR+ZMTkR2Tk0KS482quuMVTR
Ke8Jq4MNReubieUhtgr1IFWGTnl045rsn5A0AmtJYRsocX5t1GYreGW7YmDCX0r/waO3eclU3qn+
M+Kd/mxjIVkhbSGg3W7MIymCLNJy5UFGkXVaNnbVIQVQqmitCiO9yaKIYf+nnM59Ssg5cxe4oGVd
9NDMLrxsuw2VmxGZX6RsnQPgX+XWWNGXgePhxKK+o4HPuaAX5ktqKZhDWzW/RkJ/KPyhOkUh2d0j
a9aNFQ+keYz9QzZvcJlskqx9cDpWqtkQVbfSeC4spz0ZMif9Mqr0s4ICYY2QUNKLinDYhxh1cicm
/SnR7vRAGT6puHAwXqH1DIdJ7DQDZ2zCB7cO6sI6KG1kA5AxtoVkYNlNsAZDm9oVVJSxLjHyYiif
bgOW732eD29GV4Z7nQ/1mvnEjKVjeIHzQAxLoGn81va9H6RxH3EYkoimfuoY5AeJelV8kN+seQ9Y
8VjU4ewyuoniPAEcIeubQ3Dptiosklzq9kaDkLBMPxzpb5M4a2aUjXJJfHbaCwaCUhFcDFiarkgp
cbNYVoci5SScIuW8OJBBIzpOd3bDQSTQclBmngkwLC8WrUNor6h7CvHYS1SmVWnvlMgPD77tpSu9
bBie4M28xSOqLMvvjgntwDp2MCI5GK3SNKNP042r3gAbFDFfrWF1rRhgOqQstTSZU0Y8jR6FG1SP
YoPWtOP84fC97swfYVR9VyOz3DmZ/RaMFsLuLr3mTUIERgQXrfTAGUnSTyuRY/h0BBlZNKdXBfPh
HUq2ZmckXOojlk3bPhVzw62EiaMUmAitOYfDb59TWZ1bBeOosJg3g0UsdmNKRBScqOAkk+ZBxRGM
D6bhuQ6U6YXdPhJpb59p4D76GtcSAqyZ9YYEK5qtdbCUVV6XBUo6wsBZc3NwtKzeRtnuUklvl/wO
QAI6/OKG6K5moD3VyzhYKQr40bGWVD0tHaVSq78Lf8hPWWltELzk+xBIFWJ3Mkra+iUz8y/qmBOd
MvavbUtlaw/RZnkdrV3KHYFuL9CpOIBRmux7rX0KCHrYBLj2GbuRdvtskrm17ZRy4hRI2CX455ox
WFod88Yg1PeEUG74DK0/dHssIUhm2p8zvmXatwz/PuZ+H/f5XvtIUH22pZtLszede0nFPI1tyatp
PZoweWDg8IPRwvAJ2oXTJpwJCHFVupi+UKaC0rRmDcKyH9X1mqGVf6B5qB5Hp6fJajaeC9GW8t0w
BvB95ECHBu5wW/XvfbSHcBuQiy1z+8V6QA3V77UKZlYbIk1Q01eCMlrassreqW7ggpKdz+j42M+d
MjUh/4ZcRGddA7g4+nqWugSM4LyLmv64bIIkmmkvIfb7TjvWo9FtjJnMlzLFOnkxrkhKmnu+LMT9
muWznND+tEaIEYi1TH6KgDGtGfqnLi5/2himVhSnkW+IFcTjIREtOCkx5esPl4ozceUlCXUCe+08
aTD/yCZHlukILn+LcSUMfAzVMT6s5ZUsG2c2uCRzk+/jPkXoALLG/Okfc2hPUCXFrEbk4PXH5ZUv
t6A6DX/sLj+wANS4lWCSxPKQKriK++Nyy/59a9kN5jcs1/XHqSmvQYnSOi0Ggsf8LtmMMvCO/bxx
iBlaJYLQps6o2uOykVy9DlMFscFi3DmR3AF7Zr5ZJEw+l82yO+kUo/BwkGmlw7kjVelU+5NKHcCb
MT+3ae5p0s+fZRjxIlJAmk28W8XQmGkFBW8kADeEdrCrC/WzNgplE8xNU5Jz62O89EupQeqjY8ln
zHdospgsH1FZNsflVjzfgtQlt3UT3Za7GCQOh8B6buaXk4fRr01TdIGL94lUz7kjvChlfNM+pvmY
0X2DDYB29K2zaZoRtN1B+8Ox97HpBIkyulbtuiBGNQJclnXV3BFmOKhtHBEhze1M2oh0MsPBuDNw
4P5Epv5vS78uIPDyOv/R/F3stQi4PpRg/z8JxGam6L8SiLH8xrKK2b4I/6YS+/n/fqnEbPsvTTU0
zRaGRa+GNvVvlZij/WUaNAI1HVtKlldN8B//JuRfGOsFqybJXyelAODpL3mYUP9ipGJpAIgJa0HX
Zf9P5GG6/k8QNBhc6TjzMzOFcECo8WL/ZKeGVljKuCBpKenycO/0zdfWMK8YYmAAZoN3tBFaOgB8
dukAazkKM2YXxLjLJlD3la6LlVHg2rDGO059Ddzk6eZ4tDdNpXiljw4jU2u/D6mHlpcTJKXRvNDw
+x9dPnuBcaIg6IbC7ccT06aIJEIyt/1xN1oVlyulu4roMxe6bazrJG0NUCnVyprJi1xdGvGjwmu2
HaR/otJMTvIOEgIZU0X9NS1ZuQ9taW3HiOByjNFB++4HTAAb2/hkZkO3rkIAN8IPYpeh1LZXvWmf
ko84tAUafZWIVlgiyt6csXf0XQayubiuRQGJeYqXXGNFxndItNu1MQFZCQFsIYGFp62l/rtSaXN3
rhGPTSPCPZrkL4GIwqvDDPBqefhsGg3FszV44xk/CLOsrlNJkkwPYN6NcJPVhb6pIkXZ1A5AcmCb
6j4eaph/ocWTK2FgShHsbRIJV+GYNBedxJfRoQiVcXdhng4jBghN6oX9XRJMn2yTskSP4viTrb4N
XX4gFqD7XgFVm2oPgkALcspBD6hoHvbwCHBa2bslRJltn9fWCmRM6sam/px5tuHStX3UimzcscTl
F+X03pXRAnXWefSHu5Pd98PdZPGBFiIYd/kQczpnEi4nJTkjWAXazS8WtiLIUqheBUXJ8uixCa4y
n5zTED6kXnKyPaPE+afYDNXAB7IugSDgxESahDVpP1G+EoXi7McqPnqOXu3IVVEIpNGOaAZYTds+
woAmfO8CGSFCZ6MG/a8N7kSo1b93l58uj1vu+z/tLj/wjEglO884L3uKibUy7WhYVVE7c1H//jeW
31csP1luTilWz9I3Hz7+7vI0DLQd+WpqX0pRp6h7/vZEl98pOaqZH8EU/tdPb/m/y/+A+aptEOME
+Bl4zR8/WHb9yAcLstz84/n9fKQyPUuTaZHvxyNlxu8H/nFzeeDyZyaSi8mBKGCksM6jbaOel02t
6UShTZRxZo8gufdpHRkdkJFuFmJJR2Iv8Ql0Ss9QZOI/NspoxGf8o9w3j6X8BMWhM98HIU7bMsWw
yv7L8n+We1ub3BRBSvymQ0gj+/qFSXq+KXUdl7CIyno/dudAYf4+5BlQBQ4lTU2Vs0fA1Hm5JYIU
Y4qn0jfiWn4CRXnsnX46VBHw+4aMiizO05XKCH1ehuNJEmdl3jgy1M8APXxG0i4K5hd6zaB95x/p
jU4Yd92dPUsZT5kieatx6G27ojfOvm8arBy4BbDDQ+40slRdwVHhA1Y4sCY9kmc/U7q1By2ccKv/
vs8i8Fy0lHTD/Iix8t4rJ4CkEgt6Db15KtLMPBFBTw0dxIDF5vd9GgLiMaOCBlMgVpkTMfum/VLU
EkDa3GRYHrVsVBihP3fB2kW7oo8/Q9zOOXmiUPXKdCdS9IWeM6LNtNDu2I481Tik6lEt9zR/Vo3m
g28xsncCjJAOllG6zVStIOwzfs6KxiRquE+3NXEpJHGm+kZt4cpQ59ISpC1+HkHh7Zw0f0yzcTjn
82aIdHDwGsgQ1M3DWa/uMDqJU8qZfq4dr8Fd2BsmwZ8EH6tdLg8spQ7BmIHVmzcderEjUkRmuhD9
KDFduxblKrP4hV2IX8EM4/wisq9EDyRnvCBqT0esAtay7cHBnhUkTWfVI/2vjtL4MBGsF0zctdxP
XnWJSMKOWNhxXzQf+cutt5I8MMfOsT4eeoUcTUxhnKfmHl/m9G0DqEO/gYPqDgXN6rVqV1stZDHU
dVVy9hyeiT8p0b5D1C+bT5TDq5jzxnkcaJiMab83cvx9rnRiscnAva0E841dIeTzcmBVAoqDOatx
4cYll9LI08tUo8uF41thJmHXUOp6OxJLgmB3TC9MTnK3t/IWLTCuzdrzV+Qt3zPguauQV29yixTe
PO66VezXyMKiIjkw5KsZBkANbHNfu1mSIASwwS8hQIC98KKbbgYa+iPUowPAc2SpsxximNWluG/Q
RjLEwniBmG0C9rQpGwGSe2nMf6glft75sb/8x0jNUZQvj/zHw5ddnY9n6whIovNfsfTGWpEoRyzs
39UYf/zqnzcznOu1p6Pk+Xgmy99b/vyUko+JJsMrGHiGRG9/PIk/Hl9liAJ1WN5rX9WaZKWU2HyX
jT2vwz528bCjhvj7fctP284IdoYBg8PeEa+mIxcnATPzratoS5hOybABr8cXznzDhvsGnbR01bR8
MyfrKxLi7tKyOnXjLkR5P32W5FAOvK+HZCCySBrMaCgEdXeIjB3xBB2B12hzisHkf+g0BRoj2QxT
CA0iScYDrecXrH4HE0NdSAKjMRF+qgcsXKVVPHRmtg+y8aHR+mEOL+E1I0VUmNO1sUFgsQjdItfI
Me6gxpAauDH9VFvDymcEpE3RIU0Aj4des0/QCtNUdzVGL1EN+he37QHyj0ub3kTdxK/PoUqaFhhH
6euf+yyCPhJE1pbsjBRN1sXSSzDRTf1IeApJly9B1zITN81mb+Z4VXs6qFje7CsN3m0cI2QLUuVr
WqQdaiXIb/5g78sg1uEAa6mbgxt07S5szy3oeJUT4UpVGaJqOUOYiFFiBVYq62oHfkpHu2/28crc
Q9QLiljtcdx6JWu/kJG/HgbECuNHABUa6RSSgsY9a3yDucVGK2t6RBPzOLtu6PRA28SZ3xMHTQXm
zRChWFj3Cp9DFdbR3iMpFWWWz2pV1sAcg4A3oU9ei64+xKPctT7s41h8C2e6cKp+MjUG5oA9L6Mi
8Nyl9WdQNbCQPRoV4RjT1yR9w0vQOxQVKLhQUZw1zZbHQrdwck8QWJrJ/Ip/yCdWEI1kz+FJLWbe
0cJKz/AWv2bPVpuY7pTgHVRyuogqAYCmF7vOYL31FkwofSjcGNbArjCx+TmY3UGI9K7eKxQVg7+z
VMbqDDy/4isMXOdi2f1dgdd5Qwt7GZ2usSLvgS0WKE6BxdnNC5FM3xHI7C26a66F5QtkrnmgN7Ln
HROXKmMCrp60qUsuDYdjEzoq/FOHRQNeV9YeOUoCtPe5Wj0F6NgcjNNN/sMyKtjYXquegKr3ffaa
kzLo1mq+ryTJ1WPanJ3IPOM8DmiHk1ZV8Q4SUbxuMpNMLxKkO1B/JxF2sOwA/5Wa+DpM43hvYqiu
gri6hD3HEkg/DGbIviXavxV6oFuldJ/S9gjYWYPZb1I+T5K8dw+GuGnM52TnyQmUdlMag1xHkbey
EX/vQhQVQvBAVdr5KmCs7WacdNzYH85xb4lVZDpMLvjXsbea7j9ppfVsRBVfKc/fd5Uq9m3PWKY1
QwLK8cVl1sUfs9Klu1YBUkVAnd9gwQxI4/Z1RjNSsw1jm/pRi/eGNhqZysKjyk4M2xXqvoOR9OzI
5gl42etgzvMGeM7Y/nSxI/W7FIa5UhpOKzIkhSCzAx9RRKIQqyetjao4T0MtyBPBttLR19n41ax3
XsVmxHs7MaanCtvJTICzTVkDYhI3TlF8MzWImSWqD7rw2bQuMmU9QOhncURL2/E/e2Cd0CwM/8Xe
eSw5DmRZ9lfGZo82aDgWsyEJytAqI2IDC5EJrTW+fg48qopRMdnd1vvZ0ABqghDu79177vOAnR6w
f3sVwpe8INL9RbT5taWSatGmLXQqlP57e3SVtzGs6dKBVUaoqdOx5XvHJaR0q8oiL3MHbNmhurWC
5MlKHcXTwyJa6yXdUtij5rabJm8yYgW8aA1dQA0pOolA93K/uVyGOPhK17aVpjui2dpVQVP+iP9o
XQSLdAJV9IaMoUs4XZHPaT9R+i1WGfIaBvowBEnBbuy9MnXYHxWwf3j9kJZoTgHwHOEZI/l8dChO
v4kgR+WlCHdvcQ7BBxwxkHLRjqgM5XMdoo1fuweh/tF9x99HTgZJJwhIAkmqpUMZoyVrUybhbFpd
2+VNiv3Zgeyp8G/E1kBrICo/A+sibt+FgbrOJJZjk0fjKzNWUAG9RuQkLbGVCGH3MbTz93PpAkfy
kdLHRn9ZO/Fap3C5UUybd21U41LrspXm2v2hdWd1NSTDXTg7LzBo4eSYAvvXcsaTvqe2ip9RjrVe
6gN1Yvw0BxV6lcAMl6AiFAhoKanK00GoBewLxfwMukWu6d8Dv0lXwU1m5/7JnwKxmgLzT0gJY6UD
hNwDcMMtbx85Uw3hyn0xlpCoNGSarpivOu2sIxU2Jsghp+bqpc65KJlt+6dcVMUZGxo8co8oZJmO
hvpwGSrIwec0eqidlplFlt0Y/WKZUbMPX+MK6KJG0+q8W1VWFhPd2RNkIIAlWreBqxwMwGQm2ZAg
2rpN4dKG6CZMYVkD4Jba+BV7wYUhsms1ErSqk0uUS8HQXarA+xDzoikCj9TSI+J0opovmLOeMCrg
gdbilUtrL04D6tG9vcvtAcd9flcy86wsn2a2VRabEuHEkowSg0smMcuPvSm3X82sa9cLDijWmgUl
+KHHRbHpzKElJSQ6+U6Vr9XGjTZ9sa5QBQydfdM0IIgU5NB1jKAFCXK5vcERgfsdwVIu1Nsk5/DD
4DJskrz5TPNgD56YQITR+rARYt6Zym+R9fuOPLy7cenAz8yG7JHGRqXtS6t/rmMGFgJFnB4w8s+C
t7xj90Iz3NOLprzLFKegY6mXkMULugOTXmebuYx+D5X5YrfUTTiJjLCr/cSjz4fJxj+lBXWtNND5
ExUarIJ6OhfGfGP3nHbLJd+FZtW6sGH0F3H44kSEsYDLXhkjhS3dyB9Cml1x8Fhm82c4l4mXmFO3
7WzxPNtLMzBUSG2dr4uC/zUM8PQwbYAHNb62oM6gLEyEfsBLCse7CAuGFuQfdj5v6phuVcm7KvtJ
zV9bGO0bqyXL3e8pJMc1nNc4gkIKwzdLTMgp5jRf9X5NCyspXnNqNLma3E0D1FHcIPuoJcmsn+od
jneLSlzwCONhWsshl45fcmXWXKC1mNlpusx9ZwsNe+SKo1MFO3KQQFBZl7AQwMBUZIG6Vr+tbLva
ukG0dROf84dar12iAry6mX8VOaAV9GVsI1jFaVu615OY0I5axql3oO0BgSBqxPVXVe3Ou7H33U1T
+3BJxutp+GMZbb0dMyUnKj4xt2KG95Fl4a8O8hzWaPM+79SnKayNnQiZwsfdJWxn4xQYR8tQh8Nr
ksyQ3+yazVxDACetUh8HktJ0K0NEUz27DhfVzHJ+K23xO9A5bZJf767KMMI30RRoJTK92Kb+VeGa
w/WUUepQXJ80BJPZZyiigykOZinEXgTEXPginknTGdqL+jZuZpXmW4w9VhQzOBnzqq3wDziVmMD8
zPYJ//jj3sDMUdpeMKfGQRnim8gMNE/N3BGl3DJlB/tVUOqAD71w8BtaXwkHtO6YwfVgYPkv+3WT
1fZ91Jl/dLICV2MUWJzYSN/kVNyv3VhtkFiui0R7Dxk0dcTZeKVTW9u4csQqZVK6XUXmOF92gUE0
SSKOMCGpO/DTp3jcDZ3zK/FB/yR61m86cjG8xLjQiNvOhGUdi7lGz5IN0UFoxiWWtse8qKC6zqJe
1eB4No6dvSjWdN/2EEbssQK36NYvFMPtA5l0MRqORP/oqMxsLH2ODmhPnoapOtVgCjdabYi1BSyQ
/vuK5FSuut2ineKiqASAfsqrvunBEhPyiFC5MD2jrC50HPVd7BergPSOabQDRG8TkAjCDlZ9ddPr
4Z3qmtlG0F9b4wN8UIMLW8v7IzgQbCKLblcHUpDpikUQQacu7iAmL+MSNE6uEaXSX43feFqLhjSx
mOHAGL1yGiqBQxlf2xnoohmYSBJYN9CwTlbWXmohX4dB1SXbyURFdK2HJATarfg1jQ1xYmjQSne4
S0rzqTLoNaet229yJblLtQ4tQDlZXuppEUmR4StNaZAMNMM2SVztcORAizBodQ/kPvtiXyrhpUpv
+zR3sb1ZAcSJj40gdkff0tLKwVzrwxYFVbeya+tQaX181XU5Mk5Q3svZoiwnZnOGb+wbqvzhduj1
Z7Jk4jXImtArDf1qzPEVyi6UWQQCvYf+WYLwPzEJWpk+xf+yZpQ8W2jKy0M98nZOWJ7gWwiivGAa
Atx+6qld/7LDtjyOhphh1a0Q3OSfRnqPmBC7RxCIXSuSu0gvI2+qHeHhFjQ3ZfA7K7vhAoUubI4O
9kY5blQnszxRCiZfQL49wJo5/2KebYlL3I8ZF0U7plmmLCWsdi+ok3vMeux1wpgYAb+1qmwXE9NY
7H06hCubUwfp7Mm6D/Weoct14JiXSSz6LXsy/JVxeNCh9NeiEbTeielOXeXBcYNmgy2LyXRzKOAl
uXPH6Kg9DHG2R0pyEkXYrsDaZFxa9Qu0/7hbGrPD+FaDLxx0i2E+JVKiBJwd08qD2QZ/fLVP9xG5
B5zJ4YEuLkaEIAw+ZvdYdegGybZSdz3XQvgbybhG7UaOcdE+0DPXj03IpAd3vXbK+poYFhL4TBXA
WOAoRKQANJziB802cPZX7d3oEHUc9FjUms6mFkfMyWpJroTJvmlwCSGTP/Zdk2+daGIQnIsAUvdW
1YxyT0ButQpcC95zZGbeNJRcAssYCD5JQiTAYMXhaoneS10RRPjbUfWImILgBUOOWDQgbWjGmIqs
V3jxnD/SnikGDrrIcd6moEwRlyGyHJxh34Egdak3rwMCHNYTKCfVJFaNLcbUxrBRgg77frQfaswQ
G61DIly2KmRNTv3Qnl4CyN4nPxdPgV93bOOcao2rVGujY/KsYiRLuhLCcxPeltoMApjkglGFIzJX
rwYla615qlPyR0CbFZdzpEz8Rc/JhEooqJX3miKFpo7GRaNVhGrNawdPokCQfqfgc+NosdAcjyVl
wMmnDGH+dufgaWrabJOFhMhxDC3WpoWZ2WRL2NDTXF2Rgx1c4hotbkgsqrYzY3Mvr59yg6pBMVPI
cZR025okVqUq14/FFYo4T2AlUv0dVocHAymGN7YMS3U1/9UY1IBnAoXnZP5kKjhbuurlNI3KKb0N
+ceoccdc529Q+ntWizGA9ndI8pJ9a1bxH/IbrvusfwBH7niOTctDa3HhclTGTLh6z3hryBfeKRVW
OBtizGY27HptTtFDyszsQBbnHcq2Y+6MSKX0y1r14x39PwxVCPnjCFAu5mWak09URckEM9s75IH2
mnrkZmK+CMjVPA5tEJ3gjCXvcw8mfxpMlHjDRJvO8N1tBK497hQkPqEJvGveC4hnq1ZBpue27Jku
LdWdioh+iM2nwUYLOVmIF+1w/jMDP/NaBQxPBVK6+vCDfmeEw73oYY0F46c1d+MunJQjHjOyaoAq
QVFGC2agUmp89w8ZquO2rKzX2Ui1PZdNTFppM61pnlyzW7ReNsHbxZpPOBw8C1ItuDoiboRYRS6Z
i9G0WSjT5YPRqyDTfbKnulKjFJ3cqqr5MKQju1fTZNTsnV+VntCEhJmzyjTPUQPmwPO7ZiKYHSs8
g7ULNt1iqhjUpr7y8TOkph1fwGAlv2tkpjMU1yW7CMe1S6zaEIRUj9Pn2jBKLyyxnHKxBeOgU7Wl
xqKsq9x191lHdpBKiGTgTAejdhhaq0BtzE8oTg912l2nwNKILxzfcoE5SZtE5dnG2onb5pLyJC6E
Jt0r2X3fvONlGE6EzL0SBOKVI71XLepItcQBcrDHT8aY8b1j0220uv40CxT9fU0VsHSZlA9eH8Ze
glxwb0QQlwKqYKs27ZulK/p7xqjj2KZ1pTuMyKumofKS35DJBpiByDwU3oiHECyvS9ELouIKbW/F
/PxUNbDuQmyCYvrZJrTAkbL6GzJjaTJ2Po0rhpcrh5Mn4twOZQYntI3SKtQlg5yI+SLbAp+7VO2p
PkAKooU6iF0pgh0H0EpbrOBgk6IDAXi484kvTFJCEOJqepxasifp1xM2WotDG1Xgz/t442aomoZC
VLuw4xsX1oxhOddwpyuXDVH2DK8zZJPNxZRTPMR4AAWa0vERxCS7o/GrAFHtjeQ1HQabpGuGrxYx
cmaHjb9VBvI2NWfPEUPVoE1gCiK8G4a69roBtXCTKdsq1pbIAbfdFZp706bqi42eea2Rb9j3hXth
2I9pBJA4bZbpUYx6L1e7DeenXabmb8ysLpHg6LMirofKxcdNoJc7Kq9tSS2sp1KwmwRaIAO3l0Lw
zXrE3oIeyO63RYi7zsqv+vwzAnyNS+sAya7lN2HP7judy4n5EdldtgmLeyO9GbqJtBTQWV7pB61X
KqR7Kzgb15WFpkahyqAodwJ9c0OsaQ35ikFgtqEIRN1cvRFUS3e54ubsUAOD+tS4jEz7wXFqxNMt
rrUpxVXRzw6AAvjtZF0zg76wfcqd5BMUG6PUbnMxIX2FxlQSnHCIUoxsoso3pUnp0YoKshMQ8ilQ
tJsx8owov50T/Y3elL5yDjDMRhhssJ61JKIKPRCwFanvdegGd5yb/zghojMqp6EXxzqWGSZKXq0d
IjRRN1FGBhKSVGgSpFh2wbHxleygzeTk6EZ/Q+e/oYuDFSqONUYNYL/RFFOo7quEYzF3L9Wx/xVW
bLS5TdjASQdAux1tKunhEyMRY6OzU+uQu8MqjQ5zQ0l1Ul59p9liI+ifcXvvFLUfbqKGJEnTBkc3
qcW0hiZGWD2RQbtChDOCOlRptAe6HVdxyp/N+OawJ9CQ2Ldq2LN/NOgdTKxhtn5hGYO2CpCmdUuf
SAr3pITPygYaj+d1uYTM6ftz5EtEoGAvlK+R62cB4Pm+iC42uSB4PuXbQIAAG5zNYNgUod9/e5uv
T/3rW4rUIJViavTN15Pku3M1pAl9/qCvVy7watKFY0ZpBCGFvr/vJYDnx/f7ep+81S5UIOXbb29b
192JOVNEIDhIj2/fT65/PVH+kkZYbyGpA558TkjpiU2xbMivFy6vPm84eV+Y5eHayYmok6vnLapa
Wr6LDO0U1cqjDyqBbiO1yiguX0kLJcpPtYsN4hrsJl0frvpUYeaCI9gYdZ2ZZMJFVyd0LuuZFDNm
vr0iuFlFy627h9iId7ZqapugpRJGhtVjyhkuBjdoasEHU35ysIq4Il6hG7zYnjjNQ44ZXNr3hCor
fhdvRmzzKzvPH90Oo5GBnsUCQNlDuSSEwZohElpdcqWqS8tkQm08KQ5YieACMP+pr+KPpYVRT8oy
VigvS2N+Sxp84OB/Lgbd3LloSVYMMRxrq+TKlZEBukehz/UJhNsGgz4oDK4nQ+bfqBh51rGDQsCw
Ivb6gZTLuXTgXjMAdK9tWBj0ipbca6I5Y/dI8GjmRYbZriN719GLxz8SQoObe3z6iDnLTD8NbfY+
12zeghaXUS66X8KzXKN5bHPUpEFCu8Zhp4UYMR64sO2VUuwopOGhs6c3g1reNCjP6HSUdaCjiERY
AxWBea9QF7BQvSshp3phaGwt0j+Q5TBzaLcAmgIEXvHWHBsfvX9Ny9wsn7LU/iwGY9z01fQ5IARn
gmhy4jYKzC0B10Ay8zLU7+AA9IcC6xu9+oQiYI/AvPjVQfmAkhsib13gkdG6ViJrP6C/9HINzouo
aaDH0Yyp2RW7SiXogFBN34+0DXAWDIjY8wkC42zap0w3sHfg78D+scLP/lwNOsx5M3kYfMYVdhmv
afa8zCk5n3mGx1AlOGoTdOn7xEWN6NkMZxhZb1pkDwDXdcgR1n1FibMa62CrO3TlwQNecRrzXCKl
6dEoyjrOMPgRVH8k0e22XOK3kcAV3tjYT4NRkKCa26TGptW2nbY8SpvJrWdSEYrrdnafmrk8kjH8
lo3RzTzRtTTD7kUdO0xSWmqi5XGcrdQ82aXTrL6pD2++wG7/K++ymyLCEft//re+CPa+8d7o49rY
ogwTeDZDJXR9/y7oC30IgVFHcWrCpLXKesU9OgmdhUhLb1IVdUdk+g8WgSGekuU6/ZnQ34qAqnDW
FdpaMQ6YxHf0UMgkDYLupGWKe2uO02oMnewamIhXOM09p4Lgv/niErP984vbKruDISzDpu7/7198
jvLanqjR4h0TyUGxLeQalPNWI9Gzqw6l96aJBT39NLy24jA6ToZb/Hff4S8bj/qHbWiLFFIwyvv3
7xBVUWyPYRYdEGtM1yTDHBItDvF89NranR0Fa/ogSOS6F2R5X0aderSv5zAvX/7rP9H4gSRf/kSk
oqaLtUSF/WgDP/+uykyKaQLD5wSEMsA1CEVtHjpiQhqVkyB0iud+htcPeuRBE0F1idwXXCfFlr40
D6XfKJe921YXDOhXNdF2lwGCGa5XKVd0jcQNE0YTnT1Du/Sd4OSb1lG0A/Z7pdEhn9IPr0nHwg7j
F14BndsWfb8fIQ4kbuFcyJtoWWrT+fm//tl/2XcXBrupkQEr8Lo6y9/zjcTeqa0I2z4MgAHq2Xog
i9GLASh5WuBgt9HXoTkTsVQNzC0JnLH08pCNOf39dGbYPl7kWbDQKAZzr1lZfyDQnoi1AO5vXfr9
DjSSvu/04b7zyfKT3/z/y6P/O36mhvH525+8+X/yAYq8fct/pAPI1/xDGo0u+j8gU9qOqWqajgUT
rfM/0gE02JqMNzS0c5BMdQ0U5j8V0qa7KKThAus2hWaT89y/FNKm+R8GEz1q9zpOZds2tf+RQtrQ
+ALfT6iqZau2xgmJzrrQBefVf98py7lIdN+fwmt7am7xgxtLZyXfg9GETqeohzkvnG2cok3rROyl
ffRKebA9GqOtMSsOaSKHp04lrkubCY3p8j+CeksKivxFF+0d3tOYCY7ZkLqF+1xjcOK0bo4323lq
rOI2G6xrF6vSChEVxIhkat/nmU69E89UhSlBobt+CZPxI9fznY3o+DolM+x2qannmH4TJaHOT/zW
yrLnPVefkbE+/LGBRFIjuanm+Umxsl/EvES74k8wFN5Ac6gWFFa0zsy3OEPnXQXzdh34OGV4GQpD
Cl5xFDynKSOcyJk+R5MEV7bemvMUxSWiq1WTCdfkTqSLv42zmtxmwCTwJ2JfmusYjadzWvgWcIR8
vHXdRMkIiximVZzInTjlfbr0llSoRhtNb9Sdiqu1GIlsjJbIH5PkQ54x7vSSzpGV2Ec1xJETui3z
dc3cWIJfbgKCu6D4WwaWvUWbAOWyzMSmG8hfY/a3ifXpJqTzTX3lusLno5eJtWnNpaRiuPdKFOWr
uVZv2h6Fc6fk+MmTkADJ8n5hAhDWa5HzaKbPsOYhlevpm9bZiJ7w4tAugx4NrWRe+0Jsjbh5AfUM
2Go2Co+O1VF3i+GiJCsFdYUXaw6l2rQutpFNbTJgC6T0fQdvRNiV9nf2jMKAvrm6zk10wKLX2/U0
Q3krxHRdDWF9ikT6J04UZYWZjrbYBInBNZG+8h7MCZ/o4RO04CC/xXP+FhTWuMdB4o1x2B9SCHgb
NLM+Kppq+WPHK8UAEBfPw2aMFiVnTix0TvzcDsHAliPlEj7Lu4YgZGcnzms+t/m6IMsBT2uLLAWn
DwHlg1G+EagRUyfJPUVt4qtKq5ONTdtrS5nU0O2jEjAnAtg5wNqoonWKGRzZxCHMumcV+JdXjxUj
atzfY4GbC+s0jVE7OLU2wd8fCckWxzgn5dQOCT2HfztdqAusIgr1W3qPwN9rutth+OSHBPCZFeK8
NrIGvg9d5zjDWN5oKK9IxByju7FZE0MKuN78sCpilCmEqPW1swCeiMcRiNZQF3B84xi0HIHjHTlY
WJvJYRLFL9dYYjKZJQFC99c1Ya4UHpy3rPY/W05ga3XWlHU96dsI+GQzAbEyJ+rg+XhpqDnvHQ90
fquuo3E3sKvTbsaareXrEusQ3njaBm5Z7hFDA2RFxpCjKtKMY6jFzxW8wYPDHOamHkht6PJ2U/dV
4JkommvYjCs/hAUxQyPfkLvDv5YtdYpgp1Y1GDMBYIiEnoLp0SSMLWfgte9Yn2zxHPMRfYNkuGmx
cdSa4L9tHSyMgbqmkHkY2WfrAKEnIFewAzo0hOENtsG2aIilt7oIrq9NtZLAlwUKltFS74vhEOvh
c+mGV+Re1JtQUKJEs4tLPSnJiE+xaAh63S6NVRRfYGdIhNiqZj7uSPNaKx0pGC6cq1WRPuOLZQ/L
R2NHne6aCRiRGF5XN9NhpGKSmibhXH271U3ljfTmO1AAb1YeXeeZYV0rzjLBI8eTGex0G3fg7R+j
yEtTbdpoMbCJEf+hG7TAm5piq9oRWkymVy2FwH1N0DgBbhtM6Z2VgjmK9eTY2q1LL6qHaZUDhUiZ
LkK0igo4VimpiwiVl3ZYoJ7Od8lnNNRmgcd+vebrseWF39b1MESfM1NBioXSE3BR4D9clgiAvpkV
+9NI/F0cGtpOxichAWXKsbAuzmlKSW3DbUDt0vbzAFnSacbd1LjXWDspnCaFumrQRpPbOATXzdwg
96QJ1fsDksoQKTon6o0dAs0XuqNchZTi1JlKYASW6wsILdqFk3rGQjcICtczm4EaC8xReXOOjzrf
p7UjeGLE6oSwzs4tskcm3bTQwuVMGM/1nREVxzIDYhHo8wMG/ZWRFOJqthjkNVG6n8zuWlUwesib
EmkowZHhoYPrt8trws0r68R+lRxDy76xg+BX62e3zRi0mwAINVrAS9EKF8OvSgG5LoNsXycQ8BYW
WWRp1bZug/uRqHnKRMt9zUIlS+tpOAztY0aV4khfTCTNtA8ymtp6HmzHUbzBLORwNqoTUQx/GL5b
niLsGAx2c426BAF0g/FPGmdV5yrPS9p8hpIXe51l1Mofbr+IBJG5BVDUNpTiAJ0tvlR5I92cxFjw
heWi1nJ6rIOi9SpjcvZKnaKjtpkVj9COBjBo9H4Lzrjnopis/5AUkxzNW/qI96aa9dgPjyHi+hVq
NKI0NPWCxJ/+wMH5qmpqsc1aAs6HKtuqNDayHKRlNgCByswAfzZUWu9rDzDglqxbs4/WMuZLftL5
5sd9eK7rTTPQnMmod6hetHCEsybGX1XS1ZNbqcZsR8+3+i23zflmXhh859WvJbIDto6l3knvqLyZ
24nafVRTqJgLZVqblDpXMa3WEtb3iC0Kd3q//BtnarlBVoznaPpznoyp3B3mBQQdmPRFKlX/o0+0
g6ego6Pi7wZBJPt7CGdPGUMxrSVwd/wXZve8miV9nu3lI6Mz1rMnHwLahHaUJhb1KWdCY/P1DPkY
tN2t2Tfhgh809+d36nMSDlFVwlRbPsdY2MNy6ettvj5ieUQuffsYud5l3aMYIAb/eJ58m6+vc/6o
83PkfYVvQZ9TaGhksfP648H/dFU+8OM9v77q18fJx7/ukGjibz/j26J8li+6mRHImKCjrJXi28b6
9iZy8a+/5NvbfXv826J86fnmx5d2MpPWGX5xEwjtGotWeCLkJjwVkzYG20rVdlhE6r18AARxSRF9
eU4GI5OkqmVRrlvZIwcJh3xo3TsNZaNgxjoM9Ffnov7XxaZkiKdU8RLtg89Zc9NhY4wt/V8Hv/5R
0VOHDMrlpXJd3mi4+lD2a5tR67V6X6ai3ZTNiBihOuXD8iNM5FhlA/Fa5TJKfHUPEjmlPyAxixOJ
rcg6uRBtgqgEKgEnc6ElFgMkebHscnJ1jFT23PO6vFORCO/l2T9eUgxpuyfqGLQZHEt5Uy9Ie7mk
JzGR0THjADcbs6N8k4LoKQA9y/v1fkiBWn58Ju+Vi9/uHYTxnFsMSOwl9hFhOwrDonqxtZmTcQjI
t4sVUDN9CVQsFq7ijYn+iN/mLdBt5kFLXVzetMtSzGB4UWDHHrSO9xwDtrswtdUZ4JNZAjx0u720
smgg69repZNYAk4oAs9fto3RfmYDfRj5hkxM+frLu5LCiePUOdjR8DkP7k2VAbGSv8NP7HufnDM4
2MsJQd4nNwPnXufA687fT1+umP0E0Py8FUuZM5ksyPdMZNbGtzJ8Pwspk5HSc6+pkJNm8C4r+RRz
gWnWtHrLUbM8tU5BTSNBKLiGjqAkhXOYfONuRGzIkABWGb4ZstlGwIZ0EcgOQ9UQaYuI3tE1epT8
WW7Swt1IjK18f/m9fDsaD61+PRvQeVTTuP164r/+Wrmad90HqaLRCj47BfoiTua1/JRu6eoQJ8te
0oRMPeR6IlH0wN0JVJiwzzcDtEy0vLTv23y47FTH3Kf/gnsOUVcd2Rf+lGFGcXrZ/vKfaORb/2tV
PhAJ43e6eDImqDkWEYAcJY7xD3+P6P0KUW+B5il9lv+M3K0DtUcTzvTCL8yvXVY+Jm+m5S8/r8rf
+rVDL4fP31blk+VT5KPn1/54qzaHKTC0l/KQk/ua/DJyNStSxmDndbn0deccoftWAyf9+r8CpbP3
Kt1k+RT5scw1OZLl4igPta9FeXzLb8PI758HYCI/6PyVgwXHOjJOBOHxIO1S0mcVKr4ye/IwoWxS
zGsiEF+LmsgMN+wTwtRCsoHk078WiXjLjvRP8LgyfFpODHJPlUvnm/N9E3a47aTpXgl89sc5SP6w
tieZYi0XXTk+lYtf376cRyrHl8DI023PclNM8xb9P5CoKm3wrJvvQn4RswbKp6sHubExbXMYL4f4
eduf78M7x8w8INTr/GT5kefV82vl0vlvPD9wfr8fr43yxy5RGs5hbBp54uycsM73cl0eeWzxpD3J
9a8vD1CeQooyqESgcRKV/+l533Lnt0BR8oPcxyJddSYOJf6DsCPoay13xL8vyrf4OlWNxdTsRbmE
szN4i5cbeS6Rq3JJ3ndelffZyyj4f/Q8+eTB/xhQzB/k58vv18sd9HzM+GLZjb92Znmvq+fd7J1f
IJe+niUXf65/e9dvz/r5AT9fpWh1tG6pwM8qarRlG8rLiFySr/3bfeenyEd1OQqUi+cb+X+cV+WS
fN1/+q6ljK45v0Q+8cdH/e2+H+/645OC5YQ/ql7dhR1zdEyVLZUEo6/m3dlTKZdmYZQAt5fryY9H
zvd9GSnl+pfv8uuZ0k4p3/z81G+PyEXfBImiGTqn5GWPtr/CTpZFeQR9W/9a/HmvXJcvlcfZPw4x
BFBjRJcxmTVKegyOqw+V5HtdNW9S4r+YPLWIHUt311YU39zhMRlBMqtNpz5yOhnRg5TOLXVhxL1z
Vz3SXD2YFfaOWbOnl9zM93ZlKI+65rvIjoGP6X5/jww52hb16HpqnIQHOsejalt3kMp0fqBPUa9J
y4t5Im8B0j1eSTO7mEnh9BTqJPjRmgCwXlbtBodqHXrHrSLPcT9/8NfpZEYl1i2TqjkbCQdchBTy
8iovrOcbRCb/vNp+u+TKxb89/cd98tIt7/v6hL+97usThsS9sJsd9iimflwS5Y2Qx+553V3GfSOl
c8pi8rq5rAM5/uedf338x8tti2B2bOUlvc3lpCZfnhEuEV/LZ/Ykt271sbqVD0zyEPz7IvAsPK9p
8aFFtb3GSDJSwxvQzbUYptHqr+Mh/HByAGIlf3TxhLjQQbT7TBi2uY2amjz0BmqZaqTgMawjXELz
qSmjG622L8ToXhl5/xYJpBULDIN8KuvF6qw7f1Q/YKXigeL07AEWWwheokA46CCyjvIBbf/cbDot
BBgcKM2maroG2VNGFlO8OEqpM+5apTvVr3YQWluI6hmMDtHyETdBqgZ7HzuFl05FvYrmtiXigdi6
KG32rk/2oWZB/+I6u+cSv6gJ0HkWjrVRFKBhXfcShCP6ghREpUWA00idjSofWXk5hfBVJZYKvD/V
MEtwfTjjCPHIn65o6VGlsA1QyGoGgz8B2o9g25tKlqwOiEwwzOhvG0hgjU8eoVl8Kpp7beIVY6rc
7uxS+ZMp4+RlqGW9ErdHlFogVU3AWRTmqrJwbpAHvoVTH+wdmJUUB7ym8H91dnUrshjBP+bt1Gar
9inevXdiptqrjvAbJNCImmNr69S+7aVZ/jkJuJBKX66KcByRy2edNyX5TVWo7jXzvg8HZyaRQI7A
jAq7RKd+rQ2pCUAnLNfO4mrOSTYxKa/NNiEafg4rW6QAu5TUY9pG5bwJiU7N7X1am0cl7u1tNqpw
B6DlxCpNBMBg2VYrsREiRsl7ASk0oGyhQcMwFiiFkhv3Q1GJkzVVJpIQdIhV8+jOBDI6TuB6pnDv
47Gd1kvi621sdc8hbf8kG5WHwkXGPAvtQcEbuKYZa644QcWnTvMv87nOt4TtUtCGpDeFEYHYtTV7
pIlZ624wd8Kt3jDB4BRDyYZ73MRMh3jlAgr2sLMVuNJADiekrzqJvitaEhTKNecxm7Q3Zp/MKs1U
2+YNzWS/9vm5I0XnnDJTp2AX0Pp3e0hB/JvFEVWRfVEZeBWcEvAhZ//QWM561JuIiVxDeKQmm+YX
dReQhaB1aEMwe8HwU03FU8roxSRLeJtQYK26eo9esoUGlNr0KlytfpmN5hMKMaRIzX4wfdo8Tf7p
lFr4PhnqO64CImN7ArFyq8B0Vmgbdjntqp2oldNvIR5vOLlzJO4HmBnOwLnTN8ttMQQXIxiA/QCp
eCzosHV6Eeym7nfgRPlNMiSfAhBd1IjSAzpHc661rybENro93Oud+j7buX7JmSKhgtANqLbNl2TE
uoIJovbqqnpenNBe5NZkT2Je6Jv4YE3sbOC/3wiILBEKpUe3SGOv9s3nYqsXAz4Uu3m1B1oJ8fQc
DM60mlv9wh70V0V0rlcoEfVbgOLN3VR+5JUV3sZqVq9KuG/boAFHa2FxxeFcXzjEwq41e3jRHZud
hBrxBFqQXdr50MjgxXGZYcxdRIy2UXtOoZVrQ3Ue8FpmSzQ1QgJ/JPlj0tduwxkDTTrGNgSfZKJY
9EIzIjtL9zOj1JaNww7Nw3yRhvmtUyUnyrHkvjiHxGauqaX/l70za3ITyLLwL6KHNYFXCe2qfbP9
Qri8sO/Jkvz6+aDcbbcnYib6fV4IUKlUJQmSzHvP+c6bn3A3hPdXtpx+xPs8ecD0qJQeK5O6J6zf
g22Rq+LlYtMmt9z+BIxftDzuKeJ73KnmCRO4SRrNBlry21jGYWB7uHvHPNx2hP5sNCO/jCnEp5Y/
F0Tq1XSGN39EHJtj9EWLxpdS9veFU1zGiYHU0mZE63URHz1bEnXTcNX2xCPxTzuYXSr93IT412kf
5SQ9Fd0rokd4Cr47Yjc2L16Lo48MmwczTHZVG6Z7r5fE6M31pc2XIrmu8SFU5BP1yZE80OnWnrQQ
FVPHHUJxXyqiZt7SAFBX5jObZmh/2pUtjg3yPAk7ew6RiQ0WCIgE0ZO05/IkW+yBxdgTpmuzIhSm
jU7K4CqPEP1i7lCQw/lSVTOON2Et8erTZN7XNG0Sv26PCZnym7RfsscTEmQRKtPPprBLHDvyvdm1
acpONshg/3Mt6Zma8Dk3kR791CL5DbLAvJXWwzBa7gk1GWSK1txPdpZtY0ikpRNHN9Zsvjh6jf5H
ZdkFJ+nZUl8JMtducxMMYg0PeNQ0PC3wiE805ZBJD2TrALfAlAj6HoCRWww4UAiD38gWfkHkOhuQ
M/kb4+MFLPAC6uBELZVNfjqDFYlL9c4ii4dqfIAJITnofGJBZvkp0Tnxl9SAPuthbEZChx61rWaI
KOaNqQ33s0wvfsvw1ofinRXzoYOqH/jJDU1xk7wOoTa09WiEhtGNKUx40Y13G+p4FawWhRzKIrpV
YnpwEgc1fo4viES4o1WW/uVs1PSCJy7Hi6695Fg0NhFl+o0fwji0kje9G71d/jUM6eprMyFVE8HY
5PP1iIFeB10ALtUemjxLzqYjHiZlHWjMZTGoHopHRCiY6uqPXOKN5+86xI8kAvdf6G5zgYa8UGUX
WFYRgjmFQURULB+wz7QbszLxW46nPucTKhlcWn9KLwaxBIg0d219HafOfwSWPp5ae1MlBaFFAkWm
i5wSIHAVhP54TEGlZXSUcyRoKW45JWAoyNGCItE0Z7Pw5XbMmY+jQN2VJmpqrCHTDoEgQ9+cPPVk
v29UIZhNN0QvqRK9paGR+m5qICe6pnkJjXt3htM2Dsgrvlj+nG2VNVDagh9v4YXZ6WJaCj+OQy8K
d6CTqOW01ZamZX9xBhPnUHaxtU9qzNxDZI1c9bnWbomS+zyPOoZVa36esHEkXcPHUGbklhrkA3Dv
OuC2h3LnOZ8VSo2pqC+jlgMhApqzsaYCX9cwvnpdfDTcsjnJFB63gJfGTe6EnVqjsx/3J5+MKwdn
2QGMFyR6jdCPciOZN5GDFVhGPT+mEJfkJo81ezNHOob1kHCZESsuWJCdiW5q0yILJeuJxLP4e13O
18lywx39Wj6JxNjHp8qNZr4g0L2FHtTWEyoJb9MlS+Sd5Iaai0V1SjRzU89n7kp0gvuGSzCBVgVX
ZEB9EUQOVAVnOPloNDc6fD7fj38WKvuM0gTXCHUJsjHko4lYbw8DxTlOESzfInt2isV6HYH8kwBf
Ac9MTJMM5yl232Akl7Sjweq3Oe5Yo06uhXPjal/cKG7g6bJ2IIRFG+fxOi69KqWJfVcxb4kkUzFG
06rM4sdk6C5uNYPkDYHZZ7EEf8KgTO4LyRtk7uX5iK+h32R5cW9aVnoax/7VU97PthHGti6wsPhD
wx1K3QzIADIkvFvhSXWATjDGM/IFTGOnRLsH04jhTXAv9sz2hKAU1yZeJEgnAguDj7bYcVgzQJ1x
wvPEV3XEE2zvtU/laDJRr/zqYhLBVBYeiWiO/ZQwOrjeiRH9pZi9QFCmuujtfTahDs+L8duM2Tcs
saYkSIBwgKeEaN/IPE6DuR6OqTb4uDiIJOhxhFSOr05jGN7qHVCpqIFPzLQ7od85JyQdlWlDiABc
iU2UQPsurGUEYvCzuvG+n6YzkVMps6r8MHdKgl2BQtP4I5PwTD9oE3YYS+rHKS3sh2IOEL3QCI2P
vhZ/LtWS8h61t7JUSEniVrvLI2Pf1iWAqrq+lSygkQCWt1ky7QEqsDQZgSsp70tRmDQIcd1ta4EL
BtTBSyyaQDEDmML6MXVBChpQjAaZB70FaCYOuzTI0fbm5byLaEsGKahC1Rjf3ZmQldohMShxwxwB
oQVduEgPLBs+NRVJBD2aA/xzHeAAIr09GAQLn5nAgBYMJEoCossm/v+zOfcvI6KFc5ne97q1zNDR
xHtl8RXB8dVNKABhk8fKp1BZ9IRn4TOvBNLDU95zFo6mnG/9vHiaeu+b4znjp8rz35oW4H9n5d+T
VBNB2Buobdz6OFmcX7l922aO+Zq37luHsocGqbGTkcjPcwltosS5qclu3CMQhwHdREejTDHP2cUT
2CQnKPIClA9ipzTRXspUJQhHYZtUqtjpGBgWqv+biNtmp0854lK+S+GknDlVF0QtBM1w6uO9YD7Q
KjJ7PYRp5DUAwoiDQbPIF8Qq2ljgf2o1DOBH8GADfxjN3DhErq+OglAj0n6IMhMAPhKbiY45TeOW
ZAQvcOFawut7MLnf7DV3pA+Tc8vN0HwZ5KdR3kSsgotthplXEVnI7UyGm6npvE0ECmTTx262G6mG
5ou7uSXBGkyQ5NLHM6QkxefcI4iHzJyElJu3guVSGtHKh+6Pm5ycrW2IhG0eGkQwuizwGDgEX9AW
m9oRa0HaDUERoR5jHnwnU5gTOYsPRrI8686OSyYwpBFM14UKMX+NS2rXLDaCrPVg8LpDgdw+LwpS
tbv0oRAuuRD+dOKiRscaLsBh6d4RYongesJdJ4SOV7QdHlJcj8SI2EHs2nROWtRpuk80G6tzLjjO
QChxjP5RScBI7FvxPlT5q55aDPPctMCXgJ5xYfx1JNGf2+pxGrtXL3mMbfmaygoDb5RVW8geQ5mK
E99GG3ViE8LLIFJx65Izg3MZDPuS12JJMEJWhWPAi/3XuMbQQN/7AZiQOKAoKw8uUUyOkWYBIT1o
BGfDuEOri5wuZDJjQIQlx2Gn3Phnzme5BQ3qH+ok+5GM4p3+/WH5F0+p6L84VLk2ochf2mmkGqbk
0ZERDEAAzV5YtsHYfyK1BBeyf038feRYfZA10rn8bCBgnMMw4h243qPJEmQDZave2zivoxCMAZY5
HU0WrinuwhGmXrK8wMA7E/Y6CsNo8GDLNmb/Mpv9p8KITPAOLsioub3VcWTQESC6xHDKbkeYc0ns
iPWUeksPVrjQwORSg1B3fQNTrDMsKA8N5ofSMqIdmeZgSw35IUr/f23x/6UtNr2Fk/xfKzw6+lH9
D23x7Y/39muX/bu4+OOXfomLfecflmGDV14E9To6YV7vn+LiRXfsoPC3XM9woYSiIP6FX7YtxMWW
6enC8sXio/hDXKz/J2Jiw3T5g/8mJvZsgjYMDJSubnHd23+JiQG8a7oK4+FaDrYk5pYQg/ZmVUmF
S6lz3fu9+c8fi5ayuL9WVf/3l+Hq1fZw0ZasLcMqgIMuf79ae9Hrbw42+S8Dvn5VF6c2zB/CfKwu
OXAD6kbjAaYlDsSxfY7H18qrTBj9o7sbLCq3nmF8pk534rVq0FF5fy7L9m2JqUUnXTdyY38lz6fc
sYianITsSNEPBz2GWWLBmR79+jn0UAv2gKda2DTAbl5kH4NBavp7p/YwNVQeEP22UuewHG7ydHil
GnDKCR4mLg2hj/RT51yP2CytVtvHIcj8ulpiFhd2mSJnLSpegXR/HUdoJXY4hUFPS7lWwj07+qhv
M1P7XAgm0FCwjRPks43qre8Gi/ti5IbH32HVaJJvMoGmQUpxA1qWAbayucl6Luo0YMh7mcw6ml8K
RljCt9CTSGzdu6nXb9OMMVTW5auZRkfYIf2JuIOfox3bpDCXT5meAijs/T4ImZvuEYHGHjdTWtGv
EV/UzvXOmU0WXmWN3nEqB0zURwKJakdDqjuWt4in8ZWD9ADOBXNMfQ/j0d8PHm4ZOyWNaHaiK1zx
Vx+2CTgj3NpD+1wK8V1Gvg4nQpc3KgEBMFb5fRs38QGX2FyUUKot/21IjadZVA5akvrQucXDXHuf
kUjj2dLo5JNxwm2/H2iPtFSrNSCFU0bwbEpxrqHHTnDAtyFp1G6cOA8oSHxhnQKBG3oK1dlXHXMV
6A7yRG29JZ/L5Z4cE4mUYnvRXEo2pXEbtvqV1QKTG3sm9bgmL0g124y8MBbKqLX8rwMMRPioscl9
skLhtyRG6N+qYViiWb9qLgDAXC+AtAlSSNqsuXpDXgQ2FyRu3LZk7pLx7VX1XV34Iii9VOOUjptd
Iuy7eSrFuXD6i2tRVQfxfeoT9LfD6FW7SFSveAFqTCZ1s++HYdzXOQHLBZnJTbGzG0gq5uw8TsQr
biLseWYe2+jmFZfA1J7rpkU2SzQnZxuptn0VNttCkNikm/Et8RKscHPtaAiIZfyr4Osa9z1vi3cM
60FlQ74abPcxlfkPXV9a4M6pL1k9CUfVZ83+WrIa3rgs7nbDuux3Tp2av1PmCneWfLAHy4QZV5F1
nnsPBotZM8q/ZHG2043pfc6HzzGAgaODDnVDoMdXjxiIbSftjWZZL15NWb0f+a40s3F2qbxo/vtk
1E/L+ArqwPb50ghlGMobMu6no+zF1gsxMmqjrR+AzNcXGSY/SbN7ZHjczX4EHqKPKtyIsCmFoBQQ
m9UG41JvPYONeCb0PTxqusOcBvnLx8bFkFbYb0mheqa95n3aiodMaj4Tk7jZOt2M/b/38GuZhzTU
kns3Gw44Cum7CZ0QIL/ftkCkp4prwk2nLMA45SDtJTU6eyal7lvK1WVrENFZ9DjGowYz1+oLSEGG
fWm0nTUnb85M92OW4C7TZszR1+SXHGV/kJwjphp7PM5McNMR5vs8Hngv3+dosG+sYrpFa8+pYTbH
vrG3kZzumzyiYBJ17tFdgmvc7EVpNcEfbm0F2AtuItd7x306XltW1F6WHvUQUHsqvMcKO8A+yk0K
EETHOP2Mld6CGDd5GzoNrJAyT+0Ix+ISY1H3QCmivAsb0u7RiunAXoSZfrZ9tKE1q6VIU2hI8Kem
Ujm4rxDtFx6QL2+Z680/6sI5CmaFh25y4TPZ9pc6nLZdf9OqHStLK6jtrA5qFeZI6B2iNlgcUb9O
WgP0wcjyscuc4tZqk0dDEOeDEn1Ln8BhZq2997YH9q2GhGvamH7zMEkCc8B4Wnv+fRkG4aBFpA1B
wpGLBt+1WVBqSuwoIs549F0EYPrenGMZWBRjtyoN98ulNc0ghHJHqF2WfgeZdQod+9zOJoE0Ahpf
X2k/mnH4xIDEo/AW/N64VnH1va7GO24G15ZWzgbrRBYQQfAAsVnuogpIqKJYMf5MTAR9ZdH+iEVc
bGQ4cquUP1Wo+oVF/ZzKrj5SQwkqI5r3iMd/0qaB1eh5iMRc+5o4NXo2Y5e5NKallvTgMlmFZSix
KB96P2dZsHhDGUwcODnmktV+QVaj1oBCAUnOwOXckb4nbi06pls1xdUN7ZH3cTIfW6WudEH6Uzyo
8jqEe8LDaUmBCDQkcaNlZg0HWfoMtYm6ZwL+0uh4ZsPU59qh7OjMKPxVWMwYYGCnjeGNBGxNM4ML
GWFi5oAnlpO7C4sfflJ2TNU15g6mgQHCvvikMe8I0fwsR+oGYWt9DZtwa/e8duT2P5H4k3ppg6uU
YkZ3njyo4tUzI0JQ83sCChviXHKyhpX46eSTu8e4SOneHIIQaudWOu4jL4kbgMzzeNSBqOkEn7Ng
AYnaaNehjy96DXe8KWL/aGe4zKlf8mRWe00DnEk+jjWzjKproZAiCihyn4BRrieSHzEBJ9VAn9Dv
gtowfjSDv/NtarijqD+RSJBsh7T86WMORZjWHCRTOsTvLD59CW+16xRMjWG80CvZklsBQKglZD4z
W48yFdXljv6C17BMEgxsqMkvSVRp+yQjDRqcMKsqf2tlwz3zyI7lS5wEfonhy2I43nXJeJTe9DWU
IUTZqgN6aY0/CF81Khd0a+YH1ax9NtM0OUyd25OY5wloKXbNzd73eTMWJojJrrbghd4NVkqn1pPH
kEjRq6YXl6rz7pQ0x+0M+T3oIx3sj2YEPSEGgQ2pT0WFPFLLPCjC45a4TVo5GR0jz64DXVFOzS0M
A3x+KcLL5kffM2DgHWf5n9BLZiwDYEM94bZxLE6UBisOavj0IN2CeOm43hhGSRNF6JxAGJU2g1X8
cPH70+HoGYuO+ph8L/kmm9lE362K8eSqpKeFQzIu+ZSKuiANC8+JqOtqJpeRZtL4gZY8zktefOSC
1cgwnvF3wf0D8leEnIINAAU9lnlAIYXK2aQ/aJ1VowuM5b4lTf4wpPFjicvh6mj1YnhhwmCL/oZz
gDlIfmowuhEgDLmjLofvbpd9n1P9vWvdpzCm+1WTzUe7rv/SxLO3U73nnNu0lBvF/X3nOOqFzmV6
FGUx3bSh9eyDRw8qGs5bChZOOHy3kY3gYFrgOHMHeYFNq4CG+2QViISoMKv/ZsoIu6BLKc+31q75
c1F49YODRz50Tl5jAHgsafNGvnfTVAnxAAY38jmqh8DyKJPMVtRfO4BGIgV/1XRuG+DP0i65mrcx
Ncw7p9Rh8roiZRAgC6WdmdPDrB+eNWx0VdveYrihHGXZ5MjmGPZL7mt6WO3pQFO+DmUCjJvmxVyZ
APY0omeFVpBxWhtcvFXT051gZmOJGCUm2hsG5aS+kkY67FFt/CD+o7l0i8li3cPLe2c5unEytYlp
ozsuXvERwQcIZFpZ45umCu0wZupqo6u4jV0ubCeRR5Wq/jRy28Rbk5eHVB80NO7p7VRk1sn1lmm7
60OyWspxJlyarRaFN8ognTUdamc/OukmtVUItWW4tp1LbkSokmMXzg8qHcLjlIXuZtTd8+RKa5NN
DZnDgwumApiuDyLjFKaN/lp41n1KQ24ylCSgOoop2bs7ZVBxVrp1IQQuvWlC76ZgIOmN6tpVs34/
UYO2DBVfe0t8xtIWbXQbrkg2Vc8NXKlLUTdPjl8Hs166R7N47HRvvp/1Odk1c9HsqViGoLDwzCWm
gIyvh+5+9Ob03AvtSYdPuA1ZWexL8qWwERlv0txBErVJIS7G29Esq7tyvEYhjeXZY3JalQ3zhGUz
wyX82Pz1GFGsJNgz46CkTYIXwW+UZPqQUo3Wkhy2PqrXbkDHbTwufeezWDLI9Bw42dqH/jimj5fg
T1rWDybmpaFQgNbK6Geq04rZAoXozuumKiKVb6zBvESN9TWRVr8liA531srY9304mhtNx1XzcSyb
rxEOug/5uJFpMNntRfVMJy5oY3fVEv/aJFYTaMBsjr09xcOFgdwBIJVt3anAW7VKHQs7THGALXLI
oQCO2Bvd26qEXeVtvzfjopNbD5VGe84mcqLvQp0qHfkBq0pyfY11ozOwswBxyRHnZX9vhrYBCTzE
dGoWxfT6auHSKd6su78f9GFOVaauDr/V0My1UPWuYj8S4+dTZFz/kBH/oZpdZWXNUqFXMemciwSV
hQclVtlN4jBRP8g6vAh+HxZ8XNrMEhXd+dbAb8OKX2e90SyBaUif8FAsIsJ4MTStG215O+KaoTkw
QfQzYwzpbqzpCMQbted1byqs2dglGv4vXFertt3yEyZmi8q91h0ayfbkfuoZwXdWrtdnsRjgqpoa
31FBloxI1DhyX8DHgHjwnJU5X/B6DL6iOTM/oc8KSXeKqvYsF5vXugd4oT86Lr7J1f61bNa9vJX2
jpyYz8Py1FAPpCzic2IQFreefOte4i1Oz4G2AXm8iDnWsy1irmOQLce750tqz75f00B3YTolSx6E
XE613nem+kiM1SEG23SIsrg5rxtnsGF32zVZxB2xeXpUHtaH5tmtAlzwrIHLF/RK5CfSNIapt+hs
4WDW5/WwxGC+m6z+u0O9e+8r+fA/5JcfesslJkPFuG0zf3HILpJ5f/WPrer59XjdrIezRoSI05Y+
4reCZThqerT2c0+YD9Xt9cTRWDIQNlwgPhJ4V9vlHaxvaH0v0yO0Eax6VgrjBygW3TNzsXcxTNTn
FPXWQfTi3DRzd3Y1tztjaSXVyrNThhLz0bEJogdxBJsxraRkHcAm40IJkCCQnr5I/dcN1/SvPQVx
FTPEv47XH+vrg3S5xh2Y3a+/f0/omY7yaXkdSVpn++mvV5s7qzh1+o+pnnhvjc1597FrNwRScq9g
brI8mA5xuCnahHH+9zMHHED4Admse+sTh4n7MNUbhTCBU8JM+13tCER4yxEgBIyAy55vtZ+aXi5s
II7ajFLbTo/0coNcxAlqrYTyXdHpI8T+1284y95fhxBvD75gVMHKhk//98tbVkd8uV0v+Cg+2/Vj
9T0+/vVw3YzLD34f/vUUlITOcSgZ0VczKmUmTsPKCPWdFrXkIlHwZJlNPnAVM3hOaGWon5HvvFkp
7+6qvl93G0UMtZuKvT/dV4oGM8mKKPB/W04/vIeUcZtgbhZDa/Wgrd/mCrT6Y3c1nnotK+kkHg7Y
JxkkuYWzrfzSPmYwLKnzN2dLDB4YOf2NW98vL+3676+HyfKMdW/dxHWDCKBHtLmMR1otGBkZsjiH
/3UcEsF08Hrt8PF2lsFz3SNcaDcNZnKkTNwGpqP3H+99/aHTgTsElVfSRFGs8BS1v2V84QKK2+O6
O2nwh6hpy22+DL5rGmW67K2HU9SyAi1wj59lDhPMGE6/jZEWd33GJptoytHQbkl3+fskXM5JEfXN
eT0nHepve2O07/84v9ddmVAKzUbSCNZDct6yQ24Ylz+et57ZujRuDUez9n+c/Otzfv+NxkDYXBY1
vfXl74JP4Hoi0YDoaVRZH//g+iudWIAK0yLr9fRxDtJVtpwud79kuajjZe+vw/UHmIfd7f/TXkq+
NPV/dWRAS1n/W0fm/kdZdiofvpbJv3dlPn7xV1fGtf8hEEXYvmfTIPMcnybIr66Mp//DMYij5Mem
8AGBQwD6Z1fG/AcPCQ/mC3gmYCy0Vv4Ziun/wyVVV0ANMj5aNv9Zl0b/C/liU2xBoOcauklepyH+
Rr7khdXNRa2r45TXT2M60hIv0idbqWqLSL/uBB1Jzbgrc33em7qAYkGRal/Aj4Un5xz9xs0fsQzS
tkddCrjs4M+yZZFmR7uC8xwplE75IR/IOnO7h9E3O5qKkPmnGE2SR0RyfC0G4W1akt83BU30Air2
LrImWrssdXzjrUTUEoTJjJ8dzi6vlcUURrio81ie7dsmd8L76j1th+TUZjDbHHra8+jHR64wgQML
/UJWgujoGip0YPughLs27OwsgmmRk0y+JD6TxpOQfSXQB3fyhcUvahPysf3hEMt0OEam+zkO+/Zg
SOg1XfRz7MShs4xwF1ORz1XtXyHTor0xsd1reX6GwKS2riAUuxiAUTWk5OyBY84bbNVI25LShP5g
6wTyAGSYY7IBsCdmJ9ds39Ex/YxDj9IZpgrhDg2xDfDue5X4LIW9UwFNhoK+eYPSA+Z/6qUnFJI3
mXWDRhNqsE2IdIxF3QJ5D+V/noLeRmSDIRQOIjTB02zqdDj8LLmF6xySoOOfKzHcJJEtL4Z47+Iu
u1pLuVaz3BsCiFFYpF2P3I24UHSaGRCRBvUXWSx7qzN3tgiHrasIclA19GvINMADdRTTduloB8JA
32zTgU07KdI1IipsSR131GwKSi5u9yxQfw7tOB/92jvGxK95kKR1TS4pIl9bumYUMsVd74Nkc5Z6
lCsUoF29H7aykzdzTtshr6I7p6IaxH3PvPVNFseV/dk1IASRcH2dah8w+6JUBI1MMd3KkZx6BwvH
/HPYU4LpJmo32ehfFERhKo402CLP3YZ9+DKhhiUFwXV3wFVhMSMp2ZeyRJlOyNbGFFANwZJRBRQ2
PC7PnI59jlTec0fn0MTf25xiaULQfVF0w8FYwDIlZdcMBlI2zSbyBH4URdaj9PbxqLmndB6ClinR
tewoWobjVO/1JbGQX2m2vuQ8IdCKWit+D+KTovt+iGY6TGZPbt/Qsmp3v8g4zo76RN0JSVlEPwYp
HeqKTxM37O1gmh5LieZGd5vvYxnyK1P35AvqVVEXfim08Qrd9mmODc64EmWnF9lIGVEbZ5mgPaPr
oFusT36bP3Wz3gUmMbREkLe0TbVVxNYdKiVuqq/JvKhBJ7p5ynyiycb8rhwf6B7udYPiv0A90aki
OuRJ+ByNhKAkFC6zaUSX4aiTkZokYGZPStCMKiSJGrVR/ixgmsxUIbYxBgDOlxDZHUVSI2qvDnlH
sBbhOpcd45Yquwv/rPXAp/yepORzlwRdEDjd73LTfW9cGEuF39xZvv/cGu21a20rIIIYGQx5wBeZ
vfhZex1D/WDXs4teZC4eMtLnhu8Zs8IN4lEJr9vb4hzQNiO6YRwYPQCTnlyMeZ7TT2FDNTuCE0Va
KMkg+56i8GYwmSEL+xJ6ZBkVcjI2U5aNAdaGd0vk89kAlERe72J6Gjj9QsybjunTsGTSZxDCsi8z
w8VunIBMQryZYXBIGkMPenSwMLOHvV45D60VDbcAp4uj6TAYGTZz35maDaVa0oYn5m3lS45Y71Th
M6j9S9YDYGYuplGb2zr+wfZMk7hjvDAkiO8Kr/nkeCMi7dwihgEqT6ODXs4p1MGKSWj9qfg4WjMw
ScNpj/2UvQ4J8bhjhxhTlCko6+6kmhKngHS619lmoBvls6QtgaXIo342M1zMRQy0lFaJsIo7ZcLt
GExcExS46qh2N1WqXuqc3nQC7/XxExEiiBRDjI+zd1I47jeF62Avy4gZzhIUn3pGfu7ZSnOdLMqN
Y1vncczS21khr+rptt1kIhGBdL41y3Dtg+TxVYEct3C/ab4Dp6QID5pZcP62urmj94dcNqP/Tbq6
JsJgBh9kF8Yjmgt4WSEirxZikhC0LSk0vs8SslCflG9yJxE7aqkLeCoy0sBiFixD4Z2gn2CD0OkO
7yQ6RG0miKSujWNUeZitwx6G9rLmpHe2IQzIiqyfjShBxzNgqIV7ThtpOxsyhapFBbZ39G4D/ekm
nLNHaMucCtL0wRNbT5aZ3DikMWxU0/RHDQkfHTLjMOjC3izw+rqzkFL2au9QJVEWyYANYtgakhHV
WIv25q0cwocGC4tdmGQI+JxEtSCoxfjcxDmL7U7F+yjuU9qhaJr1UZ1j05A7WHUbHC5PemXIbUHx
gda+BtFjSbPyPHMP8pVb8SIADwOP/W0CzppAmepALEa1FWH00JJOUFIttuP6YcrnU5Vyyqmyp78W
Jl8Gajo3kabvUpIYN4nTl9s2pxHWTBTdfOu2ACundXTpLQMy5Oy7fM3SQ8g6jt+8geZ0C+8oDb9G
yn1ByujBUW93kVNMrOyrTdYoyFteFEgrSvh6xgMQzUBG2bfRd0+9IM+0cd4ShcQxLmgVtK8dzqUx
k/eGPb5Fw6wCInnvtPTKoBBuDdcH55XehfyDskw1+kE3mm23JHZYNyTRgJ7Jucm6S/ABYwHRNdgZ
OtRXMmzqDbONQ16HJ0TjTovwPNLGpdPcvdMMKcg91jIRn+mzXI26YTpiR/sescWVfv0dOoDXTKHG
pSV6E0lOLmlZN1UYR4d0Ku2tnpqnqKre2h5XccvotnUr95AYOKx84nMtlX3HPOjtWYjdUed/mbHz
IP3OAIQ6eOkml+IjKmFO7h2Bd9qmqWu+9575CsLjOs8fyyR+KZvmu4bxKyvKKUDOD/etbze594yQ
ibCuwj2EutoJ0ps3NFLoQWTtHvdhzdyqxo9DMhphb71gxRmmw1n3ypeIVZF15M4efTifV7vyKB0E
qXlR7bJMcsMdUfr2YZOfwmiczqhx/9ysj63l1/UHnABMOcVAlXxZ/K6Uhd+ohVbnktWivfqX6ZfG
Duv49ZiLMz8NCGyLpug+Sl7zIPJdX8NRD5NKndL6qch6GzU9ZoOS7OVzt5QK181aVFz31h849SiC
9Y38YXZdHa6rkVfJ8tTZRge/CIv+X+b69Rld33xzSBP+4HT8cv/y3PU1Pl7z98sZdchdslZZfUqb
9zkV1rkanlBH+yfhmsQTatltjBDT2pKubp/XJ7gzS/3EC08uOjSACkulwltNyh9/Yq1c9Mg2Ju5Z
H5qF1crfrgiPdfcPIcNSSfvrsfUV/3psSUEvyPU4/vX470MvREafpnPHuMVAHq8V2qUK90cpTozE
OazHNmalvFb+bi1P//5aP6z8v1Nv86ltf7FDxDS+Fhly2HJ9THej6tjRIPz9y+veXy/YZlBZhRvD
xP9XkXLdW0t/axFwPUw6h7KyC1//N2EgW8+x9QU/dqNQvJlZJXZrxXutT657H9yQXBbLzaT/vha/
CaQygpkIDHQS5T+5B1RWKIB3qbNxU4vwwvVri6IGW9/H/vrZI1hN6QgiJNJXSM5aC6+XMvS6t+Jz
1s0ob7IaVYE529Rj9YXK9rEbNdSIYFkfHOSrvC355i21sXXjuinfQr1cUcQ+q8BLWNQYte9s56Xw
Z5VcRApMyXk9XPf05ZC8iAYo37LrD2nGSlTuwtIVR6uuPmu+11/wdiCL4hFFc/aeh7edVrfPDg1/
NBg7U6ovXRPimJqnR6O7EhOdPXqJc3Da8FOLQZfa60jviKn0PpNNiwWMVMBEnkeqys9lZTnQX4qH
0qpx8UZleoiRmAdVb2XLeMliTiQKld8y8zCX1gQZmJu4Z4LWeDlhd7P4BiueuOteICGg4WPMrnV2
Uv226XMwMwkBYF3rp1ghmEVEmXbyOuKEOtFlF4pvNPmHsLg1zYo7pJiZu7gsrWsUiOcQq+NE9/dO
d6aAAAvz0k/D58Esk71d51B7orbbweS0FhBgdhZj+ZMr/NnmRn9qfdZlmpbEx17X833R9yoAvhRD
476XHe71UIjopMiqv/G9cOtzVyDOb0huyfDpSC3DWociG6xXZuKcm1OWmvVSR16951hBivMflvPf
D/71nPWJq9t93Vuf99/sncd25EqWZX8lV8+RCzDoqWtF7UFGcIL1yGBAa2EAvr63gfmSka8zq6vm
NXG6diccgJnde84+Zev8aBo0FwjxbpbHskWuuVxF397vylHcByV72uxRlzTUxXLz84JlydrPUsb5
npZCwnKGztVcO8dIx2A9KoZG729qhwo8JpL7UZ/J6Fbv0Ur24+Vak1IbTZsZUft4//VYUBAiO+Ci
wFvM82u1xNcn57y8sFev/nqLr5tFa08rMcX5pqUPgpU1iKD7heiuFWyiylTy9nL16yLzknYvHXiS
GfoTi3BYGmBq//doAeL7q9USFACWuu/rga+bTuNLehEFfuq+oEP7z+eF6fSHaBNis/95V9VWwCSZ
560qtb2W7ZJUbox+zDpXC4TEcqxLppGK6Crx7PI7OF9Eg3CBVi0/nVCDk27aL1CGMZbqmjgtFyj9
zBOsR9DdzUy4q++iRc351xqFNZRJJQ4eEydb4ZuYl5en5ZqvCs5/uc8ShoeoSvgZYkB8WarZVKjh
15fLv5w259p14mRLm7pU7VQN4wIw9fkop5tPlJ5qNC3XBiwM+0yTh1D1zSynmmg5iQML13DbcGgg
UIzxyizfYF5OiKX6bssXbCTJQ0g4o83y6aODZ6KsTFRetNySDJaNN7xOCcE4JLjsq0oHNq8GSOHE
zY7Q1wciC/5RKm+SNOwIV+b2mI3AhEgtSrbJGMIqWNuklGFfm+h9NuPRSz++kIOg4q38sARg6DnB
9ucQedYerdZJqiLxctF2aUJ8Dpv7C1C4PNAvrYFs4U4ly2WfNuQH0ef+zCH5fJZ6o69PXD5reeA/
3offjzFlefjricvrvu77uvn1Nl9f7+u+pOZgDUJqZq2bPJNc9+c7L092F9TH53f/ek2UYc2aISd9
3fX5FA3HGufIDrkO/dvTPPU06ofQ2SF0uVu6HeVEOb5n6GWJz6G8tDsoXkXlwVLtjuXOch6/ya6L
dlaSOIeZuGBX9SERmBO016DY0pddZtlzl/3k62J0vdsmiMUOwV2lb+UDQSHNiaSb4YSWcaK1RaMT
kC1JHUVJDlOnxuEqUaQFPHKEeqsvoTfDk8RmuvMQG4SxmR8c1TZ0VSvK89CsebkRn/gXyoZWITSB
+BhZTYKZXgZwVtQMNJ6Me4P0RfAQM4sCgz7X8h6M4rR05Wx3+8bIOC/RRoq7/FfTRfX/Wj0+/luN
BVac1OD/K6uH/Nvpo2k/pv/zt893PP4k++LzZX+2Fcy/+/DgXSK3VXfAdAlV+EdbwbX/btNmoEqj
ToPqgT+bCgaweOIGPPZX4bqm8mP82VTw/k4XwtV1HtEtQzec/1lTwVXWjn/Jt9BtIho9w2cx71q4
G3n8t3ADUTdAiHvqQcRtrptoIvO7I2479MdonTSNXLchAaFFY0J1zaOr1lBV0eI8P7V5t+nToL6G
fvfYhzXpa12SUgyFDhBz0OFNBS8yeq2/TrIyoaROVcDrHbKbR0KvY/22KUd7B9SFdEvbIQ+yTY+1
71R783si8+bsYzFdlehXuFDRLt2Q75As5BtTTKxGY3N6qv8IjOSt8crkobVEurVaKLY5DtyySZ/B
G+H/03zgty1lrrb1iTFNNKwXUrP2ZNfee0XX3SKzv3rVfEM7t90TM0zIKFh0TdeffVtoWxh8MQyA
6RdBIJsBAXxNF11UI6IY0vk6q2Xe2AftPhzzuyH2g2tfWO+aTF5rgkD2pe4N9zW+NAwm5ZFcOA+Q
w4oyTkr8SQGzX8TJ+qbBaVcKM7lJSKTZtDrmZg9lFTVWgtymMtSwrBfXZKaiSBIW+GSzAe9Rg6YO
k3zfhPLb1Df5oZB7dK/FXkjeuXIyuUK9WWwmBT8uAT6gTf4eVugimL5eG8q6uBiuZZ2gepSYmSOE
HMyCtSKKmXg1zDEtFTRmwJQs526LiIwputuij68riPHkpxuCWw3z+wg94IB+ZFuwETfNYAFPD4sB
BpB4hQ1EkCPe0J4oabpOXKm7ZNV2XU+SJsvARGK2HvOdW/HmWZCeMxMZmd8Xe9OEs9mVjyV+2xWK
PJOJN5WXIWTWnusTql9eIR1Xw8dIDcFLDIAjsI1X+YhplCImtPDpoAs2R+Oj22tH+AaDBda/eaaH
w48SHVmpozJUItDRtw5zPz8XUcUsAo88CicKUpPbPHW0NmQc3LAUgJGUdhcpjXJnTYKKsB2EK9OA
vEl9+CRSNNHIzslKZ/MO+Tfhjo9+0ziwTioTsPhp8nylBaPyNksOjYqdDonOhbUgS09Ec3NNGgAh
xtH8LEZ2tcbK9uzD405kIlgHmNdn79SBVCKfuT4SCblORtKKQniBO0TJU4EEhfYhsnTUshu3byiF
mtrdFKffC2K+aTKe0U5isOwyBNnziAmBPspotKvUR71Vy5h9fpBvjvO9SozhqddebIMwcn7U+URi
Hz8qxk783d5l7NhI6Rx979tEO5lynpF+hg4IaUKqyahGMyTK55reE54BpFlkH5LYwk/g1IV9LI3m
ieZ6d/ECvULo7+2MIGngjejETJPc5+TdQ9n0TMRglK1GCwoTgU/zTZaRHRER39U0WoVum3Ihk1cj
TtN9SYTK3q8dkOjsPHhbBngpmjDmQ5NXFyUOiobIW2fmCCkG/csWz8emKv0D4uWN44lXo1NFeU4k
MU2TSc7U5hrDXYf3SDb7deUV7ZNnhiuX0i6lwiHbBj1sbI+fdAOC7cMpSQpPPLqo0uZpKJVZimqO
vw+om86jvGZhhnZ7xJ8cZFG79vGQtmNrrkpjKPYokB5Gl0LAWOAwGfLsLQZEs86n5GcZsj6ywvqa
wqEi3Tkj90FhDZIG5gO/Qr9B12uzghg1DB3wNYz+YP0KvTImFYjf2fPnwzQap9nFh2YjWrrAsjeJ
1YnSHWDtJ1jzxOeCy0OHTXclK71nzZHsop4xP6TFVtL1SfX0GzNbb2Now9HMB0QgbUteKxiKuvzw
yB6hSGWfha5RYYzfNJVzDMH70KWVIFcb/KMo07em1TDQhDs5xOYGV8DADk10gV1xADUivSs7wFUW
deP1MOYlomJvh9TvjOU83zrqSZAacrZQcQhnbAdenfn71DYA9SsyBaizLSv3dlW8ClO0a+rdNBin
2kIAmV89nPU7aYIXMdkVinKrHYsApEeNqINZd93fpIZ/6+VQzCXzr41VVgHdIDeGRiFxgpUtvZU4
/Eg0zFS9OqnGP8NouAkrwik0wgc36Ny3rYd0ttDyaSMddOHtaO27AQIUeZ6ctrQiWBdleJvqJq4F
uEBQjr1fsatBQCrFsJ8L50dL0eVSU6rYsdjEA24GOl6cem9aebttcnhlcB2MC332aN2bA9UA1vT3
LFlVn187hE31kLpWdecOWnwpMlg4bQ4CULTdhrSoh7Gntk/bSrvQDj3lhGA8NC2tm4RRRSu1em+F
WvAwdGQbm0l9tt0YGnDs/aS0fAo1gei4i0acDeLXLBL7EuT8E4XIkpWI6/ambgtKQimnpo7DsxBW
wQ4XQ7ig8NOW4w+dEDrCSW21GxzyqNPpWNNqGwqQWmrc6j3MzUl7a01jh72E59Gu3obuSdMijvvS
uY1U2cscdTry0RujvQoG4WljPjyNzR+D3pDPQvopoSQ45Ge9Tnd9MxrUy+NHBA/pKexviHYhUtNX
dX3K3m3dRGDlc9JkdE2ul4Nx7tH3V5C9GhnQwYtG4lvCbZVa88EaWOck47x2RuMHhCF/72T+rRuM
pPo2z6LV3LX06fPgRlgrqiJaMh1RakwvMh5veySoB8MJ3j0LTUExeXT/pResCtlSaoLU57M96ZIl
+sEc4sdOg7Vh9k/u6O4tJxPrTsbdmnr8H7PwrgxDpLJ3ygoKJ2LTQ8fYelaBaz4dSGOvtX5Tw/PY
eq3xi4HZMozpNuknDeNAf5snBkQA2N1x12E4y5sfptmxY3C2TYPq0hrpxNK3IThhMt7goryUiPov
dGyXocyk9HQSVP+1igmSja1rMzKau0ZGHiDL58J0gpMREZ8ju2ITTD4KqRgbSfKjjXV00slo7PDP
Xn2rvUVGQaw7KtC1xcZdp8ogqSD5m6yyXiptSGgRlPYq9mybpI+7BtnKTWnYCIAFGTsRK3CZMTeB
ksOJAbiBoHVcHQ1B212FQ066co7E68QJiSCgSnHBksUP2stR6SNMhaaTRwZFeh24D+6aluYva23/
cfK6d2+2nhySuu4NO9k1beI95sVT2U1I8UXcnlMjlmeJctbv7UvJ2JwzNj4WswmwIO38Q6Nn5h5o
JzgOHwmcG99XVt2jOZ05owLOtJpqI5xAXhvP9JEemz+ToJif0vIyja3+1I+npA2H63Ihq+TbhCTz
VrrtcLUwfcLCIFwsCOtsS4jdjOkh0PdkN5WkzlQb2+GdOqsqHjSNgb60sOc6tsE5MGZD1AVkn6qz
wV3rDNp2cGVILG+R7uu7cKCZH9mje9XR0xxTi+xyL4HWRbYOgKxA2Fit5h/OaPtbYiy1bdtL41Hx
qv08t6+6PdnXIE13emG0ALfVXT5pTIXUi/M04X+JOuuahhwcbV0OhzIqdEwutdgjPp+QTfdi10fd
+M3QOHyNDPyYDWiReThxOBMBzZHkxxWdxn/x3lKT3ohRFDeFTvJSWDnxrZ9TyiIPanDnC4yMeEYK
46iOs6T13BO0HZM7uyp0YiXKeavxu60utRd5j4ZBJ5cU+29ZltHNNptpbVbGbqTRPbnpndvLYK3N
2qmSEG4KYLSHVvXHZxrlJqVxZOLtszPGLpi2o1OAsZM94ZwzgXmboIifs3BqDpaA1oU/LjowxMU7
CbIPQ5fxIvVmZUWy3pNp2sJeKb87KdhJzWQoiah0dWLfzGhVQyQACVKA0j8XCANGRq2jgVRArrRx
nzohmyA62D3ZicRHQlK0s0PRiP6WBcdDARAtN9Bl1P6AGoHBDv8Vfg1v2CZV7+6i2LOI8h4V99q9
kmOX7WSMO3LuiNqz83CH5Hmipma8ZZwoSN3oDGRgLQx2xBI9x02n1BOh0lFAg7EgJyp1BdFQyfdY
KS4apb3gxFpTDkGPMSLMmJRCI1FaDSKAfyavrVJwMBdxgXQiVkXcYZtXx/YBJynVR6dmKINWXRrh
XgulDKlnxOeRDcnD6bYW7Qh+6v6U+vKtTSvzgdPNuamVtExIU8GSiC9VOhRWUyM2W+Y9wjwMGglW
OQYi301/5RFmklHpWRyELbRe9wKhi8fcZOX5Notj0/uwHY4NndVk3o7oY+rq4CGY0XL5QBQB6RmC
QxdFTRyZ0Ny/hzYarTBu94NDlGqHCMcIUeM0SpdjF8mTHRnfvYpfJFfanYHmv6nUPMEQAsCEUBYM
2RMFyYvWBK+eUgDFSIEGpQlCjfsTVdMNnANv3eUFuiFXfPdqFqhphaZoVuoiAOcpfC/3dVLKo0Fp
kGgRzVsbWZKj9ElwgOTaU5ql2GEVoWeefhFMJPjvQnQkSuVEKiwgAHRPrbfLlA4KG4UaBhE6SI+5
bBj/qsJyJ9p52NdKR1UjqKqin67SV3VKaUWwxHhIlPrKVTosQymyAqXNInddX61HBFvwH1jeKg0X
9WFSj5B1pUrfNSD0GpXiK1barwYRmK/UYIJB4jogEAuUUsxTmrEA8ZhUKjIfOZmjdGUSgZmH0MxR
ijNLac9SRGhQKrVjiywtUPo0RynVLKVZ65R6TSJjq5WezUfYxvTgPaXLujJYP/jIxSn6QnOtzjqS
uFCBy5jCgYaxADpkad+hJYJXOFvas61UdVLp67CpY3YTESN+Th6w1TjMWmpjm6QGJ8k2EzBziY8r
gNLsjRS2q2PgY0vczr2ZhbhpweZf7ObNcfvuTGzrjVl7J+TUTBuEE90WopdbZof10Y85P/Q1Ypte
4gyjtIQALWBK7dWkhApmeWl342j1DWooGFohyp84InFTc6G0Gs4R4qoHzgA7OW5IjtHe/wY2BDG7
rX0USfU2K+UjJ2BnLThiN9HALEwinVn3CTlTua9f7fqdvL0EiGRfHPK63jgz3X6t4svp+CfoFuFY
7HFAsZCxZih54az/EIXhn0afKAlbmnT1IoZy4nwZmQPLPBcWhGDRG2vgVD/ggIHEKMGNluXOCTfC
e5z61jlYOlyjrPHotcHsiPQIt0AJTnCYW1LaLObZc0j3ZdhWNXjeqT1nKadyZmGGjv44jOBBbrCd
4z+1WOBlrb+f/ShknlJgzW2Nm7TOjIdbBTFm4frMyPVrwEEObs1/qFGErRIk8yje4QiGpMGbkjrV
6BUEwxH/0UlY3ZpuPeVNQAnaYko+65GxFuNLFun6vu/GvWFQQWu6ggnD/GGJQuNIjF8x5Z0LrfCJ
CZ3+GDqC3m2Tgf0hKYNXeyAn3StwrZkZiwm79ThrzNb7wDqcvn6zNZ2KFLnozTKwzghv1DbA19q1
V47Z1mzjHRpgAXDO2GJQy3dDf4e96AmK5NnJxuQAWBojptV229yw78l04WhHsLqO6uQ5blnL9EwN
EB6mwYkMe3wL7uvs6s2P9K6wgCAEZRMBQFOUDu096ihLteErDswQli43CiSIhkQW4pMV54IT3gw0
uueB1SsabBYHYTLvCK5nWUI5a9sgAShG24LTxn9gzEyaTKjQctS0bZglbzMwEWXpDFV2x7lwOn+d
YwBT9TXKaFVwnWwMtTT1XpZVXFL33gZoWMBgtp9D4AyIZDKL7bwsJTwyp8OMGWNUf+safdzBXkKC
EI6naH6QCPLWgBY0uKywXuFL5C2VeNSyBVrSstkr3Gql5v0EvLAX1cGZ5ZkNFZHDF7KLqWpo+tyQ
gkypJqcXcABsFa9Chn4UoNJYIVoajkjZ3hJtYHkv9ZOFxnNdiFI1DI5u9qQZ9vdmgtWBOsFfFzX9
CEdsQlWqpI0bIbALSbzMnSdkqFhnpKLsZTWqNau+EqsSnvskvw8mOnpZhPusbBV3pAruMhZON0M5
FXuYVe8y6yOiYrInq5+yM67thw6gHQHrAoMpMsaOhfeWKsmMNYKii59G0yNciJce6gc18uk2a6tz
i6DpXDqQcqaylrve6MFkVQq9YMANr8anGNuxZB9pE2xb4QSoxTPs8/9aI/57HQwouf9lB4PGUvS3
zR9p2f2rNcJcXvgnsMr5O0Qq3waNQGzl/wusshyPHgfJ1Pwhm/rPLsaShuv4usXSQ3UZfgNW2X/3
TUM3XV7mmUI3/0dpuICx/tUawfrMtcgVNwXfkGQlw/xLRDOmjqp1ELldTOURpmGsLrIuNhXVd97T
FmcO908X1F9dUUvvsNM5kw5a4WwW09PUmPjnsVQOuWUcyyW0KGuCYI2qGJqbRXDWNlviZxCvo41S
hlTMp3eL0Wu5kNJjIhibg38EAmEq9QACj7rAyIupcblti+BsYp/e92Ee0vyQq36dP5Jphww8yp+p
w71Gk/moh5l+KIZbOijzKS3jrTMZ9jEY7lC6jsBuwY04dfWtDecrOdM91en8qHFuxzeAaxzV2C6J
PIPwBq9Yh5b3IOPkbAURjo8ZBnJaleeaxfcmoAe1HQPr0BlGDmKa9gk9eUiDRf1ulugOaUzdo2T5
XnvpY1uHD5PevWQ2K39h16C1oXwP3swAlyN8I6qWcFk7uNRFy6wq9n+x5M4bfJWjzfK0iz0ckVV3
4wNRIqThxuqo4Wiz/VLn052dFg+GGb/adDGQuSDmoWFaiCA7zPqjo2vUXPvXwcdpbrKY2owhc8gx
mffqDbuofQERTmQPdbIR6AYRVBS3JWHxrao9QUP09649ziiABwTzxWOpETEfMKwzbGK1Ni9RV7xW
IVt1dKnhpA7eDdOYz1Hc/Kg878qJ8wkFxr3XokiNDBSliItDmVC6AfWFgslPE7Fy6wehUWCCP5Fa
FFFGgLssGlH51D8xu44sLouf6DxHgoioNoBvdGBgI3qVsn33TOYWOYNnmFJFL7Zzm3Emtk99GCPx
rHYm6BwUmsEqdZ1jo4OZaQ1mPENhB9vSqn8JTEsgHOYZDjahyeGD74q7rDM+oH1vRFZdAYAohetk
rKLI/oWmRTGhz0kXIpN2u3HlgB9ZzfzTWmKzOgADOrk9O14TvcayJt/ALaddIzpz55LrU2fUvKT/
VqGlomLW3BXFd6ljAvbhxK+ZfrSr2S6fjJdUsKkI58QeYzk7fQgu1OJ3an+q9JJx0HsIjYkukN7C
oJ+z+zg7FlK7S2drM+QE9LrOnRimdm3ONpEOMbPrEltMm04/Z2O8zRxGNBJK7nqPWVWXmsyFbV5p
5A+NotbXevqMwuwFu80tpX9t3SNnDWMNdE3OshR8xk+r0++1/uR2xN3WKVKkyksONi2BNcY/6kuu
sfOq6pstnZ+9grOkOb1C4klXUF+ePN1CPg2c1p/HO9OjUF2SiLARZox0Sa7r2gEf0lr3hbssj4Jb
O6sPeZi+1H4hyXw5NGaL1BcitoEaHPTJVYLoX2c+rYyCPZmKB2Otkz1XXQgSmfWqBgmDBtq6q5JD
8yQHjx/ZdQmuQLEw2Tf2XBc0aR2MD3b40I3mec70c9RTr9PuAIvoay8VrFqq6Rcf8COPrXstAoGW
NvEbbdqjPuTboG2eAidBAw+2vJUO61zNX7EC69NjFQ8Yi4LkEtfhI8j6od/LgcYlHlYax3bIDyWQ
cpsAbgAmwdO3bXOTT6zcUnJPWsNjSVn/SjqK1v5t4TdXZluPLNxSQk45pofEvO+jG4r/FCmz9sEx
42dpDTsNyc2q7sBlKIG1Xsp7UUyPZFhkjBLsXsnrYJKJnLfOLzLPqbvSg0CMPTKx1Z98VNErYbOo
cTv5odu3AXBYugp3bRZ/BAZOjyqTj53ZRHzJ7mqUkHXp9OE5mItoG7XO1psZUqI+eBqi4b01y0e9
Gl7Hii9pzsWtJegMgPja859vsPTdR35xxK1XbN0+/0ODn0xY7mYQ1rcSAXNrIbBK6SEbRYllTH8E
Q75yh+mXIQrKuxTj4+TXGBZnVto7TVTdFmwq9MEOdwbOFDf2N27Wg4ijK5DQlxXlLeAlh39wWLd9
8U3n7YXngmsLmG2mJpjn3CGMod+D5/ffnYRzRR/dJ579Pk8A28kO5U3iGBVhNm1tVhfreVaZ0LN1
Gw/WOcyKQ5pYL/TvP9xAnMqS1kY0g+qPLPcSCNhUozy7EwaRIZ/v46A/j3qzpa5b853o8+UjxiZl
At7pevioAxNc593FNDG95fdWHpRsM41xsLK3Te+TWmytRWfss6x4yIbsI0zMm9lpm50/jEQpj/rG
G8t7DCnrWB1d41zv8MJBoYiiD7J5t4NEzQeOCLIBiXpyyjam9upQxYWZ7x9qj/JXSMZ1mhb9mvnK
rVcE70Mx4zk0KlbC81snwudxjB/BhazLIYGf1dfmIVZg7dbVvxcBjUvWZN1K8wh7rrFBu+5wRFZx
GbX0foqYTrDOtF1O8gUBCZEj97o9P5LfggUFu6Li6TUOXogutW7Q8dLU69K9RK5USWNX2+7LODKj
V3u7LyoDVC2BKkjHduEofoS0o9Zha77lZkN2AZW/OIFW+72I9IM7jR++6qHk7k0mzW+VYT8VI30+
d+x/JG7Q7WdPnlpSaXo4k6tSa6noUD3g1HCkbm3AxF2PY/lgluLRmqOz53doW1lsCkqyfuPcG6IB
mMaTvOLq13Qyq/QPCx4LhRawzzM7IjBgdAj5ucUDuHHtivPdaNNjcpU9qaQGOuuSbAX2m6GM103Q
gTojRF6lr3+3JaVJ3eb+SmfPLYIpuDClgP+oM7qxh5hWsw+L7OBU1snRrRPOVEyw8fzNH/Mzej+W
q/6P2MBqmszOzygVe5ZfGYVG7c3HZLmubGL3Iv8ocWPCKXdWbZ29wqnW92WV7L3W3ANg8GBupaRw
UGAHaVSIc2wL2ixw/6q4uDoVh7iT13+YVnKllYN2r6k/zKmlq1p/M1Pdp6gqI9ic2aVSBqOg1Dgc
zG8lyRerqPKe0ZDBDiX9k/IkGPwXqn9Ql6LmB0khd5Q5qk1YJo9OHmBxbsAVoB0Y3YTC4fQCVuCE
2D9YxzqJb5rsVjD73syKtZUAvF+Zb3NprCw6I4aP9MD9kd8CT2UuYNB+bjLOiLnVXulC0dnM9Rf6
l0qXwJ4Q6OFuaHmJXnovYwUynCXrivhypI2dPFnWiCivp0RUOpAGzeHJ8Kp32783ff1V2t7PNgLu
3LaSwrsnVr6V3EzgodBDfwt8SjN9pN+3bqWTg4ya3YyIbmBZudKltdHSUaAYCu8EMmcrO/Y60qMx
DX9kZvqW1OEfdTrfRmby2InkFnzDjTs5LH9z/Wy2mNxalPlzyY4osPc60fhMAEPHTlY/zZ75WmjO
uUSPBa8ye+oz50IcDHDqMaBXQhU3kfeyDF/skjgnQP1nuzY57yqn9FxstMK6aqp6pznkzNOe3EAx
/Y7rK+DkVd0HTKz5V2gZTk6D2yZhEIrCu9IWwOfzvS8Odpb+LAwDIvh8CnOXQcub3hH80xvE79S4
lNm9aaYsZZ+ZkWtW7uGUInWb47yWwTVWTkqv0ytanvGN7qMonyNKJe7wUJqhtU4wUq6mKHsMNGqk
YN74ALug8jHgm7Kiq+NRpqX1TE4ovqyV1ZYvqVGGO6d+L1rrMdFqsGNk0o+e/O5Gw8+p7z4E2nVm
2m+YPcNVpbOtoiB57DX42hlhBw1+a7g71ImC/hHW9n6y5cVogrMj7IBU6ua1D6GjkzW/i8s9pO+q
TaC5x+53keTnoK5/RR1D7GRkr1J4G9vwDt3IhH4W6YPRI9bxGo+6EbJenUhVQ0/vfGNwV27kvHUZ
1trCxbyUqgGPmG/5Ufa6tw5l05L1kx890Gr7Sa8Z/vsnq/TeTHibzHuJnDmUoBhJVnFxgOsW8/8e
/cvkje+ccB5NKIZ+8CArsU5DuS46hMkluNEyRsLlpoSzJQRUIexS2IuUKfO3EWHWFIYM/2sa4RlZ
lXSeqVEb60jX2F8S68yEYNf0NHVrezzGtBPXZU8cbeTeYVq9E1VFLnhNmGY9sghqqcB7FONEf6lL
+SQasp3g2B/6WWw83X+3wumRnq19aPr6fpLGsw7pNqiSi5Y4nF8Ur9ijmOZAcAO9wc5LFV1CPR4o
PiPFcH5OrfGAYQ6lG9SpdI4vUcEZqvafhUHcIH3SZGvGuk5lybprgHymnfGcutHW8ex9HYDQHWR+
SNz8PAbXRFrk9GRqVmv1CLESBsBYAreLb/AZR7vYHPu1WY4Hc+Ic5WPrWwU/Aml0RxXTY4QRzdqr
pjvGpnARDLaTF5yc/GIqE3OQu99MK3r2cKyX0r2t2K5hRdGpzD56oe+NGlq1wK8+fMRR8DOc5Xff
td/6yHkOLebbvndi/X1vVe4vYAIPgedRDo8rAFEViUrMkCK/tAGqv4P1ORrGeGniu9FgvAyDcu+V
/oAUbW+Y/YHmB/X7nPSeXk7QX3HKrsKyutLyOXWJAwizYFHr63WDRz77I69ZRM4qjm4eox9Rc2el
RCKFFcM8ERSXLsb4OZstZJ/oI6HX1odXm3FPONt3WqgkClqxeygC6zMRd/GFfebELleTjhIn+M14
u9zMaf9FFfs6uQoTAsCKOANSqg6L5ejTXhTeRXEtj6jc6q1fVT+X12UjpduqqcPNb2CtxZuHICbB
E9qEn5+/3DdWot8n2ggmYeirzyztxdI2DMBNyUkGBKqLBi0mhZDlAkPpvm8IVdsUToJ/upawdWf4
EwS4ee12SX8Nl5zfSA9fB4nA+jOO0bGSfNel9LaUlN1JvTuArOOOaqkqxsg4Pdr0TuldYVty4dAQ
JdVtvoKUoS+KlW234QbT6e/Rp9VXFukSOQrgKziY7LSLF87/csgtt0stLDaptq9pPzN4S8ypy7+V
tZoFdEP9m59Xl2e7aDgIolYOuc+rioTpFI6C6fAlxrYd1wRnM617mUfxmxkQqR1xfnZGH+Wfmbhp
x5jfIon6bfsv23r5JZbn/RZ6vNxpKjRo20eHGpdbJ/vH5YdX/ut09UXJWu5cLppR0pzzM+SjKgR7
+ZJiyZvswhKwbUe5Y7Lrt25sEY5k0ef2tQp3oFNukdLkBzZ7HSWQojuG5D4UczmTYDQ9coL9B/Ut
TxyXwjqChMW0prMGQrDV9s6K0g6AsL988G/fYbnqZviyDRGJz2d+/npxBFGqGFS+o9o5Fohd32jl
wWnx2zyiC4w/Ny4NWIpVvx01KJ9hyy0b769b0KyjW1pKnja3OyQtxrxNvOhV63P9N8Oq8NKTcD1U
neoHXb58qQ/3eSOH3fJdCOa+y5xZ31UL/63NOdCl0HafT1WH9fLK5ef6j/f5fUXaEsMN+mp8O0MC
UiAtA+o/3BKj4x7gq8P8/vMgU09w6pknWEyLq3A6LK7AsbflYSqw6fXIbFzKUp/xwf/xc5XZMIis
au0XiBaXz14+cvm2c3LjMXVjalg6zfHzvKK2/rInLTe/7itda6vOSLaYYe66VPsjF1bugmv72v2+
jtbfdtHPq8uTZsqgB1/VQdTGXu5qu8jea8/o0nefv2pRE0FFf/rYKQ/b8sTl31uuLfctN0O1F+rD
sMNXw2Zy493ymLXs7Mszvl6/vPTzMFiuLhfLr7Zc+3zNcvvz6l8e/3ev+dxtq8UNtzxegq9e2YRy
hlXbE05Hjy3DzY8mYLX8n8KHSRgKgt8msUPxs/JsQjmXX1w6wt065LTM3YMLpCwovYvImAbqJR2i
9KHwzINsVEQYdilqjQ+FwuWOPQhmuARZmerNwdTI00ITdtDQ1p2WC2KeulNjNGS+LLddevQZs71Q
bvCXd8zGAmPtFQPiCUAydIrU8//91cILKrid4inNqvmYOdfJSqKzVBcB8slytdwOhFM66+VqLxpS
+xp9L80RRShZGeF5eSAkHh6dRr9zcs7Qi1NtuVicbF83v+77jOZdHv68ujz0/0vx/e3xr3eORxcD
EViX8WLjsNl9fdxvT/+8urjrfrv386N/u+PrC369y7+77+vTl0dHx35F2YEr12zt7V8e/Hr958ct
Fr6/vP2Mk3BXxd23z7czVW7xv3ub377q19t0lMBW9DjzzddHJexcRqb/iBZW5cKl++0q9GOVjTf5
hz4AJf/P9stig1oulvuWa0tfZrn5f9k7r+XGlWzb/sr5AXTAJcwrSdCKFKWSrReEpCrB24T/+jsA
7d3qrug40ff97IjNAE1JIkwic605x5QDukwCB3f/0YL1ZeULEnrCcgAyRdEcN1k432P5Yxj8v58n
WWmtKVQxCV3G/e+AEXcxPX5lj9QYGgpDu1s6MyLrccQvljO0Fyy4JYsanIAMa1NMTcNC97980Omr
+Dh89XSqZQqBsDLYm4njsV7GPJyjrFG9paETzF0dtQV9FRGiu/jM0oW9SiRjcVyeI4DApzo/xc75
M6N34KEip1s1X7TLFjOJHTFuNZVKgkwjGLnbgKXNbA5VzVWMAw4DI/RJR60k0Qx/b/3xWl2rNqvQ
HqfHDAVtZljo8kBCVX38ei1W0YpldJAXVxkf6EzX3IVI8JbjGc0ey2WL4MW/tpbXop6oOggy2C1J
EDnIWjL7XbCKw+SyuRzh5blV609+Ufje0l5bum8RnRHIH7Mt87sbN2LpQ6WPk2FpvFX/hBIuR/qP
14x5/sja5yNeem9fHbiv7eVAdzk1tcZBTD4fzuUQf3fkrOVW9PV8mV9iYkXGWu2XZly04ASWzTGb
Xb7dTJFIoup3F5WltxxBcyGafh/R5cU4J6laYa5Kig57YApriSTYPCgxtFRzPrZ+Z+ATXJ4HYxxv
qyx9FHKEX4Gmoz8Rh94cRusV2iym4YXF+s+H//QaFRiyVaS2CzUwjOMMGl4empwygJwJrt+vjTP3
lrCxgiWKb26gWDXHKXo3Arc8UIMUkBW6FxweOGeX4xQsh2jZbBlCfBjQW01KzvXvI7EcmO+jE9Ya
i1R7hBI6T1W+H5bO6PfT5cp0Gwvux5j8Xg7DcoD+06H68q6iWNojBNksB6WEb0egLVSSBQq7HKLl
ynNiouDII6MlMjNr0YOtk9Ee94kPCm8d6/g259n5QWDTNJiF0kxIyg+fToLXz/tucSWnjoWCaXn+
tekGNgjwkPXzsgvVeT9+7e95a3mqmR1rx4gG2Hy1RLHueDJxnpcBcrl23HEgCGbZ/LqWCgtidDGb
Wh1a01bmDMhLSQNeDM6hQq6Eiq4S+ZKeEKIDO+qLQTuPG+SUcSLh8PDAsD0t51Jlws0o5ofvp8vW
8ppQFBoPTCCWMy2cd4My/4z/k1b8V9IKU3f/V+rkbUIXo8j+XVbx9Y/+llWY/zBnr6jQ/0JHfhMn
0UaQ9mWBMbN1FdWFw1t/ySoMe37H1mzL0RzHtC0UF3+bQ41/kLzB4Ip4g5uUQHHxd0zZ9cvzKf94
/j95m125ITUS36qm/pELxgtINHTX1Wbph8Gv+3dzaN0lTj5YGudXhG2sGPVVP5ZH2ybIIfXDpx7m
SjlMyrqkcIu47AfkXyx7rTZsQsAZedaQMoFkZJ0rZkqdAO9y1SDKik3z4PoKefUml59pwv0IasNr
9UPY59GpNXaso5K10fnmuq+b96FSKQzKgi4/K22DZEBz1PZu6BJ2ZVHomeMgjtIJuk08pyLqhWUf
S0s8lQI8Vi2514M1sFhLDPYMOLD+5UGBgYyL4UiBaiPg6yO/432SI/DALptVX9jHhPTFbaEkT246
6sdyhIKwPASy1I/ExpOaIZgzLE+TLEsBWAAa+f7w8sbyEM3/Ytn6/gEQ8Ag9EbmnUXBGI/EZSujt
ikMe9KSm2Wl5ULWWtsbkWwDedQQgun50JcCGr62mQDlso7Gako7AWrs5wFzDFzMR/Ycqk8HfVe7a
KrK3hX9DtKK26SSrDsxs+en7Ab8f5jyqLusxgSgHFKkTm86luaULvTwhSLyhBDh58pJZgn621ONd
jh5lFdek1fbOh1XCl+mqiegHNX1JpyzdhFH503GwcLijfef38ZzsajnQbpwcP1BOHHowe+GV19YB
wzS7mTpYNGvNHaY9DYYbw5m9l2CvNqAQddBYunYe+hENJ+wodltgqdu4JmooHJODQgybrcsAJlWr
hdg8Po1cy88dfJENf825l/m+tc1THRvtDfk3YNP096BHhxwNaL9zVdXPlcJTrcbNb4jCOJe1mOjw
c3OJ0u7HnDw6JO54g8Lc9WohFfrKIjyzcOTsxIk3p33IfW8ae1nm2cUMZw5LVnc7ow9Qm2gJvjlR
9+POJBN8MJsJ/F2IoTjrb1AFmDeG1SAaGOSJtqa4QRdo7ch+eFreczEdUJJXvcwnpmr5gBWD54Eb
v9P46ufRGY2zNv/VjQyfkLRTeMZZs7w3zR+wopnZJ+xNqE6PVhDXczgMTqWEGOYaA84NljX2h0jp
WSgf9tQE22mstGOPA3QnxvZstTNnSZpMdePYsLdQb/7ttb5+rcPkEjUBEJckzE6KPtPulXqr59w1
63n5KPnlTGjnzeXF74c8tGlXCvwIINDXYtZraSa/mZyn0/JMn8kKiZrD0ZlsqtywY+aChVfVd+TH
PQJtxbo3mvqpiFcLNV8MXCzoc6/k/G4MtR2PEeFn2wTuopG4w7EVE5bhhrRBvYpY35LLoB2c4ZqE
enMsY4eoCSf7uZRDevr6+8JF57jgvr9qOctmaTOv0hKyRRA2TuuP1AESgUAMO/D80KdvpuDIOYSf
fFHFECawLzoqlwm5DgtPzK3n6AQmFOTZabXHkEC9eVY3RGUX4iSkb6sWQebVVYJfA5vJX2kEqRV/
JBhKvSVMIJ7nIeO8Hlu2ltcGp9vFSSp2knSflfQdsZk0a581FCgxVE6eWeJht333zajddPuNOJuy
4E0jFcv72pNtT2w6IuI183MgLma6obxPpcm1UbiICYWxZtaemyPBGTix11UaMpuhXL825rIiVs+Z
PTVPQBaQVqOC+LGgFUb6dJRqrlJMh49hRAgDRLCPcmwwrYsvT7HGbRc3j8Y0WseKMv5WL2i9+ux0
TDz09xTMGqgbeioYaj7DPTmMjeFi1SQpfI74XttywheU38gOaqeIlF/5LMqLKP+3udgrgrCfuY5k
LcvCZXMpan0XT/sK7CD2NWz6ihrSYaduupwA32U9WRT3jdqWXzEDSzXYwviIyOILtDbfvFLUDa4f
40+3AWpFMd3UJXDEJA0EEXc9bILGGFkO6h9gIVRPtL65NSZ5B3UEb34vDXynNAlfhfwdzFP/akkW
meZJrL1GhAdBC/8KBHuSakLH+oycGFbi/Mm0wDUDXRdj3fxpNG3jxvcLuLUw/e0sxr7Sg38XBqFC
44F0X+cQZT2SFoZDzxlHZQP6Egj9fV8N3eGP77487b6qrlNwHmXofO0GGdPZUP1p/90aWGqUYrBu
Un1873MNBOaMszNZIXmi1AGaYeChnIBDLSZXBpY1IWXzCZoIeCsjrqBad1vPr4hzDgFCHafLYBsU
gRWNMl/eHgndJNu8gP2uK+GqJSvZa9H8bPy5mE9YYnukuUHgE9eIVgORpGiL04MVObMAtQt/qA0D
RJvN0vS4r1flYLcU8rG9z6vt5QG0DAMYNCFzZQvKB+7aillNkWH21ZnI8DnFSeTvU4t7QYlWfYGy
ffPYlq3lNTm1d2pQN9tleFseljCR76cLrS2LFAqDAblHYRFwb23L/ZJFEqgao8GyuTzgTkL47tsC
gWpzEwd0rlBPoMiY42uWh0ZrqZxCeljGoGxiSCfbaJXnLpUWvbtl4UeSiqn+/KLEzePt8rf88RSb
obLLrWy7hJvYuOHRwRx8HEeIEKsRqreTPkuB+beb9evLg1RScyMz9kihBib2q6ra6Q3iQ+Zf6I6U
8KSbCkidcgDr+qD4VjIz+DkzQwDlhd5xLS3X5lenyLTIpXTAx3/ViXu/Ug7l7PgLta3eIxmoEi/m
H0YOdWhp6wzMlZGcEO0lu6VmvzQrsoWl9N23WN75flvL9rJtjcN3fM3y0eUD8LbKg939XDJeKLOL
fU+i4PJs4ectfMrvp19bYOAORs/QXlmQOJfXCnLoGLEE3L1SWEV3iqtiR7dF7Ay+ca5DwyT+R72J
Zy+jaN1DV9K+DexshFKQ/46yTjtqiqEdKzAdW8117xa+4ZLKs2wtoMI8qlnhfzMLvz/zn16z5YAP
WgkSAOrUQL4fstyu97Rev2iK3z/++xPL1pIXtGy1Q6XgjTcgv86XXllmUX+7bFa1lVNbHvR5wp7F
64EBvQUjX/lquh+MAqXJP2+h30+XrW7CJrZa3l6eL7fZ76cZ2r6sA8LVDGDvck0dvqCOC8Wx7nB+
fWXS9PN1JEysJ5nsYQDOcLLlwVGx3nJytc6+IwukN8r2ZnkYkL1u8NAxLlmQLkutHFY+nSHuyDMY
apwpVf5U+BKzHR2HmRrXVntSuYgVKgMs48vmQLQLkUzAAo5/vvUvn8Iu2QN+w9H39anca9WiPEw2
o4+3lFLkfNP6LnfSs5J/vVMmFjXE5S1WLdWMhqEHtWSOaAsFcNkcl8rw90/RpUBBZQ9degrmNtRX
7LK2dEu+fvi/vvL9I5eM5uUnLq8NUsd+BhR77mL98amQ/u/49c7X5vLbv/6Q5aPL86iy+dTy/Os3
fv8oNc6rte5aTY4bdGSA+OcX++Ov+Pqzv9/+/un/xWtFdortCnrXloXQYfJHhDnJGuo+teENAHHi
ufYQlB8g8xKtSEl0Q2jMxST4iwYsDNxuyp/iCHVr4ZZPeFABXLgTlASU2jvNt68yGcoXlsKfTNHf
Ghuj6UR9ZlPhh9sCAmL9UWCUynTyMiMZPg4Ce3Qb47Sy3AmLMNLBzEdJKyWJoWnkNtumwH9cRNxp
gFGucLo1K6vrHqYegVpbqc9WYU4rZP0ohuwTTMyTEkY11irULHSGOjKjWQX0LRHECjc+y942+HG9
ivkpMPC45lpo6GDLPIQIWKa7Mm9++1aIrXBA3Biq3aveDKjDrRcnJtfALmNKkJTPzLrewh35aSgp
CXLbrhhaJtoYqyZLMQ52S2gxl8s+kckxVNhvqTRPRdG0DH3Ra4hT9xKGv/rxPXX9XWzkPopgpdsG
efjcdDSDbSM8EDHMSV8Mx8AwdkZT3mpl0HCoiPrEo/QLm+GmVF2x030qEiiutgGyUq+tm2fE5L+E
sqmtuYCRjdxb+aeg2sf7ZPC3RrIVNRwCWWZQoFMiXFPjHTs26aoCcHr2jm3Ua5ly3Y4tqo+auW5V
Jxu0M9eK4iNdAENfsVWv0z5nxWG25Tqwfk6uo24wmslDkaTAT1IiIGJjwD8bNruhRlmPqBvzBR2w
mqTCnes0b+okw81QB09ycONToiTIxsyWZFyWj14OKkcxEwuJivAGaEFbMhvytWY4bzFn+jHmTj1j
FaatGkYP06A9+rYOqU4H9GUxAc1oJ+fC0nZDM+d4ofUKy4FeYqD9cPra3BlpcQizyrwHkvLDKdML
2iZW70FCA0ULaI2Qj1kN/WaCleVS2Nj47PIdIda7hRMVZOQjRLEPV1re8D9iV5iqa8Cb0PYjBriZ
kozZhWEyYoKFJ4OoKJwcwkyPYlJvXRqEB4CLxE3Z8Y3ajeOtOyrJIVPSC05Oong4XzUNEZ9ZWjsy
Ozf0VKVn9tBQnHYi5EdHOte6SMRjE4SOieS6ad6X7oOj2sOhL5+xqTOsdhiUjZKQBUzrGN1hnuWN
ODtkQq5SaAjA+BNcM3pHqGtn3+drIx7VrZJq/i4XyUtliHchxb2J8+ClRF9XMkRhxktUGDXt7FSc
6p0+9d1ZVc+RNEkcmaMeTb2o+RRdA8zPvl8PlyLfkN5JuHSi3VlFK69j/kkb6EcxSsiluoNJPmTs
e7BvKuIm7+uyOFTBYFLAUvBAaE955G/TMCRywcUwEOPMzgKr2SWYoVjny2idd5Ls9VRsfNP9ARZf
7ivsgNLcmXijV5VVIaFrB0RqCgAxi+DFIBcAXSC+2S5OPaVEWI9vA88yaA+//c0kF9fMYPQbn8Gp
yDrpNWm8i1obkJN0j5kTDttCxJfKB3plBclPmtHcA9xhIwHTow9j5LMrJqENdR+9zGv8v/5z5hM2
UFu0usEXhL36o7QVH0tXgqgA6ERTmaeEYIw7ZTANQOc9kKlE/uobF+Y2YxQuClzUUcMa1xxYRTfy
QsLBNegMawsZoS+Ap7TANl2UchtHV3+R0nISI3njeh+9TX06+z3U9dz+wFqjET/pdmdfr5+MWkBb
Ucd8O3bsaP2p69LPMiIM2iFcfl90CJoVTt/yjTIF36lT2Tta8ur6w56I+gcttPOVLBLsI3awLqYw
3cWzojY0jexHZjlb0L0bR9Paa2rfkOdGdk2R3nejlm8CwK64UJvUa8qIvJ2RKOsYRwDE3NKLhrc2
6H8ODjqzqX9sgvRI/Qq5MP5NN+oeFfAVqwy01SDD06gMtzjH37t828DiX5NpBqzZgtKTz0beHhia
+tmHpbrpte7T0dD8Y/WmKGd3qH04/SKc5JQypwuJxqweHDhSEJZW4YDg1iGt01Pw+OAQIVy0NAiw
Jc4l3Qxt9F72npMWlRe3BJ1jlmcmjGYzYOnpcKtKd6nbnlNDdTwDoAAia6JUYIj8GmHjruLoxTQx
tAAyocsqu3fyf4jixesv9QSuVqjJ2bu30X92dqWv/TKxER1Br8MKYbXmJZARiZ8BPc9xxLlrr62m
xo6cWQlhneGrKc5T5mOyQykY9oiCTL99NY2EQJLR2da9OLWWZV20PDzXajEjErGiAAG+UG92tjEh
ISzRXPw2lIdX0Vje4RgniHzW3TUwNWzs7Ho8PZMxh/wqbsA8WHoOnQZjEqaZchUh4yAxV6CDpEYS
Dm+mbgJV5IhImT7V4TQwZ9R/68U1EJShzGLE+WaODIVPVqKf5FsZxo9Y6t+AhdKxJQIJo3SXHFiu
XkY/15kWhLeQ5864iQFmlLdZrl2dCcFy7sbVtlMGb3KbgqT3QDuMJoNx6FekhhiPTYX1CR5LSwhJ
cW8qxqPtM0AmUanelUHe7uo8NijzKPdmgYIqa7F3ddC32ybDQ12Y4Nti0kxCV90Bl7wm8Et0wsQ5
IaYbYBnXoVApVnPIMts+jAGNRJ/ECXrj9knJg/BQFKVAlJFuyaN3/RQMC85DUrrtR1LpTm0eXu2o
kifsfO/mnLJd1nTFomhNtpiOoZFaYBg7ntXiUvc1FQNm439o4fDQTuxHJa6IhfKJS+A+hgzARfrg
VsxgO/1eE5C/A+JIbCTDCghMNUR2jJI52GhxuKH9955i8dqKClBmGKMZdSXeZ+G8EYAQUURlCmi4
8lYdgVINJWQ2w97FsFYCUQS/WXNQxTeBLDzXSn7vlkG30sxopCRcXtUInnmx63M7JXcxYvqkYidI
dGNbtv09q1xu1Fx1taYwwgmE1si/oeQF6lrXxgcWez8KnXCoPtK8Hnd5hlOU0dw9h/MyZMruBavO
TQKzTHPwfI9GeadFqnZSmo6caIU84walfI3gFussDqqpKu/crqbW7GjeFBj9HM8MMLQqTpTEQ9QZ
zG5tVorKi2JTgZOsvdaJSUJIkThbqk35NYhcGw7hdmgK9yfDEfFBTOa3ZaO5XtoO2qWrk1OtqkfX
5Q4eaQGQsS4fvDaN6MD0nj0K41AgMyxhg11tQ808VSGnhRp4tG6jkjwWKpN706LBrrV75GFekGfF
CTvGpy0mgui5J23UNv8oYvMXKXykLtmtgpGGglCfqsNtP/Re0j/kTAl3elFanpW2h7JXQ0KFgQga
DA0MiK561zfDTZhUqLgdcbBMartp73pMk5Q1VIZ6zRp2nQl5SUwCEnN+7KroKFC6dom4X5XRjhiK
TRyZ9aHX6nhnWHNkfFpGO3vYWKlhrhs9srbEHqncO95JMSm3U8qoHOlA/4T0b+JiJr774Wckz3Gu
bTPur0wj/T0A6nvD+mGTZvfg1xqJjb3cEpaJPTfZiKp6lR2F87bRn+ClIle3jbssEM+lITcU8O40
x5qTZfLGG7Qp2AzSJVygmO4LXenWJN8qK5U9TvBuQ8UnwMNRtvt0OHVt0q6ETTipSYSq1aMmK/ps
Yw9HEnYhF2b6taHRuW5UdPa5M246cGVrKE980FeAWtbTE+5y1gW+7vVGHq2wJ9P2USQuAjpzWjk1
GzwjTGHoi2Gkwa4Z0vLnbtM36QMsR4CWUfbLyEn3yfBXsB5zIMxESPCLSqds91sPswY7lT9smqSF
quzui9oSZB7QHUzCosTHUKUQV1B6pEigWeWgt2njLb3Fc2rxm9NCIJGUGHh741ZtuWkNZuJhOIo3
SQTLII7an1ABg7XRIuIBkfJaN3HLgOfgITBtLqb2zRqah6R170zQLyRwU2PQ8Hb5k1dLBDXGOLyN
OYbSTHefuyzG+mBDsCsr4lGmkuVaOGac2b1HIe1kY53hSiWJT1IAyhxM5rUyf0tQD4IAm3Jnd0jr
ZNYdi1MXRe8iwnbS1Rgkhf6EOOiznrgrCRC8VtD9Nsfpks3psqZVHjhmLNsgtaZZPQJmKx4hccD5
ydznZNJ2pd39brPhUQ+DQxGYO6b1b3B8xkPgMlnOXetelfk5VIaHBLSflSrNsRHtLi/EuIHAKBI1
WwmHC7JA7L7pjOFcBMR++UjkB/tNn+B2lH3gelOpo4EKaDQHi4U7KLSbVoXRY1nVcGrMC62hAL5M
kq/CKXtUEyKjptmxY2TGZkzHW9YuVIKEcmqYkzIKu5Rr1KZ9mnKjuLBK0RNYd3Jil5WjjxOtNkHK
NR/0bT/DdprfovAY6JzalvnIKPGL/FexLTP8uV1QcWGE+qpxGbV94Wy4Pwc3ndJxEw0w8dFZx4pM
a8EVnecq1ZMVqN12EyuBc8/V04sSXHHv13hPaOil0S91CicIp+K1GNdyxCWSJ9LeuNG7XQuKfpyT
0p6DmWhXr0A5UR+ZIoCTFBNlXXyGU5Wsw3Dch9H4ruWNvq66+ODDT0T30+V7LaxbRGRYTZWXNph1
obZ9YY7wbDTGj1rvrkau3DladOvGHKUsDiilZv2H4U67quH+xEK+auGsRlH4GNg+JlmMVkaQOESc
QvO1lJAVchhcXb1AlpSFzPtCgsPbtNW8zgUFGjUmFWZGtRGRy5A7VErdEY03s/d2yNkhPrdIU8U9
RaIJlE96N+Q16it1LFrIf6Z2k1BhiARCpNTu34xKvjqtss4ma6BHhsol7eOnUXsLde01yGKA7FKU
8BW5OzfmOuo0edEcwD7QGdFSn3VA3acy4q5sQlFCTgGaTD1RfcLojjZ+n0q1unTpsDbb9jEC8nuu
e5JSLO7Duv5etKAjk7ZrtwrLeLb6+7G0t1qjql6XJJ9uTX9aqVQiP5BiSgOQEFJo5ppGP/KN0IJl
jUYlEehUqsAxasU9YNzHtv90Q6relvbYi6pdp47zUxGPtm1xlzO6jDmfvSdUENpMQ6O7ZQSwA35/
ncaAX9T8EJb2RZRqtZ4K8tPzseNDzFQrsKiJDv1uKMporUlGELWx15kjr6FCU5DEQoaH+OqCFgpa
9V0L/Ho38icQ5TfDbMdVaDiFV9Ez15iO1q56nteoMJ588HJaxQXJVxrU4blFkL+yVG0bK7q+DgLB
9BvC4qp0rlGjRp7Sp5sWg7enTe4j6S+fTVZ8zpoSkUW3XY5hkZWKP4vNqugp7F1no0eouaKU2bny
YkShizBTjGc7+jDT7CqySRyqqTZh6eD1nWCt6ZVxVqXyKEeNLrGV5xsocivtKfNJOmIpwGCMoU9r
wg+lA6ZQobNidQ85rXzgpnmGO3dnB5yemWfMx0lLYnfddwbfEX/Buqv0mnk0Z4s6uwHtSPcC3Oyd
6t4bvfZaxKlLDuqwMaxDGVvxOjTsHyEF6JVjnhOBxCD1SQYOwiv1OIxSfXK1Be1TZBaV7B+sMX6I
uukev/FdEI2HqCkvjcy2dX0Rif5a8BUgwq3t6mNmXAW9cpVi4vRSboYIXEM+kTjIwnRqixUXLhPa
QLs1kuBN943HCYAW/vR212L5jkMb1CCrhC6b7cvKo4MHvhTquSMSflVHOEQLn68rKnDtU3enc7QM
3/Swc6mh+cOZpofKnBlRrzQVjJQJIqvStR1DaG8yzhhw5QRrCjL0JteL1PrnZNs/McpSQtDOqpZ9
ttL9abTte56/kx9PZCUNjkz1H2kj3VVKBdkg/9T5Y9Op/AzC5EcqigesHxNCORdMam6/u5zPO5m0
rzkTbMiqDElxNSYroyne0piQy9r+kUe0iMyUQsFwMMd8k+rlDyHiUy3VZ1uTP3pCPsOBVnHh+HfO
APgOHcdn4iR3bvDUm+2tLhVgIDFG1PSjVOkq1bZySpV2i2TEXqtBaG7rrsrWArb8RteqZwW85xS9
Jo38nQUXQ9ZImUq490HjnEkjWRVteOtDCKkU42x34lNoGZRicy5W6cal6/RipvZRRWKmHZZeY0ek
iz8bptyHwQtweuWQNeOd4rMUtFUUaNH9FO3+T9D3Xwn6UNL9r6yk+7D49ft/DjJ9y3/9W97D1z/8
O+9B+4c2S/Ysg1ho3VmASH/nPWj/cFzTVF1SBC3H/pe8B/0f/AtUfkj6LFPFIftPSZ/JjzOFqi2p
0+L/R85HSMQfUQ8O/xmqafA38HcZ9h+QpKoO2jpz3WJPBkm+onDzkwxIC/wdqfU71S+uXBeNNxog
f7scnV7vDixC8pjwKU3btql9AfoRZFen6h6cYjpFunhxAgvVVnTjyLlSp4FiSd5gBZ/tAte8YsLk
P4dZcZAFsPnoDp7bpadXjpVv2HUAd1wXPVRVOM7O9qd7RFjOUSvvSAnYZiQtb6YCtx8LjX2QpZcU
C/qmgcK50g0yGPGC9ziR1ad2Otu1gxoEsPW6UsxjYuCqUWJEAyoImk4Tn02lgtGj8MiwCXEP9ax1
cXNgKtWEJKfJGTu48RcdQ16ux5/xyIoNus+lBIi20gftmqSAzE37V8cdu3bnmEbZ62tLmnuX9YFO
xyHRTdAS/a6q24fG5HdjEgcl+bsfx3uFxMopDH6PAiIj+FFfVCvow6gQlB+2RdIpeq5z4henQLI3
bUB9ed7d9Wp6jpr0XOTmvs0L/glBnJUK2Wm8RrV9USL1hEPgVLjq1fXVp1AReyMfr35FQYncmkx7
qhXJdLv2pBwpyafnuok+NdagrhI9+3K8j5z2QQ/FS5sQAX6UvvTswrnYxrDLhuRsJfGbJqbT2PM1
k/xMLfA+VP2DHhzcpEG5025ZRJ6Ral/NeDzFoC3cOjn2bnSsYzQ1eMciwsfxCpxLjR4KJVpmTCjO
NhHzGD3tdwIcN4XCS89CsLABS41yayvjVZ2sczM+qymIANcMP42M84DM0RNgp4NvafjHzX2fB94Y
YyRWmDYiz9H2Lb+5kP60Sgdtw82T27zxknTpWyDSm6D3XEe7lqHYl014jMnHpXhJRE9yno+w5vdP
rdSxRCfvpOR9iiD8rJrhft6NpTI9wSg62+b0oFU74sY+RhW3v4bQUx1246xihK+V5gSYJFDEjf7e
zQF+oAk8TbCjqW9SRTZAXGr9lYjsfTtGR+j1iSYuxSQuesgeLIcTuOx9EIynKEw/nQBHtMoNNxqM
rWomZ8IanuZzcqrEXsWgbSJa8cXw4ZT62XG8IRkeLAB8fWm+hBQtp15DWp6c6yp+W37HCLJxGI2r
pJbE1CEFExp8+tKxVmk+EF+SvtkqhBxTeiZHhSr1BikpMq8zrOtrNyf6qtGLaOPPOpEMEs02o2is
jumZ7tMR3M45G6O9X9A2rsen+V6a4UMHynWNpuSc9Cy+Y85VpQZt7XXxsKur7t5M24dayc7dPBw4
7wOhF+7U3vckIgTDvc4hqa30TXav4MmOTT892dX0NB9BwE0nJU0oZWZv846Zz0eIQfd21G+gOT9J
kI4dE8CuB0LGV/KNdjOIemXY5l7oHBqlmq69VK+N3u8AIehDhpW15ufVG5fvk7g2RlC44714IaHB
o3u7pwH2jq9/ChkTfLMlGSMEWxCdk2Q4zX9bGjCW9V3zEGkD0lt9F8f5OY4YCtpwOlmi3UyAaFZt
BoFZpp+DaXpR9NLTL9Gi4UHXmu18MiHt2yJFfPIbCtnZU8OeMjr7ZSiZRbM+f1LNg1TcHzgIt7WI
Ef7PviYy9vLpatfDNRQDDDixaXKvzAZQVuOTHZMLk7PK8YvozQmU584N7m7kIC5mrX6E9EoiPwBI
FECiV62LYQ8frvAfc/ocrog/gYSdFvgqJ7MSRF4zkp9FGdwLSuXq98WNUXQbC1bNqDf7akrmVdLF
FDSfK/VKUQ69GJsCadl0Mt5p6NypRXxsagNnfXrGLj/nA870Ck4J9rSFZaP+SYTobdtOJ7dsHqQk
2QQYd+wPp4kLYf4futy2QJZucHoNtKtFoJ0q0X5If7gOs4bNbB8qnUssNskICSmw2FSQGawiun9w
zdqcyXE6e64e5gHbHOoZtHLrcmdr4ulJi7O3pqoedf+JQseD4VPficzhQw9/y8g9BIN1mS/JeUxQ
XfsSxhw7LiKpc41pGpXnLnBe2rasmKpyp3HNl6oVe+6JhAqozb1lcs0zUK2S7sr08q3hd6Q5oxvN
j5BgzFUPZE9Ai4rdnusjvKnDy/y7Mt2+LFccrDPoO8HaV8yfjaLQk/DnYmhIAlHNYjye1SzjPOdH
Ox0gqjsOCgtGtJAU6wJ/rYrm2YmrN+pnHXJy7SMOCI+sXOJGyeO9MeaFvt5bx5gh9obCTupF46h6
rLQNeHOo45vHNJrGfUymQBZWkkpe8pINw9UtkvE0op5oNEnTX5grw3caYn7h/Pp5D9wzjhplnYvB
pfVJbHSqPgywzY9aTPTeIgtatpbXxikad30GLMK27qIw1reLUvA74XZ5qpj1X4G35hxiSMFgDiZd
kheX0ETXDp47CsbUmZobqpH+UcV6QCcl9deEx0XG2q0n7bg89LPWOYvNZusDItSAQ5E75x99IimG
In0OKb96QYOUzqFWf8i6hPpGV21HNXrSbI0soYzuVjgxhLTqvmr+H2XntRw7lmbnV1HMPVowe8Mo
NLpIb5hJMkkmyXOD4KGB99hwT68PrG6p6nSpajTRUR3VQ5PMBDZ+s9a3bEK/tfVEvlA3JescUBYK
iwXPAFSkL27zZRMLlCBPnM3aMfzFYVGhpR0d/pfWvNFKeLBZgyqiUlpD+G/R/vYPRSzckRc37San
OTthPWwoihh4oI8Ima+nWniXF6JgVyuu7sJLyYqQ3i7kKbCuQvetzg2XXr6DIJ2rH+BZlzmmoTXK
MfiHhJ0oe+BpnIorQE1EBmWfLxHhsmqQ9NGthGGTc2FPsfmeaskB5ODZFSULTBaESe3uinJ8USWj
iYnbPK45PLgF8lFdMm+6BPD0udnWI+oRgjLd11SH0K3Ha6hn6AoADnD8DWYFgSBxXhzNPuPVfDTr
8TERBXw/0t19dzvJ6C0SO62vj4Jc1d8BUP9pg/m97YUMtX+rkz0HoSSres/RhZC/1Mk5lLWByFiG
Zil1cp4BIKnimgkWd3ftCJs0TxIlGGsujRDskjZEzFnRfw7ag+kt0xUd87nmMOo4wJSwz0q4iA6u
kqzIiufIfMB03V2TDZdQC26AJN1UbvzqwVdCV0PhqDPKj55HN3mLTX6+Y3I89rnaC1b7LMu/clzi
ypT7uOJB1XG+8J7lRnIg5uSCBfc8OpQrU/eODm3eNhwjv393BHV5Gr0hlT2Jkt80ugdNyDVyr63B
I5Aa09eIqnK7i6EUCVTDJit+zEepk8SHmmABObUbiMbHxlLbTHaXuXazy+FahRATxY+hF4z0+m0e
cvckcP04cphEn3MYljB/Rd1csq5/H9WwJTl9LZv5wWq9eCwGbWCY6Lm3quiv+ErYCQfJCQLmfUkh
2bo/E8lisWzb1V9/0L+YmwSxTC4XNf9ngKYyjV8+ZpheTtr2zEZ7N181AF9gxVB99/12foJZ7XAn
7INfBr+xiN+H/xF8Fn9yfYES/PfryzV1C5SuYZhoQX+J3KuEhc5AgEcHa3DN6vSEvvPkNuD/1LrX
+TDS7ORDIp+rvCTuVr4lIEPW6xL4+FyHm5SJWMMZdpurHEboXDUnFN+1jr6r4vO0f9o87kVByJFd
b1zKeYdcXJ7BeeK+dF6zmW3Nc8HRRyeladums7fIQ5yeuzb15M7PxncyrM8hUcSCEjQeawLj05PM
9GtWJIeYiy4GmBfk/aJGdgRooomz0+ipVZ30l0CQBTUci2pCxg74LefTjMWN3TOia5NTzq4JifRl
SMdj5lDYCyqDwEre5r/ZmvTrZOjXeNJPleJzSX5qTnoaBYcT35tEyB2cem3azXogCTqwx6Mz6MeW
y55kqR5OqKrSc8tGTvovVK3csZ37Mj9Hg5mlHYar1hLAhLKv+aHtdugg6nX+UVTetsuGk4GRymA1
ksYo4LKTLfpqQXjFOzgQMqPmB9kSaJdGjs/UcleKQr+bZP426XS+/XgbhD7kLcFMPqyI+WMY2HAo
4744jIjFQ1c/lSn9Quyc1ZC8qdE5z72VQVU510T4TDcEOK/nUlEKegz+aM/qHs3EuKu0CAUUNV+s
LgZvasS90XfyDO7nbv730hyPEOgjippaRaecpqdjzB02CbnPKAeihKQ9H4JPm4pdFSWnuf5D6fEo
2u7WYLk6H7WjenTH/t0o4gcUMAtD6Q/aYS5YWKucdD8+wd3bYgV6A0p5MnL16LvhmxC8Kk2+6Dk9
QtaNy9GPiT0LjhgVX+Z6MMv5Au7eXJcvqaBPTEGYZd2lDB/iyr5hW3Uy0vHKxv8lDsJ1wQrQSKb3
LlQXq5C7Ls+gp8aH0KPa9TAS2ROrfxy9wWauCNs2pQgmqqDYuRTuZTliaOOCpzXXVL+NTLEbet5P
Ti/BswvMKSsuilQm5R6Z21S6S8xX+7n1ykV7mVuybuYWBe+6Rvc5X3BzjxCXgmsalihpEAcIgzTK
PAQbp7umMLbYPwXrruLwJ/yiq+iNOI7nanYq/c+/PrUM64+sa/l9bpkOpDodKLdAC8Px8rvEznS0
kEoIiTTdGcG38UZOPZE8T1RjPJYVKAM5dBdXZTcU20wSevYT+WrukOYLqyHCYuG2PH5bZMh4zdJL
msjvY/v7BzjmTxIh37s6+io8GHUurgk5nAHpP5B1sNJtl6S4nlAWqhZ49bDE8KLpYBqHCDei6Hjm
5LUm1nraLrxBjTurKjN2ououc6pyGyD31mVZzyC0U15EL8Zc69gTt8lgZ/XGMKu3svZCEJcgAkmT
eqwLKva2oALXrbJfnPOZmWIDrx5M5BGoMDx6MRxiV6+iBum+9Noq0VVlX/P5Ek5IBuIYPI7ONsU+
26I9rk0Op/nMeQg0/Yxqc1HU4ZsO48ft+qulD5chhoFdwpswDl1Rr+dneApnyrcwgdokRPTTcT4C
PZWePK7I+f5rHO/BsB46uu801u/mnwab6hSYw7bvo0Nyq9XOuqBzna8K0tnO8w/x6EprmqA8VReN
pjcxh0Nb9ltBupOR4PQsxnd222tFd5mNbMU9Y7Ory/biFeqiA9119JUx9oAq8ZLn5Tqomq+0VY8W
MejzDd06zLH+5vL79yEikbSeawv322FM/uwfrr4oRsYf95jdFEE5VYKAIX2EMsRRMJzZZU/aeKyY
Mg1Otf6b3/wnZZnpMVu1OPsEQoRfHpvERihC/pycuCvjDsFKvhhTe09wI4t9gvIWUUxoD+wqzbPP
8yPxb349s+Dy90G5lAsE+LoOr0A3KQx/+fW94wxQBMtiZ7aUUnRic6WjcUl7OqdGf7Gt6K0h43W4
jyROXUHPx9gvjMff5vP/z/rBmO/vf3shIKtsRlre/N9//AQC6NVAMPwcrUf/ON/qkrlNqh1dNgJj
ydgkbS8OIkO3kkuFl3C+uuaSay4R05RxHjmnUS4o/Z7/+i2aJ9j//so8G9S/Y0jDEb+cTCXMxCke
ST3xFIUzUV9WaN1rDVuYoaess6S9Fon6+V38lw3Ty3R8Z071GDR3CETfdG94t0Lao+/hmSunu2BL
FsgzpsprS2OP4nZpjwxpmHzZZMHPtc48oLG9fpvEchfSHswzTJ11v5sOlyyMD27GE9rituOz6NnL
owhgTd5dYvJRDO5VV99UjAZ8F30Cye+1CwV37HdpC9eP5GED6VTYof6kjtJxc1SUYUMWXLVgfE8m
dPWDOKPDXDoWOHhDXfwy+6o8xY+P32p0NHT4S1M47GG5asCa4xAi4faUFQP5KX33GNasZ//6U/iz
y4PQGlMatqFL0/zlOjXxA2QFsYu70Gw2c4GivPSQpT+/547D1Wjr/V//QsP6s8+d0IV5p+FS1f6K
CfB6w2Vyz505l2NNGj8A8bNj6xoX/aVhLLDhyfw2EqiF+RCxj+oeWQYcKpEdLI7itJN7Y3oIm3yf
F0gwu4vnsas181vLmS8GnXFd2o13Vu8zZjVvGyi8rTunZ7LuUzTWfX4z0S0qBlXzz+1d+PjaQnaE
AjGem2emKVeCF2YHwxyOHuqkuUPqmDlnEsdqjG0+gwltLOeCge3Hdq7H86jbRM1Plzw2lsAkZNkO
1m8jWZlOuYtGeI1Dj/grNrAQiBIb+CILzBJjQYoc0vVPvuvDrvKTd6NVs+310YTOnangNk+Ga+/A
dI3UsmNAzXzSejEBwTAuXqfSeq0Z1he0avNIb34axDI9Z2PzXCseyybDqjxioRFeKh6iEXuEYN/x
Hs9lFMKaU+iKF5Oyqe8OmRiBUMeYTErUcHLlkv02lukbeXoHx6QQvkOSuAtHiUF7PHat+2J3xt08
DGeecxzXGrerdH6bIhf2zlQTx254qPL7waSl5+/AoHz27ODcg72en4KO0R17V3/3XXF2jL99+PxJ
x2YJQkYcQ3cd8kZ+ubQnRysq1Kf5bh5uzwPvgY/duELTf57/5Nwud/nfnLZ/dupLnYGc6zoMBeY0
ld8XWzWpqg5FK4dtwri6YWxP//M39893xfbLie7YSF2AeRgmotBffkkUzqZuHWEqMXw5yFwSq/Ar
PtZDsq0C7Mssyu4TvbpME5MTl87HQKoSJl/zDLL2KEYQE0eWt/akMe+hdp5mnhOGwp0pXhwOQvDC
hzjkezAbQOH96dr8mqqjLWPeJbDDzQdxkg1XFaBnjzmq6zoBSjDRcmanhigJTLAXi89f+cmb6Y1U
3e2xgDE7N5GONV1DT5wTSmRsAI814i/pXKZ+2EnGwPOLlFTcYPDOo2U/wv3mkll3bvmEvotR2hyL
epeQfu716tFw5EuQDUfXjk+Ezp9CM1hrzXici7e5oNInB9ZGfcPlcZyCW/LOKcnZppg17Ri7z8XQ
Fc+GcipIyTjmBgZTlK5fkseFNjKxpfPpBmiOpoegj4ovtZBGid386/Sag6aL5Utuq8esodurHLoa
fTl3QN6QwqgK1j5JnfMJPteP35fBf//Dg/03/so7M7AalUf7y7/+r8ci4z//c/6e//M138SW//tv
p+i9Lpriq/3Lr9p+Fue37LP59Yv+8JP57f98dau39u0P/7L+3pjfq896vHw2Km3/xY2Zv/K/+v/8
b5//lb27ZfC0+t0dM/+Gf37n/Cf85388FIqMoiXPyzTK/4DT+ee3/mvz7v5D8qPYxiMwkt9L9H8u
3l3rHxYwHA5SKlfXdOdRz79oOvIfZBMRGmRali1AX/A4beZf+J//YbGVZwYoabWg6piWEP8/63fT
Mn89vuAPE4MkqIt02zKsXytIFZlJXsdRsaOlCfABdg4lPJeaMN2lMzzXrIIu9HBYpAA6rEJhyBvW
qh2mhIWStru9dTKP1HnXz84YX3z8MGRSINArNONgsTBbkZvtr/3xPEK726FJeo9j9ia0sfHKHshd
B1PPHmPeSPX2UKwCsq55WHuJvuYZaz2RZ+eussHSNsak/NVAmqYcE2vb4plYycAlOR0q4UbgOcIT
g+1Odyi7ZZ7HO7Ng1lES5YLeTR45R3mqVfQzBoQ7XuiCFKpi7dVlvi98KK3DMKxqva+WVk18MqmH
EMGER0RawK6UZ0qDs6JpyvSBBrBmqGDZO9b9uwgS9qqKDKIXycS0qt7dZ2jztmY4PFETz6D9uL7R
5FYNbnQseUotR69vXjVrGFBJksMbxx6erUic/Xbm23C9HOw+/6gTVhM5i85VV5hkLCSKmAJjKBaG
Lc21iJoXgoFvxk4Lry0BGHEczaKHymJb5+1Nrip85Y5xIGaBgPMoWbrEPJHwuXciQ5KN0AgI4tU+
NxGY5lmY3QQotRXeIvAm6Ln8NfXg+DbhkMusJ8lo+mgRSbSO/f5iYXjdTSlNPUQdF83QIuiciGok
u/gtBItEa8QtyJNs33gBSsQQZJIfOPpRKu2Y2GN6CJM2OsedB6PZK58IGmg3lhqJdIxCeZOWBeK+
EP09li6SXkYsXUgfLOI56lxAVSGWNi+n6kavnSspeO3SkhRDo687lz4BLNppxRLBwQjVzEbgrrqY
RDi4DTZGEkRZ8uqjE2wRoOEcCC4InaxNlcbEUZbhusryOx0V+9GySahE15qgLLdpUBKgLEMr72tQ
dhfe0BUtHc98FHIlCQjLxkOmoqXIZdMutldTCZwnSQoAIElg4e/8MPhzcZiQViWQ7xG09FpmRvk2
4tm7Sf2OOORu9o/rTUfmfGez2KFeiqmD8lLPV4WT3jo4FtaYdAOuexvWTjWestBBb9c9ouMtj+GQ
XdzcXEeqfRAeBJOxDln9BOGxNOwbr/GtQ6T1clc5FtSjEuaBScCXkQfkGlT1TTRQG1mtsPbhZOzj
tFLr1kUqMTRtvXCkao6tNt2TT5XsJi+pjtNHzFb74EQ6k/4se0BHfqbQH++LwP/ISPGlKgVkYSmS
WnC95puw8pg7Zna0MCKWoBUpha4wh5VW5v1OYyVyJHnM0H44o/dYRXV1m/jMZCu55YMKe8IRx9i9
0TyUooUB48hFr3dI6uRJz8RSk553M6Y5AUJ4011L3Q7mkN6SGXhGqUrW3xAfB8slwDJADiti86AM
l+JEa7otCtN+I4vi4A+l2iYdeyfic2sCVwe4OtXGs/LwsTavWDCQp2LEynUjOkO+MJaxh27Y0Jw7
v7AfOYKcu75XoLIsYilyv1lGRVasaQvtm9nEmnWltfaUwn9EPt02rtA+uwnBFIZdnYcgcm6KFlNx
6hL4PkaE16tWaSfhsqYqq/4QR3a4cllYLvtAWWsGjCjKCTrn/TF/0PmKJXwJb6uH6qNhNRZAW9hq
QZrsYovOtxX1p0NmIi1CYqxaFrPrPnazuxV+UPfY19pTGvsmePyEzOGyiKCkI/8vRpKTwkC7mxga
kNsbzlAf90t4/rW2SIMtjdxaRJottsUzfMfoPLpBwGfr+7zu4Za3FkftmF2q/DNjCvRUK2NW2GNo
ZaSvCzgvIkc7ift2cEmMCuJuXxPcsNZ89JvknrAiRfCMEwYtu9uS4j5++mWOyLJyhgWIx2nTNtVz
LAk+iLqacAi+xiPoq05qcpEdfHVoQp9yR0fYPOACbwh/w5IHm1rP3ye3OqjCaInS6N8zg1ghM2Gz
W8cdvh4sIkVKJumcjJmlxpbuFlU4pnFCfQAsGG3Atn7cUItzUyLfYhHCNNtKkGFNGP8CqEcbXvpu
8MI9e3LnRghtoB8Pyb2a9kNt6wfl4JjJJw4ODJz08EGfccxjc50EII1GexZR8DQ2SMxl6Vn70WuW
5dj/lAN5RQxiWLzYTba3purVDCa6wtS/r+s97X93QWvCtlLeu7qIMDkZBlD9rlngQ5KrERctuKzo
vg5RBZBBlqPLsoKVmjRSRsiE9gnE6XLH2xhJUC5hPy01wFSH1GixMwmPCXKazZugk9vJ6bZ1YhL8
ylzfuTmhpzCv8CMh8Z/EWuOk2xKghqqsGiHMyfycCdyTbUbcBY7/bJ3ZuM2cHHMWidNyPSLcPxD2
DKlbjOi7BC5Iq8YPYIeMuCID6UKUr+M+f8MTAQXAi/fTlMhFS6DvypQEFYVcYGlFJV04jbcvyjvb
joFwZdouG2aiQTDtmkl8jI4TnqY4tPA4Sw6f9mvMXOMxb3Z6kb0YTl+yGQye53VRbvkkVrdcM4iJ
8HnK5rYijgtWQIybbiYGGqp+de2k2lUpjGqvJLvJlwx4ncaxt54zZQ+G2e4TX8PFzPk9O37MO58/
wEKhde/Z9jrOtegFVlw8NP7ONXHEmvSbG5EP/gEEdfucdCico+G+yY3wpTMN5Ar4EMpYyUfX1544
ltiehi0K4uAjFF2ztJOEPXzERMmjgsE/Wei7pCIKOGlV+iCinkyrFJtlpXPm6ZVFsHPY+C+DPf4w
x7Y9G0zjVl58YwemeOt0plS90/vH1jbOboXIL8T+vGjs1nmTofvil/4bBLV+r4tMPOYKZkER4BUO
60k8dk6N2gFaIt78buO6xLJJxmOLOgyz3TSS9dtGIA/Z+rIulsNFZF13sro6X5mTVu5slJaTH34i
wUadbtfxA8QDhTTLMAAKWvI27nk/pCjsjUfDxWw/3JdJL76KIOZoTG+ApH2y5rpxQqfcY6dkd4AZ
APNgANaY3DKcUv62xsx80BDsO6Nqb+z8kmR1v6jC8uDBRX70Wi5iyeLrfQAVjn0AmSI4Fjx1zR6f
DqmbxQNvFVOcJsKr1NLo2v4EKTCtg6OL3C0KHHsZV67iQ5HI0YxqJYcofLTju7nOIpdsY6a+vXVC
hBdeVj3x7N0QeZHsnSpi963LiyobgIZ7QozdH65PW9lgWHhAb2Gt0VHkp2jezYUB+L4Upw6LeZxX
QbgUbaGtytyaVtp84SCHiNeEjWs4BTKH2876iptersJWAGDL9TsiBZdT8yx6WX9Yynv1zTJ60UPf
XXb4Se76WKySSfYkEzD5DIrr4M7RQyh6lromo3WTxQWytil89e9yKzr5Tj98BsR5hiKcXsfGetAc
+bPx8uIC8QxPrzpxHnGCuBZOa1GxknWjW4PLcjGovt3aPbFbuGRY72NNX3rlupiM+tNv+RwdvDu3
bieOBJNqaI2+LF+Fxwph2SrWCfTUbMyTQ8Ne1nASfFSaQJ2LfAGbkh/d2WKVEbR4dZU4UMdBtHNL
/bbwtXCPdf+jdJNk1fTGSBza8FyhA6lKkkW8cfJek64++RUvP3YcfSfxDg+RuJLn0i4d3fxCIESm
VO7iD1S6OlhRkm9oE7ACDovENtWRDRmioNnqY5rR9ZsgReuBgaMgKV7O3/P9jb2o1SEUGeKcjK+l
Qn8o8R8iQU6YUGxxdiB90MNrrhfOUnTDB1xK+JHYRDkDWyRbrn+1gTMuKDw6cjpxtH3/g/N5H+rl
vdaa+qpIJxaZ0R6vo7sxESEXhHFtKcBOg6kYLpRAzb45Rt//QEg7HMgkfzWKil0zjlgEetLj3hDO
cqzXnQ0kKQmIwEo7k5w+MnAwPAXTSndaGN31DEOGuImQsywtFvjxswEfdKPa6qw1TrQ15JAvwyTA
HmWWsI8bdQwcRcR4KBo6zsr+jZhIFNl46Kkt18hw57KZBKYKDHGGWgjGKT6+zm8fq2GMV40b0dNN
wSYwU2JfQMCs2jG8J8XORqKnXBRSl6lyLkUHdC78aSddctN+hAgS6R/i20wqSTJs7xG3gp17SIM9
gVbiZgCtlEf6NmltxHelCE+G5pM7ksS7SbrxLZsPlGVhvMb45SyY5HmnbkqvRYhoekhEdEn6lMAg
EhOVR4EcJvHFyJxtKatPDx/Pgxb7sCxiLVmnOUNq2KfQ+abuVes1vB1TrrPOdl9yE+VsgTZ9i1BO
9dySTdzMQmJWqb3VPkyxRzB44L7GQ7Eb6y7c6Xn6gmz+VcToK0rjxunDn6H0cOFl4lmrT6FA8tVi
aPEr8r3NmIdW50+3qh1f28TbTDpB4X1KDAR2kVVg+wd3PtlCfZw9fXsakyMxmgzw2E5KApOI8U3N
FW4CZHN0xTXb0F0+kKahSAj6DlfyeWYRiCYpd+kBF3VCzKAiujcN7dkHrd8KNF+oim+6rBcHS1Vv
XTwpzNXyojU9tAydpB7pZwkS5SvpeBharTvu3btcJc++VdoHr2XKPuhnYTMOprD//kEF2JldVSa7
yq8Poil5cJSWAYuhXkhnejaDzDz6BfdxWLu0hV3rE/NHCKicgZ0qyXq6IMYHoZcefc8z936NrTdj
pDdmKBqrFKBv76Vb1Bm3KImXrczhC49ZtXayORDW5G/C9jyxzTG7VeThDNZH9cDBcx8psINxRhEJ
UxUvKlL5YW31+Nr67DYS0AWCObnithxiY1/itDqgmg6OtQz8vdZ+aHidl7XnkNqslEYTWJ/dAVhE
lGDkHjOwHt9/f6YZiq5nRo648iCsSh5A80pWEqCOJT+vLIHOCFTqS32GdI7zmeap/kFM2Wtqt7cm
KPal6vtxVWjUUdQy6NALsF6eAy4zYMjph8E71VBNXR/gng7llg3RUz8QFul12iX3lzHrKcM1knVC
Xsiic7I1jL6zPsEQCqYyXvJ4veo2yBLNDk/whz4yNzUIE8vFRtO3mk6tjGMcawHLlAVyMkCsaLlE
V6J4wbnl9FG4Usb42eevTTVkD6b5aU/eNRsi5NUJgIKuIhlNEXxoja65TcPbbMRZyJYZjIVW7FXa
rPxwMCBvtT8NwurZr0LEMp1ta7p3cWD8UMaqyZXcC6W/tswAD4ULTHdGQrZKxTsIm5NP9FMYs1a3
jDePicRCVu22bcDc45OkixmrYRmYn6VWeaezGj3vh8mkDEhONcuyeyZjgRsc7WYmujXYJyuzhV0z
6ggrAwGdEy13YvW37RCG5C4iSZXIEYcoi29MSv1lWzcBygekrAQowqBYY2skPNaHNiKNj35IAcfV
cw/AZITr0j76GrkVUQwRgnCK6rbnq2JZPOklyXM4BxZVJqdVAwoYHlA3LFMILGQwwfFwGlzLLvom
MndNtcKsF5F4VFhok8hPniP7Ki7rXU00V0mOcpJXbKaLz4peFxoGfFWnc5daOtyWT6HTbvsBvX5Y
Xz3ktDhk0rtmZjA00Q8zBHqqE1/IsZFsZeY8hS0HWsEoZDLP3NebGPcmPNTPsuVyMK3qKPxqXMI4
xgFOXBwrsNVgjqsJ7h4Ku/xNR7dcVfZDpcfpMkSCk/gWCECBSVIKhQF+2HUWTznPas4mz5JFRhvn
2HKttRh9HMlzoaBmsWAN0X9E4sONww/mhl4YPwzgptaJZfEB1S+Jnbz29jwi3ouaT86oyo0gJFj6
8h4KBmNWRFJFaLAQQGGSE8Ga+v0qCbU9KuhdoJPOXVf7oRjyNetg0PtgZmOWCiBWyM7UbVxSrb4X
s2Kapuqox9pdWaCyL5vboJ6NnOWDG5bRfMJvYuobiqML90gbEM4TdZ+2mcWUlfZz0EF9snlzGFHU
cXlhwHSITO1n5Fv2AlXUpkSBqbsKFgTHPHSWnQ82y6iyDYeatkAidFe3NgSxgRO3ExhkiufJq9ms
i894ap4yYUPsGPAz9NcGfriXD++Rn0DKqkeE9NZPbajQe2XLLo4+Ot24OFO/0r1uj7H+tUsNsGkF
8yOCu1YK1Bnx4/rC64cPtHIYl1puHz4HGhWSjxmb0ibsvcguFkjynyxb7scy2QdkJMBVWaBdeS0q
+djTBfRFvEk5zFnD7JoO8WhgEZ2hbcE3rEKnYOrKRh+ltMUHCgsiKY14qenWhxt6WDwMcHZAXBnb
pFeombxGv7k4dCE6+PFFi2oJtyfBim75kzHwXbgXGSI/a6HV9cmqex6segILtx+5qcSIx4W8M1Mc
fTkCtyWGMh7yK3GUeGgN7KUJdVlLhu1I+OAo9gT5coWnc3fjZrtRbKFNfNR+/yo64NWxQf1Y5ABn
yvy2msqjZt1BsyHq4prztxdJe+dxTQV4jKto5YMwBpjOB5uQ7iUBIs/u4ha3LWZUyAMN2CAb7CRG
9ZScxrppFrWitg6l9pCHdEF+LK6J9ZRgxfdwR1UF3z4xg25ziLhBPXyV0OEg9HtPyLLAy7nTa+ji
YJO+Ne2tmIAMoDJ8oOFXk1vnVkIWqJhqK1etzVbFK1LRkGIWnyNzsFlkFCHqQCvhajtbXaopE3tw
DiEzDqhpyQjTYP5E1KWZN2ap2/mECYcnP2lCuvJ0Q9B9Tv5fdAtDjMKUYU5eReUm0jh60ZSQNZsj
ZO10C0VeR6KiP/wMkvBHXpXYksOjE86WXp+hipH1S3ck0oLhKdtBSpidKCvUd7pPcjuGljiDs6LV
jKVEyV2nKdBeegwc0eOJ5zb0mHWIUToaFaMqvxhvNG4rM62grGQVM1lDLhunFHuED4TSZorCM0NP
ncdvdhj0+0EHuJB5ETySiptjwLaPPCJamJG0b1jcWoO7gImnMTDPGPA7hyxyqYEU+vpOPgUG73J/
tqXxlqfvQPWtJzdkQ1BDbzR9PT5iX8dq5Mh+HxdBDlxLZ/+YojVTXQ2X36TGMJhLWmIdkoS6yolK
J/cWO3CsCsblgmS+iuFnhYrBqwMiun3o+rUsd3VXq7O8ndS7XgKa6afC5Sk3UjaGgHO1sVj1gCNH
U/cWmnaZSpzvjcNIQnc80s/hKiS5Ny92UBWmBaIroh+2PBfFzhwUSgiyG9FUzrgZP7+CGburg+Cx
xINAnmH0nLQ106de3HYcWp5B2FBke3d6JcCiIeYwXTa8dg1VAx2rtWw7eYG1VO/HUNC2JN3POgwe
W7A3C9EEnDuoRfvCrNd60zy4KemiqvWcFUwFhDc0k/sWbBg2dO6ruOQJUTKo39QTd6freWAzhE4t
YoXenUChKg2qtRGqR8t1cMNWHUhTa+4S7E+8Lvcrj71sSWj1zp6MHK2nvQurAgRv/FyPWnknAhvC
C5dhiysRYhEqpAypMlDByNPhl5j10ikdFs/MRKhA0ndVaOaiMJ+CxKn2iUcTJr0MsEww/WhkZnNd
wyjpwnqTpdUTSGfiCSXqITlC5cv7cqVl/lupppQBIJvvzkK/Xo4gTUCEITqi3666K9N+terVZ9yM
h8HKoON1q8ZkAT9p9quw89uJaC1CpuEskTocd9NL3iTRwvbyh8HhRen3rgMTEEcSFS/YXvHDdPoH
N2eE4RmwG0vJQCHANKvlU7Whq6jAfGblYK8EksVNHQA8qEe9XOjRJhZkdRtDs0MnModragvRjsZi
JIy1fiAm6iECiLNwYho4HfZ+1vvY3J2HxvJvKQsY/UMSYIyZkB5irRzuca8xe3rNmGVYwkCBPcRl
rEWC6ZZZeqMTzsIXJyL4ysYPiWrM0X0TkBBrPysqL2aE4YVMg0BsszE+l1n9o+5brtj0VVLu2sNw
E4XBkvnvstTKkWGYE3Eqd3fJ3BtYKNlxPrbZsz2wOQT2Q82lV59z8ic6I7oUxl3WNtHVvTn0z2wX
cfJYaD0dJMzqa+It6aT4dIeUQIeSn9IHu4xrL7LeLARsZpJ9ZMZqCLz7YrSHpWGWS8frb0zdZvvq
t+uss+9rTH5Tkyy9IFk7doC0ofnROMka9cCVKk9sIuUiM3dOmh2vAkie3oIg9cdOtS+l9A/zz6ol
avxCHKlYtzhlK69GqDevnIaDwbM1Ev3Wj/JjkN1WTv7imeNdr9sXxH2r1t/aU/dims4Nn6QH1cMc
YcrF/qohgFpEnD4WviZja3JEwqxB51rIdcohVbdzf6JPqG4nWp1yBLnBURll8Eb/N3vnsRy5smXZ
L8JtAA45DYFQ1CpJTmApmNBa4+t7uTPf5a1Xz6qt5zWBISIYQTIAONzP2XvtZSXpunwlpH7bi3Q3
u+NV4dQXMVXPufXEt4bfkghlHUUs/ZB29m/tabiVx2sACZoW6S2/8kbPUNM792HfvU81Va01BWcB
/4/C0bQpJAhXC4/hNB3FkqQIbVpuLUilNha19Vq0QIiW5t7Jh2+N1/J1d9wBzAfT8TZaDxTHWe8c
oPqtqALa2W+pLbpNlTb3nX9fGlJ4Gp9abwmcOD+UTIs3U2O/JIMZoJo8h0N5jd0QHEqmwQ4G0utP
97hEZ+qDcDeqGBZYnqcvszb/oqu4zYuu39Z9dCeG7EH3sBljSD/OPbannL4BabTk7BAVXI/WbWOi
hx/iX1VOwzVuajKLkxdqz1iHjFbpD/Gr6+atcxNa7xS2LvkyYh/Bi+WP6ZFI8UM5mceKVXKx7iaG
R2u4i5x533OOaMZynVjGIUnj05DGT2bKxFsTwdovh6yrj2GoBdjMtyG6Y68mA7ie6SqB3PdIK87t
4TGkCNwDL2LYPcwWjEwGxSuzSvZFUj7KE7/XcCnnVD24p1XjDUHLoPKaXSvcV2JELq3m36BS33e9
90yj/RX98Q501YUVNsNVo38z0OJt9OV3KZCnz0V3v3DJbwwn4uCMk7adjPLC1OOqGa2TqbeHojPw
nYRPJtWHmvlLVZg3c5LACK2/075+62bvaKQ9vXGSzd3pZ2mVUBL9K0tbdy0TFyRJZ6/XfqxG92so
rOfF9J7JNWHVlTu/yt55WjKHiEDz5PTNC33M95W54hC+63Z4D1nxd9bEz2WZBZmd3dNzPk3FSmYZ
jVb0FX6Z3upAfasGQ/ewo0kVJH7+w9TpAzviscSDm+AuowxzhIqGrft7q+kPbd69FVz1WllfDXH6
atbT29RDO4oIfhghYUJwvVtpwYqK3ndkwnPKuAGRAEhAEHbvdMc9huD06NkUxl3FMRGe90tSIBsi
yOOuPVQgtuikOdw/G6O4S+cn+ksf4eLdNJF50+XZe17TjHPTYx5HV8k633iA+YRWXq/CuqDK/0hw
TLbZeLG14VVwUTnEoDiLUewSeqaZfp93yRv8s3PemtTzWOAODCZcYN9szb4iTGMHCHdTu+j8k/om
dv2jGGmm6P10K9b6djJJOVzFjVbgRQZ8wKkA0iC7GozpieLSY8s9ZbPSEakMAEoLMQcVpzajp23o
ksJ1DsHUDTXrpwesDdoGwmRBKdIZ+gsgXlZfbbvPzwjQbu3FhAMFJJiF9hJv5ckSmsVdGEERaIMY
gOgmoX7FOEPinNsB9wtLilbghMJCLKgn6qCSYrPo1hrzo9+XT7BB9qMAClzZArNDs+/1+jbvl/3g
Pop0OkGmRZxAhT8yX+2lFPAZKAG5y6PryGrMNFBJa2/X0bpOF/MO3NgPMcfHqK0PcbFehXRRu1UC
3rr3YkgeUKH5cRzihnexGb6H/nKaIQlUWk0nxTBhDmUPIYHd8/NkNN8nhIRtdzV13WtsLW8uRK8i
819ij0uutDa51fU/FzO5tqiC0xY51HpFF9NkOiXa6jT35i7RomPmugWtMTob6GLQxl0mn1pcQTM6
q67TeD2EGXMkRoy9IzhMEzwjF2f3Bs2NuR+MEpebVsMjeCRyHLe6azzT3br2wdKhDjizxjkmVv5i
jVz20xrx6etFp/wA2PBYGi2nH4Un27pjzvux8HqIB9b3l2A2bp0GUV7eHiJxP6/JN9DUj45tg3Fi
qq4PlMvBP9bANdM60LSYAjX4Ycewfsvfmy3OvS78S9zE1zEQl01rItWRv7CwjEdobskOZtXVHA0P
flyeWXYcARs+m4UZ9GP14m5bY722DRKgwhlGYBePh9z2oLPTf5Y/NBfNt8GNWO4lH2YXYwYtUFCa
9f0QB8R9AV3Oq/LRQ1JiDesuK/wfZHsA1hT2g75iEIYlvLKAw/qfUhkG8t4564ukQKV2F9Rad+jA
azkWRREimjK68jVQFJMCc5dp8D6KapMt3A7I+Wnd8dYPHcqE1imcuttFc6+XSJxQOR5SXDbW6zhQ
xF6eRrB0c7LA8x1ureQtkqXMqfpIJ+8H1daTAy5WsrOcyP3RwABzzGMU5h+h5V2HMXzXxWlOnt59
J+nsISzS/TTEJ6+kgjMI3Ay0crQu3y0rQ2RdZAdKeFtsdO8l3bSdTYc8z6uzkU18ldlg7VfuWlu3
dLWdS1t1m/bw9EdkA3Sgyi1oX+a2hfkmh8yom18BVJVbuj8wYbtbx+uxhqd6c8br4oOoDlFNXNtL
jH93HM+l9inb/1/559NSI+L8/otb+Q66Qpv87P9JT5IaTjSX/+efAtP/IP/cfc+q/r+JP3njH/Gn
7/xlWR5yPFw6tm050oPwR/1p6NZfKLg9YcnGmOnYGGb+qD8t+y9gSDoNIc8EeOgKlNd/1J+W+Zfl
2VSfHeEbFJN517/+xD8m3/8pS9EQrhSn/0Pkrft8hqnrBrYMX0pOpa3vH7Y9HyZmD+JSu6QklkFH
DOt9yTWyHfCyIvzKTh3uUc7u7pUVK6ngS3hGovC6FtpdvoQuDW2o6SmJRNYI8MIcV/gzR0Ialtzi
Hh5Nd9Gwy91khetOTmjryWxwbPSipBmNxjuoJITQSClX+/ayGXzooVXx0DncitfuEKEooLBE4MJc
HprGuzPk1QH61T6J1mBmN4Sy+vymg1UDIfVM/+JmgojBdI8pnsUwWSwXq2RWBOcck/KVnRn4H2L3
mrQ8sSXP9KHqkx8iXQk15FamOZtG7x4y+j8botfcfT3EYG/tihJovs/N2b4yWNF23PS9Aj/tqJW/
4zw/6NZ8gX1e1nA2u+FumBG4mnmHBcJrdyEswZgfTvKkRoRlPZNZxvo3e9FciouA4rBGApvLpg5h
I7W9bKAn6Efmz9WwYC5MKFYb86HJ0YU79iPBRQAvaunIH/yd12rvPXL2uim/9yil+mLXLenJSNt2
awrCqbNq3Wtz+2zoWAT1icUZNxAbQeTWSSa4Wc615rr9xphf9HS8HisoTRoWY7vg3834FjpW62hu
xjv0LtW2Nlni1kl8zPSTQ1G4pyzurQiFjSG7Wpn7bj3ihjaamXxnyTFutCWh7OdlzP/vssi+pdv6
aA1R4PAZQSZJJEOStLuJJrQpQPhHY5RtUtAhoYxjSOz5R1tkVxopHExh8ySA1QBcrnZ+6riIpzqf
zj1fwlJX88Myo4Bdxmzv//Cy5KLVrb6th/DJntc7qCNbM0wwZibjydYJifDmxj0ZVsaUIAOrawDQ
ivP4eRCTd4zb/jqrSZas8cdUHpyeOB+Oxmpnwegys7e7Lug4mJuxg+26pMa3Ip/FzhGqT5NdOXAZ
AqPd1hZqHRLJj3YX34jRqJnZcKuKx/K18OrXDOUJ2Y4vlpt9q7M636LwGTeofl6ysvy5jDBcymuz
yAIvo+/TWKvJysFF1DUHdV89VpPzsBbeqYohmC71dG4jfdc5xUDJOrxzwDyb5Y0LGmdn0Cdd3Wre
NtXRXn0mHKId9jq3VFFll36WSKZegHL6e9M5ibWrSgno9iJf0tNKLuhpeaVJCZ+KHqnXf9ByQsvg
QSlbc4SyS1M81zWHCOnqnnYflHfrrZEFoD5Gd1Yia9nVOXrmUdzn/QhSStdYcVE6b8Y23UEF3fkt
s1y7pxGFvwHNBAJWLEnr597Xc1rDopS2SO6VOAfZDDL4Ue2pCEg5GO9ny3v98yIddM4eGZ09WF/7
2lrbuwL03J/X/vFxBfdiqwb6WpuEQ81Tbxw5MT8fZS1f095I6MULU0Lf5pAmSVO40CLt3t9aTJbO
3pD8dHWWqfWAkffYRUh7FkrBBUk1bhJCPUnlbJ9WIHGOMnEyWuc/e5Oo75Ylo0b+91PqJ9LWvElm
klK/fp61zJ93LtxLdqtdFButcggx94iorMV6KFbXPLSJSbq5ek6XL6gfUZsyCu1TRBdVvunrneqn
EgAbOHAq6ifYXmn08M7PT+rV56knxiR9iPwRmEPL2W2P1WM30CvIysR6mgrtsiyHegLXxrLfpe/B
cOOJN8om4Upvxm8S79BUbnNnyMnh1M/WBd3XYWj69EL0wBOMuvZ6MGPz6BjljQrvQiQS0a4pkxOu
2pJpF/qm9Tua1AdU2tRRKRNSFwtEId3hDYT8gvDSeRmfiKqr9uVYOZvQXTVkZbl3bl2zOZpR9dxJ
uS3kduA2NZLntHb3eZLu+7i/DCt1H8oO3kI4Xbi+MmFn+ae9rcKDga2162Ge0/6myrpTZurVuV67
701nuEcNnsSxWKof1iwo0dlNfIy70XtO/BCMqJsdUbw5+5o4XeJho7dmGT7KeOgeHEk8NMF4Crqv
roZtei2H5LxW5d0QzlBs4dRT3sv2xRI/FGkcBlrnAOGIHUli1l/HnkVLFjUesDBuuJ0x7OJfQ03Y
ghnft5xdwQTxBlVv052NEnHMUg7NLoz6bEcpkcsYM/sYoQq35iY+OOixVcpcanOJkSDf4AaTl5w3
blOZVonbUC+OSr6kNojrb8eR9j+zieI8q/DFvic4eO9ZssI0AjawVG67647GKU/PzuzLKgNJ6Od1
SBw0cT4iIXOuzmoT1pybqUp//3q81Lp5qDHGxjN9pa05tzUlbDawXbyxpk9Jqrgjk+yJFYECTeJ4
TRvmTM+mObd/76nnvh66MsBcJpnji/wTB7qooPOFyPOEuQLkHTekxAQqWkiRuSUz0hMTvlPRJzI4
3eg2dbkkp3zIm7Pa2CQeocaTj1X8nifsb44zevtFxqHazApMldYuw9spAvRn+iccmL8fgvIppHNi
RHfujDTJZUzm5y4LuxaCFo+1iYDWlPB4S8XIOyzvU5ksr8IXQfvCLssJfzpORND3Un5FRgcEppR8
enVcVxVaH8tDbNdEuzQy0l4e5ZiQe77h+jgua3n+Osr/lkOqXsiX7ANJAoKYv2NIVQCnOhHU3tdm
xZqx7Wtg+eq4q/BNtVEBpeq5unCZvYStEwWF0zyrY28ZKzoBtWswb6BconWvNMDtPRq8+qQnPzpE
J+dQDxEoRiWNVPU9yq9olZse48Z+KGnUqIdqo77vKO2Mgz33wIb09vy10XS+4q+Hak89tzpvTZX2
J6+faB2p71SdbmoP3aiDWgtjkjrfvjZf5+DXiYiN86RzYR1GTZcE7dy7zUoSE72VdD61UZGJtsqp
VY+nRIYBJM3HJEMQP4/d5zUK+Z1+vTxwRKsztGUYh/4+cG6kkez0n44hEk9m8OSJqgNE3oILklFt
P/fttP7ppkDG1IH5OkTqiP3bcy6BRGTsllTU5CWsrl6VK+qoY6ceq1dIQYU3TKPVyPV/Xbxtxzeg
HnepK/2fyIFOTPs2SYmcaqMuGXUpxTJQWO19PWdEBngVk653RBAwVhfJF9nabgcAz5gQeLUaw4F8
7fMH5HNVBE92tMnfoE3SnXFEkFj7996/Pae1TbTDi21tLM8jaTVh5RC4eUJlF7jaxSdewVQDx8hK
R+1BRCCVxG/f1SE0lC9FHlb1sLBCbrDqiNZJ6Ry7VKN7ziWoLsmqi2N9H0UGcxc78/a0GaNja3gc
ms9x9saXtCS1LxxXUF1K6VlpDXnBHbUeoyMBVl2mDtXCP29C3XaP5B40o4wnLLG+YnqVV6vahB73
/E3bwArKBnrzKiHYty3erY70Px6D56SpmoPURhfDOfd5hJOa+5886rp6shh7DW1kGvxbSKt6aMsU
bbVR47Z6LiRkKCwb//g1XObhigRUjZyfu3z+W+lHWDOyzgp8eZMp5D/jLBnCM0/9C7MKkPx8jbgV
kn/kT8wG86Oj2lUvMQ/78171MDJ1JAZwHX6MdR3HP8I+Kw6R/JdGHHdntfe1+U/PlRpWm83Xz+AX
5qv5Tx8xs1bZQxL+rT4mV+8jtgQ0kUgO/3jbf3rvvz2XxStWs05wOsq/Vb2q5+53dwKDox5Vc791
OtJwjLb/ZUzydlQaXD4E/PzZjB13p6/nJoxfzBd1LdDpDB7mKb8U2lAchCOPhXpbtJBXTj2Rj1Fv
Vk/+28eoh/94j7+4ezsV4P/55+NWfDNik+qy/N2fH/f5s2MN03Dj8W0YYswO6nW1ceTf+/nquFob
veBE0ayaYYLSKNNdQyetCUn4dOqcetmPJAy0x9HIqOUDlj4nMWBBsywPq7xGIWzW51nd3GuRMupA
8gFO+1jJuYGWMkto1CyBVFIOYVi8tjpUulBmZuOxCAOvnmjaRHKAM9EPFUlYXi1a2G4YZMozmpo/
G/XQUyOvepJuvcFwQXc4kZf650YN22q37gWnkLf095h14aCJ4Vdh1XDF5NChfG2uHD/UQ0vdEdLy
2XPBSSM3rAh+YuTBqVHytYXo/Phf1FPqH1KbKDUciGL5offtuT52cjJAxGd7TuStEX5kDISZW2Ak
5xYaNwYph2UXURxUyblcyO9OGPtiOUvB7dWRTMte1xfxeeBElAOonetvNsiz/dDYDMRyo/YM0qrx
rA7HXg69s/xRtdc6FvVm0rgHOTgncmjPJpNT0JAjtno8WWSWIf7AyWDr1TGR0ymgHyj8TNtilAxf
+3Gd1i0x0dwR5UTwc4/IdhI8Ec2KFd+q/D8BObZntYdxAwHcOlynjU0t35RNDC4g+Y+rjTPQ5SpD
oIa1nFRQyeX/1uWEomItj/Ej1lYciGFBACnLuCnWgpgK4IFEpAg1srwaFy26a+xqDtSJ4xtkWiLb
ZjxVuyECUtntu2r8aD2ttl2cdepZy1btDipFl5r3oUREKuRNfZL3crXHMeK+8PUkAeHabmgbZDDy
n/jaFF7qHtbOpYj+r+dteQb1ERKUviMPqrbsNpg17V592iinFGrvaxPJMxVy6rehiLy9+qBc3bvU
rjMXfPEWmHXRjjY0chZjF+IghmNMp9SWc3C1adSpZsc7kWKJ0zONA6xe0CpkC17ffA/loVFnm+cX
2MHUYzTT7Ma4aTi44jsZ9JdSpcurk09tgI3DTinK6DfFvmYPyULno/F/rWi4Tk1NUrUfTfNZ1y2y
Vr8e0+CdjhnZWSF0wHOakjpaedKBazTIuZh68mySJPxxdvmzLBsylP1lPIO2o84uH/6350ik1TB2
b4vpajTL6rZBZn0zhK216YDH5TqFohFaFgSfYC1Imuod7XH08F4keugGsek4W8+vyoNbos0CBigZ
rmuyb3VvvTOKB6JU3KNFpENeN491t3oXJP1PqxWGxy5BHNgL542UtfhKOp3baoWxMxjVVR4d69C7
ZrqdXg+LLi6zgagthSQNa3+PIKkn1QznqIf2iWrui4fA/JSNZCQi5HxI0b9QhenFZtTd85RRqJzT
MTy24XqfhbC1m86FADuNV6NwwuPUyNnCZAe4bOcdebrXg8vyY+nS5ui4SFe0CVmtP3e0Zrr8pgwN
bY+htzxYxKfSM3eGE6rpIymLtOUaG5Ig8eJkWGmUgpdvk/DFdnInUoagQm4MjWBuEyvXCRbeLZWt
5tKmSH3V3pA1HwRVjoHddMCDYzXJLQTW9BmMG3XO7VpLudtArgBWOuNcRq5N7hcKRzu3kps8Jx7I
YDUekAKO1R2dirCqY0oX+ViiqF9Hl0YS5m+CtTwo07D/CVjAKFPq0yHKEerTo9rGZivLIFG3s2na
bFt3DhYRDVemJwke9UAQn2WmhEEm6OM871oAaA9cGtmkHCIpTxFbePW9XWtPuS/6g+ciEOoppBaC
VntSXYRvTntKrYchpydOt63b4IsqdmL291Y4/iK6pqwWAs1pXe6aUDzZyD+uwzpJj5a9PM+6ibMh
BZkySw9AHa8eGZjDewUNF/sSJPmWyvqS6j+cjiJuOf5CsUbK0qpT4feP60wWvHCG67KzUI0IyfcX
OpXgPH1oHKM94MSDuyrN0MCV9fvO4mY5lflu1UnfhB7UBB53CuKf5s3YR0Ta+jZ5OVW0nRusIrYG
5UBDR+7aUb2p9EUEWVGtV9ESDRuHqX8gYBuf6tVctsUc0Z5FKUwiAtAiwRT2atXSD90gCXRg2oeH
oZStzBo8YlFdC6GllJr4xbUNlilfjPgGDfHCXNbFSCoqb9cPNDMSr/nobTnfFPQ5MxaYmIqr3ZB1
3OzNiLt5T+ijOReHRPT9MUJcFOJE34kK00tIzCGRUP6OdvO0LTvvNtSLiw+2GLZuf9TzujhlWfOj
Rn2yrQzxhyX7v927/1f3TmAj+Z+6d08fZfnRdR8f/6Xn9/muP607z/jLsakbuKYBPIw7N9yUP607
X/9LkLHpOjBbXCHJLX+37oTzl+PRSwFbQFlU9ef+1boT1l++R/yKT1vP9oQPT+n/o3VnQvf7r607
UIe+T9fO0mGc6T4Imf/aunOXVmjxZJOvZbjaVk17DDn3mSzRn3r9Rc26KoGSaLviwN5qTYXr++/5
mHpZKxaqSmoeph6raZnaU5uvqVo5oJKZB0CGsl2kpjeE2rLWiyJWOerx564n2pOZ+/2hdFD1M1NA
F8ryy5WzH7WnNoOqL+CPWYAViltZrjobqi6odqew8lesATyrptmZlVIkNESNNkhqAiBzYIuctFNj
ORFXH3IZy8te7LxsqMWTp2dLkuh6mZjVzgUWSgA95Jqv6OsAdJYG0sTykqzcCIuuwVUHpDNF2kbE
c/QdxS0Mx7l+bg3QsX3m/tRuhaW/wXCIbxao9TZIbZLT1/AYswDBYwVqtq7z214f7yYrxq5HvNt2
MSCtLVq7w4G9yYdI0PhhYjggptMJNTjaFpPdaE4ufe8GMKZItCzj17oVl2WOUng6wgDki7ckyulm
ieF+zrtDwgR4S4mjWekoTM/EH8eEbNb4/maWRFMdmFj4dCd/6ibk5E7osyzMsa2Xs4s0vbjHm5wh
nHbwBGu1HXj+oxcZI9Ngk9uh4b2WNJnqup1x06FnXXSIGqMOX71AV68vVbpP4N9sK9YFwdTKjJOG
MjlKC5Jyn7X4YerTt5zlXZmsK4UoRFpI7HYZ82U6d8O0c30Lkzmis8nTjM3goh2N7MfCNayjnrSy
RwHxY7AC+Dqg62Cb5rDOd8QZSR+ld41Hbz5alvFbKzVnVyamf27y+k5kbXNvZmd7BGa6SAD6gkcp
0l0roEnbIqoiBKc0jAHN7Prg+h1iqA65/+JphyT3L1FPVXdumfMNYn4zEyKCsyoxEOF4DSsA58ck
P8VZrrN0fi1xRhzrBO0mK+n3BHseOH0WnnJNsz52eVXsFnO+00vapkzKkEImk9hasfUz6h2SP4Sb
0Q/ntAnT+gTKwMQt2B66ARF1bzqQd7JDW+Q4NnXSWnRpK25CScb2uIVGi9TrBnPc+zuHPDC6UoKp
s8P6bEwCvE2nFeNf3TqohGks7MJ74shONmm/pTeOW6e1H81k/JEPGmX/tbrvex3yCBhmbeBGy7AW
1JDlTjFGcQP6khHW2Gbp5dKz6h7KdsJpMidbIJHtRrPtHcZQLsQewB2hNemAi3/GEZbVjUEiR/bU
6pgYKZZf9PXYWETbmgNurqywj06lXzGLUVr3mFLjuOAZq35wdiA+G6ZkryeOQPVexbuyWdKNBjZH
LD5mKHdHu/iVil1EW+KgFnlGUW/CrLQuhj6htF+mALQhDcKKdDsbl2gppU+stPadFh2SleoS/Rit
QjkIusgH+1PfVwCG6mV57Saf+YklzP1ikYnRIELeDiLqd0AjuhNYg8Jw3jO4foERJDYp5I0ENILJ
BskAETIcvY0IJqYW7gcSwf7oeEChaynMtEyrAkLefcs5zY6uAM8AlJQRisWNVuoos0lV6HDl1f61
YekcnmLjj1KjZJeHVEcLH/t+t0O+lhJmNOVo64xfzXKKCgxlEfZkgzIGxt4Y/zyXBlgFwAXlrSN/
SdUUhxW16SEm1GkX6iTd4R8Wc2vfDbr1K4eKVYFgHMDdzWPS36DcWLZj20awmx7Dmcy5zrWxKSwJ
UfFGeWo5x/RhcUg/WepNbEJiXpJoOYxo5Ffkg7YPkHka9Z9mxqNCj75H2rZNLCZ1GcYiSbwpcvgY
8cMShRqULEbOUccLZEOQIkU+6mrOxpjQxCZMtr7lvAgyHDlNEAHMUZRvZxBHSMdllWgoEPm7EXwv
rFnr1CBsRYwAMYyacQOsAs/GWCK7sqeFYPPJ+4AbbwUjAKrjQljGtj4NSAbec4cGUcidymuLV9v6
rRUNKQqaPcIlTzCuJXAH6t9eVZpnslmPWmsMx2jKn+ZCpnhj3jqU5DntWBs4dzYacFKcQMRr4Wkl
B1sfftUN0JFwFS8UwcbdnBkaM8kJplPpm3vO6jEgvxEHOek1+XJyWXV5rOA0ghVBXHTbCZMbp7A2
ncoFd1thFCNiix+4YPgc0dsXBGpgVN4JdX8XrIBIZ0YMTzAqeh2Mg3R6yh8Yrr/PCymxLKwGbcbo
VGNH1X0IjE3HMuJWdw0sxWWWn1wzfGsrfTp58cBdJgayUcQH2zZBSvSlu83Fmh811D+Hlp72ZFs6
apW1uNPoZmLKtDahbkpvUdWd4sWh/9hLNvmlM7gkKc2GuzZO7xdWkdvupYWxAl2eL69eyfiexIIQ
aJ4xezdECJMPQnWu4hTeZlBgbkuJHCEu7akpuBet5gQqSSeqMCsZNKbstx2NFFYnkbPgXNAm6YN5
6iCP1Ed/XK7rgem9R0/aWfNvYHHsbd0gTrJcOX8pf5MQrG19GzltGWO3KrmpRN1yC/brqXW6niyD
dCFJFxWoAQyPvpH1EBnJPtVW+0IZ9sI4fZM4dRTYonlp/do5LOQWaWlA+XI+aJ1+m6SgqHucgHu4
eNq2K7GCOZbzoGn20bdZOZeVGcjpCw26cOdExSU19Bu3tB+5cl51CTxo6ppAoiw++8xnPjcZE4ms
I0neNR9qEn8JvqLwEk9MH0YbJ39cdTvQ7JuimapTsfr6uZIbEZvv9KfTnc6ycx5KqrMZg/qa5fcx
bfAthsZ3qiHFvkZpOEe2OFCinhnrrEb6IuwnfSQEJg6XN90DrzZZ+B+9GKMhwnXiR73yO4vMAW0G
s68x06hQ90XxoJMcEVAN2EYp2T5JbR9ZCG0oXjZB6P8KWRGiewbWnqBzxfUB1Ib5xHHStB+M+V2A
hPg26kc7iADZUNi1xNaZfNqIjsU9i4Rk+hce1roFBgQ89sFMFqkpxdma7cJCy08wRHV7XLe6HL9T
7Pyf7USzJDCH+tODkH2JicYpWbioqfC0uWI3CWbVmXgAnUQHSHZbVNMYIkp0KvmdnZSrFD3Z4uD5
hu7gSFeS3u1cQdlSNcio3T4Jaq/4rJNrBdBwhTke5i4lKyK2g2mOb2cBN2OxkBtTkgEHneYYH6Ag
qJ4iVbAGPIz3UHY9/sjkcSF+GmrjTh8wc6k/x/HhIWVJfHL9gridEU2F0cy7eA6JxmjNbSlBSwjD
E3Jz6GAXvpkHWl8/fTbXF2bSwTBr1xRP7FMxKMyMBYifuXtEQwQbQ5HtjdT4aGyN7KTCwdRJ6ETj
NmAcGyPEpozQuE9GEqgTIqLjcKg/W3aqW1eE71ZHGsDKZJkyQLTjItGF91D0oj1O9AGF6XQBSK0x
plI5dXm4G5ah2ACl749AAvYryoagb51XL+r0c0cBaAfedSRlOFrPla47e9cr3ouEVuqaoyWQxWmX
eVQPcMGOyvdmfCxS72NKGC9ivcJTYWiHyszPfiOeZ5b1WZM9JY1mUpaRqJROIgFS57ufUOddbRKa
yKsXfA0hhqipZm7O5WRE+cvqD9hIcMpFhf/KPDBGApVeVaWTBBlxk8AdPkbITyQuncMog+umx7/7
Ob8YQyXOtf5UAwE9Rb1Y0BNwK8TEHsROZ1OQq9vtUC0js1Hd3ZZ+1Ww4jbCdRftSZw6m17W7K+fs
XmvsBhP8uIdN3Bw/m9Z51W2Z9NXbuuyWU+E/tIuDIF1upuhn7nrLaQVPFJhN+SLAghYbfTV8AuIx
4Wtwk7UobuEh2t1BsHCz8I3R66zfmFH4G7tgsHGtXQ9RjoKqTkh1sXpk65TPDYNt4IhdXC/jJUma
x3HCclQN7njRvHm7rJ5xWoaju+bauUv678weXvIG1pzmdBfbB7c3pKRsZoEOyeRsOr6+QcfS7AZq
6+eBmlDSUD7u7GHeYzBNN3WRm2ctq9yTW31DUTPDqsa2oVrM1lTcm42JJ09KSlLZWKAa15wdq8oO
KDSXTRhVRuCO7y4owhOQdLEtdK3dRkN+lc+4iFJH8xlWTGgdxczV7UHpYkWI1Z16zsZf8M62foSK
rIBHB8OXSKPkvNwVdj5sp56Pc0X0VC2RE/RpH18GYsFPPW0E7Lr4Ohx45H7svkQufLXYXSWJjZPE
bi5OSVEY1TcKPH73QFxdP6DqjEIatFXnvwAbZb4gOy/qNF9iQDMMPGgfnTfCn9/jrMaptNRXqWlc
HCEG8HLrJY9sJkI2JqmaMDCF+mh1ptSuTbFPNrSyfDzF1ntR4i03q2LcNd5vRRBRG12XMszQFvfY
gjhH5drViqo/m7weXsaqm4MJBNTn842DhUnEY71Xm9BxSf7JKX6SZKAm6fuVhvSX4IWanQFOoflO
Jh+ghQTFO5YzYjxWu98VsuKe4Ak452vsgRR1KmDi2dYpyEWLcwAaudaMQf8tYTBCqaVb5wRMxede
NjloMRpGa+5D0O9tMMpRSfu61GQo9Uz3pI+m4dg1GOKnlmWl1dxBq4gPutO4xxXmkNv4/nmUr31t
1HN5Sgsy0uZ6D3WVd1ZFeHbS9AHbnRvMCzRnkdybEucXleHy06Kusl1ksTWt0HluKse/abQoOsSO
zp3Zd8Nd39BTxIbXo1kgQhNx4+sk+5i4WIh+rOJsayT6R01VH4LoQK2gyDzMFHmLVRqC0z1LsX+p
jWSPLJR3SSNmtps2/XpWGx1X7bEczJ1AMcqwUTGNlUpLtZGMT6E5J3Vb+3raxPRncw0tBZ5BXW7W
oX4qe8tHGIKGbEms72GXRYERmgSMupxUKT2M/co5SlJuJTl90/9l70yW40ayLv0qbb1HGdwxOLDo
TczBGDiLEjcwiZIwzzOevj9AlUUlK/9M631bpoViZgSAcLjfe853TpndpSTLZxFJkENSslRPsJaB
DcKT7kl3xxigc3YJsNwHqXm3XKSa/k1v80erUfW6ccVzSUQJJ05vG1YukMMoPOWVhZJDNsW+qiWS
Tcvc11GyVwRqXkg/go0l/GxjxMI865GqV9gZYwrxX4bsAbUUcVVIIbLc3wTYdL+aXQvZLrHqE1Hy
90FWqceiYGqgO+sCdMae9CTrznOJQk+D5HtTaXvPnXPrihaNrTnlG1ij4xb+Xg7nENt6GxgnS2H1
jrF0gx3JQfXI10lPj07stl+yOiLYnP+LyHipi0gSQkg4PLrBnIzwko3lx+s+qpFrO0SGW6b1o2mT
p0BP3QOkMNxChtoHPcszL0AIPYXhccqyr16airespCFq9y+jTA3MeDbk2AisnyT69aZ3OmS5/nAt
wvK77joTdCmWlnkDx4vCDsz83D1ajVQXUOP5zk1HuClO757D4pvoE+NU3A5Jaj6wApEYaVPgvKEL
7ZkRMR+n4hghFt/4hZgZYC2+dT83V6Od0SNAbLRndbupyqw8xF5VnXtv8M6+GT1Y/ddxCOJXaQ6w
LSDIR4PxRKb1V+cl8QV+Swf6bdVY4gnUxCptQHUM6EFXRZCN54YmyG7SXGuvxto9B3lsEnjciDV0
y43rA9fqguGmKCyx6YqYqA7jZxVk09G2CCOdmI6wACEbMam9p3wamcXqTDAiZQ6XkqziLRBKANhO
/y3RwvrWyuqXAHn4ehHiLdqw1vXVhqol88C5a67NHc0xjFO0zvWOsFccCzjU11gp9Tkib7pxKoLS
ci16Wu5iLjTe3JWJ21LX4mIc2460S6MEWTfpGxyD1U0312+b+UKjReGifYsdotMMEGp0EDgAE6Hn
2Nr957iF/VR1gLZ8I9i9S3hGWd2xqkeiOcsZ5FJ0LaT93AwEfS26peViEUE6drkDQgLxdD7jlMFd
jSL4uDxuzGKDehFPZAFzhVQfirUtaybXi1R3ETktF3KAeOJx+Oo6QvDWDtBcLwytZdJDdwgw6PzN
ExElaIfFp2Wlk7OsUWkgENiK7DBwoNhCfBelE+yh5hFzaaP/sAv3JH2oq3lHwdClrIJRkHLLCPy7
8Nl53ZDYzHJdVAcDK8qy3fODycj1Cxg/tDuSM4w1nDgBdxq2pDnYP7oR2NNoOifHiQTlv1n00rfg
HR8CH0qeIMGCd28hu8RP9mRELF6oHoczNodA1nhT5OVtVPK3utIUXFh3vvS9befZIOzG3rtwtNLC
HXOGyFxuAhCptHidKbglkrTos26f08L0nQT7zCyoAuCycYt5qPHvWkPdRZ2JiDH2wUlIeVSReoj9
6CdFLWxn2k084A4IsKIDwCNApOie4wggl1kSSu3MMbBzs6tiF6wqggcIUIUW7dRi3FXRcxIaP9ox
y1gcYbLpfdKnpHfb+sM+dmMqPbVHgq0brSXFRYbHbjeUnKIR2BFIs6eoYZDwoMNw06DnQoUYaEcO
/Q3ZSYzlzoj6P2Rjq6lMN6qGXtgYcwPPWpm9c47B923aSX3LYhcyS3JOibuhpcHXd6cXq1c3Ubwt
5RDflm5CjQ4y/qaoId1A9S0o8m74y0xuYkB8TTuPYRMZl6OI96qdHgeBkpTJa7Ql9rhY1wbWoNIo
zvAMKG1qkbilQ7pJpcYB6oS0iin2CpOh3Jb9jnYGDBy3vNjUShMaioNOTbd3S2TllNGNKn2FDGgd
ZOqNKz2htdlMV1HT9DUc6IaN9kih/3FbevRfCvG5qyn7ztPYrP+qs7peRRK/UTqFn6FSy4e64GvX
RFKDoUgpODMdDBP/kYVAZBA9DgbSD4PHeiq0telxxkMqss6K9MmW/kUxJ0a/EVyGeUeXo1meVbQe
SEUG+ivfVOlMO9V8ytyEbG2IWbR+PllmLbZBa5p71SSXXlEKcW3QWJSbsU87EP5hDXLKEBHrOXWs
AyEP9OwvScTZLNNib93qiP+HlzYK1RFD/pPjJDthj+6mYMzirFahk7I2IIbRWhhDQzFfFLtW4N0G
b3hILPtBShoCYed6W50w9EnYF5tSXF2D4UvSorpJa9AiKWTj2EO/oGEgk5XY6nRNdA/O7mhjgh+1
kkJAD42LQBQ6vc3a9Gn1pK7h0sv9obnNd0MGOGLyYu1recLE+Isf3AUtwLzRx6IiMejrTA9WFE4o
YGHwdiybrnLdn0VqyLWAOa7QbGAenko2ls6gAvhQq16tyvw5vGV0CVeJn120UbfOqR+8ZNEbK9WA
4l0Tb1HXtxNgat2WLNlweIT4CCaXqpWp7QADFE+1yQGipsfS0h3WSyRckld5asPXvG34pfW2t57s
z5Hoe8oDBszrEYB67FebFs5gEcO9LvJx1/WUBMwAFIyvG5AOKLPMFGwrjaB8fM4jYjsjqExmI7+F
BtSkskcrE0z5pyylVI6oOl6FArBBW+W7ZhiYKlNNzEbxRCe8rMad7/GbK1rzyQvd6uDNJIw8JgS3
NTGlTtnGJgnBTl1nF0Q40CXBGb6gtV9Y6PohARPaE3ZrUT4oCiM9s566MfqdnUHlhHMdm7SHwuIw
ZUR3O0p7AODXPAamfMlH90sWFwNVt8DdNwzpdWBfcXT99CM0EmPvGyunACPuRBE9o4yzUcAMKvJr
1IEzVUolzD3qMbhBFrvJIJlox7anbuzi3traBjmBWm5h0Rauv+LEFq2SUPtWY0S2PEyRogZiMauu
1YAjz6kwXKluz/zjjR/7Jqh0dmM2zAhMyeI60NZK3hrpqRP80sroGXkGxmLY8ICwaVbUvvhExGuI
O8c5Tg4m3wylB4HHFPAASJCPeo7dCfhdsmNOQ66Us60SwPO6EdS8zWVidceGiB/LwvgpK+zUtEw4
dgArKPjmXuC2x7RMLsETPjdGw5NtkfWM2pfN4PIWXVCUF0/rV7WWvOKFY7ISNi80Eax1acjbiOIg
dCeN4HK8buYEkM8gNCNJmlvwgkRsdFMKKTRXO3J4kKCsClNqkKR3VRXY60ZleK8gwmtlmUM/d98a
D1xyMBX2xY+mYzf/oGpqRJ4G4MQlVqAsWA5YBT8RzhM13jk6Ngwu1qytqAfWoGNbswbS1daxQVBn
Hnhbm55DkRFzrV6pbr6VSD13JubKoT8q4epPYa5oB+HBNOZJom+8hWNzisdcPzLWbKYhPdr67EBS
/tb5rvYiS3FIZFi4tGguGXXU2MGKBrp+m8joKx22chc2YDeo3lsbU4seqzy2gYTGD93IIaYPNOwy
ftK4K2HqJEWG7zIjkMKuoVGo/CZNq2jnlMSLIBV/UEGhb2CoVPy6AgZV5eQ7vK8hFIKJvtGNX6kd
RhMsteMsiGO6Xg7pgdnv5zKBZpRI+EVlJy4hDc4+yb6ab2RxGVdZgIZtqxCeVm4eMRytp17ZWyQJ
9irI6nwLHN1etSR8M8aodakrIraH7tT4dBcGxoy9mGMyg6ndwt74Buf2pCZawZh7qfaA0/Bg84i5
dJh3Zp44+waq395bVHv/uVCzenTRV74/sNz3flObRIO4c1YgllktcHmiL8wW5etveliqCOWaFk5B
Ctps3ePM9m9l4m/PrzxJ/ztNnovl5ctzfrv66+3mt8/nYoIt+XmIxb1EOoSYxEQX7w8V7vLa95vh
IspdRJDLnb+99fvt5dqvvzf2IGh9MTFUexEAqP/oNRf1ZG9FqNuWPy3sQBzSiVBcgtme9QnFtwLq
CF+veaMoNh5aIj6xxTn5IWN2vS0i+w1x+6HrXsISfWxqkB0xBjmhFtUNRLEvEbTA1yBhmA6UOjuy
BWYvJypWs5LV7YEg/dfVrEzrm9JhgYPW7nWRXC6q3+UiWnxGy9VfAuDlaiDdkjbPvHdrXUU3qUW9
F2pNPsuZuPO3x5f3U4tuc3komf/acm25sCUiw1/v9OtOk1gVdNbMnDkHvz/v/WP9eq/323/1nL+6
z9Qa56jq/SI9tWYlak+pEUjsaPwSpi7K50UDvTz6roZ+v7nct7zBcu39yR9e++Hm8ry0JfwlMtgX
1dwc+aAqfxdl/yY1X+40ioo1x/vj+SzkDhcp+nLncnu5ZpesflrnSNAd/t+WQ5p+NVe9XKH5W64u
Dy0XQD8okWnH95d/+BPLTUNHWLlIq/6/Cu2fVGjETqIM+58ZEi9f6yDM/CbP/iRD+/Wyf8vQADP8
yyXb0v6DIQGg4Q+ChDT/pQzbYMo8q93+gEe4/2KlYDpKONIWXCIL+wMeYRFFhuPQNYQkDEbw6f4f
FGhLpu47OgIMhYvUzUWOYCN4QyX3QX825dj4tLq172OdYyur4vFYN/6x8fWeEnpKJ9ZArORIlMku
SzG7z0+ZTnFi6SnVhUOuTuUiqG31i5bEP3/bkv9GXfyvrE3vcrxs9f/53/LPcfbLp3NdwMO6jkSA
DUS42u9gC9+CTKqINLi36WuXU25eErqHM4PVOoaJuM9N78ESGIKzPJoRqsA7yUEUuBBqc61Sh/Av
Hz+nBxIucKzojGcZCfCogpVBj+e29ULOPNRvJ4i7Ru59+4ePP2+8DxvXdQ2dFaczwz5mOsjvH7/C
kNtXuTDvwd4VX6opj67lFNEHVwU9nclEAcFc+I6ZJcyCL6OvN3eNkCesxQErWDNEWZXclI0DAwDV
nwNEvnEa8ewWxHPmGu3t1Et3oSSts+vqB6kkxU5mXDlwm41R6OpMt/T+H77TvMn//J2UNKXQHReS
JQrKD99JGqGfuVFi3ANLySjUMgtBsuXT6/GPrczalQoIlyMySwAXdmAS5aV2A4aIvFDTIzTdKZ/h
mJcnlRo7pOriajpPMiSwVEax+WAnFWc9cAQUt5rt33/0RUv5Xx+d347JL4pflfHhaELN5bU+pM57
UThrHYftwyj2fVrOa9TQWyu/C07QJtELE+fYtcnwWlCqdkiVwrl5iELhbvOKOf+ArZ9ALPAFfdyH
4BhxS/IVTlokL1rn478mtGYlq4xyEIxhesoErRC4s1GqhrMSEsLD4J7sODaQQJOnQWkFTq4hAMQ3
qXS3ZTihVe6DYEeHHNJsTzS0MgBv5Exxzdw/0PUL7hG7oAZvEA5qrjiWo3/l/OJelgti+VRnp3sk
lC1cNP0yUuc5WqHW7ASoWRPUEsWhfHyd8QUrpw9fOi3HRgPOZctQgd1Sx3xJ8QwRo950t8s1OOF3
ccRKWDe0+sGQMifi3DvmtBydUm7cvierwp4rama1rigmbTWBpHxk+XocKAVseq34DnTSJVqv/iwz
2FPT4Jj3gSgOFqmYh7/f3/KvDlXbUGQsSksg7P+Q6er0jgGkMpD3yM/PnWpZ3DvIfDxm+3GLZZcg
WOJlTfAbY/1MUBs4aBDGCKnQrk+SCkmAZqt1tbWIq+mctOK+1zZ+jJ7PID5kM1XuBWmX+w9R1/LP
NJ950IMkRBKfrQhzlPz751HD1pibDVYl7ieLCpFuBw9+bN+iOSSKzU6dXZmBjAJD7CJid7KLiQcr
1OLH2iXlWpcnWw9/OriwDr1DCFydAts1gxQJO7SeMWjDf0ixFX+xlQ3hGI5Cv8yw8HGM7gAv0nUf
xH3qOeWdPtKyHmPqackZBjISFCcrN1Hm3DiZeRZTFp+FHz2HsdMc/353z0CljyOTwcJQYavj01gf
pdTeqBpOTeylNusey7lLVL0QKGCfc3LqAl1rP6XdF3LazEeivS5EN7jrppfydtmUI+KgcOyTa0Uz
bDON7dpHvhnJI1Ae9CU1tcow0s7sHIBpWXbohlQdEWI+dLGJDoFcrN4TLrUVpF6VKsFQaBCLtCj5
HKHeWv/9V/2rQ8QwdPDQsJ7QsH8cyaSp5UzlPcwYQ0g3soe14egS5Z4BoTiyHsY6/mnnzr02a3sL
b0heI9u4iBGqiwRysCuipt2PzlQdAyVPskl1dNXasJ/cTNuUGtylv//A9n+fyBUC4PmcwX8Kldmf
j2nYuDqKhE7eV3XjbGQadnsGaXyc7VsxNurWsUwKrQnZl60CxtmS9HZivW0ea0Pi07DuyIgTWzMf
3lDCOmcRAL2n4/mKrp5Soc5OoVIbH5nBk/dHdVzanXF0zBe78Z2DHhioq3JcI/TigwOqkJvAnWOD
qD7vULgCXBQqPeM8S8/gcw3Xz09KDg+xLp1zE3fu1okqcdAGhZSl22WT011LBwiR1jm30QApEyfM
XVb71k8tQqwaFuJea9WNEbX+TR6JRypSxnOKxnAlZG7ipaNfvVh4bEO7IRsB3S5fSlZGt/v77W7O
Y8WHU57C9MxmMC3DZUD583aPEt9rndElnswl6p7CffcwUiqkbVFVBxupxYPmdv06ZH5xHsepXQX9
nLc5uttOS6tDqmNza2vzBsnH3sy0a9saDSFdJBxEuk9uUokNy8nHU+E/t3PjxnDcHYK8ApASOHKv
YW6Yjeajn0Gj6KLoNtYym/KyRqVGniajlRcnh/lfjl5/kWQ7TTCCCydPHhHYwchrkJEEhFoMnAdJ
0VHEnFs0F2Retf9whAom2/+1pQw4b6Zusr2sjwm62iDbzvZMcU8n8oVWC6mWbfA5TjgQ61KYG9zy
aE16GL4eaMmTNYLCxZJEO3goTohV65UBcDgz1Lj5+31of5xF2uQEQyNgIimoG2OB/vM+TPFURXo8
1vd9YeSnqI/rO9eyMjyIzzDfnHOlNLLYkV1rBRguYScZBZ3JWjk2HYbl8C2MuDtArUXaJTXjUjkm
tdq208+j514mSbqIDwBpb8pC24FZR/NUT/GmaYNxmxkHvzX1h9546W3Oi1o/wYoqbBPqZvNVy5L+
iGws0yZKoYlVbnOTktCQFPuxRP8BLBi3OQlrVj0f/AZaMx1l1jqlezZ4QYvUzA12QhEenpmxtQ58
dwb/4DrsLYOgFTFe4/hrFI/tmUSsImFoZu6RM1eXn+JUiF03t3a6okCE45NQg5jMX9c+lCLKZyg0
Q9QAKguTfxp/XfPPvh3TYbkEfJOIVYHsW2EV+vNOAYfmkug2+vda3OfXVKNoZGqJWltUcNa5dras
8nvoDUSYT6NzbKLwZskfbcANHZECE0+ivjlDFV+tkc7NSqpp2lAiYNoodMTDFdrhvhmbHe6Deh3Z
35Ia0bTCtIllr9eveR1CDyUdSRdfmqYUD7E3PDedrV/a/A4xIJRfDdhV0uj7IKrewtbep6tZge1Y
FhaPTtqPaUOnERvjSkay22bmFuH4sHP4Sa+opWMHHPlKHdgoAJ/+mq64vuGME53aKPI3Q/KgwrlR
RsZJMHdxbQdpioPEsggwRNu0Cvd6NZdIB1MiksUlYtjxcP51TWKESc0b5Q0GfAPPO4sZah/TGbTK
nsTiGMyoVqm9Smg4ggxARKwjNXEGGF6xfHAnCO4k7trtObP7WWsTvYheVQci026GijynaUZXVxPE
uBQ1wT6gq5CUKrz1AzLhy6jo9iqq1Z63NVZ+TfBd00Nw50AH02cNyGlBK61IxBPXMvk8VkQUtixg
ydPTgdoPkga+Np7dQqTbiigbkkqx0vbDvYeuYS2iNiI/dVbjeK69NYb0bWrjEb9pwPe0zOtgtgRJ
82kSbEd+dWuEcPv1uEbPYFC3AYk/K+6bfIt3ZU1e3o9Igm/Q+/qadgn8eDCImwr2jo0m597sOXrY
vcke2M53EWkIuoMRBSgJ2Jand3M8s3HXNdFrbUxfMycLCIxJ7PuR7AHOGeLYOfYd4PfPFZ6euzDv
dyaY0k0lOCAi+lpaUecEZCPwsfL6u5nQrh4UkSVV5+hPVZMf81qfTuw2uhcOxV13FAfDMvx1UsfX
UBswgGGCXulxUoAFt+8KfiqHoXCbS7Fh/ePt3Sw4O3n7wxG5Qy2hji4JUXKcwI16F3h1fcWfXF+T
CtosoLejI5z0JN1xSzmjXCce51skW+NqqgEeko9zaUOlr3RSa+8VAEp4b9q6y/hadtiMt04CXTkl
OmcXhkG2yy20w6pPaRqNkA86j1UYNn6li/jaJz/zhB8YGkP3IPTy6vKZPaZcuV8Pl5E00U2L4XAD
jyJHVcEMnAG5Qrlt2CckJu0emRnWj7iqboPJr2/NZEIjbUg2a6Anpyop/G1umQVh7DaHmj58MnnV
WdNpUReT5rzgTws8FF5F7eJZnUz9LsHrczdOY38XHbEAR3Qb2Eg0ozPMsSSJpC79lDgI/WvReTdN
btLEDOyvLQlOW2CYh7AZ7FuRdOUeYemsAtQs8honFB/KKLayct9IwyDwz3gdPGxVXVQjWxiQKa0U
R/52GGIwfpM/Cx6bH6qJhqs7X6gC5WLpUBRibadOoHZBfgzJ9zH1/bup6ZujJr273PEQJE3mU57V
l6ry/Av+IPxjbtUdRFB9SmGGP5K9eQq0cbqSyKeoPWC1IkBY47D9hhvt++hpap9PKWX4xsU+UWCM
nhgphaiGU2E9BwVroZje2hpE8sp0J3W3zGX8KLytSam/eqq6gkIFX12k3p58DDxpicH8riuR/taR
vQ3qDuWyorVie+quzYfXEjAE0sTg0YzNrWeRQtkZ02crGMtdWioXzWZJr71TsO7M2wL/DMOXuGWc
IrOsiA61xNWv0F3sVIxR3AZL3dg2L+uG6hB02o+gEcaxrbw7IydHuHZb81kIiRNvGraDQ3rgGFr4
ZBawxm9XWb2jS9oPEmUvq9nyppthZAtQY7kp65nBslx1IveWUXnambMw3sqcSd8uTtNft/UAoF5Y
O4RyoscvZ/jPcoFD8iIV3IkPflLEj9UNGkod5f/xV11/YJRFui2/LwV+kzDHla088reI/AGQwoXy
pxHQCt05W3aHEmPAUjEPemCBUqbHyNcwxo3d1193B+E5sGW8L5qsvanmi9Twmps2hNxumxYN4rkh
AX5po1jSH8JhGGFLzXLx5WIBmpDoBJ0kCd6gJ+E2TZB4eiSvbSUm9B0G9mcfgVVlt9Xe6eieuegT
frlVk5GsESMgDArTY3hSGT+Wqep0LPPjowwYqFOZkpnT32TtYNEOpav13nX6cHOaUzIn1N00buvZ
YoGxtauzT1LrgQTMHI/lYiHavN8k+MU8oDOhIw/HZinqcy4mxXa+uVzzewPo+3IbgsSuElq9NlR2
Ww3iMUpMnwxBTskqUdqerPFxIwN8FXR4Nq0dkzlq50/CpA4K5KOG4T/e6RhbMH80p6rMta0SP3S6
vX1PKg/BoDZr2o7QWYfYu6acSpQZpbcZTFvfNsgPNgmKBqeP8mviPjVwmnc+4LetJpOvvYuUvydc
jLGSMNUOkYOHxVXZHqSsAulJQNe0HufOfoLmGzceG4p6xU1f6T81V/uK+3ETaoqfJ535Vdwkxyrq
t0R9HAAbk5vXoelginN2SEI5WjlE75Jzf2KK8oBygUDmXT8HyTZTPXuRfBAkeXcmVH5Zq5P1lGiP
toWzJPAaypn+zBMFLLQeDQxVpnPI5iZgsuC3wlnYDQ8iA/fZHF0fk8JyVzSTgpbnLdeW+96f++u1
/+PD7+9gBRQHG5j0KMb//DfTmiEVou4ff6YodSKrx+H023sTgsVzZNmRRprNHoGRm+9vjgQr36L7
+FFhzJuQjPEtcoYnoI0dfsJ+Yq23vMPyyPvrlo+y3CRDnMgi5W+EP2obq0I9l2TDLor4heQO0QKj
xgLJyZvvUeTttWEmhIDz2UiX8Ga0emF7s1xMEnNMG+nG2ooaBvyRaKixI8sXo+56QGhGqlLM8tJS
+knHILuJ3Y4VhykphhXyDeySTUxLYN3g9rGADCGFhUvhzlqe4LF3HH7Jy8PLRcs66AZEd7yWZYG8
hSRj1CnzqzkLWjdjFAEbiab98rzlruViuZmCrTnMFtl6fpPlfitB8r1cKxKdqoEeuZv3FzCTR5fO
anmdFqNzIEQDgqPWHNMYxbZVcfJEX0r+eDJpuCcn6xB99nvv0UotSJLzGOL5FqnPy9Us1eppXRcO
gMTljuWit3U61NGMAcrnPN+2RBrlzab85WKBu73fDCLgaGphv73f6fzn2e/3La9bnv3hbQa0N1u3
dhhzen0yN62SFBFwMPE7MLFOz3P2J7/pQ5jhFbYG9z8cuuXaRzjdOOOR3p/z4ebyQDMTk96f4o+B
Q1bzf972r17CdABRjMAvF7TUOn49O01z999Xp4Uk9/5KPB7N3uKUgwmHUV4S2LMQ55a/8v609z+6
wC/fb/7V85Zu2Ptrf/viyyMfXoLwECeRcXHBBFeUTxvz15YbWkwkaCXmzVR4U9086vNVMnGB3i1b
poi7jGgWHQZKqsgwnPfw+x5dbrrI4EjURNvB/liuL3e/P3W5tuzoMO/8iSLL/IKuI/xinal02htR
eOh0yby/n8jprkl9K1mILyDCauytiSg7joBhklH9eXG7uMvQYVesjkSJ6GYAMG1lGVyUmaqVkdfx
66KqHQly7j+3PQsHpVYH1qoQNsqsyWKFMb/1PDz9QplK4VOX8E6JhrHaghoRzhSMZasu+wVRuMT/
lD8VrOqw/zCDkfMOnhqksM122YAfNv9y32+7qFgYir+2+vtVLy6wE4RoK5zWf1NaSBdrhvWMJA6v
phYrv0ty1X07eKcBIdYmmazhIY/j2Mf/bdzpzs7RaqL0ABHv0UK262HuYZpxT6SWaoNtAVF337ng
LXOmkkhIp+pCC+IylLJ8se402zPOTnbvCcsnLg2XuO6rNVQdf9UGYg4HMq9lrj9ZfRceZXNtYx18
ZWrekywlDxRavoW7sLbGK2TyZGsyBHPOo0tUl9U2l6V9CdvgaaoI8QFe+hT1ZbS3S+dbzmC1apNI
X4V9h6w55Fw/hO5rWZF+lSO3Ww+m4R31UTslHmnwta2/uoFj7zoZTYfGEV+s2J+2IyLLVqbaGjhn
cRuT4Ab/vyfgwxt2Wc+CnrjIr6CvXzN0WqcQpRpFXBZPdJgkcwOX/LA6ZoUfK/IRjXw4umJ4m2gA
Az7WXEystX+ng3RXpPaa1X3ko4K18Y+Nmfqeeem40+vWPXgW8lGluw8lwUYPqkb0WXTRc4fbCB2o
k2zEiA/BGHN4SWlvfZUdBTNDTP6+9sNjz4/h1s+pVoUBOukyzC9kdrxYo2lxivXcdQiuaMNmv2ao
stdhlb1BAcguXTGg75q162V7x4BEau2EzzIJk2sU2d0xseN709XTp7ZD8WiZ5rdBjvqnKjnohpWf
clD+WGTRRDty3Ld2B8No6qKj5/jbHqb4igayi2afmgH7421SxrVzC+sEvXCVeUO8ozv0M82pU8Z6
iuCwzsTaKhFf3aT0gc5p62SfHDS/mvE01JXzNfFD1HWylQeR+5htSnJahvYc2wwKlqjLO1mPc1ao
2Ce1cM+ImlakUw3Ms71pW+bdbTe25UGJYSSBtpq9LCtNWYTTodVn3+GBLlMnhs8R1hxqEQs9TnSa
o64wz/ByRTQxo8zHO5fs2+aeVFBUtp3pnJOu+OSTxXM0cwBwHfme6IbxS1rA3iqPYAGnG63T0Guv
7SGJTbzosXtOgrSFKgm9LhTfNA0iOIBFi7OrTwbbBNnds0tSJ2xr7951wOXw4zNcFFeXIjZkSKf+
nkItu0au+ET/hhksK/SdED1KfCu/wrPa6SMsZyOtspOo1GNQGPKcfiXjQXxqCMgpxocxzLx7QZ6h
UZrDnT94Fkbw8UILL71aKmIQmwPWq3wAqJbXnyoQDo+yjC+JrKJzraNCrqhR+W1gX0YNUXzb00dy
4dhPNNefHC3Z9nqEcTKNK8Rl+SfMLsWR9ekRUYQOv2o4dya+BEVIQkHfxEZWiYiVhEMpIz4dG3hV
eaZ2SMbpOSqS6ikesEFAO4mNnU+o2b2DoL7KSYkMrYRSMV1RiNlMkUDQRNOIcT009T1NG7T1HQHy
gebrZwdh0z5P6B+U2eiD0bXBsZEsIGcYbdxYGwPpyamZ3Jehk8nZJDFq3UlihfSJGiGAvGRDKq1x
YuI1rInpig6iBBJXKKwgWbtG+vx57PnkrPY10qiaz+DpCOfoEo/ki+zH2GSfg0LteEq2M6TH0a23
xakc2vYB6cGjrCT1BG5ucIIYdFu0hl78NzeZxDUriDIMQL+PSvsyI2yvTYFmdgwkiX12eBMnU3qm
7fom9fwJ5t1T45PC7hfqkFvTJUqLz7lWXW2rGvY6qB7NHb7oTSw2OVKabeRW3mZuPwrjhx4de+R8
X8VnLFXThTyMbVUdCzKvnsLxFYu6cUST+drL1j60UffQWNFPK46qw5DQN7HwSCRpsIFGWD3VdKjJ
oRirYzo+OGGpb7sB7iCxm9Nj31FhNDJ2gGHXe8WqNbEj7VlI/YC0UCaRfAoMZzPQDjhbpWzJhXMV
bnLNJ6is00+jrxNHUe06a3yZzLLeFn7dXK0ui7Z5XrpbVz3qvVkheG4o9AfDZog6Z68BZVqPZKHs
I+pRAO79VRb250xPtIvVkt3aFo8SRP8uMIrboO3TjROK9pxO3/J+rO6JsbvHrf7IVM7e9nQPhjmo
wqjJszCSMxLK4NHFY78XQQTVta4Ksij64FkzvO5eYVcBCYP8Z7Lb+258C6VZfQOoX26KklC3Juag
pRqZsYzuJeSrYVxXnY+jisCOe6JZ1NpJsJRAZ3ZpMVBNaKf7rsGkutzjGX51MobsRxy5yQHv6hrg
gr3Xh+zsmJZ2mAiGWEuMOpva4wcDTX4fFvwdM+oK1NID0e9Wz++iTbF8RnH0PJJlRnQwxh6HVMnG
azHUTikdD7fiYshuB6zHxDQkKHYNY13b8tTWnBiUXdSbohm/2xZ8l1wImEjhV3Sb6uhn87CdUose
M3TvFZNKpl6Vu0uagdL9iOihbQ4oU9M78DH7G0PPrePgaGqrd/+XvTNZchvpsvSr1AMUfgMc85YE
ODPIYMyxgYWkEGbAMTqAp6+PkX+3dW+qrPe9kaUsU0qJg+P6Ped8B0gKUE3tqcAM7VnW34qUx6u0
s0OuO1jHobDcuoJCmy6Nt3qdLdfEz7/MZK7P3ViRsESnPvSPmosI6DTWJuOg3yK7cJW33G1DSy77
7pJnGFtR4ewpb1AvrFb4+NK5jsvZXNdmbFGK49xnJfXFcl7fFhlXeK9R/tnKfMxDi4A2mU8PrXqM
5Qf/y2WveBU2s7G8Jw5ozllPJFDIsUO5B5gSWaxMI14ZgvPuC118jBea3QZlG2EezvO3uOgjFD1q
BxIluk3rUFwC83DcyIgQrk7iY2FSfbes4mVUFsMrK1YfaBT5WFLIaTI95zahqzymPFip+DK197ye
wx8i00x3nXrFTpkzzRipxnLlTlhzvhDvKBAlNMkLaZal+jAxToeOHX/HLcpcjc70OE2AXpo+Obn+
dYpHJxBV8UT4pwnGFAJUZ3D8M8LwqZgXzM9mdoCXiVDkdpfFsLvQiafXlFszG+QlfaZZ6QxXl0iA
PS/bhT4zL7KAsfh/0mai72jk69pjIAoJ0z5oed8S8THDrLPcN936y1RHgaBQZF1swg3TIL8Rc272
IPQ/ppaySPadN55eMswp3jEgrz3Kwn1JlnL5SmKH2BFhEj4fDTPjmHtHqsJJqItG2/qukQCfUj69
VAceofqr3lS/XLIZPizOA8DFhba/RWPNFg2nJablTjrlhSw2cz3ukTAthnTX5dw0WmbpE1fxwc/d
R627T15RsRuiId/mhve4NFW76+/rEhisqGwGOYWiaOjPoEg4ia2BtTCQuaRUGCAyohZRnjkfflx8
evdcl104zUkZY6DUFB/1fk5Wea70XZ83/pq8ytWrSu9qUyseuWwwCpUekQR3rLLZq1jLR+OX9bHh
MOiQYwJjYA1XmzRC4m2LDqB9bhmemTX5qX7XaB3TsgO5B7GKXz0h2BUM+5jCp7XuixOmBPbF1kQi
5kW6EGx6Hc5S7+oYkXzvKid/PtBe8jGVBclEgweKi6hKNuDEqNDzJ5DmTrrTn8Y2LneGkHI4q+ln
ODa5f8UFehEGyxajoXFical4LzsqFG332mT1hzTyYzpIbasbgp7yBdRahvq27RR/HMaqDE9ED3YA
vm02a+PeJ7wWTJr3l4HHPGptF61a31r2k6H2Ds+2C/6nfdsoporRq1jhTl9OhwBjaUP6Yuv5pbS6
wzRFjE1Oh8G/bfIwx/fv1abNl97qQTo5D1VCRtfLP205u99VF31Z9Udq6hOIFzIfg/lRYy29uL58
A9dsHHry+6GQ3cy8qSJUQBuTvTEc61zJMEmx+iWVUZ6dhhswDxbslmP5gBfrkNx/z9LuizU1t41v
PI+F3JlaVKK0Ld6hTyDOerp3yzl/i3mwj0Xdk/Wb8c5hLiy3uhzFliyiF+K2/ctu/JYkd95j7fL2
ddnKkc68W2LjoyZYynjUHYh7bNssXh70FLdBO13H/OTG5UdjKeMqEl8ChWloLK7r5TLxTqzoFo5C
j+Iz8smr2ujh/Mz9de69YZ9TyFxbT05TWGejhzw4xUZ9Fsn4WGSUBNROevYjMDsS19SmMOQh9gn2
uR4R3R97Zgx7kIBbQqpXwySbiA6Rw25Rg0AW1oAhQKIxjOfa9PBrNNFvhgyIq8tjtExIv+q6S+Vu
99u4E30QqE+jp3a61y37walrYtcUncfpUvE707Z9/4xjk6X4o5R7laq/2BC3idHwa3MLtR+xZjUJ
5Op0YqbUrWMzFN/gvJcAG47OcASpwcE96kSlcaMwliZRjRiqWz/E06cmMWp6LCGvGKLprW543v/8
kGN2PTclaOLcHXZMfuVpKe1d6TXczypQYFaGE6nw+jUlpeWO681z59UMFu9da2GV9A06Nh0Zbax7
RFcp7iA/slMt7snvyDxnUfP679VAocGJybUjxaRc1qgZQ2WfsZsutvRPFfcRIHyiDPI7oTD3vT93
TDOHwXBsuvyxyXPjCHTJ2kTZTDjV5Q3Xbe1s+eC7o0Y4gTFpN0vN39yvu50227/EBKk30yoYX0lt
rLgTHQvbfkfg8wAXEMRLPf1PvUi6k5aKtgALYMIwQMnle7OTY52jiGndXVqBbQk9QmQWIJLKYi9U
s4O3WlJT1h0YXfhls2cFLPZNz08TCczSrGf9QP90ytMtr8OOTOA6Q/jYciNuVxAheEBzBzlWtZ6F
c7lcnaLUgrvRZmjRbirCMisD8EuIPwH3VdiNww4hwnyz6z/UfIfuXKtTz22Mgm75xmemO3bmDZaD
+5jn/oMm2dL0ul5uhkSfrjNl9n1Pvo2PaUq1q2U92r52ZL+w6qysOhe9uani0txR35RxRnvJZpE+
I0IEoU6weT2ITBvWY9Exz2Pr2sRV2QedRa/rnRtjt1W0tuO+vy+40rBIXEg8M43h+DDVlmgff1lc
vwBk1rMV8RWbm3nndA5ut1bQznhfkBR994d0ZXSeZHwV8XhJKBp7nXpy+0WlG0eeuz1lsR5sLW6L
OsbAQwUnDpeDVe58jIKhSSoztOwhRPVtHsqibrZ9bmZrbZZlqJnZBNZh5Wi9uMHX+q4VGmvcVaTD
geSffMp3dzZC2brqjb/Qzsyz25XhApX+opTqAielxYpP6XqiBBJmJPJ5fhe3k6gwKEfe5V2dnCSS
F0ZIuDHoQ2DQqJe/JrBwHPYzsG4vqnNepNTODiXpG8s1+mAgrYi5Yz73mQ8mp4yHOzH1ojXU/zn3
CwkU8eyBdOvbci+nHXPxR43uqgR/tYqsQbwojkS/d9Lnse3vyDT3oelE8+lDDm+t4rcQfsx9XBDM
1VJYFbgohA9BEgB3+Tg4TCQ9BLtIk1EIsrZjMpc+y4rqiv3SpF2ZbwP90zQ44PLKekq6XHYPgOf8
LMBLeb8yqAH0qUN1DQY6dzwLgJ9kEkRIVyCYdQmP3ORMw/FdAYzUZ27r96EkMwzYYZI7AvIlSrts
dxAfOT6h2obSVM8mddBos72JYBCJcMrIYvT5IZqSbiMiDyTlEG2zwYCIQDR03fVWin6nf/lMUHbT
8hrn8n3Mc+0w2CK7GSZiiAw9q6Wg4B5J8DwuL7pFxDWRoFXGOP5lEb5GZrzFHBcPwIL+lrNY2yZX
ci+fsPIkfhnCkyV5OlSc+wtg+Jar3hodRSMrmh7irMspxlXZyZsv2pxU3BvnaEVkbtl63YuWVXfW
TKrtkeBN3EyLu+oj0R+8Gs2+Ky2aj/uZMS2n2b6vUwPBydrwja4wSvJFbdHyIu0iqgnpqqU4ItOH
o557hL5xNxXXuJ+SPT2X5l7NFrWfBDW39dg85eCyMIGfTST8HT5v2JyVtflnv6Z3t8xnom6lP1+A
cIC61Ipss1TR2yxbGcb3ZLlVyO5iqitPo/Skde77zwqmcBWs+UTAiPsAF26g5mIIghnD122hFflo
jjQ6xvmw1drvtLUhX6bKulbj+McunaNfRDBDMx2nfqHstTvZT3ZXabQ82tgm7txUp/YfR9+Y97ls
7xSQKWJLKslM649mk75QmSACYMD+2oR6uKqkzXA0skVRdwsHAerP3iBP7cU57ZwlzaKlOfHZSSrn
Igb9kM7WZlradEvctQmcpVo2dDpRO+XWrP+oUVqZpixuwihevDG9+VNs7eM4nUJrZABx9LHc6H5t
berSfpg6dzhKRAT9waqj+WBLUBRYLAjfAw+g8j4Ahd1RwtbycfMBkGalNsFl4AlHbHaA3uFCOhyM
nH6S+4Ax4nHspH1O8hGIYh5dVAWngBrzLyXPAoDUySzZI5UZ6RM7W/7kWhtDMBn4PJHv31MuFjFz
198/Zngqln9V0uneVuyqiAXbXrTV+UuGCV/4i6PmwBYv9jSpvwvgtJkbE+Y4a6R85hcDV3rpF8He
r52Ks+nV19FJWTbWhbnJauypOd/mNdtmSiOG9lzDwrBjo7qxtwU6kDpuwDT10mdNukVuxj2Q2t4J
w9GHBab52MRkJAbXAiBSRALUTdGHFPvhePAmpI/WOcHgBjhX4knKamo5Bh1l20fbp0LpeUaSwKqL
P6SiGj1rHDuI8N7uOt2A4C+tc4QteiKpYs1PtFfKPRH+eMNayV7/rB6zuFlWWn8V+cSWHpzIxuqz
9+ZeAEBC+3WM0F88PJ/HOJeXLr2bF32qF03UUxjg8UH5Nwm/5PjzQ6FZfOa68kby2cS5aX0n3FEx
DuOeWymt+pqzB6bk+lTlzvSWpy6+0yQEvEu8AWjIs7T8p4IvwjHu/BAo7/1bnbOMgzEFTyrpLzjh
uouQ3taP9IIzPtQ91q4aIRvXL/42/qiHrlx4kHXybOalfkRk6ffz0jKQ1El/oJeQMId2aminekmn
LH9sf4mu2VZpnb/wdDZoNkoIXzdbKguyJx1nfVgaMFawgc5nnz5Ybck7kI+Fh4mD4sif3YLR3rii
AIlVMt0uKQ5DQE4r3WvTnf4HLllybEZO+9zUnqqen4nBDube8M/QGPdanbpY7luQdob4TJvBC42y
5Rvl0QSjPLa86SRWiqHWhU+wI+PADisRdGCIZs3CJt3N0FU5goxoh0MEu9Bcslsqaa4bnaqixL13
Ai1qnvTOnLbKgL+YmO6tcuetSScqHQnGQ1nln6TekZpHCSQ6pwZVQT/PuKsdZW17+6xiUWhQlnZs
tGRbT0K/JFX9yksgQ2thBJ9N42resVowdJnlq7LcNF7mrEGSWoHJRLzFo0tzDxsW6h6x7DniBOX7
l6ZGZ1t5EqpJTWmGTF97KH27JFLzqgczxmI1PUdVnqzjYuxPhQfjMZqG8qHNf9GyEqSeKL8yTtOV
iX2FxE98lnmvwkqY2cY2Mk4jh1YOeyLEoSnDfLdHlsN5/5bXRXQoOu3ZlL18oBFiXruWEW2b1oC2
6S+P7TRW12j6WyHKh2PC7YKVz3x1KJK/THm20t3qvdVld6iJjGHNAxU6psuIR7bqz0MF/ni0uT9A
FIE2ZJ8JHdlnx89/01hT7Gtv1i6I/U8+RIA167r2YVIrj1LthWUQqBgJEo0+2iOdM1EHm18jpbkb
/Rt77/xJ0/4WMIS3aIYjCBmuOkrmp4nNyLnQC5w4ccqnLUuTk5OD5bfq+uIbbvlQdC///ESMfC6w
ZK+1FMMe7BUXOD2GVa1SVphaFi8yl7PnVCg+JEY8nqCD9atxABWt2sXd/QQuhGKCEh03SqSiekvX
FdKU44GKQbISAFpOas7eBkgsnm7o1xrBqksGJyymBriGNFo2UWL3c1Pkr4DrN9N2btfz/mac957d
Y7B13K1IgZq4EDu5o7O8m7LpasfcOOPoEVbedOFPwITuzZtCiSLMo3oK8fxua96sNTONEeAOdc/O
0nwtJdjan4qUJjacjdXmH/H9PHFd+rCB/EAKplFbhx21w8dIN97ouruRNiIu1Y9FZaozuoG2beC8
InMgO8qOx76iWtm35AoRi4m1YizGEgPTcuDhwLLLW2nkL1ZVT0vU2NVHXXNYPvEcbgyg+IlbhVnU
gekY/LCT2ObGkbwZfyc8if249QYWcvFk3KmMiCPqNwvMfDdbc7KJVEljt2zdlZVi5zdFb56kMo6Q
PLML92SAjW5qQwCGk1ZXsiYsGrNw7W3jmYX+yKabHevOdtX8bMFfeYw5suIZuL3uzk+qs/kvdDpx
8D7DUr2PZ9SgRIuA+Y7TdKFofjXX8713acCXQ4SG7hXx7EIw6LHwlha0/tJkzas8+e2YubXXmIsf
KiXXLOKCXEudT5OMoutMa3egFEcZg3ekXtJfla4+7GgcaLRGrFtgpwx/ILng5LY7AbGETp/jiJuP
FG1i45G+xydTVoSIWHRBNtkVClGxdiZWvR3EzoPEboGm6TxIr0+p2XPsU+uIt8j5nGKnf+XNekmV
B54obdXKNgfcBc7EvVNPrA3cmpcRqr0lGvUQeVtR+h33Zy5AMvKZP5zytiQEkifg4fYgP4SrhapM
n0qh6CYYnP661OXearJ1bSfF+keZywu+6tKgo7ynsXxlCcon20YYD8LKju78PFgY0Oe6oLahKOZL
nQBcihz1ca8jOWV+FIja3GnclE6F9UvDjruNB/Clcw1wrKMFEwUzXs+Fkxz7GjCQZuTRa5n0oZeQ
HqkMejGqZqELt4Xi48U4mIvFigNQRHJblaxgewV1a1TXZ3h34mgD3i+zV0anJsDMnPFAbinAcJad
F5lIJZpj7kVVvmCVno6+NakjYLVw6mzzMKi8ObcYVrZgCX9BUa2OugCp8/NPtS2ro8qN17hpJVi9
ejnENGUcfv5pWgArTdrMLqnozq7GYtshaNvb+ARomaPiUWAb81KoWNNQ3xTxIZRk3uZqTLAlZgBn
a7cir5AvxvPcxi2EY2LsbexZKwoDp3OLfP8TL6uQV5+W7DdGrEtjRc4HXe+MhMaHnNzhZhapPLqK
uupeyZV0NPdo5vdQQcoysKPXQ4y9ejSzT2yJ9lNP7YM1+yMGs4Eus2MtuyEwaiHWef+3Tsv3hMl/
i/zAVhf3Og/lhU63sTwgmTF/lem9SuTd0kuOucSbAopouESW2dePP2KKZ9bTKm3Oi6XiFU5p3OWQ
dHBee3LrJeNz4mfipCWclKyhvgb+IBlevRVuir9Gb1OmbfM1bnXn7lfpj6NlvZbGdMOe5wdxVv/O
0qXcGpFG9YVt0HFnn63IqwMQN83et4YgS+lM873xSI2idvSj8gS3NA+UJMZr1UzdZj8Q1/BpvLXN
l5jcO6Amzwl6VG62pzwdendZ/QNeufegSwhYPyWAleZJ5MCip2IZrrMkR0c/FvyprmR7kipTW1Ph
jJYsn4fCa8CSc0pUtK0B/StSOP1zv87ptVt1NAuwaDZYK6o+IpaeU6ddDiPSXm0/Qo8p8Kfa++yM
BzJ6MbsGMZ7Tfu07OFJSt2A3Ws1fWMObnW4fgJk6Z1ZZjP1CozNFFy9e4X6XDb4onpvbEuWlHGi/
mh0PKkfGTnexbZ4Dc73DWKV2CgtClbB4bsadqXR9p5W/CLrU27FOLwkL2RXJkm7XdU7YOWqbD5n7
W+26ug3VooZbLdqLl6g2aG2tCNTA/tMmibRK8xE0c+4bTNrCoJ+uP2cWseWyfi9Zqa2IE7mcL1Ku
hHTpn4y45bmYJma/asKdX/TkXhwqzKbYn3D0lcV5qobfU2awl4zyvTm7L42BRNK4ubaarIy0eF+q
sJc2C1XkSiZpETieb5y5oDy2kdEepN1+xKb+IOquvAIS3Zipis+dZ1znIVlY1AIC5yCcDwmYR/pK
QM8SWNG5/909j+pBs1x93y7d7SdP0FvGMxbNet/3zEWWlT1lbT1CFHNeezj/XK3dmZSK9sdWPCnK
JG+ogfF94jaKmB6q09opDDpK+/4rbpv+SDXJ3UBq/xN8/v9ElP+JiOIInYjif0NE+e76/3hN2zit
0q//C4ryz6/8NxTFdf/lCts0PJC7zg+B5H9DUTzxL8c2LWqxwH4I/gNirf+LjKL/yzGZF11cu44J
VoM4+r/JKKb7L8P3ICyz7dAt4VP29f9ARuFQg8ryf0RCbdqZHNArlk10GfnS/GGn/P66QXuBVWL8
ZzxbCh9XnOzBYYP+EvV3OTbdWijSJG7fHhXmBEBhNfnVYfjqB69kwXnKGWUeWOqT69mrYcS0QmXN
ANChqvIosK1So+w23jDbcrCD5pyItjFxQEuMY3+dN5I+jAyzvoqjc+qwUKEcmDW6oDyHJxjT4SDa
PMSy/aa+iEJI1rONC5lw5w2SdqZY7hAzmZyIoWx0h915bwZL0+xbb6r3lgUKcpy1fiWAV7pxUp4s
ABeZQ2rTiKbjGBfLSS3kqVwKYOKkuZTjorGEJ2tleKskT1aqEMYeBl2yraLqrNVGE+B1cEJDPA0J
0TEzH0Z0hJG7iLlcJ4c0Aa1bVtiQrLlPZORA59xnIpN+OJl+u8ahU24tDzI+hRo6reg5da1iesoH
29sApWlHBu6ZHtC1GL5amm2YeMly8ZTn2BU40mW2modJhc4sz62aQJCkjO9Owz3W0JCEUfsb5J5m
5H0iDpAO2SZJZBYIej4SLE3P5kiHgdfxSC/q/WQznQu7O2OsXYH5kuJZ9qM6QU5/NoQRzn336iTq
0QZyMSoHRAd6E+VDdI1g9XlbBLU15NMaXTsq6V8cxoRx8F90V35ZPK5HiZ0uN9sNvhQCF9Ct7v/W
BDt5r6CHfdJ9qowFol0xxvWlDzrdsB76+3CqOz0lZQWFkRMdHqlRqZUGiCzvHYiF4NhmKg/i2i6O
ns4KetTf07qjQHEW3Mcmo8Z7AyinQelOhRaxGJDUPSKrbeGIy8D08OlEBvaQjHaHekwwEXcobTUf
8FUPnmOtN64NzLJo3olmk8k59kjMfOBi/MHc/gJpLAoQSrmuZxFvixIQijf9Zpv/rIuSuqX76lbF
+VlQHYNuZd6kIU7oDo80zV0ohAElpz6tuHDD1mAFJZP20hYgtNNF7RBkvVXOkGHfGYvD3eqidT7K
sMEIqOXJiQvLqiTdT7DH2BLcX3glm0M3Siisyt+a8zAHxBiTMDbRn0CGhvDw3wSXCYj89NAMSRtw
EvA1g4CsUza9Atp7ilrtcRR2E7gNMT5ugBGVU6APVVBbUG/rsg6hsLKxAehKlzmWvoWxq++MVSPd
h94qmzNGvM3Y9+oleSZfzaLo5kGp3ZKTtle6XP5kPQAipII/ttc8RNEMSF3nu2h1JZa7lszvKKmg
W1oV1l6fvCug5QV+AZ8qpWBcOvAykUuObM3X5h1ifWNTmzTQEzq6Ig3h9zy4bQb5MKaLaH6rjOkb
gR7S+Gg/NM60H4wWw62Bl9TmCr3kRs32Y7zOc1IEA3fo9egJ6lYGLcjUsMPy0WBmjh9bajx8PXrs
xkskuiVsqW/hg0fNTY0umzvmWkhBtNLClzRijKar1Szp5YG+lKT6Tu++WLdTeNV9TSxzAld3A2Se
Lx2jLIjxhUSfoEAuGrYuTSJIC12807xqRF5rf+M/KYKyBHdbtMu+oSr4VCjax3Qzuk2NH70kJdCk
4qlMmjrsyQAxg1j4LpKYwhFgN22dfEtiFIavzEuqOkDCpnsx42g8TIl6dX2zPCTWK80ODT42oIXK
26d54j2OGBpzOZbYWaBnen4b3wVridLHPVTJ/lR69reT/aXB4pWwJ/LS7PeBnYtvNWCHKtFMZocb
tmbrz25ZdqHqfsepqR6w/cL9LujoQ8DGv+gYgU86vKIVsZy9JPDZZdGevDYJWAceGVevqZftxJCJ
VduKHx1YGuyde20u1zLFb55QUEaD6Rw4fQsrlBjVygJJkrvccnO6gyUmBZba6zaxXkqJf47VXRN0
GZtSBJwIEjsIBhFi0cIOYEBoT6mVS2CA6aY7oJTHL42+6zxEwVFtJwlNCVUnDkaekhE4x8fS1/G/
4JlqWGkcOjgZgWGH9j1LoyHZjWIKY8WWyM5pXGDChqxqOAGZ8ScgqfO68ONsu+T+p+O74678y8z6
nnkWqlLRPHaznPbGblrwO5P5uhSoDYWDU2q6K0P0YXFnx27S43FEaYDrGdNg68gSajuwCkDMLFsi
srQsXDIb926RvvIsgOqQ65Cmtdh4GBNzP7Y81nBvXM28864gvHBIQhy3WPpNdNEdnfutf3HT/dBX
2G0IQp+ojTp3O1yX2sWiAidL2F661sATElelpftPaaeZBxjn+VUbdH6gXnivZc4ukd3OpsrZ6Ien
xW1eSOw808o8I428JXXlkQ5Wb+DlyoMxNRslh3lfY2YloWpuy1hbqDby9w19IAQG95yr3Eg0kEBY
ejzQVI9Yr6SC/9qQffUVemK9IItTg4Mpf/E38+g/QkyZH6OhaQ/WvPwZoFms0qnxNnzVPlGdbkM/
a3i1+Pz7zUi6iQ8mM4fa0ZzYr3HcQY6ka2RgT1rWF9pJgrrOZTBUfhLUiouIJb8xUg+bZqq/G1rn
sNGwOjIoa2xHi0iHDSwM1eSA5786jF3yUdIX0A5evuGWeosZQNIC0PDg+0NIWdXKH2oAXqW+x+Vy
6loitSaPoxQaejByZeShMJ7d8T0VKYVtkxcAIl85Zbyzp7K8kDNglSjiz8Z1u01qaPkOF2TCy5K8
jDVuubmkfCWC67X4POCJYPrd9Oa0ORHppnw2cveN5poNv/HaOYD2inamNChgZjG/o75p2Cwxbyj+
TJaN6ZetLYo9cfy7vsNZWy/fmsI8Oo3i4ufxiukaIWhT+C8jIUU39ZyTcCxxp1kYgeP6PMZs8VoW
zF2OU3xlPVvWoi9XbgO4wW6g8mraeCvn/rUYxiWom4TeBryNENr3c+z3p3gi9kq49KXxQaYvGSdX
p7T8XGeYp1x3ked6sgD6rzwhf+lRYz6Y1OPY2ESDCYHksMwE2NKEhhcyBrm0v+SYtqHRLo+pJrnN
x2AI4vdZ+pyIzafTas8Qwlj5J+C/LYJqbOu1bgdx79xZOWDaYnksUhs/rJnZ8BKMvyVMfIwCI1dW
UMot49OaaolsL7skLLy7XyF6A7/lb1qRbVze5z3TSnHyjIkRibMuVVG7KTuMN32HkcuL7XrNFXne
NDOyV9ueKdwpNlDps1zSG3s3F0NTLXKBbDSNuNCxvmhC/wU15NMSNY0peBsRodKjUfosMRdJWuVS
6RzRlVokV83qFjXNxXCh+NhDdssWgjjJY0QxfYgFgZGyYB1c+V5KLSctCbIun102NnVnQV1oRaAP
LQKjbpJx0W81MsNDz+zjJozovsdzTMkEcvL9cM+sZgsxixatm63Tfj3V7SOLrJNXgiIACQCafSL9
oAGMUBFykaV1HU/ZxQymadR2nEhUbnVL+1FazRsjL7MdFpq1OSIVVrK7YkhEGTQ0LDwEZ6VlNs95
33urasyGM6AA2N6m5vHt5vV2CQtLfg1bA2TJcXiZXGNkLKceMvWmaLP05YwSeUeXg0XPJxOI5DKp
IMoEdT8asiqFpQ426E973Lv3eh9zeG2p1ADXzJBqiYcx9ihZ5e+8UkstVuy29/NoUrXoowt3dhsR
PCFKb1BsRAcs66EZOH+vufkli6ivYk5qPhs52avKlMMdkcdzjQas0CkJ94+RerVSF+JUdZ5dUs01
S433SGa/R49pNMunS5eM34PZmevMomKFIPJV57JxsgdOlDQLpjL2aIdw2JPc/xWfvzqyuj2LyV+d
OR51j88oFlctSArxKylOGgFSIhx1uklU8zbb8zcxjxtaP4hrjZTqMIlTd7Y0e1s11bkyMG7XXWcF
doZa2SEcuHryC+PAsmIS+QSPt/fwCU7LlU34oRvkF7eoR2ecXxWpOF2D7iZARxbNZ6+pfovywU5r
8W90MwJAt9g5AizSM9hmKGnr5Ubrxs2e4i8sILzCbdjaeIzIOARt/BVpw95vyQ2xc4q53rjWnc5U
YEUxhsAHkEC68ACae5+WqKUCCY81cYCXaUcnxy+6faZlCRdubyMeE0mK3XD8F8ud0lUXYud6jmb/
N9PnhztyhsAipFXhQxhn32LN79DyxaPF0wvuBhX8CI4/N7ouOAurRL6mGsKEBjjQ666Wf6f+F+4N
9T8okqXjqlSh7WfwY6Zs7VGz2cXj4f5bZUX5KK0+GB3zYJT5HGCnKVeCDk3bwbGk2mu2iPeqrXcZ
QQZ7JLAYcUJrEVVkiDa42Gu7S5Cf4IdwLky8mnwcQYpPsXisdePVbFp6sg04zbn9C9BDVNdnKB7k
6Gik8y08gLK9EDG5iqhg3fcxyJrSkPpEP8Pa7bRAYmVZpExP721aZRvD1J+TSicIwqlMd2ctHA5v
C6O59dnU8pnV/JkIPrG/UGiQ26WLTIQV1reZ9xr711DSnNPUrJ6TCQXSYsHXOBvcaBi9krU0iiBv
Jh4FDALE8htGOyeDMiqGkBj4b9+eHotoYiOQce0T7tVmj2vK8TlNxbopWRrc3xqKj9e2X27KdufT
KEB30EoTzVNWsxU2FG0dE3QMQVpTauVhqsWh980d+Q8C3uLNWxBaMs52xRPp/ppryntua2t7NzVE
8jwq+eWSZ6oE1K0R+nltuwEW9isxEXJh4FO7MfTpX+YIWrMGeWGseGV7UTBGcXvGxHLNnXED+aNC
eLPsp5ukMOVY4fgNp54mFPIY1xwmyN6EeFazcTlrua6fUsry9Hrp9v3IoSETJoCFe1QNd8LjbSp0
Zx+THMucTnJRprHC9MYtz36qrMz+nMb6ZaKwEnImewcEvbOjtKeURlAtQb7SIpw/fUcQQfDBr0ln
4J2PjlU8nZbc5dzFW9XWzXft8AeIZuy2fIeWyS0uXeO+4WYbd1S6AtqmEXgaurvg+l/svdly3MgZ
bf1EcABIZAI4l1WouTiTEsUbBClKmMfE/PRngXaE23KEO/7/+lyYZovdIlkFIDO/vffaPlUaxnJL
YmJDV+3R7iHLUvL2TmfQQzKMm5Ay651poVVF9YHJFdu4SNzKOO337q3ybtqGbUEa2xzm4xv2jh/Y
K1HlT7plG5eOrBYKf/eWq+d2njEXTxzR8GMkx6WuPrAqelQq19RSr5VIFu1Rsa/v6whufWdU35VK
LxOz502ozY/WQGo0k7vGC0GEh2W1DTv57ETeDUvf/SBSY6NMmE+z8awG464X4zdbM4KpNNMqs/b3
RmLfuZLIWV8tb+S9V28SGl3nzdxt/ZHrcm+35hqEoQBiLGnyMz3vNomsS7Yi5j0cfC05HZoG8/1A
vHdbga7Y5Vx35Bz7Q1zbbyBY2ETXP50B/WBqVZBWOXlBegtSW5jbKqveqxCk2Uir+eJS8bAiUOk4
f6ab9BT66Y4Spe6SM/EMpEk70XIwx5imVWqiNq5eOQhr54+o0eFC/4CZinO7NX4WKfkjSB0F4P72
SOqftnZGnbsiA5s1DnRyr5RGyZGjmp7SeEBlKUIK4bs3+NHppmNjM+bgVR1jPkkyDls8C5c5ZsDW
9eErGt8GL2CyHTNzTy0gIZlWWEerHW+x19GjLRlOJgutKo36XQzcoL3bcJKUw6ui0GFTjU850aEt
zoR+k1REGLXPqWTMXXHx20XtwcY9EA8sA/5tDFVrWIbkwGESXXa01xY0tcgja6q7yT1MKwM6+B1b
ceAlLLb0XeSY1OVxntS5jXNYSoW7c5wQdp1mvIH9Znic+s9KjMSjUEdYuUemVeKm6R3vZAGqDnxH
E2ru2RcU07WrGVTi1cMt1d67U3WwGMVuxmmYdo2xz6zmpwwZBaYq/VwmSuVwNTpbdqI/3VD+Klyr
pI8BOEnvuellqM2n1tdHEwxWQGfnfWdGDyIx0ILpCQ99F2844e2aUw57wYn2FZCuG7qc7uvc+Zlo
DKJeOlzJQ90sVrjP7Ha9RUURtO6qCdfomZjBT6X9HC4l7aguf3GuqZBEqTJXG07aPeSVeO6NiuHA
bJCXtkWAQn7uBrR2bDQYY0wDkxc7EwOqlQkUSyXs20yRHWgTNbfuoQ27b5WOmMdGalf7abFz6Ndx
bKGJWjIZxUF4pp4Dqcn/NFC51MJESqX01QEfWw4MVI/hUFAUw7nDSKjKdduppO0L0yC6IRsy+gHJ
Su+IDXvbePBh556a8JoD3kY7/NkaDiYWLuX1yPTg57N9dtcPESrcmYJcuVeWvqdWyDomqYU5J2Vv
Ua0Vp7H+12couAu+epyxfmgYZ24UToScdQLpMfv8+kCJn1qLd9XZnhsuwK8/7PwErVhwq1M1M577
aC2rYmB1SgUdiFFv3TKQkXvK1fW5Ls04YDQDXyihsosmEmhmUYT3Bm9wdZ7LiU9FhJedKQyHjdQ6
OjPNxIyTm3O9DMexKHDLlGV9Fiup5+uzsWNTQ0trXrOAIcmf+uqhsJoEXTJrL+FXscPXd4/Xooca
nJEqKz8PmMl72Dj5vl8/zNdnjMQr3vb/+DN2ocjdtU2ZKm/igDa5Gdf2SVw63hbforFhDI1H/Ks1
eP1AUR6GC4JbYuWATCteIv5CZXx96n6BMJqVweEloCWSjvWntOW1SUySvNqRF7TL9MCdV587sHWk
twaKwxKqg6ySF/HrQ89dsxtt8/3ff2RL78wutz4QOGWk9u8vIAL/67/6+rN0LiyscTza//2FsULA
EA2buYoGNSaA+sBRsjr/+4PfCvLtX/+cwHxoWhvvms9d4K3otMLujYNLrRqA1i4AppkFXtE8uXlY
3FQR++GBbuBpZIDdFOGlwDcAODbZ5Oaw7KzesgJMriJoifQgT3sorwCvQa8g/W5hCUNu8A2DB09G
OipKHoqShR+anPmYhy0iN3uklLWU1Mpis56OydUl2LOhPISTs53hahrUr8U2umNNgSZnAnnt5+TQ
dh6l3UyljOnJjshoFuxumULi1oeXjv4MvIDEAGyw4mVONYmKGdQBF+UldWjKsVlYJskEIpvTZyvM
66tR081hufFa0XOeI9r8FgQ8zpmjvavC/t7JcbaYS7yzqrnd12W5XwApsd6I9Ijoy6rqRudF+Fj6
sFxsl6Enk9mb07bIzGNpzv25CocfjVG8mBOmtZR5ECgOgr4PnBPFNpa1e8rDnuMSqUwekgI96AAt
lw8Vmzg7+uDsm9/XhpXsVZj7iDaYB50xaMv6s7GrO23eRo59bARHFTEfcpe5ZyG/ZVY3bLJW/CoM
9dRyqCbdd8E3kyNkV4w+nXDr5CkxYvuF0N6MCWJD0+qJHG+LeAKXKhqmZ3rm6aZ7Hmzc+ZEY78Le
efRbEkh+SgRrJkdcfWMYz3m/xC4whOXLDK6YUhBS7P3wFhf+/fptaw/CB8G5DVFdM4iT9LOsks3A
BB8hbn4NMbFieSf6aBZPSPnfHfx2fHnc5LH5WvY8Waul/Rxb8drxG8qUwcgK34OSq3/EMzPsyn5q
u2vVJ2rDoBLv0Ky/r7/d1mHccJMptRwonXp3h+jeN9icV2CZGO0C7wGYN9ymkcfJzQEuKZ9rSnmo
kGeaVK+82Np8abrpMNhACuOk/9Rjx/aKcy4TcNZKMNir6UN3z3Y6hTtpFh3PM+9kY2lObLzaMUKN
alaQYlL8ysjNophQIwZkMk2Au8ZRy2pJkf0ctti1qJirbf+niuRy0TUzKAsbzhbEbUdgAMSYPzbs
+zpwtUbcMnE4yJ4xPXllSYzCGwhJJOoe1yiHgpUtiZaRVyVVFW0HfXnhVyhR9taXDqFIvDcE8Qdh
vN0WFadUIqX+xu3lq6HGIOrUk9WnB1RK58ZGgkuHbq2wZeYdWgx8QwxMCpvj+n60lFjs25iyWqPS
sLS970NrvvOsFEFZiR9D1XqcZfmdm3bY5OTQsxa/JIHdyG7J2Y45NpmwfVZOxgBhVmxsxF1U1mRR
x6bdM6+BNpNKEOnMvJVbmee8Sz/mEpOfrR8SpX+7GYNQ+nc3c0HRbCShWyT+gg8OIcLkXQzEFFEg
JN4WnG6byvdA7PnXxW8ew158jsVAfAJ2MRvqcgNXbwXz8hvypSRx4Z5m+tPWGKc855tKuEnDZOB2
rL61rnXnYwjbEwwBvIbDO2++ccgicYB2jy/XgTwwtunJD2HvZhwpi0I+o6g7XKQMf31oisECk9t1
m50gAb9J9MDWOUmC5ofZ0+Uli5BVNeEt8dqLdKvvhLVvnaQALws+NF6+66E52c5411nRPunWrINN
ZWuW9LgKpXUcVPycxrLZe6pdt6mId57hHKKI+ERHfyuv67p357Tl24dZq7Xps+f4fmSa/WrEguiP
x2J+yfB/t616a9iCaUn/2ehnQVh7j42vPjwX5YbLphT9L7taHurm3rWr3ewwBiRNx8SPL6QyQwhu
wtf1gicduusTf2cA4xOOcZ40Flt6GsmmuYExp+96iI6+oksFQFjQK2ZxoH3v55BJDJsFO5Dz9EIF
AVnSzHgssvxaDx9GFLYbb+jwGpmnuUmdrWojsQF3dxvCERO63y6ScnlM8vkGPGUQCuOYqfmWOdWD
ctW9yLuHsjdooVcBAYa7r+87dzmO5gybteoogXPpSdVmtbHXVtCFLbdDm+iGIAOVbiYEJ6TrfU82
3sUpjeoa0TRekjn0u0Pl2TErz3pGlAzZpN3s0v5Ru9xLGEvJg7bljV+GjwpHp5jH9lA473Qo4DeW
8mfNc2uk4Um3zUsKkEi38UUCHRf+cE5inoqTf+8xTRI47bh1Sdujwr7rHM7+7L51nvfbyz/MCvAd
2tkzyHGSNbB8S9ci54rq3ppHHq4jQ2EmrJN5XMb2jTHualJNOUZ2h5IHrVE272lUPGKmuGt9uSVD
AdgIpxnpUrI97EGusRmdKax5lqbzvQbkoAp+AfaWp2R28wC78dsc4WbAvrkSIzc1MszGYHzKnnyH
+npOJZCLArmzZ2Tc5/VLOkzgOx9N2f00I/Y4NvnrUQOtgHE69IecAg6TxcCKkWyc+VRjH+d9YS7p
gSDeNkQ08hZ+RzqjiVE9fWgJR0KXAa6eJLvZdF6bxVzVq/BSAeUscSf07pxzSlzrTkkdNfWPtB++
66wz6XtM7mhPJTiZJg9jV37C5kB6d/pXL292utMftJK+FU35rczZFhDYbtTwA8oUDLESBDLFeXvO
jzTSNwlFxmP2HpOr9FEniOohNJTth+T9DD1SDTGC/lRZOy+3sqM3P0Wp0T2klXmtp8A2G4rF60nc
5aFF9LpJyoBz27KV3EqVCBKXd5SyblA4Y8KVIFvIvglpN7sOMCaZCF508eF+fe8aHAEhCwWymNir
rrkxC/RihxcGO0EKA5PO0dGOfmi82ebcXMqOnY/jsVJiIbkweb2XhhmTujilk/NOYT2F1POzN1vv
DM1ASI7DwfDxNIii/Lne3yE2ZLJ4asuIrd4WNlC/yVHPcOdPQzzw9FGocKOYr9JFafNaVWyU7c48
Svtj5HbyTvcZB1Db+Fk1/C3S+FaugQPdkCuGgQwAx/mONeDolKpd21rmU8zI+Gu773aftmI+1UWw
knzDWpfmu3II2ag0PDLBqlFC/9MgvcWI2frQJKYW4GWLj32SNneFkWdrt9LH1mGdSGYtR+MMrPUl
Az60j6oMjqd3b65l7T1KiShW2YxCyKVCIK3CZz9Rr2aMLhCFMJIxHnfmcFHay3ZWQzdRT3NlWta/
ZjoDN1TGPpSwF126tcn9ZZeK4xBTBaSQzms2rkhxNbnvQifLJnNl4GJRZJCU0sk+HUsSAw4K/xZo
Fc2UjEE2qAfjoTLkd6AvI6Azik9SC33STb439nLXs4k8hJ4NfcHOHtgC4VGY3VeMNyTOWx8aJf3X
oQnioRJo3P1KmMYwmfe3M8PVoW8mHhl4xhlXkOPnucKb6+xLI35smqjZWWEV0lCwh5GPZVu/2ktq
7cZJLIGBMUn7axIE3IYlwPSjnpxBQHRn1BtiwMsnYtCl1pwqKi1vrXBwD8KbXrgUCPQB4JLjSKKx
ArKSvowmjEnsO9E2KVnI6P+hXH2sAuxh5PdAvLFr5jfnEXUq8Q6FM3MfrXNuFe4VMiUZmzzXwDCl
fMg0KY3cdXRaILRuIg6EZoO5f8BPzX7RGZkTqHt/xhhSkcLJmVsd0JzNw2Blj4T7PuooI4QsT352
23LIfqC77jLFkTghmXUm0JaoK9jZsGCRvCBOCGv65NQL7ndTbpY6xSvFNK/uC/aRsbmBl/3SMRYa
baJzBLsbKPV4qdtvna6KQMhXv/6pICYEhk7CjWknj0WyPJaCMV2LZgnka3wMswevii4LMxHXYCwG
4fui+nzcA9383S4UnqwEFx7LBMGI55+k7H/bfoEJPpwPTmq+OMYbJJxfprNsx9IuL6LEOSOG5Ap4
ZNn5kS3ZvotdMpa39pJ/W+PyYenXKBj4CRYdgJUr94aK1b6vo+Oou9vBmkzKzG2Gg123D2Mr2TGP
9jZ2RvJuESbPRHq1Y5p813eNvU160tDdGYoS48ppDK78g5pA0Vale/Cmb4xnmBHiRd+TEPkobWSZ
og6fxsl9tWzwL33z0pdE3fHCtAejULfYe5lFz59Wy0Q2h8wRtqg2Ua6SbdGHDY+J01Kb/SHz+pGw
UiTB37OQGLm+BzUAHYVkVgC8et+BgWl8ZvWRl74TLtzYffE65tifwv6NYPC+7Fp0+Tps2FCNNwji
1E6hHJhNpB7QZl1R/lIlXbRZiOrR9+QcRo6f0VIc9UIHTAJyrljgDIPxs45qse9oP2CjxahTin2s
k8MwggOvJ+sDpDGm75wsZZQeWfuiQ2W99L5TbJGJMZ/kBSAwIyYQXNynMo7ZnQ0Pfmk/De6nTguS
qGDD2a1/1F3/qtJtWLfFDcWs7G3434JliWLZPD+E4XIVZs8x14ZpWdrOGbn7mCVq1/kLs3RtUldi
0RDlga1Kb2haVVXxkiS4pAuxbGqnFYFvLlPQxduwL383JRwEv48sDO/qw5knAvQF2PEhsR5jx+xO
01jyaJ7Va//hVXZ8zBrUJEaMvQs3Rq4p8bTjyFXWwOE50mbjiyebm9hWycHz1KZbYMzI5iUJSTX6
xfKkbCM7J9y/bPjydNfZNRjXNT7e5j3VoYJMS9ehrJVHS3TjFn3raYmIocroTrZM1q0weVeenZwG
e7jTFLoSG+2HIJ+KdBsn0xysxmq/HNxHQ1JJoMwrBKQRMiNXrq6o961a2IgT1F0rPyLmkLCfR8pI
jKNdD/1DFvGT2emAQ29Aw41ILZnT55f7+P8Ztf/WqP1VS/I/jNqJ/gltP/nP5kpIW5SZ/Muk7al/
MIzBGy0Z0bn/dGL/q7nSt//heZayfdRLj+CB/ItJ2/2H6VFl4Fl8xXbdtarrXyZtx/4HVmqgmxIb
C1wVvtf/B5O29WevlO9LVwqqMgV/naXE2n/0F4s2ZSkxNuGYIP2KjgE5P2G+epS0hx9lM817DyPr
rUQUxl0iTmVUgxc0513isoz1qNpfV9rP6f9Ev6r7f/Yq/bWv0vqzum39cVxbsflfq3qU9UcrTMaL
gu+xkBchMd3ONUUTqf1zmN36zizf/XXoIjFvbIyhvluHv+f//f3/LKX5+vaO4tWlmtFjL/Ofr4af
ohv6tutc2in8UXlD/ySn8IhrmKiVie48KqzNA05F3LJ/2wP3Z9UU35xLhWuFvj3TNZ0/fvc2HuOo
zyznkhWwVAEA0BY6C0yQvRekbWI/GykLMw1albuA4ks/FT7NrErJ9munO7DPazcw3mNC9Hr5myrA
/2p3Wn84a21f9TyTPtE/rfwAaobZNFoHaq1uQZw1P+SKAWua0MI8BAG11xywKARAAigp8cA/mfcR
KvlgP+UVshob1macvP3/fsO+6lX/2s/Fz8XdYPm2VBbV5+ud99frd6pyQM5T4lziIWRi0VDtQgTW
DODL/uY8Hr04ZopjLMd/S+wr0PkAgBxryrlaiyizo06ZiQo9UG/QQASaO3dvmMCGRzdK70zr7PtD
4Ex9+ySqxqb63GFMFyXWZVTTJ3q4euirH6rR7hEj+DFZ2ENSH1K9ofkC6rCdRyOr77nJMrLvZWAy
X35QZrrPI7s+9/78gI/6t16jsGFlUCmlPXGKU/cHHQ/fTbv0r//71bIo3v1LIIP6OF+Z3FbK9CxX
uY69NmX95W5PLVA8NJo5l6SqTBAzuGWUhB9DmFvTH8AUaZnQ1ZJKMS0s258VxHv8C///fhBrrd4j
orLW8P5xo0UpkaZ4np0LMhO6khnfFPRlPi79dKjt7gmEyEHWs744oUOKqVjZrNPz/34x/mwFW18L
GvUcCYWDG+/P2sUEWIyhqt65DGH827CPWFM5ZuINdXz/3kkg8Nj13z3e/vtpy/dUtvX1vVkS/rha
zSF13M7OnQuVEMepxettaBs+IQ7ZsDD2JDKWSwGpx+4wwoCRuwEts2kbS3xrW/k3t479388bZQrb
tWwlHN6IP+seiZ9aRFMsAcCNmXg2iqugoccDUG+muf9oevNPCbY7KEo3wR0/DvtlKG+sqWLftpTk
VOLauuk75Hk9S3kekR92vsofhck2t5rpN2jaLDzhIroSN5j3GQI5kgpeUzx0f9M+Z//3k1uZDusY
7HE+sf+8spk4Q61VmXMZV3hvudThXbvO9eRENmZKSRiteePaILOPwx8YmQbxFM6EqKu6eQSnuxlr
k4NVn5V7Dyb0VoxtFlR1jKY0issgbYP4f7QLTVpNVEFxFcOnGTNjRKCaQO6mU0wuZc0eO/X13zWx
/meQ6p/3reMInzgXl6v7Z4NdBilyKrKa6yaTzXEycGObJj/uWPbwEYfXPpqqvyn7/a9a0vUaVSTE
iHWxDbH/vD+m2msrVHZxSaQPvo9h8D31ePdWDZzMl7BRfXqgDuAVvcvXB8+Gn/uZNWXxN4vyH2sP
C72Du9t0fYcdCg2Mf/4kddxVObg+49yFmYHh2HxCbIO0rVDYY0y22HJSc1+v23fs3OKGkwYroW7F
0bPxpfh5FERRGz2V1tD+TXmr/M8n6vqzuR67MUHj0HoBrnu4vz5Ra0yktrJc/wyqcqsosNtZsqN7
eKCGRUU+fuo+xQrieTema+sLFvUAbJN3t64rEUkwLNHUbUXIK5dRcipXU3KUQyT2JMaw3Ugf2YTL
uCyle5xGb+ezK9skK95lsvkP01lC5cQCNVm9vE5NHsFYpxOaw1FzBF/o0zETPpiRt6kjz9+VWp67
Fm1Hp555mGISE19wn4zcGXncad+0uJ3YHmXAgBP01rTaWcbgHyFamPf41a2quvzvxzBvIYnDv6xK
CHX4sL9ahn1TIHmoPxaD0ptSZyqEc44iBpVaqhd01GVfJcrYq7K4A9k0smj3Jhy+TuPZ8lAjsEZt
2aHFxSZss/GcpqwjDVDhXeKRszUrCmULMWenFKhj3mGXSDqmS2y73gqnOC1pNnLtwH2AsyfoMcHW
6LvqARk7ORDFB9xL7CCwJg7Jme2eS8bmh1GNt01El18RkQ9kgKDJuUQz+JEw3S6LkyHMT219Toty
XrbO2hX19c8TNIlA+3Rlma1gkamBQ+LlaLdiqeOTgU2Y9AtsAUb0GN8SmqHG6Rj24wzuYdmHqOYX
e4zKbWerbs/2gEtozC5dMwmyAwgvwkeZ6ARkDdC0m6T8nlNzcVri8pFeGdAmZnxct0VtPrzNkKeg
GOmn2G7qzUAj0I4ujWlbKxXCyCYdbRbOfccz9G40uiqgRTTeUZrC/Az6WJPG+lpoD0+2jNxdJlYv
y6z9axcx7658Ouy0tKczvKJw2yw5FfJTzbaH6MdZ6JWuZL+6Zr5ewH3OUGh61yzCmKPe0jJ9FfII
TzzBM9ChftKleNUOEJ1lNL+T1ImIWsn3HlFyhyEWgoaBPF0xNTxoQHPB5JoG0vEgzvuqBBvj1Ilz
ksNt0gt1g43osBD3uZSt3uad7z6N0eJvKhUC2ek6NN8Q78syv6Qrcxsg6NHGfXYC//+rnEDuMJph
kLn61Sl2BLmH4hm4cRfdDwMeHROWrsh1/JaV853jlUfUuOHRxWekR8FGvusfVQaANMxL3AcyLHdN
mrts4wm0ZY1Le3fYApJg41EULW4h1Z0Sr8kZwue/tdLRozGEv0PTDnejRO8Y4hznG4G4QMt8uSmj
b1mN94W6liDpy/i2C4t5Yy+e9zrW7TqUvmnScW2Vc5g+QhhjeOSOIOkJwYMraWlR6Hdo9YfeCPFi
6pl4XXygB2q6NaitErC28NWasMq4rE8WCItt5xpIDvWt3eC5MnO5HLnWBMB2sEyGxXsjfAZRsV16
3Er5GBC1qP95hbclfVdFyJVKSI+RdvjbT1p9qZbq049Yg31/qe5Hb20KyO2gjhf/EKF40n5qwvDv
yXVp/WFwa7yE4kdajo9+ltjXZWRnIThJH+oYBMhYDjdGTzt8MzdPWkSHyBnD+45ARjprBOAUi4yv
fiWl1+1k0bZ7TQh062dDdYLwctEQ6YCPp/FeLWn0MKfNuwPy7dhqgJ46yt8ZoVPJrvxbsjXNPb9g
RdCgdU+hDUHXD+dLV1S/mVGPNxikTKyVgpke7+qG/GbyTFz/OpUY0K1k/uaET62NGSHqe/ezu8pl
iMEWICLXVAZtHVe0d7rMgoXSu3NuloLcz2+fvAGTNo1u1zV3jktss18+IrNc29RmvZOZqA5Z0r4m
5glUs/sdy99bYoWBBqFCmhbUWRRi25k9P7sJo3E7jq44Y86mqKTCjweKDQjXyn2m++62d9r5gDne
3JmFz6jTjE1Kboz0WjXGt5bj8EGOZBRbFF8eBNXPgi3FJtPMIS2rvq+zSJ8GL7sWVRLCzKUQxl7K
J3OKw73ySYkZy1ssV2Z2A8nFMtz81AzOKlO9tTEg10IzGtMulWObNgLcyeS0t9Q18azjrMOblDqB
B8HYFFkCXQqvrUOvFrddpXetpifbqGzruXSPUedGz70lho3Mi5fWSafrF9alcZxfkTlRu7XMGcdo
fhJiROIhr/HcFmr0v8HFrm5pzoMB6+ZDUMZM3lmsy2PigkJp82Vjhc33iR0aJvGoPbZMZa/F4D/H
M9aORg8HMVnOnRGr3bRi3JtJTxtRyvk5uk7mwO7aYYDtRuZtUvnZ24DwNVppRNiXM3VBOZ7WjXEa
Ouu+CRv+c6pPQ629G2OBDEPw/OtwVnIy3jOG5CVr2xi4sZdUBwpj3O3IjJ394tOiSRJNkwOJhKfT
Qwb9uiqnnUXi8jJnC6ZqAsGtDcG4KIgnmal+ZszlXqKCXg8A129hoarHgnrzbdpRH6egma6YVvF9
cHBJ1RRqkMkodgK625VR768FNSEoRzGcyjBEvbUsuRll0+/K6jByZgji2JmJ7WcTF4n9EBl0tynJ
WcK3QzLIDaUjRKicXV3mz64x5Vehr/PQGke/avoAZ3g0X/ql5rRYT/faI7DoUB1LS6S81rbxQvjC
2YTGMCHkRfIw9TXH+KxlzafsGU2KZ4pi1D4Zq7PedMWdPRKaz8iz2c3ovzZ6fgXF2R6RqPqD7Tc/
DNLvrwANwARbhdqZELQwqpBdyxZYt18wI88Z9eec2qTO3cS8ZDDBN7Qb5bvGAQKqRRx4hhTXJnYf
Oqw+d57GJeN39bQvesiaQ9c+sA9f+HZ+hDNf7vMa/T7XDtl7pIezIfe1i3EUlLSDOQsT0YIaW8UG
jVCCgbQncA3GGdCEeeJ0KbrA8Y3hAArV3E9YOA1YJBtaZSg4gTWKATNteR97SqOnitO/swrkjdde
GzpdADnWcD/sfNsuw3jmOWyWHIl9d3Y5jxPfVhUObstXd9jtcSSvpubUiUEFKsu80Cty6/cttjNB
MUe0bsDQ1NdW3Uk7iGJpf6tDlZCWz/wdRvvbtBEM+nDEH6ZSdMSUGHnZUC1Y/AmtdVPZBpib1n1y
5h3DqpjWoOS487QNAcB3gD6KItwXIklvSBxZ9qZpDLn7+o7UMcPOg7tLMfEPYHEjnCvf3DLJw7lo
4xeKl4GkcdHaVyc/i6IDeVrO8gRi3NuFvcpuJlZwErAaQEqLsbzNKfVlGgVkxv+F0vo7rgbs/p7z
NpTqs65TjruOuStDeJ2Wb36QKkg4klA9MhrD/VB0kpbeievfpum9xY2Ho+tqCtheCgwVLMsftuGf
uulCjWt9KKz6lyOtN+Hb3F22kuQB04M1Jawdzs+qHmNIosVrT/z/OGQJj2maTbSlHqdiImPpSRU0
Zfym1GUdhk2xiA9uNaHNyt9TuWDwswucOf13qTNqe9VeJZMfkLiL2MRJ2uRXttainyZu2Z2mCZxO
mTft1dmhmCxqqgqU6mbqTiSOQ6wVZdDO4JnR6G6cpoUglOobw/amo1nuy97q9t7zAEFx007im8f/
zxZvGzXdb3LK1J5aiBNiDHly2c2819W7WczvvZUe+9n6KXcDcH0kvvxpmEegFR7eHad2jkX7zejJ
1cBeplNKYolv5aedk73HI0wjqYVM2OfZZuLNqBzNFtsnhFTVNl6PSd7OA5j1saHFYc5pUBc1Bqwy
NXhbGiRMijUx35UPg9lsV8fEDpUHnh0QUo/CDHOGdUlMjrw4vn23uTYT3CkqENALx6gNyrxh94tP
aO2Ay01HB2NS3VYp/VndsHdtjPbt1D31Naa0vEFORVcDumo6vrXVFsYaACoAeQfyFst0tFbbwwJM
bovxbxfLmsNOp4+zTfkOnkqG4jLb1ZgyOQYD6F9q7WysFN9tA/PWIqi749BXdQltTG4erw7fjmTB
XZPdGiL7QQHaG8kkb++oSW07qHRClneGS/VJaHbbweeBzkktYI9Iz7RO+sBzqB9ukl+ceLFSQEhr
nRAGcut8Y2EgGxl/gimveCaxckduHbDvHAMHErFnwFe0tbMXLaYz8I+PeWmVUNHxC2RQw9mhb8gY
nQqgBzxCecq5yIRG82uWHDFElR14bH6nMZzeP0ZJUhRsKyPDgn9iP5kxT4uiwKS4uNXFSQFvFCLD
pdidF+IP8E1RPvlBD2UkCPhX6uj3dRIQpcANrCN/k8N0OoTZJ+S/X+MElJb+Anev5/QwT+5zEjbz
LmtiFoIUBkYRi0BF0dW0iIOLDnfE4A1rhCZ8KGoKvL3xsWYTzPODkkLH8H+uCc/N0DKmR/aJ9iTh
lGes4bJADPJJjM5CgDV8wWf1KWraL0TP4LzAFtU2yRA09n7ygddYykLXrtg5Viw/WGUgrfQfgrhf
DsV59A0ZZCTaDLUdl3KtERZVUAwSPb/6yA1ApR2MniMYcCyJRAqrQW5ynJCugRFjLvW18jB1ddaP
wZbtamm7RmwEUYWHY+n6tPDhRuZJO8XfIbg2+tYL5bANR5i6uaMfbKCQOyPEI8YPcqLGk5o7k4jt
gNXd4K9bsFU7dXtbqJzTOmDqIYaMLiROVCs/S/VDtqtW61TT3Twcyb8S8E4lKbchNjajy2vMpevx
+me3pHxJfFkcxx2GVThaaMLhNMGj4iN5qyaSrs40vYM1YanHzVGsMA6vF/5GQmjX7PMlMqzZUmTp
4bgCXPToKAxCdUZSK6TIYKcjdU1bVtfCkgcQ2Pj+W8JchyFqraNdEgFXw3srX3O7+zT8jO0JyUeW
MHua+yDSDjz9JN9yyhH0blvXpO3h4ZtdFxh9dnbG+OgW0bfSrH9bEY/nHjk7HX2Ow5L4gpff/l/2
zmw3bmRL169S2Pc0OA8X3cBJ5pypWZZs3xBpSeY8z3z6/oKyLMtVu7pPWReNg2MYBIcUk2QGI2Kt
9Q8+oxxEy8CNHfNSasZirSWxO5Ge3loU0l1Vdq5Bby2TOuuOpED7G98BD0ZsgcmkQ5ZIm/ArNOws
Z/RBzU2Rk62mwP1yhRqS5+hfyHjK+8rTujXlAm8ZdG2yVXwbWk83yOtWyuDsYYXrliWiYVYfquhm
lE+GYytnppkfO7rhvRIy0UZyYy13SFOrcm4ikT5E55wnOp/XkiGLzgM/vdTGYIJz9LK/BiWDHwpi
hLqZh0RUMmRLlfdi3pwXBCWFzGNmxC00wIutDsBgqLtm0yVlcF5oWiwzm+3Gfen1u0bsq+Z9YxM8
Boieb/Oh8s97Vdr6ci3vLSj+5/PC+LFmanBoEQisFoNvf9R685OeaN22NQeSTkndO7vAl47UfNi0
+vIIj58mhEsQPhhrvwzVVREmxZdknRdtATAsSbeZIA+O0Qgp0QKx0UpYBqqp/IWoeFhaKP2sZ7N5
0GKy4q/CtHiss0jYsUSNW+PKZfdbB0YIozUWSQUMCcxYmMMEmBiMeHCjf2jtuaUuq9ctoFk4ovVZ
ZcAf7BrMvSke0nGm+tIykXkzKvjhQMdin/wYzHjoYu1NFPkXLcD5DdT1Nae9ICkDKGoimnMUJ1ks
qNLGWEqpDiIT421daqcxrM0l4cm3FuARcMiSF0jkGAON2T9sohRSWuySEiWRXlnVrtan4NpWumOt
asElIJoYnZ+zXs82Q0hGVKvN7ih6yh5mJCM30uhaJvxufJTcbaAhOxDToPZxnsbd0LEP6K40R7su
8cxps4salf/zwk9yvCEwj8O5T0jfhtK10UItgpexJIhWd7U84CiTTo+jlgc3VC/OLBWDKNtGcLoq
AI0Po4fKVIsJcl1dQRpzthVTi8WEjfWNYjCYeD4ORlIQp4faSC9qw2Cw9pN+G6WYmcTx6NBjg/23
kOtYjODRtaAE3xoq0W7IMY6QEM2smwmYZB2Em0rt8kuZVNliAM5roYd69KJpZan9fYoV4JLyhnGs
s+zGRCMBdGV8zAWdvbQwEy+QZ7LBo6CIptobxs0ez9HLTK4tVD1s5coIrmMh8Nh7oX/f1ek58Nbg
a16AzR1IupkIZReloS0lFf1a3pbPuZQk2zTBSOxZVHhMqm1ufYyshu69HzDZ41bRNFpXA+OA34bV
TRLtElXPD0aQP1RlVV/oSQ6ZtbNRKxoZXVVj+OJ01h021fCiKyU9cOvBpkiRwhoGH8EPbc9ENd5U
NtKpQr/uMECWsQhuY/joZ/14qU5YgA1+768oSToLVIxBwNSK51IRxDbBqMbrgul947flIffzezVP
ZSAyibG1LLTJ7TK7cdBhd6RcINoZ/5smSY95Sv7E7wh8Bse/x1LiJAHL2Zu5fT0KPz4AFx+VxFAO
cNSRDCBHBytN+gigMcf3QdsRbtvog6BkMwefal76O/x4zsgU+ZfQK5B5zaCGx5pfblLyh2eF3Mln
iR4pZ7Wc5Jhb6M66rmUAzfPO+TN9ZnRn9k2G0Zekm/UVECZMuPsYXRVqwCSsmAK4PZZqI0xDbAz0
ZsdQmEArwpgEgSndOObeAMnT1FB1SfWsW4CJNI6o8JIdQTjPsm+VQkKXBm95+DYjlCsMg0rCn23f
m7dCvHRbVum4tECpm6RFN0VfOoiZUAPn0qlrqb28KyLCZ8T1oSFBqqQdXweT8kkePuHO0y5Rea1d
XYuPtSx3/AYBGurFgDg24vRLLWPqSYclE4euMFjQQt5GrpZODpseH+UJAGDhto8wXUvz4DGEKk5L
Wqp6Jgj6QIhDI1unurNsqwuHgAwm6pikIIuDBw1PjNUkSeMeU3O3DUxnC8dc3ePqYe5k/w6A1Lif
F7xH15MePeiSTU9qDyXdLqmWySZH3/bk7Oc1lFzI4QMAr1eYM5I7bXy0Cwj6UZDygK9a5si83OCp
JDYpzWDK+32XAF4zlT2GwuGh60RRjri/b6Cz5giM2crC6DsE7vwBaggmkAQY5E9s7WhilnWQ6Zpl
XxrWTqDs0Hu2Fo2TJJDHCULU0bwZe/Oh9qHtRObcvyq3fTkYm04prvoKfvtAd70ajOEijHxyUt0i
8PDEqzRUE2E5ZYST9F+1hmq01EYYcdXM8bQGrmqLDqs+7Cy9PiCwQ62KqfrSTI1dHJONLv38m1Hh
skTvvyULV8Ch0sdtbG/CgpBvNEEKZ22V7PF5+Vgg43QVQm2wseJr9RJRn5ErHgwpWnUNvSMh2UJO
Kv9MMTNwtCloz0hCxrDIYL+Ceta2RLF+YoWLkp5zUYR4XwTloBNWJWckmuKV3GAmJ5OKgGPh3Gmd
pB76RLoZBF/NhEErQcx1LJL7to+n0tA7F3JMgspJqi8dseQO6etNrwC4tDoaNzB/tJD0VTsYaFDV
crxuk5TnDe5xRHIZUAtpsFEd94SdoNyj6VJTIMoMglAQbHxTx7EB3rMxtQinous7tRDbGogqbQQi
HvGTYJNK1DEMoIIRcxLMngG5WxOJTUn7HOIkupES5Mb0Kt0lg7KkeItJV5FsKClAAEYeaqUOD6Tm
ULkjdEJsm44QzpUvpOCn8lEmSZQm+AKMpUj5DGmzChB7iNXgPBiuJphu2ymWLxUfvRqQMzVlYmj8
qY4/qoq8cyu1MLD61s3zSkgbRKsCgtWKZEiHhne6RKofSwyz5d6EdpqVMd4U5lOpp0geOPGVRpxN
4BO5iVAoYGBY+7DwbEXHL9r7jHRZvyoVBzdTlFPgCk7CmhHpuanA1GmwsEgkruZkFFNwYFgaRX7V
xZ63VgrQ9AhOmU6/zQPHI/96Db8/WTaq91iZ0pPhoxbawe9eMPH7EoLnWUgOk2s9oZRWWsRBYWCB
wC70NR3Ex0BJb2R8Z1a+6X3uUxOLs87O1gNmAW6PRhEZJdSkK4wOlk1qbRHbXDmZduf5/mf4sIhu
aGOB+QHqLuOIiU6OteIqI1oNwpwx0aOYqnlL2FGwZLMBSDtxe11r6rk1RncNKh2rPq6uo6p9mIaG
pvitD5ktlJSd1LAvwDwXFj3F2o5IioSoDMmfpiokhR/C3U1i6LgFsHHEEMOVlJuwCcD3E8CbQ//g
FCLFQUUavYLYjSoc8iSEP5dIOZuRvKEizIiXDICzlPGokKJYAyPDmgUfs75O7gyzguDBzGoBO52q
SoGKc5iiTh4n5tUk6V9GuTPpD2zU4MNsNZo6gFtVA9tf1/1y9HQ6C000b+mbEY3ysqrKZGWOoFhJ
TpPyUA7ogCOspo308WP5CESM1wNnaNmrVTyaEG9voqBYqq2CmABJoJ54HM61DCeWRAa+7/gafpTS
/MqZ8CmR5GZbN728L4uuXBUgfi+Rg4vERJLkF2IHYUiNlKw2hTjEXTa+Et0MhPAHMP0a2LnlyNR7
rzkRc1LsI1yQNajD9yaeg9it7o0QiUi9nD5b8Ak+YvlgXJhBd9F2jn+l1t7WMfr4NnFtCquVh5VM
n9AnoBQQbVSJenIvF5mb6mN36JnboaWarwUaXzGLI/jhzDE+ZrZ9MpEKhZ5jbcu4sS6KvF045OnX
Ex5kawx+j32qEj4pdXKBAcYhbbXhJqVkiGVZczv5kncI9Mw+6m3A/EoXanXeZmp1Z1NYTJSKtI5I
OWnEwSrREXKrtMVyldcm5fwRKULqBrS/VvmIVdKwguW9zOJiL3W6f2NM4VMraaRy8ik7S/Ph3Gjt
fjNiT7OSi/Qhg9u9JYlXb5GxOgHZgpJQaPKd6k+e22DLrGZxvS3C0G1ju6TgPlxmTLhgyZN50Z37
XBQ7PKTitCG/x3hZWVBc87fMSh/UnLvJYf+6dppSMpqmetNE2DnkTaNRmlUuZR8nW3QREHIvmK6E
hbRWOsQi4xARDh3xQh/OTIbRmEOqCbZlLlMKpko0OzwbfvaYW+2DXiLZ03jKmZFjraGF3TYGTbKr
bGReci1xkyDXNrgz9SvNYISmhmQv6wDf7BZDry30dBnFRxs/t9ZHakO2a3JWrbIBF/OVenTjUh68
QtVch3CSRO5olqjH1BX4w6yJkMgYcZBDHSxGDGBVkb0MjYIK16Bf+Uq6MTUiUbxOAS9USyOkd2t1
Jj+jlzLb0kuA/Q7E9WJUNrAgr9vKkFH7hv7swwlYAUx16zI9y4ze32CAuAer4686yYKfmrWUJamH
owsMydxn0PWC0UJUXP3sdfxyAeCIRB3gNQ/xTqbndO2QoigJ3RiXzt3U0dq9RaAPFVlI5tBkBBG3
rLce5jV7DUVbhnPqmdFQBndFK7gqTEVyKjeuDC511U0x+QKrGxlqcDdAiFdZqzIwduRWQ4rtZnGA
7QVbtNllXfWpstJs04naoC6j2mB40Td0IVAw6LWvgwE7vrWnvZ6MROil7y+betxAGEqOVYwolz3o
FnLFgY91YizdeOXGjo1lFVpUDHWwIyYSu272BH/S9YdCP+bNYC6BqOiLTAL/aRrqFkvbjF8J7xGm
qlrF4A16xtUD5IZaK6R6Brst6J0VejALFFVKNzALWmgA55Q0KLwytAe8QQFrVhJe1/jVaTm+oXBO
yacRFvkqJXEJnJJLbpwAwQrCdZgSfPqWvkKK2tnbJIwvAVGhSoWyXx6q5wlSNNBTmMFFaultlBKj
40/qAGmL/IyQnI45Y/SZKNtmdHVkZEONb6WdKSt0PoGhhNs0TH0qIKEYNmqQ1E6/ZwA975JmoxOW
Xhg1+qGSUh/VqkKZwfSB0LbFsTOrsw5S1FrDj1rvckyiJoX4c1IsMgezay7PrhqHbml2AywzH5nB
SR6VpdeVH62RV8WWko/QYQTBoidfLteHqQ5UyPcZo31nTOctTw48TbPXLb66qOFV48A7Lb3Rp6gG
DRRczNZXm63mlCoRrqS4JCQqSg/Eroi74SYIuZmGDexKoOYRLKOCgk2FGykICo+RNV72hsyk06vt
ld2WR1ALzSrTp0uU/uqVRhTmqmoBsAE3KNepdeyQCmXcdKNZLCrVgm0SNYSgmu3t4+4ucs1aRjop
R4Bv8FDcQ5jrBmVQa9G2JSY1OP6txoFKTtFRM7HT7toHKniDueIhrnhupRJ5e09GsntoV7XU3Yc8
PleGvA+PqlpGvnPoB+cjKkJflTbYMi9EDCKMfl7M+7q3B+Z9UiKjs6ppWPfJsbTSC4rRdZPjhKHm
+8jCNAWwDavzznlRWnbk4pnQu22VVZsciKZX1tU+UqNqL00KOtjz9utOS5KrfcnYlTDTZnX+ZO3R
zgLEDpepZRF/9/QWuD9XaEmJs6XZdPByhslYzrmG+ZuD+XLmVTnN0h3cAwYQ9F5eF2UnSL+v29bI
PDQ0owcpQiyl5Pb28LavK1jOax15ho2kChUMjr1+QC49eDwqoro1JZnnq4V7VqOLJ25xXgRizWq7
Y4eWDNN6s9mn6sBCPPae1z9B425rTR5mHJp8U8ZaujbEFpZqF45pkgoVW/Ou3tbyde3rN3qKNFCM
uRIadnEOmdmhEizYWZscp85t51FmRfv3ZE7G4/znsfhlCt1GEju7rXVM2PC9nFzJAfIwo+z+P4Xn
diye/uNfp8eUrjCsmyp8aN46JkDXmB/VMwdleWpOfzxlDfr256eUv7wfc/7U/4u/+U7gUWT9A1xW
YWOASzg1GTDb3wk8iqJwyHJsDUCTDoLx1WTB+EDBRwcTKlChOLe/mizo8gfIJZDNZBqODLRW/b/h
77wFsRsyaFhA7JpjoOfN92hcws/wU2VSqXE6eCtp5acAqq4QhpXW2UD15BL/2J+ezF+wc2Yy0CvZ
4s/f9gvYtfQ1uRh64eR0Nn4buoV5lyMvS39xhdMkOqbGfR4f/DNKHbchupSfilX4hHfDTgfhgGy4
S3B77O+UIwnwHbr0IrMFjm/VMBH8b1ClCsnot6hSKA42PjkUCzTdMfjxfkGVjkpNNg8wwJlVyyQV
yqlGQYkFquUD0h0Cvdn5AfPnBos5Lbu16mnYSenYoXpSGtW+UfpqP6/RQTdMuip9GaiYgQHnmGBu
MrLOi06ZUO3W5S+oZg17ctfDXhNC/mmEjty8L/NgzFK8LZZl5DjLOKxxJRdJhskm7UAIme3nhV0H
SC8w545WOmCihZbY2T6c+0/iNdS0xHY39+5ik/ziZWaX/XruRvD5m9xcKaiPVlK5f120fl7tUWw1
1/6Un4PpKvfzIsV5ZgOOU8C8vu+qlBBtvsliwOchOcBfyYzJiUyOzCrol9u2iEmfWv7zmGJYvbrN
mPHOnZkudSTPzHk575BF1z7pXUjyXhnd3q48SIrdOhe9OJKSxCCi457XnB9deF0xR1PUnUHsSEAR
0G3P3fi8ADtTgqmViiU4XRimYjRiYKUrz3TUal63cxDiGOV592VSbkG0qaTMYrr3CtI4A8iZHDbe
et7VTBImX7aqmSvPDj/bclkjzRZ/s7uoBPnK1rxrXrxuKmX0yegpRElCV+t1LCBjOMCfEHc+/yp2
5R+tGnD1613Oa16nCf0Y8RBkOy7W6RTdvN6hGkuYG83bVtMLDXatfSwCbLzmsdUeChrp683Oa4pO
Kp/XAYGMtt5LMrJg8xoW4N2m0yf8oUvKzZZxNx9LQs/f1cxjO+rw/GrwIgaYz0RuCV/tqI2/ttv8
7nlTs7VsP25U0RIMw2bAFmtz6yDRrW57Mg7z/nkXvzjFS4c27zsxj6gUumslMObJVYJGQlSsE+l9
yULPtDQowTYx1ZWSGZ2GCckeOCKrfoZvILb2PrCNcNiHSjXse52qJG6RW0tcw9xsO3HNz2tTe5Ua
TFx/aq8FmL3vmOw6zxE89qqz+Wry+ZJ+LAyhVUeQyWWKfZ4QmgzzycC8kEbj2XQVKWHpft6cF4M4
8Lr5y0fQr44XUF6wQMyZC8kjLZQEDvMnyknWxnTQVHRouvPRSaz9spl5ID2QTUcLOuoQ/U/AJmgE
0mg2iBOaaBytiqT99Hr6ea2Bqrptk+75U1SteeuGMXIrnedF7qfcj2Ixr837SNPTfWdViBgQzm+E
THxwUlqfWMZJVs+Hf/pkIz9JnZQCqqfPikfUMOY1gGVF9WleHdFNRnNIHJ8XpW2cAoYMCukSQcvr
gfmvy9edr2ebPyPZKcmCzI6W85OPfzx+UyeRi07udRuUqFQwzk4u7wg+C4bootBSdLY9qcF+vjWL
GtHz/c43rWod2BFfxlhG3LhuooS+CEbR6z0fD1R7Ra3+Ph8J5cxIO3ojcY84yfNn50/N27mifj/z
vDkfmPc9n+6nv8mkNt2MfXJQCC02miytIQTwkv3VaV73qb1mT65aNY/gznGXcXDpFM3U7g2B3rZO
81YkdsmivSLfbMI9ZLOHorWf114Xv+5LhRijaWjhRuJppJJEwnH+TDYF30Zx83/5t/OfvR7J5797
3Z7Xfv2qt5cEjiSQHR7DqHZuJavfKMYUKxSXq71GMccaimQL2viT7oE7Rw2KIEYs0IHg5ZyQ6Esk
EhebDhAISLGGvBHkUiwxkQyTmxF8lYiR5oVNnKBF6Gc8S0rOupJiISMn9ywu+XqArOtTHRZAwMT3
yAVl26yOBjcSE/SsbwS+qFdb5CvJcLaicc8LVQzIr5s/7ROjXoVCNP1VIpo96U3iTx5y1tfKsh1x
5qzBzUd9ma5VR9/ZSZuvCVK/8Di6naSgAmAGyQbFqAFvm70hpx19enejX+hxHD9/Z8fbvrfmN6jU
83g5xBgf2oOTr0KDx1NhcjUapQUSAU1HtaGy4onxskvrnimbWJ1FM+cFfjTGIjB9AnOs44d+9LZF
9zA/IAO0M4Z8WQHtj8SEeCLzUzJFAARiFh+pKdr4dW2s4C1/ayOtFCZHC5QrTmUd+GuotLBj6xE8
w7JFbmav+x+DiJe3FjOsQUxPHKslhOwK7zrMO6EJzj7RHKDIJ9tqiLjgWpqcXa8ee4UhhHJ4vWSy
dGUqzl3DXHccfVQa+kNeKTFTpBRBdWzHSiHqqUia8ryY9PaCKm+8pSq1RQHTxtEUQKE63SJc2a3R
ztx3PQ5DChOcXLHIyaGTXnmZdRXpVeGqDbUa+Ifpfl6IznbvpMP3zecDWDyCksrgpUXIf86L5xYw
r4ZmzCQ47nG4BBNHtCGdW4GlkjEkDYCXzLEHQ+VaKqnfZhLA+d6/aAZDlBDBuAwq81aztS7MKYEm
K6Mti2K08q0e5JSCEV3gvFDmUVqQj+ZNdDuUzWQCF8j1R5Q/LjOQLfvYRkZrXiujdCBRiHtTgAQU
AbCYAMcoe+1/2nZkOjvgG2J3jHXZ8zGbrqMzqmTzumv+xPM58I1kSkZkjb8vplpuLcaWUiySxNZE
CYhVwDwkJ8OuWVp6y4xI7h34CfNHi5g5xvyheW0QI9e89npg/tzzn0xD+JiIwu28zypLZ2NjAm4W
CIvbYiFPGQmLeZvGriD/laVL4vdmP++zJJ3DRXXE69DYzbvmg4HftyLMb/a5FPuIQHF5SQuvxrLl
VdV79i5rjcvBM/U1LYUhXQ12CcjETQ87UXaf9zXVk2/71Qqd5xKsFR8zUkVaylQlFo3YfD3wutlf
FMxwQXBS9BrQFFrZ0pIGoEC52ih2d55sfKDR2kFxVujW9ffZk62kZ/hF5IyOGwB1t8k5Ycc1SFYH
NRvU165H9LEHsuzgdheqd6BSS01yrK7r/liF6HBT+iYbtR+7u1Y9dbjNBfEGdZpYXQXxnR5dKNFG
oCmlA/lDK9o0Ku/MxlIOdlcv0E53siMor3I4QoEAFOs5mAQcGmlnO0D7r3wZOODSD3dxuovH3K2A
J3Nfa3OfHW0X2CNF6uZhwjhilX5DuqdqNi0gSemLkA3l/m8aa4ckniuPF+C00vheBUwQLfxl8BG2
evkVML0eYUdy2wYrWIE6Qk4LpGQ1FSX1tUguaxtLXpvpjsq9H67JIpb6BVS26GMVXdby1+QMDuni
aOyLk72IzodFwSvqhu60hx3jRl/GY70kM71GMA/Y9CpfSqiaLVCABO+yGVy0PB+Vq2zV7+JP8rK4
K5f2ctjiPxNcaNtui6TmIry0ViYi7ZcEndUCldxleqZsi6/4OQcNYDl0yFdIoyXh2sMtqF+YR8w7
inatMMNuljmSmsuv9UK7yHYgs29NKIar+Eo695/GR/Lw3/JjeQTmg03vKv2EORpJe+tjky2Nc/W2
/qQvn5rtdNi1X7wdVwXFZ4O/yhXvHFoIl3tt2FqbYlyMOtyGVZ4zZC2p3GpYGq/M8lMTbcPgGkQO
FVsYU5BLvbUDejlJAYIjlGa55s2E7HLjyo96fhWgvPSZWpgkr0zME8flQLqWBG67HQhrUcO3FhHJ
gWGPHwkOCSBDCgWN+upLdThaVw63le1MFwzUsLdxKViFO6XH7vdem7a5v5kA4HYLTM6sj5gFecdg
61ypS+Ai6+FL47jIcB79CPO9Zexs/XCJFt54k8RL04FJsMUYvPd2mLLm5jX0z+yEmLw8rT8j7BGp
V1lMOeC8X8sPhbQqphVi7DIjBC4UQHC+Wo9wODv8rXHyoeogHzymwr2rXSjOIr4rR/dg3HbSQjoo
62KZ3xuPAeMgkEWMBpyjd+0DHvzcZe7ouckXnM0kTRzUqZRtYWbeOsVR1bfykbnXVfJFeQJ0TWZC
/grnJtl3J5CRUXnEm5fZzwZSWOE6PvABkCEQOFxwhqFCyLhQ77NNA7cYrMOd+bW7Si/tT+VuQF+B
ggqQiyOvv9TtgHr2N9R5U2/RPvpu9YTUta6sMtNFgXVQ1km+xiCOK+T0FMcavCzOtL12hSk8ioFO
CmBnET7JZ/1Jekgu9VXuEqTdqp/8x/iWgjI62i3OB4vG9c7j+/IeGM0V2QG8fVbtwUCt8jzf4rM3
fUp2+vndeG3cSFvtMnpCu8nyUR5coKH1jZSfuR/WEJCoNY2b6iOQzyuEGg7yDoJudacGS7C3jFa7
ejks9JX0SQZRt6Yqv2iX7W2IeQM25C5RQYQte7IsFaEihXgxjV666r6kO/BIwBsjE0PMhXzEWWDj
3+vKngTuTe4tufV8lQJbXqhEv/0Cj661vc2unM/x0rlDqWo5beMvMOBWUuGG9oVGCRowtUunufRR
y3ahyaCMv8iPvG7Uis+1Lblh4552eMTdTlmQ+tpj+sGbr0JQPY8C/B7XsJWuHrytfyTy3GbbiRcV
yK992WzlHVTDrlrrQNvpATVXBkywLG94prvmgLdejLW5m9FS/S1yoz4qU1Cmea0vYTSBbRnAx7sU
LEiPa7R8WDLnFpgNFxegeuOR3tn4Kwp3m+hzf5ZXH4m9IuT1OaOzNu4VKny0PdQbjvbS35VH+DZ7
807nmjdUGrdD7F7AHrQOqMIUW40xxcUuxnJ90pFolUWrp/EiPjon/TL+6J/5m+Brhj/O+ZCkvfs6
/NlZScJnHiI1uo2UctWW5NFeplS0CTTvHGobyukiwvGEPjbisfik9b2GdoqoFKg2YmQk/oVdQg8R
FdG+pUYGbI+IHAk0seaLgGRe6w3csLbPq3ihyqso6Q6xDtM7FJ9J5ujm3/+1hv6cW9YqQUljRMu8
NfEpz+uDbUEJyiwCqsBp9+2PRVTJ7V7SEvRLxdp8oK6LL1gTIEddItno9BUk+GlaB5DOdzWZK7un
+DVNOj3lvIrX7QQCErNBy9ThUtUBE84ehAWScmigUrgGGpdmASKPGjmIaN72LA5ZWrIcAatuzQrd
pIUs1OYdm1TRvNYEIih43cbjkegjkA9mhxR1gangQhWC97JYWELafl573ac4Xb9Jq/bSk7slzqq1
a478wIQnRLplphTLMVKkjedf+EjU7G0cDBDtzJRdFFT1phVz6XnRxMZ5OUrKuhfZhdeFP0eBP/ap
PQIBQSdfzFm2uaQ0r1VgCekQflS8wFSGlIerYDXXlEy1dVEm1LdzOrgRKcF5bebyh7Eq44btCDjf
DXAgb207pKaKoYvRUWWY8NqixLxdAayu0R+3d0M59rs+7OGDDc7mNYEk21nrjrEpXsawTbEwaqZ9
OpGJ0ZqKXh0iLVAKZp4tBNDBaLXnTbkPQUMwVXI675bCqoy1wNALTxPltqjskkojDYE6wLB3lEHb
aKG99Sfxi1e6cZ+Ohb3qEgDObiTydXoM3dVCWBlwR0ekIn6518XrPjCL4071jlmvYJDYVfgU6G0+
Lke9pB5dn1tEPZrlmdtOJOLmFJ2wmsbjCROh2X9er0Uy5Tl5/JpMVtXui2EA6pOlHKQWQvh7jOYP
xL4BPWv5dWxiUOY9AjLrvIZHits5kRsLOcXyWaZ0XFdg/ucS2/wDz4vXTXRlQm6SwFBmTj7/vIoI
7ZEyVgiMSqSHi7G3F+Nok96ZS4fPC5FDNoqKnehNLFMH3iNSt577U+1zrhE+b9vykD5Lq/w/U4z7
fiOiVgbOlVLZVfsEpvqpbpOmfhGbE0cvAYA1t/k/+9Dfn+h7ke65vPeQtxCQuQI/zN9o7dHgfyph
/bik+Xr/7gzJidtqH6n/ac4HkACGaVoaZTlRmfvXH2jdYzk0H5Ych0oelToVzsP8j5oXgoA/PaJ/
9xD+/v6en+bff+bNHfzbEicKWlT93ogUzpf054fwyyl+egj6B9XREE1S0LYS/355CKLQaZq64aBR
iK6QLKOC87/rIRiGQ/3v9x6C9UE1dHR8yLW/3OTPLQHDqA8myCDLgX45//vf9hBUDX747z4F/QMq
Syjq6c+/tIyE2ZunIJsfFErXOHD9r2sEmqb8/qugfNARvUJ5k8qB+Mdd/nz/9AeapqkOKpXPjYCK
/P/0VfgfdBo/uleS+cnj3LGGT/Vf9b//7gMvXcqfj3/vTnaP//Ev0W+++aDoZ5+/+2nu8cX2f77p
L+Yu76eDL13g/D3f//z7Df75q99818tdvezchk/VqXoIxvnA+P0yn+EZ/yc5fT2lp5/hGfwutMnX
K/kT+uNHL/DfnLiOfzmvUCH87fNWGL1lb088d9C/f+L4lCHq8nKJ4mdUwH28bD+PlG9+sp+6gr97
FC78129IUIdvrvq5R/3dq8Z1Pa9Oj/nLVYqrtmaV2d8/c5Y9PTThQ/sG8GMBx3n5sn/+SJZPyak/
VU8vZxKXbdvaOzzsF5DSH/m3P3g4bfr17WPHhvwdWiHpmSp8fPN70p+JweF3H/vmKcfW6u2ZVVlm
Gva7Z97yxMPw5Txz89ZmTeTfPfHu8RS8aYCKbinv0IWgnhTiP/X2jdRt+R3a3y57DE+/9CI6esQv
T+eft+xd3r/98XTHZrb3u8/48Oe+yVTUd3hfDlxZ+xCPL5c4twvIJ+/wkgifr/pPj9lR7XdoG2en
MHvTe+A2+h7Dy9mpGpNT9vjz41Bl/T1+wrNTXZ+wV6mfmuZNm0ZTVX+PRxI+IH18ehu/MakmoPrd
1ncWMhbUefOmZasKQj/vce66DvmPdfTLyUQbVNEnf6ez523166nf5cLzrPmlD0F703Ze7uKf9yHn
T1+r0y+zJ4JH811O3Z3ejluqRnj+Htfc/7E9pUWNTfSbF5Pzi3D3d5vg+VP/x/6pqp/Gl3PNrQQt
jXc6+dnTED68Gca+h3vvceWf0RD45brNd+i8z8kDBn+4pypnpHz7cmqm8m5fsDwB//r19Oo7TEku
4HK+eSw6reVlxz9/fy7ihBnJ26hG1cnAvMOpQRL8miIz3uOnvHzKsnpMutMvYQK6++o7XPd1kD8+
/bGr/zS2oevyDj/kDSygv26IpAyECcXvvkTPX/DnhihO/w7zwVue/lNdP73puTSyku/QM94+IbP7
8gREp/U9jfK7j+RjcwrenFZH2vllxz9/ee6eqpSR7eVE8wUzFL/DWHwXEtn80rw1A1+Ul+/65xd9
f2LcyXw0NV/O9Xzdtv4OneD9U9388ZcXb6rvEYzc/53LzY9s0T9Lw/wN/eZvz/xXmaYfWfk/559e
su1/9Wdvk2viEw/J06n6z/8CAAD//w==</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chart" Target="../charts/chart2.xml"/><Relationship Id="rId3" Type="http://schemas.openxmlformats.org/officeDocument/2006/relationships/image" Target="../media/image4.png"/><Relationship Id="rId7" Type="http://schemas.openxmlformats.org/officeDocument/2006/relationships/image" Target="../media/image8.png"/><Relationship Id="rId12" Type="http://schemas.microsoft.com/office/2014/relationships/chartEx" Target="../charts/chartEx1.xml"/><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7.svg"/><Relationship Id="rId11" Type="http://schemas.openxmlformats.org/officeDocument/2006/relationships/chart" Target="../charts/chart1.xml"/><Relationship Id="rId5" Type="http://schemas.openxmlformats.org/officeDocument/2006/relationships/image" Target="../media/image6.png"/><Relationship Id="rId15" Type="http://schemas.openxmlformats.org/officeDocument/2006/relationships/chart" Target="../charts/chart4.xml"/><Relationship Id="rId10" Type="http://schemas.openxmlformats.org/officeDocument/2006/relationships/image" Target="../media/image11.svg"/><Relationship Id="rId4" Type="http://schemas.openxmlformats.org/officeDocument/2006/relationships/image" Target="../media/image5.svg"/><Relationship Id="rId9" Type="http://schemas.openxmlformats.org/officeDocument/2006/relationships/image" Target="../media/image10.png"/><Relationship Id="rId1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microsoft.com/office/2014/relationships/chartEx" Target="../charts/chartEx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510765</xdr:colOff>
      <xdr:row>6</xdr:row>
      <xdr:rowOff>121586</xdr:rowOff>
    </xdr:from>
    <xdr:to>
      <xdr:col>4</xdr:col>
      <xdr:colOff>200025</xdr:colOff>
      <xdr:row>28</xdr:row>
      <xdr:rowOff>28575</xdr:rowOff>
    </xdr:to>
    <xdr:sp macro="" textlink="">
      <xdr:nvSpPr>
        <xdr:cNvPr id="41" name="Rectangle 40">
          <a:extLst>
            <a:ext uri="{FF2B5EF4-FFF2-40B4-BE49-F238E27FC236}">
              <a16:creationId xmlns:a16="http://schemas.microsoft.com/office/drawing/2014/main" id="{4D81E756-C6C9-4736-949F-CE7445E63AAF}"/>
            </a:ext>
          </a:extLst>
        </xdr:cNvPr>
        <xdr:cNvSpPr/>
      </xdr:nvSpPr>
      <xdr:spPr>
        <a:xfrm>
          <a:off x="510765" y="1264586"/>
          <a:ext cx="2127660" cy="4097989"/>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564776</xdr:colOff>
      <xdr:row>0</xdr:row>
      <xdr:rowOff>128306</xdr:rowOff>
    </xdr:from>
    <xdr:to>
      <xdr:col>14</xdr:col>
      <xdr:colOff>381001</xdr:colOff>
      <xdr:row>6</xdr:row>
      <xdr:rowOff>27454</xdr:rowOff>
    </xdr:to>
    <xdr:grpSp>
      <xdr:nvGrpSpPr>
        <xdr:cNvPr id="42" name="Group 41">
          <a:extLst>
            <a:ext uri="{FF2B5EF4-FFF2-40B4-BE49-F238E27FC236}">
              <a16:creationId xmlns:a16="http://schemas.microsoft.com/office/drawing/2014/main" id="{95215D27-B0F4-3FF6-2F55-B99CE6545872}"/>
            </a:ext>
          </a:extLst>
        </xdr:cNvPr>
        <xdr:cNvGrpSpPr/>
      </xdr:nvGrpSpPr>
      <xdr:grpSpPr>
        <a:xfrm>
          <a:off x="3612776" y="128306"/>
          <a:ext cx="5302625" cy="1042148"/>
          <a:chOff x="5022476" y="156881"/>
          <a:chExt cx="5302625" cy="1042148"/>
        </a:xfrm>
      </xdr:grpSpPr>
      <xdr:sp macro="" textlink="">
        <xdr:nvSpPr>
          <xdr:cNvPr id="2" name="TextBox 1">
            <a:extLst>
              <a:ext uri="{FF2B5EF4-FFF2-40B4-BE49-F238E27FC236}">
                <a16:creationId xmlns:a16="http://schemas.microsoft.com/office/drawing/2014/main" id="{067A2CB9-49FC-77CB-592E-E897CD2D157A}"/>
              </a:ext>
            </a:extLst>
          </xdr:cNvPr>
          <xdr:cNvSpPr txBox="1"/>
        </xdr:nvSpPr>
        <xdr:spPr>
          <a:xfrm>
            <a:off x="5022476" y="156881"/>
            <a:ext cx="5302625" cy="5490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000">
                <a:solidFill>
                  <a:schemeClr val="bg1"/>
                </a:solidFill>
                <a:latin typeface="+mn-lt"/>
                <a:cs typeface="Aldhabi" panose="020B0604020202020204" pitchFamily="2" charset="-78"/>
              </a:rPr>
              <a:t>Performance Dashboard</a:t>
            </a:r>
          </a:p>
        </xdr:txBody>
      </xdr:sp>
      <xdr:cxnSp macro="">
        <xdr:nvCxnSpPr>
          <xdr:cNvPr id="4" name="Straight Connector 3">
            <a:extLst>
              <a:ext uri="{FF2B5EF4-FFF2-40B4-BE49-F238E27FC236}">
                <a16:creationId xmlns:a16="http://schemas.microsoft.com/office/drawing/2014/main" id="{927BB8EB-F8DD-3FB0-74DA-0B5CA2B46844}"/>
              </a:ext>
            </a:extLst>
          </xdr:cNvPr>
          <xdr:cNvCxnSpPr/>
        </xdr:nvCxnSpPr>
        <xdr:spPr>
          <a:xfrm>
            <a:off x="5168153" y="762000"/>
            <a:ext cx="5033682"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sp macro="" textlink="">
        <xdr:nvSpPr>
          <xdr:cNvPr id="5" name="TextBox 4">
            <a:extLst>
              <a:ext uri="{FF2B5EF4-FFF2-40B4-BE49-F238E27FC236}">
                <a16:creationId xmlns:a16="http://schemas.microsoft.com/office/drawing/2014/main" id="{1D13A033-ACBF-6F6A-C3C0-2192D7AF13AB}"/>
              </a:ext>
            </a:extLst>
          </xdr:cNvPr>
          <xdr:cNvSpPr txBox="1"/>
        </xdr:nvSpPr>
        <xdr:spPr>
          <a:xfrm>
            <a:off x="6035486" y="840440"/>
            <a:ext cx="3377455" cy="3585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solidFill>
                  <a:schemeClr val="bg1"/>
                </a:solidFill>
                <a:latin typeface="+mn-lt"/>
                <a:cs typeface="Aldhabi" panose="020B0604020202020204" pitchFamily="2" charset="-78"/>
              </a:rPr>
              <a:t>The Office Lab Enterprise Inc.</a:t>
            </a:r>
          </a:p>
        </xdr:txBody>
      </xdr:sp>
    </xdr:grpSp>
    <xdr:clientData/>
  </xdr:twoCellAnchor>
  <xdr:twoCellAnchor>
    <xdr:from>
      <xdr:col>4</xdr:col>
      <xdr:colOff>404869</xdr:colOff>
      <xdr:row>6</xdr:row>
      <xdr:rowOff>112061</xdr:rowOff>
    </xdr:from>
    <xdr:to>
      <xdr:col>15</xdr:col>
      <xdr:colOff>505723</xdr:colOff>
      <xdr:row>16</xdr:row>
      <xdr:rowOff>33618</xdr:rowOff>
    </xdr:to>
    <xdr:sp macro="" textlink="">
      <xdr:nvSpPr>
        <xdr:cNvPr id="6" name="Rectangle 5">
          <a:extLst>
            <a:ext uri="{FF2B5EF4-FFF2-40B4-BE49-F238E27FC236}">
              <a16:creationId xmlns:a16="http://schemas.microsoft.com/office/drawing/2014/main" id="{2BA16725-41FB-56B0-F30D-98F5C5963D07}"/>
            </a:ext>
          </a:extLst>
        </xdr:cNvPr>
        <xdr:cNvSpPr/>
      </xdr:nvSpPr>
      <xdr:spPr>
        <a:xfrm>
          <a:off x="2843269" y="1255061"/>
          <a:ext cx="6806454" cy="1826557"/>
        </a:xfrm>
        <a:prstGeom prst="rect">
          <a:avLst/>
        </a:prstGeom>
        <a:solidFill>
          <a:schemeClr val="tx1">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412378</xdr:colOff>
      <xdr:row>17</xdr:row>
      <xdr:rowOff>8969</xdr:rowOff>
    </xdr:from>
    <xdr:to>
      <xdr:col>8</xdr:col>
      <xdr:colOff>90545</xdr:colOff>
      <xdr:row>28</xdr:row>
      <xdr:rowOff>16589</xdr:rowOff>
    </xdr:to>
    <xdr:sp macro="" textlink="">
      <xdr:nvSpPr>
        <xdr:cNvPr id="8" name="Rectangle 7">
          <a:extLst>
            <a:ext uri="{FF2B5EF4-FFF2-40B4-BE49-F238E27FC236}">
              <a16:creationId xmlns:a16="http://schemas.microsoft.com/office/drawing/2014/main" id="{015017F3-CFB9-44E9-9E4F-846661B04FCF}"/>
            </a:ext>
          </a:extLst>
        </xdr:cNvPr>
        <xdr:cNvSpPr/>
      </xdr:nvSpPr>
      <xdr:spPr>
        <a:xfrm>
          <a:off x="2850778" y="3247469"/>
          <a:ext cx="2116567" cy="2103120"/>
        </a:xfrm>
        <a:prstGeom prst="rect">
          <a:avLst/>
        </a:prstGeom>
        <a:solidFill>
          <a:schemeClr val="tx1">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307043</xdr:colOff>
      <xdr:row>17</xdr:row>
      <xdr:rowOff>8969</xdr:rowOff>
    </xdr:from>
    <xdr:to>
      <xdr:col>11</xdr:col>
      <xdr:colOff>594810</xdr:colOff>
      <xdr:row>28</xdr:row>
      <xdr:rowOff>16589</xdr:rowOff>
    </xdr:to>
    <xdr:sp macro="" textlink="">
      <xdr:nvSpPr>
        <xdr:cNvPr id="11" name="Rectangle 10">
          <a:extLst>
            <a:ext uri="{FF2B5EF4-FFF2-40B4-BE49-F238E27FC236}">
              <a16:creationId xmlns:a16="http://schemas.microsoft.com/office/drawing/2014/main" id="{07DC463F-91A2-4019-83E9-DAF5229E52D6}"/>
            </a:ext>
          </a:extLst>
        </xdr:cNvPr>
        <xdr:cNvSpPr/>
      </xdr:nvSpPr>
      <xdr:spPr>
        <a:xfrm>
          <a:off x="5183843" y="3247469"/>
          <a:ext cx="2116567" cy="2103120"/>
        </a:xfrm>
        <a:prstGeom prst="rect">
          <a:avLst/>
        </a:prstGeom>
        <a:solidFill>
          <a:schemeClr val="tx1">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246531</xdr:colOff>
      <xdr:row>17</xdr:row>
      <xdr:rowOff>8969</xdr:rowOff>
    </xdr:from>
    <xdr:to>
      <xdr:col>15</xdr:col>
      <xdr:colOff>534298</xdr:colOff>
      <xdr:row>28</xdr:row>
      <xdr:rowOff>16589</xdr:rowOff>
    </xdr:to>
    <xdr:sp macro="" textlink="">
      <xdr:nvSpPr>
        <xdr:cNvPr id="12" name="Rectangle 11">
          <a:extLst>
            <a:ext uri="{FF2B5EF4-FFF2-40B4-BE49-F238E27FC236}">
              <a16:creationId xmlns:a16="http://schemas.microsoft.com/office/drawing/2014/main" id="{79EED666-1C76-4BB3-875A-03ECBF2B5FF2}"/>
            </a:ext>
          </a:extLst>
        </xdr:cNvPr>
        <xdr:cNvSpPr/>
      </xdr:nvSpPr>
      <xdr:spPr>
        <a:xfrm>
          <a:off x="7561731" y="3247469"/>
          <a:ext cx="2116567" cy="2103120"/>
        </a:xfrm>
        <a:prstGeom prst="rect">
          <a:avLst/>
        </a:prstGeom>
        <a:solidFill>
          <a:schemeClr val="tx1">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68133</xdr:colOff>
      <xdr:row>6</xdr:row>
      <xdr:rowOff>96372</xdr:rowOff>
    </xdr:from>
    <xdr:to>
      <xdr:col>20</xdr:col>
      <xdr:colOff>89649</xdr:colOff>
      <xdr:row>28</xdr:row>
      <xdr:rowOff>9525</xdr:rowOff>
    </xdr:to>
    <xdr:sp macro="" textlink="">
      <xdr:nvSpPr>
        <xdr:cNvPr id="13" name="Rectangle 12">
          <a:extLst>
            <a:ext uri="{FF2B5EF4-FFF2-40B4-BE49-F238E27FC236}">
              <a16:creationId xmlns:a16="http://schemas.microsoft.com/office/drawing/2014/main" id="{600A8D55-80E0-4EBF-BB80-577451F135B6}"/>
            </a:ext>
          </a:extLst>
        </xdr:cNvPr>
        <xdr:cNvSpPr/>
      </xdr:nvSpPr>
      <xdr:spPr>
        <a:xfrm>
          <a:off x="9821733" y="1239372"/>
          <a:ext cx="2459916" cy="4104153"/>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31935</xdr:colOff>
      <xdr:row>6</xdr:row>
      <xdr:rowOff>129987</xdr:rowOff>
    </xdr:from>
    <xdr:to>
      <xdr:col>7</xdr:col>
      <xdr:colOff>25214</xdr:colOff>
      <xdr:row>8</xdr:row>
      <xdr:rowOff>44824</xdr:rowOff>
    </xdr:to>
    <xdr:sp macro="" textlink="">
      <xdr:nvSpPr>
        <xdr:cNvPr id="14" name="TextBox 13">
          <a:extLst>
            <a:ext uri="{FF2B5EF4-FFF2-40B4-BE49-F238E27FC236}">
              <a16:creationId xmlns:a16="http://schemas.microsoft.com/office/drawing/2014/main" id="{24B88981-65E2-4EA5-8477-44FD95452018}"/>
            </a:ext>
          </a:extLst>
        </xdr:cNvPr>
        <xdr:cNvSpPr txBox="1"/>
      </xdr:nvSpPr>
      <xdr:spPr>
        <a:xfrm>
          <a:off x="3079935" y="1272987"/>
          <a:ext cx="1212479" cy="2958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a:solidFill>
                <a:schemeClr val="bg1"/>
              </a:solidFill>
              <a:latin typeface="+mn-lt"/>
              <a:cs typeface="Aldhabi" panose="020B0604020202020204" pitchFamily="2" charset="-78"/>
            </a:rPr>
            <a:t>Sales Trend</a:t>
          </a:r>
        </a:p>
      </xdr:txBody>
    </xdr:sp>
    <xdr:clientData/>
  </xdr:twoCellAnchor>
  <xdr:twoCellAnchor>
    <xdr:from>
      <xdr:col>16</xdr:col>
      <xdr:colOff>419100</xdr:colOff>
      <xdr:row>6</xdr:row>
      <xdr:rowOff>129987</xdr:rowOff>
    </xdr:from>
    <xdr:to>
      <xdr:col>19</xdr:col>
      <xdr:colOff>448236</xdr:colOff>
      <xdr:row>8</xdr:row>
      <xdr:rowOff>44824</xdr:rowOff>
    </xdr:to>
    <xdr:sp macro="" textlink="">
      <xdr:nvSpPr>
        <xdr:cNvPr id="18" name="TextBox 17">
          <a:extLst>
            <a:ext uri="{FF2B5EF4-FFF2-40B4-BE49-F238E27FC236}">
              <a16:creationId xmlns:a16="http://schemas.microsoft.com/office/drawing/2014/main" id="{39C4627B-EB5D-4FFE-9FE3-9812A2402163}"/>
            </a:ext>
          </a:extLst>
        </xdr:cNvPr>
        <xdr:cNvSpPr txBox="1"/>
      </xdr:nvSpPr>
      <xdr:spPr>
        <a:xfrm>
          <a:off x="10100982" y="1272987"/>
          <a:ext cx="1844489" cy="2958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a:solidFill>
                <a:schemeClr val="bg1"/>
              </a:solidFill>
              <a:latin typeface="+mn-lt"/>
              <a:cs typeface="Aldhabi" panose="020B0604020202020204" pitchFamily="2" charset="-78"/>
            </a:rPr>
            <a:t>Customer Revenue</a:t>
          </a:r>
        </a:p>
      </xdr:txBody>
    </xdr:sp>
    <xdr:clientData/>
  </xdr:twoCellAnchor>
  <xdr:twoCellAnchor editAs="oneCell">
    <xdr:from>
      <xdr:col>4</xdr:col>
      <xdr:colOff>399489</xdr:colOff>
      <xdr:row>6</xdr:row>
      <xdr:rowOff>123265</xdr:rowOff>
    </xdr:from>
    <xdr:to>
      <xdr:col>5</xdr:col>
      <xdr:colOff>134712</xdr:colOff>
      <xdr:row>8</xdr:row>
      <xdr:rowOff>82605</xdr:rowOff>
    </xdr:to>
    <xdr:pic>
      <xdr:nvPicPr>
        <xdr:cNvPr id="24" name="Graphic 23" descr="Upward trend with solid fill">
          <a:extLst>
            <a:ext uri="{FF2B5EF4-FFF2-40B4-BE49-F238E27FC236}">
              <a16:creationId xmlns:a16="http://schemas.microsoft.com/office/drawing/2014/main" id="{8760C49C-4B93-EE9A-CCFF-B778A5825D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37889" y="1266265"/>
          <a:ext cx="344823" cy="340340"/>
        </a:xfrm>
        <a:prstGeom prst="rect">
          <a:avLst/>
        </a:prstGeom>
      </xdr:spPr>
    </xdr:pic>
    <xdr:clientData/>
  </xdr:twoCellAnchor>
  <xdr:twoCellAnchor>
    <xdr:from>
      <xdr:col>4</xdr:col>
      <xdr:colOff>423741</xdr:colOff>
      <xdr:row>17</xdr:row>
      <xdr:rowOff>47386</xdr:rowOff>
    </xdr:from>
    <xdr:to>
      <xdr:col>15</xdr:col>
      <xdr:colOff>255495</xdr:colOff>
      <xdr:row>19</xdr:row>
      <xdr:rowOff>40343</xdr:rowOff>
    </xdr:to>
    <xdr:grpSp>
      <xdr:nvGrpSpPr>
        <xdr:cNvPr id="31" name="Group 30">
          <a:extLst>
            <a:ext uri="{FF2B5EF4-FFF2-40B4-BE49-F238E27FC236}">
              <a16:creationId xmlns:a16="http://schemas.microsoft.com/office/drawing/2014/main" id="{393584A6-93C4-6F16-E15E-6A31CCBD17F1}"/>
            </a:ext>
          </a:extLst>
        </xdr:cNvPr>
        <xdr:cNvGrpSpPr/>
      </xdr:nvGrpSpPr>
      <xdr:grpSpPr>
        <a:xfrm>
          <a:off x="2862141" y="3285886"/>
          <a:ext cx="6537354" cy="373957"/>
          <a:chOff x="2729912" y="2972118"/>
          <a:chExt cx="6488048" cy="373957"/>
        </a:xfrm>
      </xdr:grpSpPr>
      <xdr:sp macro="" textlink="">
        <xdr:nvSpPr>
          <xdr:cNvPr id="15" name="TextBox 14">
            <a:extLst>
              <a:ext uri="{FF2B5EF4-FFF2-40B4-BE49-F238E27FC236}">
                <a16:creationId xmlns:a16="http://schemas.microsoft.com/office/drawing/2014/main" id="{EDC6ECD7-44C2-4381-9EA2-209499B4E0E1}"/>
              </a:ext>
            </a:extLst>
          </xdr:cNvPr>
          <xdr:cNvSpPr txBox="1"/>
        </xdr:nvSpPr>
        <xdr:spPr>
          <a:xfrm>
            <a:off x="2976281" y="3023345"/>
            <a:ext cx="1611407" cy="2958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a:solidFill>
                  <a:schemeClr val="bg1"/>
                </a:solidFill>
                <a:latin typeface="+mn-lt"/>
                <a:cs typeface="Aldhabi" panose="020B0604020202020204" pitchFamily="2" charset="-78"/>
              </a:rPr>
              <a:t>Sales by Region</a:t>
            </a:r>
          </a:p>
        </xdr:txBody>
      </xdr:sp>
      <xdr:sp macro="" textlink="">
        <xdr:nvSpPr>
          <xdr:cNvPr id="16" name="TextBox 15">
            <a:extLst>
              <a:ext uri="{FF2B5EF4-FFF2-40B4-BE49-F238E27FC236}">
                <a16:creationId xmlns:a16="http://schemas.microsoft.com/office/drawing/2014/main" id="{B5564D51-1681-45B9-9829-B580ACAD06D3}"/>
              </a:ext>
            </a:extLst>
          </xdr:cNvPr>
          <xdr:cNvSpPr txBox="1"/>
        </xdr:nvSpPr>
        <xdr:spPr>
          <a:xfrm>
            <a:off x="5325035" y="3023345"/>
            <a:ext cx="1611407" cy="2958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a:solidFill>
                  <a:schemeClr val="bg1"/>
                </a:solidFill>
                <a:latin typeface="+mn-lt"/>
                <a:cs typeface="Aldhabi" panose="020B0604020202020204" pitchFamily="2" charset="-78"/>
              </a:rPr>
              <a:t>Sales by Emplyee</a:t>
            </a:r>
          </a:p>
        </xdr:txBody>
      </xdr:sp>
      <xdr:sp macro="" textlink="">
        <xdr:nvSpPr>
          <xdr:cNvPr id="17" name="TextBox 16">
            <a:extLst>
              <a:ext uri="{FF2B5EF4-FFF2-40B4-BE49-F238E27FC236}">
                <a16:creationId xmlns:a16="http://schemas.microsoft.com/office/drawing/2014/main" id="{8389EC8E-B6FD-4747-855A-0F481F78182F}"/>
              </a:ext>
            </a:extLst>
          </xdr:cNvPr>
          <xdr:cNvSpPr txBox="1"/>
        </xdr:nvSpPr>
        <xdr:spPr>
          <a:xfrm>
            <a:off x="7606553" y="3023345"/>
            <a:ext cx="1611407" cy="2958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a:solidFill>
                  <a:schemeClr val="bg1"/>
                </a:solidFill>
                <a:latin typeface="+mn-lt"/>
                <a:cs typeface="Aldhabi" panose="020B0604020202020204" pitchFamily="2" charset="-78"/>
              </a:rPr>
              <a:t>Item Share</a:t>
            </a:r>
          </a:p>
        </xdr:txBody>
      </xdr:sp>
      <xdr:pic>
        <xdr:nvPicPr>
          <xdr:cNvPr id="20" name="Graphic 19" descr="Call centre with solid fill">
            <a:extLst>
              <a:ext uri="{FF2B5EF4-FFF2-40B4-BE49-F238E27FC236}">
                <a16:creationId xmlns:a16="http://schemas.microsoft.com/office/drawing/2014/main" id="{F0BED8A6-7DB8-E059-0217-B82B67EBCBE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056412" y="2972118"/>
            <a:ext cx="340340" cy="340340"/>
          </a:xfrm>
          <a:prstGeom prst="rect">
            <a:avLst/>
          </a:prstGeom>
        </xdr:spPr>
      </xdr:pic>
      <xdr:pic>
        <xdr:nvPicPr>
          <xdr:cNvPr id="22" name="Graphic 21" descr="Marker with solid fill">
            <a:extLst>
              <a:ext uri="{FF2B5EF4-FFF2-40B4-BE49-F238E27FC236}">
                <a16:creationId xmlns:a16="http://schemas.microsoft.com/office/drawing/2014/main" id="{AA89DEC1-CC1B-018D-1FA2-CEB5DE5E7511}"/>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729912" y="2987648"/>
            <a:ext cx="340340" cy="340340"/>
          </a:xfrm>
          <a:prstGeom prst="rect">
            <a:avLst/>
          </a:prstGeom>
        </xdr:spPr>
      </xdr:pic>
      <xdr:pic>
        <xdr:nvPicPr>
          <xdr:cNvPr id="26" name="Graphic 25" descr="Label with solid fill">
            <a:extLst>
              <a:ext uri="{FF2B5EF4-FFF2-40B4-BE49-F238E27FC236}">
                <a16:creationId xmlns:a16="http://schemas.microsoft.com/office/drawing/2014/main" id="{CE360C7D-4D0E-CD6C-63FB-CF6FC26BC303}"/>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7376029" y="3005735"/>
            <a:ext cx="340340" cy="340340"/>
          </a:xfrm>
          <a:prstGeom prst="rect">
            <a:avLst/>
          </a:prstGeom>
        </xdr:spPr>
      </xdr:pic>
    </xdr:grpSp>
    <xdr:clientData/>
  </xdr:twoCellAnchor>
  <xdr:twoCellAnchor editAs="oneCell">
    <xdr:from>
      <xdr:col>16</xdr:col>
      <xdr:colOff>137030</xdr:colOff>
      <xdr:row>6</xdr:row>
      <xdr:rowOff>148235</xdr:rowOff>
    </xdr:from>
    <xdr:to>
      <xdr:col>16</xdr:col>
      <xdr:colOff>477370</xdr:colOff>
      <xdr:row>8</xdr:row>
      <xdr:rowOff>107575</xdr:rowOff>
    </xdr:to>
    <xdr:pic>
      <xdr:nvPicPr>
        <xdr:cNvPr id="28" name="Graphic 27" descr="Handshake with solid fill">
          <a:extLst>
            <a:ext uri="{FF2B5EF4-FFF2-40B4-BE49-F238E27FC236}">
              <a16:creationId xmlns:a16="http://schemas.microsoft.com/office/drawing/2014/main" id="{19512274-9084-707F-5E90-EA1DA08B95C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9818912" y="1291235"/>
          <a:ext cx="340340" cy="340340"/>
        </a:xfrm>
        <a:prstGeom prst="rect">
          <a:avLst/>
        </a:prstGeom>
      </xdr:spPr>
    </xdr:pic>
    <xdr:clientData/>
  </xdr:twoCellAnchor>
  <xdr:twoCellAnchor>
    <xdr:from>
      <xdr:col>4</xdr:col>
      <xdr:colOff>460899</xdr:colOff>
      <xdr:row>8</xdr:row>
      <xdr:rowOff>67236</xdr:rowOff>
    </xdr:from>
    <xdr:to>
      <xdr:col>15</xdr:col>
      <xdr:colOff>444314</xdr:colOff>
      <xdr:row>16</xdr:row>
      <xdr:rowOff>11208</xdr:rowOff>
    </xdr:to>
    <xdr:graphicFrame macro="">
      <xdr:nvGraphicFramePr>
        <xdr:cNvPr id="30" name="Chart 29">
          <a:extLst>
            <a:ext uri="{FF2B5EF4-FFF2-40B4-BE49-F238E27FC236}">
              <a16:creationId xmlns:a16="http://schemas.microsoft.com/office/drawing/2014/main" id="{AF0C72DD-6F27-483F-8442-CBD66AE7DC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416858</xdr:colOff>
      <xdr:row>19</xdr:row>
      <xdr:rowOff>56030</xdr:rowOff>
    </xdr:from>
    <xdr:to>
      <xdr:col>8</xdr:col>
      <xdr:colOff>136712</xdr:colOff>
      <xdr:row>27</xdr:row>
      <xdr:rowOff>44824</xdr:rowOff>
    </xdr:to>
    <mc:AlternateContent xmlns:mc="http://schemas.openxmlformats.org/markup-compatibility/2006">
      <mc:Choice xmlns:cx4="http://schemas.microsoft.com/office/drawing/2016/5/10/chartex" Requires="cx4">
        <xdr:graphicFrame macro="">
          <xdr:nvGraphicFramePr>
            <xdr:cNvPr id="32" name="Chart 31">
              <a:extLst>
                <a:ext uri="{FF2B5EF4-FFF2-40B4-BE49-F238E27FC236}">
                  <a16:creationId xmlns:a16="http://schemas.microsoft.com/office/drawing/2014/main" id="{C9ACC914-7CEC-4225-87E3-75AA888ECE7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2855258" y="3675530"/>
              <a:ext cx="2158254" cy="151279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279181</xdr:colOff>
      <xdr:row>18</xdr:row>
      <xdr:rowOff>131379</xdr:rowOff>
    </xdr:from>
    <xdr:to>
      <xdr:col>12</xdr:col>
      <xdr:colOff>37442</xdr:colOff>
      <xdr:row>28</xdr:row>
      <xdr:rowOff>32845</xdr:rowOff>
    </xdr:to>
    <xdr:graphicFrame macro="">
      <xdr:nvGraphicFramePr>
        <xdr:cNvPr id="34" name="Chart 33">
          <a:extLst>
            <a:ext uri="{FF2B5EF4-FFF2-40B4-BE49-F238E27FC236}">
              <a16:creationId xmlns:a16="http://schemas.microsoft.com/office/drawing/2014/main" id="{49AD3000-A175-4F78-A0DC-AD94F8C090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12</xdr:col>
      <xdr:colOff>278469</xdr:colOff>
      <xdr:row>17</xdr:row>
      <xdr:rowOff>133351</xdr:rowOff>
    </xdr:from>
    <xdr:to>
      <xdr:col>15</xdr:col>
      <xdr:colOff>561975</xdr:colOff>
      <xdr:row>28</xdr:row>
      <xdr:rowOff>114301</xdr:rowOff>
    </xdr:to>
    <xdr:graphicFrame macro="">
      <xdr:nvGraphicFramePr>
        <xdr:cNvPr id="35" name="Chart 34">
          <a:extLst>
            <a:ext uri="{FF2B5EF4-FFF2-40B4-BE49-F238E27FC236}">
              <a16:creationId xmlns:a16="http://schemas.microsoft.com/office/drawing/2014/main" id="{9092F9EF-452B-4401-925B-DB1423B2B1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16</xdr:col>
      <xdr:colOff>219074</xdr:colOff>
      <xdr:row>8</xdr:row>
      <xdr:rowOff>104775</xdr:rowOff>
    </xdr:from>
    <xdr:to>
      <xdr:col>20</xdr:col>
      <xdr:colOff>38099</xdr:colOff>
      <xdr:row>27</xdr:row>
      <xdr:rowOff>66675</xdr:rowOff>
    </xdr:to>
    <xdr:graphicFrame macro="">
      <xdr:nvGraphicFramePr>
        <xdr:cNvPr id="36" name="Chart 35">
          <a:extLst>
            <a:ext uri="{FF2B5EF4-FFF2-40B4-BE49-F238E27FC236}">
              <a16:creationId xmlns:a16="http://schemas.microsoft.com/office/drawing/2014/main" id="{DB7C4857-9B28-4607-B890-BD2FB1B2A8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0</xdr:col>
      <xdr:colOff>590550</xdr:colOff>
      <xdr:row>21</xdr:row>
      <xdr:rowOff>114301</xdr:rowOff>
    </xdr:from>
    <xdr:to>
      <xdr:col>3</xdr:col>
      <xdr:colOff>590550</xdr:colOff>
      <xdr:row>27</xdr:row>
      <xdr:rowOff>123825</xdr:rowOff>
    </xdr:to>
    <mc:AlternateContent xmlns:mc="http://schemas.openxmlformats.org/markup-compatibility/2006">
      <mc:Choice xmlns:a14="http://schemas.microsoft.com/office/drawing/2010/main" Requires="a14">
        <xdr:graphicFrame macro="">
          <xdr:nvGraphicFramePr>
            <xdr:cNvPr id="38" name="Region">
              <a:extLst>
                <a:ext uri="{FF2B5EF4-FFF2-40B4-BE49-F238E27FC236}">
                  <a16:creationId xmlns:a16="http://schemas.microsoft.com/office/drawing/2014/main" id="{CB9A0D95-5024-F07E-F34D-3FC631E6582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90550" y="4114801"/>
              <a:ext cx="1828800" cy="11525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590550</xdr:colOff>
      <xdr:row>12</xdr:row>
      <xdr:rowOff>85726</xdr:rowOff>
    </xdr:from>
    <xdr:to>
      <xdr:col>3</xdr:col>
      <xdr:colOff>590550</xdr:colOff>
      <xdr:row>21</xdr:row>
      <xdr:rowOff>28576</xdr:rowOff>
    </xdr:to>
    <mc:AlternateContent xmlns:mc="http://schemas.openxmlformats.org/markup-compatibility/2006">
      <mc:Choice xmlns:a14="http://schemas.microsoft.com/office/drawing/2010/main" Requires="a14">
        <xdr:graphicFrame macro="">
          <xdr:nvGraphicFramePr>
            <xdr:cNvPr id="39" name="Item">
              <a:extLst>
                <a:ext uri="{FF2B5EF4-FFF2-40B4-BE49-F238E27FC236}">
                  <a16:creationId xmlns:a16="http://schemas.microsoft.com/office/drawing/2014/main" id="{B6C60D51-F0D2-D63F-2627-BF4A8249565A}"/>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590550" y="2371726"/>
              <a:ext cx="1828800" cy="1657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600075</xdr:colOff>
      <xdr:row>7</xdr:row>
      <xdr:rowOff>19051</xdr:rowOff>
    </xdr:from>
    <xdr:to>
      <xdr:col>3</xdr:col>
      <xdr:colOff>600075</xdr:colOff>
      <xdr:row>11</xdr:row>
      <xdr:rowOff>161925</xdr:rowOff>
    </xdr:to>
    <mc:AlternateContent xmlns:mc="http://schemas.openxmlformats.org/markup-compatibility/2006">
      <mc:Choice xmlns:a14="http://schemas.microsoft.com/office/drawing/2010/main" Requires="a14">
        <xdr:graphicFrame macro="">
          <xdr:nvGraphicFramePr>
            <xdr:cNvPr id="40" name="Years">
              <a:extLst>
                <a:ext uri="{FF2B5EF4-FFF2-40B4-BE49-F238E27FC236}">
                  <a16:creationId xmlns:a16="http://schemas.microsoft.com/office/drawing/2014/main" id="{54375212-D94C-6DCF-B704-F9CDDDE36424}"/>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600075" y="1352551"/>
              <a:ext cx="1828800" cy="9048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542924</xdr:colOff>
      <xdr:row>1</xdr:row>
      <xdr:rowOff>176212</xdr:rowOff>
    </xdr:from>
    <xdr:to>
      <xdr:col>13</xdr:col>
      <xdr:colOff>314325</xdr:colOff>
      <xdr:row>10</xdr:row>
      <xdr:rowOff>142875</xdr:rowOff>
    </xdr:to>
    <xdr:graphicFrame macro="">
      <xdr:nvGraphicFramePr>
        <xdr:cNvPr id="2" name="Chart 1">
          <a:extLst>
            <a:ext uri="{FF2B5EF4-FFF2-40B4-BE49-F238E27FC236}">
              <a16:creationId xmlns:a16="http://schemas.microsoft.com/office/drawing/2014/main" id="{25D69D1E-1541-B1F2-C3C0-E7C3FC098B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180975</xdr:colOff>
      <xdr:row>0</xdr:row>
      <xdr:rowOff>100012</xdr:rowOff>
    </xdr:from>
    <xdr:to>
      <xdr:col>13</xdr:col>
      <xdr:colOff>485775</xdr:colOff>
      <xdr:row>14</xdr:row>
      <xdr:rowOff>176212</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A04B1C7D-FBE3-376D-E0E9-C3365ADA404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972050" y="100012"/>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47625</xdr:colOff>
      <xdr:row>6</xdr:row>
      <xdr:rowOff>80962</xdr:rowOff>
    </xdr:from>
    <xdr:to>
      <xdr:col>9</xdr:col>
      <xdr:colOff>714375</xdr:colOff>
      <xdr:row>20</xdr:row>
      <xdr:rowOff>157162</xdr:rowOff>
    </xdr:to>
    <xdr:graphicFrame macro="">
      <xdr:nvGraphicFramePr>
        <xdr:cNvPr id="2" name="Chart 1">
          <a:extLst>
            <a:ext uri="{FF2B5EF4-FFF2-40B4-BE49-F238E27FC236}">
              <a16:creationId xmlns:a16="http://schemas.microsoft.com/office/drawing/2014/main" id="{3F5BAFFF-C80A-A4AD-69CA-5DC87C6453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409575</xdr:colOff>
      <xdr:row>4</xdr:row>
      <xdr:rowOff>14287</xdr:rowOff>
    </xdr:from>
    <xdr:to>
      <xdr:col>10</xdr:col>
      <xdr:colOff>104775</xdr:colOff>
      <xdr:row>18</xdr:row>
      <xdr:rowOff>90487</xdr:rowOff>
    </xdr:to>
    <xdr:graphicFrame macro="">
      <xdr:nvGraphicFramePr>
        <xdr:cNvPr id="2" name="Chart 1">
          <a:extLst>
            <a:ext uri="{FF2B5EF4-FFF2-40B4-BE49-F238E27FC236}">
              <a16:creationId xmlns:a16="http://schemas.microsoft.com/office/drawing/2014/main" id="{11B8765B-3C27-9942-5E06-FECC833711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409575</xdr:colOff>
      <xdr:row>4</xdr:row>
      <xdr:rowOff>14287</xdr:rowOff>
    </xdr:from>
    <xdr:to>
      <xdr:col>10</xdr:col>
      <xdr:colOff>104775</xdr:colOff>
      <xdr:row>18</xdr:row>
      <xdr:rowOff>90487</xdr:rowOff>
    </xdr:to>
    <xdr:graphicFrame macro="">
      <xdr:nvGraphicFramePr>
        <xdr:cNvPr id="2" name="Chart 1">
          <a:extLst>
            <a:ext uri="{FF2B5EF4-FFF2-40B4-BE49-F238E27FC236}">
              <a16:creationId xmlns:a16="http://schemas.microsoft.com/office/drawing/2014/main" id="{58AC0A80-A33E-E1C0-2DE7-90F708392F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ulmira" refreshedDate="44793.451820486109" createdVersion="8" refreshedVersion="8" minRefreshableVersion="3" recordCount="2000" xr:uid="{AA45AFC4-334F-4C20-B51F-69E9F039DA3A}">
  <cacheSource type="worksheet">
    <worksheetSource name="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18"/>
          <s v="Jan"/>
          <s v="Feb"/>
          <s v="Mar"/>
          <s v="Apr"/>
          <s v="May"/>
          <s v="Jun"/>
          <s v="Jul"/>
          <s v="Aug"/>
          <s v="Sep"/>
          <s v="Oct"/>
          <s v="Nov"/>
          <s v="Dec"/>
          <s v="&gt;17-1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01-01-18"/>
          <s v="Qtr1"/>
          <s v="Qtr2"/>
          <s v="Qtr3"/>
          <s v="Qtr4"/>
          <s v="&gt;17-10-19"/>
        </groupItems>
      </fieldGroup>
    </cacheField>
    <cacheField name="Years" numFmtId="0" databaseField="0">
      <fieldGroup base="1">
        <rangePr groupBy="years" startDate="2018-01-01T00:00:00" endDate="2019-10-17T00:00:00"/>
        <groupItems count="4">
          <s v="&lt;01-01-18"/>
          <s v="2018"/>
          <s v="2019"/>
          <s v="&gt;17-10-19"/>
        </groupItems>
      </fieldGroup>
    </cacheField>
  </cacheFields>
  <extLst>
    <ext xmlns:x14="http://schemas.microsoft.com/office/spreadsheetml/2009/9/main" uri="{725AE2AE-9491-48be-B2B4-4EB974FC3084}">
      <x14:pivotCacheDefinition pivotCacheId="15688963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A1DC99-1190-42DB-9A94-96B2DD766A35}"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26"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7">
        <item sd="0" x="0"/>
        <item sd="0" x="1"/>
        <item sd="0" x="2"/>
        <item sd="0" x="3"/>
        <item sd="0" x="4"/>
        <item sd="0" x="5"/>
        <item t="default"/>
      </items>
    </pivotField>
    <pivotField axis="axisRow" showAll="0">
      <items count="5">
        <item x="0"/>
        <item x="1"/>
        <item x="2"/>
        <item x="3"/>
        <item t="default"/>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F5E892-3076-42F2-B0D3-F622C75D8900}"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F3" firstHeaderRow="1" firstDataRow="2" firstDataCol="1"/>
  <pivotFields count="12">
    <pivotField showAll="0"/>
    <pivotField numFmtId="14" showAll="0"/>
    <pivotField showAll="0"/>
    <pivotField showAll="0"/>
    <pivotField showAll="0"/>
    <pivotField axis="axisCol"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F25897-1569-4953-AD0D-182D2E3C849D}"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J5" firstHeaderRow="1" firstDataRow="2" firstDataCol="1"/>
  <pivotFields count="12">
    <pivotField showAll="0"/>
    <pivotField numFmtId="14" showAll="0"/>
    <pivotField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axis="axisRow" showAll="0" defaultSubtotal="0">
      <items count="4">
        <item x="0"/>
        <item x="1"/>
        <item x="2"/>
        <item x="3"/>
      </items>
    </pivotField>
  </pivotFields>
  <rowFields count="1">
    <field x="1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16">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5" format="16" series="1">
      <pivotArea type="data" outline="0" fieldPosition="0">
        <references count="2">
          <reference field="4294967294" count="1" selected="0">
            <x v="0"/>
          </reference>
          <reference field="4" count="1" selected="0">
            <x v="0"/>
          </reference>
        </references>
      </pivotArea>
    </chartFormat>
    <chartFormat chart="5" format="17" series="1">
      <pivotArea type="data" outline="0" fieldPosition="0">
        <references count="2">
          <reference field="4294967294" count="1" selected="0">
            <x v="0"/>
          </reference>
          <reference field="4" count="1" selected="0">
            <x v="1"/>
          </reference>
        </references>
      </pivotArea>
    </chartFormat>
    <chartFormat chart="5" format="18" series="1">
      <pivotArea type="data" outline="0" fieldPosition="0">
        <references count="2">
          <reference field="4294967294" count="1" selected="0">
            <x v="0"/>
          </reference>
          <reference field="4" count="1" selected="0">
            <x v="2"/>
          </reference>
        </references>
      </pivotArea>
    </chartFormat>
    <chartFormat chart="5" format="19" series="1">
      <pivotArea type="data" outline="0" fieldPosition="0">
        <references count="2">
          <reference field="4294967294" count="1" selected="0">
            <x v="0"/>
          </reference>
          <reference field="4" count="1" selected="0">
            <x v="3"/>
          </reference>
        </references>
      </pivotArea>
    </chartFormat>
    <chartFormat chart="5" format="20" series="1">
      <pivotArea type="data" outline="0" fieldPosition="0">
        <references count="2">
          <reference field="4294967294" count="1" selected="0">
            <x v="0"/>
          </reference>
          <reference field="4" count="1" selected="0">
            <x v="4"/>
          </reference>
        </references>
      </pivotArea>
    </chartFormat>
    <chartFormat chart="5" format="21" series="1">
      <pivotArea type="data" outline="0" fieldPosition="0">
        <references count="2">
          <reference field="4294967294" count="1" selected="0">
            <x v="0"/>
          </reference>
          <reference field="4" count="1" selected="0">
            <x v="5"/>
          </reference>
        </references>
      </pivotArea>
    </chartFormat>
    <chartFormat chart="5" format="22" series="1">
      <pivotArea type="data" outline="0" fieldPosition="0">
        <references count="2">
          <reference field="4294967294" count="1" selected="0">
            <x v="0"/>
          </reference>
          <reference field="4" count="1" selected="0">
            <x v="6"/>
          </reference>
        </references>
      </pivotArea>
    </chartFormat>
    <chartFormat chart="5" format="23" series="1">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7FF81C9-6016-4B43-A9D2-ABEA1EDBFFA0}" name="PivotTable4"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7" firstHeaderRow="1" firstDataRow="1" firstDataCol="1"/>
  <pivotFields count="12">
    <pivotField showAll="0"/>
    <pivotField numFmtId="14" showAll="0"/>
    <pivotField showAll="0"/>
    <pivotField showAll="0"/>
    <pivotField showAll="0"/>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7">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6" count="1" selected="0">
            <x v="0"/>
          </reference>
        </references>
      </pivotArea>
    </chartFormat>
    <chartFormat chart="2" format="9">
      <pivotArea type="data" outline="0" fieldPosition="0">
        <references count="2">
          <reference field="4294967294" count="1" selected="0">
            <x v="0"/>
          </reference>
          <reference field="6" count="1" selected="0">
            <x v="1"/>
          </reference>
        </references>
      </pivotArea>
    </chartFormat>
    <chartFormat chart="2" format="10">
      <pivotArea type="data" outline="0" fieldPosition="0">
        <references count="2">
          <reference field="4294967294" count="1" selected="0">
            <x v="0"/>
          </reference>
          <reference field="6" count="1" selected="0">
            <x v="2"/>
          </reference>
        </references>
      </pivotArea>
    </chartFormat>
    <chartFormat chart="2" format="11">
      <pivotArea type="data" outline="0" fieldPosition="0">
        <references count="2">
          <reference field="4294967294" count="1" selected="0">
            <x v="0"/>
          </reference>
          <reference field="6" count="1" selected="0">
            <x v="3"/>
          </reference>
        </references>
      </pivotArea>
    </chartFormat>
    <chartFormat chart="2" format="12">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B97514F-F754-448B-B10A-A18DF90D64E5}" name="PivotTable5"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22" firstHeaderRow="1" firstDataRow="1" firstDataCol="1"/>
  <pivotFields count="12">
    <pivotField showAll="0"/>
    <pivotField numFmtId="14" showAll="0"/>
    <pivotField showAll="0"/>
    <pivotField axis="axisRow" showAll="0" sortType="a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3"/>
  </rowFields>
  <rowItems count="21">
    <i>
      <x v="19"/>
    </i>
    <i>
      <x v="14"/>
    </i>
    <i>
      <x v="11"/>
    </i>
    <i>
      <x v="17"/>
    </i>
    <i>
      <x v="10"/>
    </i>
    <i>
      <x v="5"/>
    </i>
    <i>
      <x v="6"/>
    </i>
    <i>
      <x v="15"/>
    </i>
    <i>
      <x v="2"/>
    </i>
    <i>
      <x/>
    </i>
    <i>
      <x v="7"/>
    </i>
    <i>
      <x v="16"/>
    </i>
    <i>
      <x v="1"/>
    </i>
    <i>
      <x v="4"/>
    </i>
    <i>
      <x v="9"/>
    </i>
    <i>
      <x v="8"/>
    </i>
    <i>
      <x v="13"/>
    </i>
    <i>
      <x v="12"/>
    </i>
    <i>
      <x v="18"/>
    </i>
    <i>
      <x v="3"/>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DAB4A6E-F0BC-4FD1-BA54-E2408881A42C}" sourceName="Region">
  <pivotTables>
    <pivotTable tabId="3" name="PivotTable1"/>
    <pivotTable tabId="7" name="PivotTable5"/>
    <pivotTable tabId="6" name="PivotTable4"/>
    <pivotTable tabId="5" name="PivotTable3"/>
    <pivotTable tabId="4" name="PivotTable2"/>
  </pivotTables>
  <data>
    <tabular pivotCacheId="1568896395">
      <items count="4">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D3D9ECE1-BDEA-4BE8-B5FD-213ED52573FC}" sourceName="Item">
  <pivotTables>
    <pivotTable tabId="3" name="PivotTable1"/>
    <pivotTable tabId="7" name="PivotTable5"/>
    <pivotTable tabId="6" name="PivotTable4"/>
    <pivotTable tabId="5" name="PivotTable3"/>
    <pivotTable tabId="4" name="PivotTable2"/>
  </pivotTables>
  <data>
    <tabular pivotCacheId="1568896395">
      <items count="5">
        <i x="4" s="1"/>
        <i x="0" s="1"/>
        <i x="3"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AD0FED4A-D57E-45A4-B8C4-40561BC4E75D}" sourceName="Years">
  <pivotTables>
    <pivotTable tabId="3" name="PivotTable1"/>
    <pivotTable tabId="7" name="PivotTable5"/>
    <pivotTable tabId="6" name="PivotTable4"/>
    <pivotTable tabId="5" name="PivotTable3"/>
    <pivotTable tabId="4" name="PivotTable2"/>
  </pivotTables>
  <data>
    <tabular pivotCacheId="1568896395">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9415545A-1052-4EBA-876E-AE4BE0CEFAD1}" cache="Slicer_Region" caption="Region" style="SlicerStyleDark5 2" rowHeight="241300"/>
  <slicer name="Item" xr10:uid="{94DC9285-0C2E-4F7A-9A17-749B9D27EFE4}" cache="Slicer_Item" caption="Item" style="SlicerStyleDark5 2" rowHeight="241300"/>
  <slicer name="Years" xr10:uid="{6E8B7A60-3D16-4E48-8D02-923E9C894FCF}" cache="Slicer_Years" caption="Years" style="SlicerStyleDark5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26D3040-1943-447B-BF8C-1BC6F54D10AF}" name="Data" displayName="Data" ref="A1:J2001" totalsRowShown="0" headerRowDxfId="2" headerRowCellStyle="Normal 2" dataCellStyle="Normal 2">
  <autoFilter ref="A1:J2001" xr:uid="{326D3040-1943-447B-BF8C-1BC6F54D10AF}"/>
  <tableColumns count="10">
    <tableColumn id="1" xr3:uid="{A4E169A4-3259-4723-8F60-C921BA9B321D}" name="Order ID" dataDxfId="4" dataCellStyle="Normal 2"/>
    <tableColumn id="2" xr3:uid="{F4E987A6-9824-443A-991E-CAB406520CDE}" name="Date" dataDxfId="3" dataCellStyle="Normal 2"/>
    <tableColumn id="3" xr3:uid="{112A9429-4C3E-49AA-8041-C01492CDB243}" name="Customer ID" dataCellStyle="Normal 2"/>
    <tableColumn id="4" xr3:uid="{4DCECE71-56B4-4568-9D56-05C309B755DF}" name="Customer Name" dataCellStyle="Normal 2"/>
    <tableColumn id="5" xr3:uid="{E7FB7E07-D1DF-4B2D-B4D5-DA63E7EC5DB3}" name="Sales Person" dataCellStyle="Normal 2"/>
    <tableColumn id="6" xr3:uid="{5FD068BA-6090-4758-8C9E-6FBFD6997D8A}" name="Region" dataCellStyle="Normal 2"/>
    <tableColumn id="7" xr3:uid="{A0332488-E132-4ABD-91B6-7985954FD8DD}" name="Item" dataCellStyle="Normal 2"/>
    <tableColumn id="8" xr3:uid="{03C477C6-86F5-4F13-9D47-371A122C7B48}" name="Price" dataCellStyle="Normal 2"/>
    <tableColumn id="9" xr3:uid="{002C7DF2-393C-4057-85CD-B3C88B07D676}" name="Quantity" dataCellStyle="Normal 2"/>
    <tableColumn id="10" xr3:uid="{484091AF-31A6-4F65-9FDE-08F964D4D3CA}" name="Revenue" dataCellStyle="Normal 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C9C5-3EA1-4B3F-97CD-53C909E0775D}">
  <sheetPr>
    <tabColor rgb="FF057121"/>
    <pageSetUpPr fitToPage="1"/>
  </sheetPr>
  <dimension ref="A1"/>
  <sheetViews>
    <sheetView showGridLines="0" tabSelected="1" zoomScaleNormal="100" workbookViewId="0">
      <selection activeCell="T3" sqref="T3"/>
    </sheetView>
  </sheetViews>
  <sheetFormatPr defaultRowHeight="15" x14ac:dyDescent="0.25"/>
  <cols>
    <col min="9" max="9" width="9.140625" customWidth="1"/>
  </cols>
  <sheetData/>
  <pageMargins left="0.7" right="0.7" top="0.75" bottom="0.75" header="0.3" footer="0.3"/>
  <pageSetup paperSize="9" scale="56" fitToHeight="0" orientation="portrait" r:id="rId1"/>
  <drawing r:id="rId2"/>
  <picture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001"/>
  <sheetViews>
    <sheetView workbookViewId="0">
      <selection activeCell="C6" sqref="C6"/>
    </sheetView>
  </sheetViews>
  <sheetFormatPr defaultRowHeight="15" x14ac:dyDescent="0.25"/>
  <cols>
    <col min="1" max="1" width="11.42578125" customWidth="1"/>
    <col min="3" max="3" width="15" customWidth="1"/>
    <col min="4" max="4" width="18.7109375" customWidth="1"/>
    <col min="5" max="5" width="15.28515625" customWidth="1"/>
    <col min="6" max="6" width="12.42578125" bestFit="1" customWidth="1"/>
    <col min="9" max="9" width="11.85546875" customWidth="1"/>
    <col min="10" max="10" width="11.5703125" customWidth="1"/>
  </cols>
  <sheetData>
    <row r="1" spans="1:10" ht="15.75" x14ac:dyDescent="0.25">
      <c r="A1" s="2" t="s">
        <v>0</v>
      </c>
      <c r="B1" s="3" t="s">
        <v>1</v>
      </c>
      <c r="C1" s="3" t="s">
        <v>2</v>
      </c>
      <c r="D1" s="3" t="s">
        <v>3</v>
      </c>
      <c r="E1" s="3" t="s">
        <v>4</v>
      </c>
      <c r="F1" s="3" t="s">
        <v>5</v>
      </c>
      <c r="G1" s="3" t="s">
        <v>6</v>
      </c>
      <c r="H1" s="3" t="s">
        <v>7</v>
      </c>
      <c r="I1" s="3" t="s">
        <v>8</v>
      </c>
      <c r="J1" s="3" t="s">
        <v>9</v>
      </c>
    </row>
    <row r="2" spans="1:10" ht="15.75" x14ac:dyDescent="0.25">
      <c r="A2" s="4" t="s">
        <v>10</v>
      </c>
      <c r="B2" s="5">
        <v>43101</v>
      </c>
      <c r="C2" s="1">
        <v>11</v>
      </c>
      <c r="D2" s="1" t="s">
        <v>11</v>
      </c>
      <c r="E2" s="1" t="s">
        <v>12</v>
      </c>
      <c r="F2" s="1" t="s">
        <v>13</v>
      </c>
      <c r="G2" s="1" t="s">
        <v>14</v>
      </c>
      <c r="H2" s="1">
        <v>199</v>
      </c>
      <c r="I2" s="1">
        <v>3</v>
      </c>
      <c r="J2" s="1">
        <v>597</v>
      </c>
    </row>
    <row r="3" spans="1:10" ht="15.75" x14ac:dyDescent="0.25">
      <c r="A3" s="4" t="s">
        <v>15</v>
      </c>
      <c r="B3" s="5">
        <v>43102</v>
      </c>
      <c r="C3" s="1">
        <v>1</v>
      </c>
      <c r="D3" s="1" t="s">
        <v>16</v>
      </c>
      <c r="E3" s="1" t="s">
        <v>17</v>
      </c>
      <c r="F3" s="1" t="s">
        <v>18</v>
      </c>
      <c r="G3" s="1" t="s">
        <v>19</v>
      </c>
      <c r="H3" s="1">
        <v>289</v>
      </c>
      <c r="I3" s="1">
        <v>7</v>
      </c>
      <c r="J3" s="1">
        <v>2023</v>
      </c>
    </row>
    <row r="4" spans="1:10" ht="15.75" x14ac:dyDescent="0.25">
      <c r="A4" s="4" t="s">
        <v>20</v>
      </c>
      <c r="B4" s="5">
        <v>43103</v>
      </c>
      <c r="C4" s="1">
        <v>9</v>
      </c>
      <c r="D4" s="1" t="s">
        <v>21</v>
      </c>
      <c r="E4" s="1" t="s">
        <v>22</v>
      </c>
      <c r="F4" s="1" t="s">
        <v>23</v>
      </c>
      <c r="G4" s="1" t="s">
        <v>24</v>
      </c>
      <c r="H4" s="1">
        <v>159</v>
      </c>
      <c r="I4" s="1">
        <v>3</v>
      </c>
      <c r="J4" s="1">
        <v>477</v>
      </c>
    </row>
    <row r="5" spans="1:10" ht="15.75" x14ac:dyDescent="0.25">
      <c r="A5" s="4" t="s">
        <v>25</v>
      </c>
      <c r="B5" s="5">
        <v>43103</v>
      </c>
      <c r="C5" s="1">
        <v>18</v>
      </c>
      <c r="D5" s="1" t="s">
        <v>26</v>
      </c>
      <c r="E5" s="1" t="s">
        <v>27</v>
      </c>
      <c r="F5" s="1" t="s">
        <v>28</v>
      </c>
      <c r="G5" s="1" t="s">
        <v>19</v>
      </c>
      <c r="H5" s="1">
        <v>289</v>
      </c>
      <c r="I5" s="1">
        <v>3</v>
      </c>
      <c r="J5" s="1">
        <v>867</v>
      </c>
    </row>
    <row r="6" spans="1:10" ht="15.75" x14ac:dyDescent="0.25">
      <c r="A6" s="4" t="s">
        <v>29</v>
      </c>
      <c r="B6" s="5">
        <v>43104</v>
      </c>
      <c r="C6" s="1">
        <v>16</v>
      </c>
      <c r="D6" s="1" t="s">
        <v>30</v>
      </c>
      <c r="E6" s="1" t="s">
        <v>27</v>
      </c>
      <c r="F6" s="1" t="s">
        <v>28</v>
      </c>
      <c r="G6" s="1" t="s">
        <v>31</v>
      </c>
      <c r="H6" s="1">
        <v>69</v>
      </c>
      <c r="I6" s="1">
        <v>4</v>
      </c>
      <c r="J6" s="1">
        <v>276</v>
      </c>
    </row>
    <row r="7" spans="1:10" ht="15.75" x14ac:dyDescent="0.25">
      <c r="A7" s="4" t="s">
        <v>32</v>
      </c>
      <c r="B7" s="5">
        <v>43104</v>
      </c>
      <c r="C7" s="1">
        <v>13</v>
      </c>
      <c r="D7" s="1" t="s">
        <v>33</v>
      </c>
      <c r="E7" s="1" t="s">
        <v>12</v>
      </c>
      <c r="F7" s="1" t="s">
        <v>13</v>
      </c>
      <c r="G7" s="1" t="s">
        <v>14</v>
      </c>
      <c r="H7" s="1">
        <v>199</v>
      </c>
      <c r="I7" s="1">
        <v>2</v>
      </c>
      <c r="J7" s="1">
        <v>398</v>
      </c>
    </row>
    <row r="8" spans="1:10" ht="15.75" x14ac:dyDescent="0.25">
      <c r="A8" s="4" t="s">
        <v>34</v>
      </c>
      <c r="B8" s="5">
        <v>43104</v>
      </c>
      <c r="C8" s="1">
        <v>17</v>
      </c>
      <c r="D8" s="1" t="s">
        <v>35</v>
      </c>
      <c r="E8" s="1" t="s">
        <v>36</v>
      </c>
      <c r="F8" s="1" t="s">
        <v>28</v>
      </c>
      <c r="G8" s="1" t="s">
        <v>19</v>
      </c>
      <c r="H8" s="1">
        <v>289</v>
      </c>
      <c r="I8" s="1">
        <v>9</v>
      </c>
      <c r="J8" s="1">
        <v>2601</v>
      </c>
    </row>
    <row r="9" spans="1:10" ht="15.75" x14ac:dyDescent="0.25">
      <c r="A9" s="4" t="s">
        <v>37</v>
      </c>
      <c r="B9" s="5">
        <v>43105</v>
      </c>
      <c r="C9" s="1">
        <v>14</v>
      </c>
      <c r="D9" s="1" t="s">
        <v>38</v>
      </c>
      <c r="E9" s="1" t="s">
        <v>12</v>
      </c>
      <c r="F9" s="1" t="s">
        <v>13</v>
      </c>
      <c r="G9" s="1" t="s">
        <v>14</v>
      </c>
      <c r="H9" s="1">
        <v>199</v>
      </c>
      <c r="I9" s="1">
        <v>5</v>
      </c>
      <c r="J9" s="1">
        <v>995</v>
      </c>
    </row>
    <row r="10" spans="1:10" ht="15.75" x14ac:dyDescent="0.25">
      <c r="A10" s="4" t="s">
        <v>39</v>
      </c>
      <c r="B10" s="5">
        <v>43105</v>
      </c>
      <c r="C10" s="1">
        <v>20</v>
      </c>
      <c r="D10" s="1" t="s">
        <v>40</v>
      </c>
      <c r="E10" s="1" t="s">
        <v>36</v>
      </c>
      <c r="F10" s="1" t="s">
        <v>28</v>
      </c>
      <c r="G10" s="1" t="s">
        <v>41</v>
      </c>
      <c r="H10" s="1">
        <v>399</v>
      </c>
      <c r="I10" s="1">
        <v>5</v>
      </c>
      <c r="J10" s="1">
        <v>1995</v>
      </c>
    </row>
    <row r="11" spans="1:10" ht="15.75" x14ac:dyDescent="0.25">
      <c r="A11" s="4" t="s">
        <v>42</v>
      </c>
      <c r="B11" s="5">
        <v>43105</v>
      </c>
      <c r="C11" s="1">
        <v>3</v>
      </c>
      <c r="D11" s="1" t="s">
        <v>43</v>
      </c>
      <c r="E11" s="1" t="s">
        <v>17</v>
      </c>
      <c r="F11" s="1" t="s">
        <v>18</v>
      </c>
      <c r="G11" s="1" t="s">
        <v>14</v>
      </c>
      <c r="H11" s="1">
        <v>199</v>
      </c>
      <c r="I11" s="1">
        <v>0</v>
      </c>
      <c r="J11" s="1">
        <v>0</v>
      </c>
    </row>
    <row r="12" spans="1:10" ht="15.75" x14ac:dyDescent="0.25">
      <c r="A12" s="4" t="s">
        <v>44</v>
      </c>
      <c r="B12" s="5">
        <v>43105</v>
      </c>
      <c r="C12" s="1">
        <v>8</v>
      </c>
      <c r="D12" s="1" t="s">
        <v>45</v>
      </c>
      <c r="E12" s="1" t="s">
        <v>46</v>
      </c>
      <c r="F12" s="1" t="s">
        <v>23</v>
      </c>
      <c r="G12" s="1" t="s">
        <v>19</v>
      </c>
      <c r="H12" s="1">
        <v>289</v>
      </c>
      <c r="I12" s="1">
        <v>9</v>
      </c>
      <c r="J12" s="1">
        <v>2601</v>
      </c>
    </row>
    <row r="13" spans="1:10" ht="15.75" x14ac:dyDescent="0.25">
      <c r="A13" s="4" t="s">
        <v>47</v>
      </c>
      <c r="B13" s="5">
        <v>43105</v>
      </c>
      <c r="C13" s="1">
        <v>6</v>
      </c>
      <c r="D13" s="1" t="s">
        <v>48</v>
      </c>
      <c r="E13" s="1" t="s">
        <v>46</v>
      </c>
      <c r="F13" s="1" t="s">
        <v>23</v>
      </c>
      <c r="G13" s="1" t="s">
        <v>41</v>
      </c>
      <c r="H13" s="1">
        <v>399</v>
      </c>
      <c r="I13" s="1">
        <v>6</v>
      </c>
      <c r="J13" s="1">
        <v>2394</v>
      </c>
    </row>
    <row r="14" spans="1:10" ht="15.75" x14ac:dyDescent="0.25">
      <c r="A14" s="4" t="s">
        <v>49</v>
      </c>
      <c r="B14" s="5">
        <v>43105</v>
      </c>
      <c r="C14" s="1">
        <v>9</v>
      </c>
      <c r="D14" s="1" t="s">
        <v>21</v>
      </c>
      <c r="E14" s="1" t="s">
        <v>22</v>
      </c>
      <c r="F14" s="1" t="s">
        <v>23</v>
      </c>
      <c r="G14" s="1" t="s">
        <v>14</v>
      </c>
      <c r="H14" s="1">
        <v>199</v>
      </c>
      <c r="I14" s="1">
        <v>6</v>
      </c>
      <c r="J14" s="1">
        <v>1194</v>
      </c>
    </row>
    <row r="15" spans="1:10" ht="15.75" x14ac:dyDescent="0.25">
      <c r="A15" s="4" t="s">
        <v>50</v>
      </c>
      <c r="B15" s="5">
        <v>43105</v>
      </c>
      <c r="C15" s="1">
        <v>4</v>
      </c>
      <c r="D15" s="1" t="s">
        <v>51</v>
      </c>
      <c r="E15" s="1" t="s">
        <v>17</v>
      </c>
      <c r="F15" s="1" t="s">
        <v>18</v>
      </c>
      <c r="G15" s="1" t="s">
        <v>41</v>
      </c>
      <c r="H15" s="1">
        <v>399</v>
      </c>
      <c r="I15" s="1">
        <v>4</v>
      </c>
      <c r="J15" s="1">
        <v>1596</v>
      </c>
    </row>
    <row r="16" spans="1:10" ht="15.75" x14ac:dyDescent="0.25">
      <c r="A16" s="4" t="s">
        <v>52</v>
      </c>
      <c r="B16" s="5">
        <v>43105</v>
      </c>
      <c r="C16" s="1">
        <v>6</v>
      </c>
      <c r="D16" s="1" t="s">
        <v>48</v>
      </c>
      <c r="E16" s="1" t="s">
        <v>22</v>
      </c>
      <c r="F16" s="1" t="s">
        <v>23</v>
      </c>
      <c r="G16" s="1" t="s">
        <v>14</v>
      </c>
      <c r="H16" s="1">
        <v>199</v>
      </c>
      <c r="I16" s="1">
        <v>2</v>
      </c>
      <c r="J16" s="1">
        <v>398</v>
      </c>
    </row>
    <row r="17" spans="1:10" ht="15.75" x14ac:dyDescent="0.25">
      <c r="A17" s="4" t="s">
        <v>53</v>
      </c>
      <c r="B17" s="5">
        <v>43106</v>
      </c>
      <c r="C17" s="1">
        <v>13</v>
      </c>
      <c r="D17" s="1" t="s">
        <v>33</v>
      </c>
      <c r="E17" s="1" t="s">
        <v>12</v>
      </c>
      <c r="F17" s="1" t="s">
        <v>13</v>
      </c>
      <c r="G17" s="1" t="s">
        <v>31</v>
      </c>
      <c r="H17" s="1">
        <v>69</v>
      </c>
      <c r="I17" s="1">
        <v>0</v>
      </c>
      <c r="J17" s="1">
        <v>0</v>
      </c>
    </row>
    <row r="18" spans="1:10" ht="15.75" x14ac:dyDescent="0.25">
      <c r="A18" s="4" t="s">
        <v>54</v>
      </c>
      <c r="B18" s="5">
        <v>43107</v>
      </c>
      <c r="C18" s="1">
        <v>14</v>
      </c>
      <c r="D18" s="1" t="s">
        <v>38</v>
      </c>
      <c r="E18" s="1" t="s">
        <v>12</v>
      </c>
      <c r="F18" s="1" t="s">
        <v>13</v>
      </c>
      <c r="G18" s="1" t="s">
        <v>19</v>
      </c>
      <c r="H18" s="1">
        <v>289</v>
      </c>
      <c r="I18" s="1">
        <v>0</v>
      </c>
      <c r="J18" s="1">
        <v>0</v>
      </c>
    </row>
    <row r="19" spans="1:10" ht="15.75" x14ac:dyDescent="0.25">
      <c r="A19" s="4" t="s">
        <v>55</v>
      </c>
      <c r="B19" s="5">
        <v>43107</v>
      </c>
      <c r="C19" s="1">
        <v>19</v>
      </c>
      <c r="D19" s="1" t="s">
        <v>56</v>
      </c>
      <c r="E19" s="1" t="s">
        <v>27</v>
      </c>
      <c r="F19" s="1" t="s">
        <v>28</v>
      </c>
      <c r="G19" s="1" t="s">
        <v>24</v>
      </c>
      <c r="H19" s="1">
        <v>159</v>
      </c>
      <c r="I19" s="1">
        <v>5</v>
      </c>
      <c r="J19" s="1">
        <v>795</v>
      </c>
    </row>
    <row r="20" spans="1:10" ht="15.75" x14ac:dyDescent="0.25">
      <c r="A20" s="4" t="s">
        <v>57</v>
      </c>
      <c r="B20" s="5">
        <v>43107</v>
      </c>
      <c r="C20" s="1">
        <v>10</v>
      </c>
      <c r="D20" s="1" t="s">
        <v>58</v>
      </c>
      <c r="E20" s="1" t="s">
        <v>46</v>
      </c>
      <c r="F20" s="1" t="s">
        <v>23</v>
      </c>
      <c r="G20" s="1" t="s">
        <v>31</v>
      </c>
      <c r="H20" s="1">
        <v>69</v>
      </c>
      <c r="I20" s="1">
        <v>2</v>
      </c>
      <c r="J20" s="1">
        <v>138</v>
      </c>
    </row>
    <row r="21" spans="1:10" ht="15.75" x14ac:dyDescent="0.25">
      <c r="A21" s="4" t="s">
        <v>59</v>
      </c>
      <c r="B21" s="5">
        <v>43107</v>
      </c>
      <c r="C21" s="1">
        <v>5</v>
      </c>
      <c r="D21" s="1" t="s">
        <v>60</v>
      </c>
      <c r="E21" s="1" t="s">
        <v>17</v>
      </c>
      <c r="F21" s="1" t="s">
        <v>18</v>
      </c>
      <c r="G21" s="1" t="s">
        <v>41</v>
      </c>
      <c r="H21" s="1">
        <v>399</v>
      </c>
      <c r="I21" s="1">
        <v>3</v>
      </c>
      <c r="J21" s="1">
        <v>1197</v>
      </c>
    </row>
    <row r="22" spans="1:10" ht="15.75" x14ac:dyDescent="0.25">
      <c r="A22" s="4" t="s">
        <v>61</v>
      </c>
      <c r="B22" s="5">
        <v>43107</v>
      </c>
      <c r="C22" s="1">
        <v>10</v>
      </c>
      <c r="D22" s="1" t="s">
        <v>58</v>
      </c>
      <c r="E22" s="1" t="s">
        <v>46</v>
      </c>
      <c r="F22" s="1" t="s">
        <v>23</v>
      </c>
      <c r="G22" s="1" t="s">
        <v>31</v>
      </c>
      <c r="H22" s="1">
        <v>69</v>
      </c>
      <c r="I22" s="1">
        <v>2</v>
      </c>
      <c r="J22" s="1">
        <v>138</v>
      </c>
    </row>
    <row r="23" spans="1:10" ht="15.75" x14ac:dyDescent="0.25">
      <c r="A23" s="4" t="s">
        <v>62</v>
      </c>
      <c r="B23" s="5">
        <v>43107</v>
      </c>
      <c r="C23" s="1">
        <v>11</v>
      </c>
      <c r="D23" s="1" t="s">
        <v>11</v>
      </c>
      <c r="E23" s="1" t="s">
        <v>63</v>
      </c>
      <c r="F23" s="1" t="s">
        <v>13</v>
      </c>
      <c r="G23" s="1" t="s">
        <v>19</v>
      </c>
      <c r="H23" s="1">
        <v>289</v>
      </c>
      <c r="I23" s="1">
        <v>6</v>
      </c>
      <c r="J23" s="1">
        <v>1734</v>
      </c>
    </row>
    <row r="24" spans="1:10" ht="15.75" x14ac:dyDescent="0.25">
      <c r="A24" s="4" t="s">
        <v>64</v>
      </c>
      <c r="B24" s="5">
        <v>43107</v>
      </c>
      <c r="C24" s="1">
        <v>8</v>
      </c>
      <c r="D24" s="1" t="s">
        <v>45</v>
      </c>
      <c r="E24" s="1" t="s">
        <v>46</v>
      </c>
      <c r="F24" s="1" t="s">
        <v>23</v>
      </c>
      <c r="G24" s="1" t="s">
        <v>24</v>
      </c>
      <c r="H24" s="1">
        <v>159</v>
      </c>
      <c r="I24" s="1">
        <v>4</v>
      </c>
      <c r="J24" s="1">
        <v>636</v>
      </c>
    </row>
    <row r="25" spans="1:10" ht="15.75" x14ac:dyDescent="0.25">
      <c r="A25" s="4" t="s">
        <v>65</v>
      </c>
      <c r="B25" s="5">
        <v>43107</v>
      </c>
      <c r="C25" s="1">
        <v>12</v>
      </c>
      <c r="D25" s="1" t="s">
        <v>66</v>
      </c>
      <c r="E25" s="1" t="s">
        <v>12</v>
      </c>
      <c r="F25" s="1" t="s">
        <v>13</v>
      </c>
      <c r="G25" s="1" t="s">
        <v>41</v>
      </c>
      <c r="H25" s="1">
        <v>399</v>
      </c>
      <c r="I25" s="1">
        <v>2</v>
      </c>
      <c r="J25" s="1">
        <v>798</v>
      </c>
    </row>
    <row r="26" spans="1:10" ht="15.75" x14ac:dyDescent="0.25">
      <c r="A26" s="4" t="s">
        <v>67</v>
      </c>
      <c r="B26" s="5">
        <v>43108</v>
      </c>
      <c r="C26" s="1">
        <v>3</v>
      </c>
      <c r="D26" s="1" t="s">
        <v>43</v>
      </c>
      <c r="E26" s="1" t="s">
        <v>68</v>
      </c>
      <c r="F26" s="1" t="s">
        <v>18</v>
      </c>
      <c r="G26" s="1" t="s">
        <v>41</v>
      </c>
      <c r="H26" s="1">
        <v>399</v>
      </c>
      <c r="I26" s="1">
        <v>0</v>
      </c>
      <c r="J26" s="1">
        <v>0</v>
      </c>
    </row>
    <row r="27" spans="1:10" ht="15.75" x14ac:dyDescent="0.25">
      <c r="A27" s="4" t="s">
        <v>69</v>
      </c>
      <c r="B27" s="5">
        <v>43108</v>
      </c>
      <c r="C27" s="1">
        <v>14</v>
      </c>
      <c r="D27" s="1" t="s">
        <v>38</v>
      </c>
      <c r="E27" s="1" t="s">
        <v>12</v>
      </c>
      <c r="F27" s="1" t="s">
        <v>13</v>
      </c>
      <c r="G27" s="1" t="s">
        <v>19</v>
      </c>
      <c r="H27" s="1">
        <v>289</v>
      </c>
      <c r="I27" s="1">
        <v>0</v>
      </c>
      <c r="J27" s="1">
        <v>0</v>
      </c>
    </row>
    <row r="28" spans="1:10" ht="15.75" x14ac:dyDescent="0.25">
      <c r="A28" s="4" t="s">
        <v>70</v>
      </c>
      <c r="B28" s="5">
        <v>43108</v>
      </c>
      <c r="C28" s="1">
        <v>14</v>
      </c>
      <c r="D28" s="1" t="s">
        <v>38</v>
      </c>
      <c r="E28" s="1" t="s">
        <v>63</v>
      </c>
      <c r="F28" s="1" t="s">
        <v>13</v>
      </c>
      <c r="G28" s="1" t="s">
        <v>14</v>
      </c>
      <c r="H28" s="1">
        <v>199</v>
      </c>
      <c r="I28" s="1">
        <v>1</v>
      </c>
      <c r="J28" s="1">
        <v>199</v>
      </c>
    </row>
    <row r="29" spans="1:10" ht="15.75" x14ac:dyDescent="0.25">
      <c r="A29" s="4" t="s">
        <v>71</v>
      </c>
      <c r="B29" s="5">
        <v>43108</v>
      </c>
      <c r="C29" s="1">
        <v>19</v>
      </c>
      <c r="D29" s="1" t="s">
        <v>56</v>
      </c>
      <c r="E29" s="1" t="s">
        <v>36</v>
      </c>
      <c r="F29" s="1" t="s">
        <v>28</v>
      </c>
      <c r="G29" s="1" t="s">
        <v>41</v>
      </c>
      <c r="H29" s="1">
        <v>399</v>
      </c>
      <c r="I29" s="1">
        <v>7</v>
      </c>
      <c r="J29" s="1">
        <v>2793</v>
      </c>
    </row>
    <row r="30" spans="1:10" ht="15.75" x14ac:dyDescent="0.25">
      <c r="A30" s="4" t="s">
        <v>72</v>
      </c>
      <c r="B30" s="5">
        <v>43109</v>
      </c>
      <c r="C30" s="1">
        <v>10</v>
      </c>
      <c r="D30" s="1" t="s">
        <v>58</v>
      </c>
      <c r="E30" s="1" t="s">
        <v>46</v>
      </c>
      <c r="F30" s="1" t="s">
        <v>23</v>
      </c>
      <c r="G30" s="1" t="s">
        <v>14</v>
      </c>
      <c r="H30" s="1">
        <v>199</v>
      </c>
      <c r="I30" s="1">
        <v>3</v>
      </c>
      <c r="J30" s="1">
        <v>597</v>
      </c>
    </row>
    <row r="31" spans="1:10" ht="15.75" x14ac:dyDescent="0.25">
      <c r="A31" s="4" t="s">
        <v>73</v>
      </c>
      <c r="B31" s="5">
        <v>43109</v>
      </c>
      <c r="C31" s="1">
        <v>12</v>
      </c>
      <c r="D31" s="1" t="s">
        <v>66</v>
      </c>
      <c r="E31" s="1" t="s">
        <v>63</v>
      </c>
      <c r="F31" s="1" t="s">
        <v>13</v>
      </c>
      <c r="G31" s="1" t="s">
        <v>19</v>
      </c>
      <c r="H31" s="1">
        <v>289</v>
      </c>
      <c r="I31" s="1">
        <v>0</v>
      </c>
      <c r="J31" s="1">
        <v>0</v>
      </c>
    </row>
    <row r="32" spans="1:10" ht="15.75" x14ac:dyDescent="0.25">
      <c r="A32" s="4" t="s">
        <v>74</v>
      </c>
      <c r="B32" s="5">
        <v>43109</v>
      </c>
      <c r="C32" s="1">
        <v>6</v>
      </c>
      <c r="D32" s="1" t="s">
        <v>48</v>
      </c>
      <c r="E32" s="1" t="s">
        <v>22</v>
      </c>
      <c r="F32" s="1" t="s">
        <v>23</v>
      </c>
      <c r="G32" s="1" t="s">
        <v>24</v>
      </c>
      <c r="H32" s="1">
        <v>159</v>
      </c>
      <c r="I32" s="1">
        <v>2</v>
      </c>
      <c r="J32" s="1">
        <v>318</v>
      </c>
    </row>
    <row r="33" spans="1:10" ht="15.75" x14ac:dyDescent="0.25">
      <c r="A33" s="4" t="s">
        <v>75</v>
      </c>
      <c r="B33" s="5">
        <v>43109</v>
      </c>
      <c r="C33" s="1">
        <v>6</v>
      </c>
      <c r="D33" s="1" t="s">
        <v>48</v>
      </c>
      <c r="E33" s="1" t="s">
        <v>46</v>
      </c>
      <c r="F33" s="1" t="s">
        <v>23</v>
      </c>
      <c r="G33" s="1" t="s">
        <v>41</v>
      </c>
      <c r="H33" s="1">
        <v>399</v>
      </c>
      <c r="I33" s="1">
        <v>3</v>
      </c>
      <c r="J33" s="1">
        <v>1197</v>
      </c>
    </row>
    <row r="34" spans="1:10" ht="15.75" x14ac:dyDescent="0.25">
      <c r="A34" s="4" t="s">
        <v>76</v>
      </c>
      <c r="B34" s="5">
        <v>43110</v>
      </c>
      <c r="C34" s="1">
        <v>6</v>
      </c>
      <c r="D34" s="1" t="s">
        <v>48</v>
      </c>
      <c r="E34" s="1" t="s">
        <v>46</v>
      </c>
      <c r="F34" s="1" t="s">
        <v>23</v>
      </c>
      <c r="G34" s="1" t="s">
        <v>31</v>
      </c>
      <c r="H34" s="1">
        <v>69</v>
      </c>
      <c r="I34" s="1">
        <v>2</v>
      </c>
      <c r="J34" s="1">
        <v>138</v>
      </c>
    </row>
    <row r="35" spans="1:10" ht="15.75" x14ac:dyDescent="0.25">
      <c r="A35" s="4" t="s">
        <v>77</v>
      </c>
      <c r="B35" s="5">
        <v>43111</v>
      </c>
      <c r="C35" s="1">
        <v>1</v>
      </c>
      <c r="D35" s="1" t="s">
        <v>16</v>
      </c>
      <c r="E35" s="1" t="s">
        <v>68</v>
      </c>
      <c r="F35" s="1" t="s">
        <v>18</v>
      </c>
      <c r="G35" s="1" t="s">
        <v>14</v>
      </c>
      <c r="H35" s="1">
        <v>199</v>
      </c>
      <c r="I35" s="1">
        <v>8</v>
      </c>
      <c r="J35" s="1">
        <v>1592</v>
      </c>
    </row>
    <row r="36" spans="1:10" ht="15.75" x14ac:dyDescent="0.25">
      <c r="A36" s="4" t="s">
        <v>78</v>
      </c>
      <c r="B36" s="5">
        <v>43111</v>
      </c>
      <c r="C36" s="1">
        <v>16</v>
      </c>
      <c r="D36" s="1" t="s">
        <v>30</v>
      </c>
      <c r="E36" s="1" t="s">
        <v>36</v>
      </c>
      <c r="F36" s="1" t="s">
        <v>28</v>
      </c>
      <c r="G36" s="1" t="s">
        <v>14</v>
      </c>
      <c r="H36" s="1">
        <v>199</v>
      </c>
      <c r="I36" s="1">
        <v>5</v>
      </c>
      <c r="J36" s="1">
        <v>995</v>
      </c>
    </row>
    <row r="37" spans="1:10" ht="15.75" x14ac:dyDescent="0.25">
      <c r="A37" s="4" t="s">
        <v>79</v>
      </c>
      <c r="B37" s="5">
        <v>43111</v>
      </c>
      <c r="C37" s="1">
        <v>13</v>
      </c>
      <c r="D37" s="1" t="s">
        <v>33</v>
      </c>
      <c r="E37" s="1" t="s">
        <v>63</v>
      </c>
      <c r="F37" s="1" t="s">
        <v>13</v>
      </c>
      <c r="G37" s="1" t="s">
        <v>19</v>
      </c>
      <c r="H37" s="1">
        <v>289</v>
      </c>
      <c r="I37" s="1">
        <v>1</v>
      </c>
      <c r="J37" s="1">
        <v>289</v>
      </c>
    </row>
    <row r="38" spans="1:10" ht="15.75" x14ac:dyDescent="0.25">
      <c r="A38" s="4" t="s">
        <v>80</v>
      </c>
      <c r="B38" s="5">
        <v>43111</v>
      </c>
      <c r="C38" s="1">
        <v>13</v>
      </c>
      <c r="D38" s="1" t="s">
        <v>33</v>
      </c>
      <c r="E38" s="1" t="s">
        <v>63</v>
      </c>
      <c r="F38" s="1" t="s">
        <v>13</v>
      </c>
      <c r="G38" s="1" t="s">
        <v>41</v>
      </c>
      <c r="H38" s="1">
        <v>399</v>
      </c>
      <c r="I38" s="1">
        <v>4</v>
      </c>
      <c r="J38" s="1">
        <v>1596</v>
      </c>
    </row>
    <row r="39" spans="1:10" ht="15.75" x14ac:dyDescent="0.25">
      <c r="A39" s="4" t="s">
        <v>81</v>
      </c>
      <c r="B39" s="5">
        <v>43112</v>
      </c>
      <c r="C39" s="1">
        <v>20</v>
      </c>
      <c r="D39" s="1" t="s">
        <v>40</v>
      </c>
      <c r="E39" s="1" t="s">
        <v>27</v>
      </c>
      <c r="F39" s="1" t="s">
        <v>28</v>
      </c>
      <c r="G39" s="1" t="s">
        <v>41</v>
      </c>
      <c r="H39" s="1">
        <v>399</v>
      </c>
      <c r="I39" s="1">
        <v>3</v>
      </c>
      <c r="J39" s="1">
        <v>1197</v>
      </c>
    </row>
    <row r="40" spans="1:10" ht="15.75" x14ac:dyDescent="0.25">
      <c r="A40" s="4" t="s">
        <v>82</v>
      </c>
      <c r="B40" s="5">
        <v>43112</v>
      </c>
      <c r="C40" s="1">
        <v>19</v>
      </c>
      <c r="D40" s="1" t="s">
        <v>56</v>
      </c>
      <c r="E40" s="1" t="s">
        <v>36</v>
      </c>
      <c r="F40" s="1" t="s">
        <v>28</v>
      </c>
      <c r="G40" s="1" t="s">
        <v>31</v>
      </c>
      <c r="H40" s="1">
        <v>69</v>
      </c>
      <c r="I40" s="1">
        <v>8</v>
      </c>
      <c r="J40" s="1">
        <v>552</v>
      </c>
    </row>
    <row r="41" spans="1:10" ht="15.75" x14ac:dyDescent="0.25">
      <c r="A41" s="4" t="s">
        <v>83</v>
      </c>
      <c r="B41" s="5">
        <v>43112</v>
      </c>
      <c r="C41" s="1">
        <v>14</v>
      </c>
      <c r="D41" s="1" t="s">
        <v>38</v>
      </c>
      <c r="E41" s="1" t="s">
        <v>12</v>
      </c>
      <c r="F41" s="1" t="s">
        <v>13</v>
      </c>
      <c r="G41" s="1" t="s">
        <v>19</v>
      </c>
      <c r="H41" s="1">
        <v>289</v>
      </c>
      <c r="I41" s="1">
        <v>3</v>
      </c>
      <c r="J41" s="1">
        <v>867</v>
      </c>
    </row>
    <row r="42" spans="1:10" ht="15.75" x14ac:dyDescent="0.25">
      <c r="A42" s="4" t="s">
        <v>84</v>
      </c>
      <c r="B42" s="5">
        <v>43113</v>
      </c>
      <c r="C42" s="1">
        <v>9</v>
      </c>
      <c r="D42" s="1" t="s">
        <v>21</v>
      </c>
      <c r="E42" s="1" t="s">
        <v>22</v>
      </c>
      <c r="F42" s="1" t="s">
        <v>23</v>
      </c>
      <c r="G42" s="1" t="s">
        <v>41</v>
      </c>
      <c r="H42" s="1">
        <v>399</v>
      </c>
      <c r="I42" s="1">
        <v>4</v>
      </c>
      <c r="J42" s="1">
        <v>1596</v>
      </c>
    </row>
    <row r="43" spans="1:10" ht="15.75" x14ac:dyDescent="0.25">
      <c r="A43" s="4" t="s">
        <v>85</v>
      </c>
      <c r="B43" s="5">
        <v>43113</v>
      </c>
      <c r="C43" s="1">
        <v>17</v>
      </c>
      <c r="D43" s="1" t="s">
        <v>35</v>
      </c>
      <c r="E43" s="1" t="s">
        <v>36</v>
      </c>
      <c r="F43" s="1" t="s">
        <v>28</v>
      </c>
      <c r="G43" s="1" t="s">
        <v>31</v>
      </c>
      <c r="H43" s="1">
        <v>69</v>
      </c>
      <c r="I43" s="1">
        <v>5</v>
      </c>
      <c r="J43" s="1">
        <v>345</v>
      </c>
    </row>
    <row r="44" spans="1:10" ht="15.75" x14ac:dyDescent="0.25">
      <c r="A44" s="4" t="s">
        <v>86</v>
      </c>
      <c r="B44" s="5">
        <v>43113</v>
      </c>
      <c r="C44" s="1">
        <v>13</v>
      </c>
      <c r="D44" s="1" t="s">
        <v>33</v>
      </c>
      <c r="E44" s="1" t="s">
        <v>63</v>
      </c>
      <c r="F44" s="1" t="s">
        <v>13</v>
      </c>
      <c r="G44" s="1" t="s">
        <v>24</v>
      </c>
      <c r="H44" s="1">
        <v>159</v>
      </c>
      <c r="I44" s="1">
        <v>8</v>
      </c>
      <c r="J44" s="1">
        <v>1272</v>
      </c>
    </row>
    <row r="45" spans="1:10" ht="15.75" x14ac:dyDescent="0.25">
      <c r="A45" s="4" t="s">
        <v>87</v>
      </c>
      <c r="B45" s="5">
        <v>43113</v>
      </c>
      <c r="C45" s="1">
        <v>7</v>
      </c>
      <c r="D45" s="1" t="s">
        <v>88</v>
      </c>
      <c r="E45" s="1" t="s">
        <v>46</v>
      </c>
      <c r="F45" s="1" t="s">
        <v>23</v>
      </c>
      <c r="G45" s="1" t="s">
        <v>41</v>
      </c>
      <c r="H45" s="1">
        <v>399</v>
      </c>
      <c r="I45" s="1">
        <v>5</v>
      </c>
      <c r="J45" s="1">
        <v>1995</v>
      </c>
    </row>
    <row r="46" spans="1:10" ht="15.75" x14ac:dyDescent="0.25">
      <c r="A46" s="4" t="s">
        <v>89</v>
      </c>
      <c r="B46" s="5">
        <v>43113</v>
      </c>
      <c r="C46" s="1">
        <v>12</v>
      </c>
      <c r="D46" s="1" t="s">
        <v>66</v>
      </c>
      <c r="E46" s="1" t="s">
        <v>63</v>
      </c>
      <c r="F46" s="1" t="s">
        <v>13</v>
      </c>
      <c r="G46" s="1" t="s">
        <v>19</v>
      </c>
      <c r="H46" s="1">
        <v>289</v>
      </c>
      <c r="I46" s="1">
        <v>4</v>
      </c>
      <c r="J46" s="1">
        <v>1156</v>
      </c>
    </row>
    <row r="47" spans="1:10" ht="15.75" x14ac:dyDescent="0.25">
      <c r="A47" s="4" t="s">
        <v>90</v>
      </c>
      <c r="B47" s="5">
        <v>43113</v>
      </c>
      <c r="C47" s="1">
        <v>14</v>
      </c>
      <c r="D47" s="1" t="s">
        <v>38</v>
      </c>
      <c r="E47" s="1" t="s">
        <v>12</v>
      </c>
      <c r="F47" s="1" t="s">
        <v>13</v>
      </c>
      <c r="G47" s="1" t="s">
        <v>24</v>
      </c>
      <c r="H47" s="1">
        <v>159</v>
      </c>
      <c r="I47" s="1">
        <v>7</v>
      </c>
      <c r="J47" s="1">
        <v>1113</v>
      </c>
    </row>
    <row r="48" spans="1:10" ht="15.75" x14ac:dyDescent="0.25">
      <c r="A48" s="4" t="s">
        <v>91</v>
      </c>
      <c r="B48" s="5">
        <v>43113</v>
      </c>
      <c r="C48" s="1">
        <v>17</v>
      </c>
      <c r="D48" s="1" t="s">
        <v>35</v>
      </c>
      <c r="E48" s="1" t="s">
        <v>27</v>
      </c>
      <c r="F48" s="1" t="s">
        <v>28</v>
      </c>
      <c r="G48" s="1" t="s">
        <v>19</v>
      </c>
      <c r="H48" s="1">
        <v>289</v>
      </c>
      <c r="I48" s="1">
        <v>0</v>
      </c>
      <c r="J48" s="1">
        <v>0</v>
      </c>
    </row>
    <row r="49" spans="1:10" ht="15.75" x14ac:dyDescent="0.25">
      <c r="A49" s="4" t="s">
        <v>92</v>
      </c>
      <c r="B49" s="5">
        <v>43113</v>
      </c>
      <c r="C49" s="1">
        <v>16</v>
      </c>
      <c r="D49" s="1" t="s">
        <v>30</v>
      </c>
      <c r="E49" s="1" t="s">
        <v>27</v>
      </c>
      <c r="F49" s="1" t="s">
        <v>28</v>
      </c>
      <c r="G49" s="1" t="s">
        <v>31</v>
      </c>
      <c r="H49" s="1">
        <v>69</v>
      </c>
      <c r="I49" s="1">
        <v>1</v>
      </c>
      <c r="J49" s="1">
        <v>69</v>
      </c>
    </row>
    <row r="50" spans="1:10" ht="15.75" x14ac:dyDescent="0.25">
      <c r="A50" s="4" t="s">
        <v>93</v>
      </c>
      <c r="B50" s="5">
        <v>43113</v>
      </c>
      <c r="C50" s="1">
        <v>4</v>
      </c>
      <c r="D50" s="1" t="s">
        <v>51</v>
      </c>
      <c r="E50" s="1" t="s">
        <v>68</v>
      </c>
      <c r="F50" s="1" t="s">
        <v>18</v>
      </c>
      <c r="G50" s="1" t="s">
        <v>24</v>
      </c>
      <c r="H50" s="1">
        <v>159</v>
      </c>
      <c r="I50" s="1">
        <v>5</v>
      </c>
      <c r="J50" s="1">
        <v>795</v>
      </c>
    </row>
    <row r="51" spans="1:10" ht="15.75" x14ac:dyDescent="0.25">
      <c r="A51" s="4" t="s">
        <v>94</v>
      </c>
      <c r="B51" s="5">
        <v>43113</v>
      </c>
      <c r="C51" s="1">
        <v>5</v>
      </c>
      <c r="D51" s="1" t="s">
        <v>60</v>
      </c>
      <c r="E51" s="1" t="s">
        <v>68</v>
      </c>
      <c r="F51" s="1" t="s">
        <v>18</v>
      </c>
      <c r="G51" s="1" t="s">
        <v>24</v>
      </c>
      <c r="H51" s="1">
        <v>159</v>
      </c>
      <c r="I51" s="1">
        <v>7</v>
      </c>
      <c r="J51" s="1">
        <v>1113</v>
      </c>
    </row>
    <row r="52" spans="1:10" ht="15.75" x14ac:dyDescent="0.25">
      <c r="A52" s="4" t="s">
        <v>95</v>
      </c>
      <c r="B52" s="5">
        <v>43113</v>
      </c>
      <c r="C52" s="1">
        <v>19</v>
      </c>
      <c r="D52" s="1" t="s">
        <v>56</v>
      </c>
      <c r="E52" s="1" t="s">
        <v>36</v>
      </c>
      <c r="F52" s="1" t="s">
        <v>28</v>
      </c>
      <c r="G52" s="1" t="s">
        <v>41</v>
      </c>
      <c r="H52" s="1">
        <v>399</v>
      </c>
      <c r="I52" s="1">
        <v>6</v>
      </c>
      <c r="J52" s="1">
        <v>2394</v>
      </c>
    </row>
    <row r="53" spans="1:10" ht="15.75" x14ac:dyDescent="0.25">
      <c r="A53" s="4" t="s">
        <v>96</v>
      </c>
      <c r="B53" s="5">
        <v>43113</v>
      </c>
      <c r="C53" s="1">
        <v>1</v>
      </c>
      <c r="D53" s="1" t="s">
        <v>16</v>
      </c>
      <c r="E53" s="1" t="s">
        <v>68</v>
      </c>
      <c r="F53" s="1" t="s">
        <v>18</v>
      </c>
      <c r="G53" s="1" t="s">
        <v>31</v>
      </c>
      <c r="H53" s="1">
        <v>69</v>
      </c>
      <c r="I53" s="1">
        <v>2</v>
      </c>
      <c r="J53" s="1">
        <v>138</v>
      </c>
    </row>
    <row r="54" spans="1:10" ht="15.75" x14ac:dyDescent="0.25">
      <c r="A54" s="4" t="s">
        <v>97</v>
      </c>
      <c r="B54" s="5">
        <v>43114</v>
      </c>
      <c r="C54" s="1">
        <v>17</v>
      </c>
      <c r="D54" s="1" t="s">
        <v>35</v>
      </c>
      <c r="E54" s="1" t="s">
        <v>36</v>
      </c>
      <c r="F54" s="1" t="s">
        <v>28</v>
      </c>
      <c r="G54" s="1" t="s">
        <v>31</v>
      </c>
      <c r="H54" s="1">
        <v>69</v>
      </c>
      <c r="I54" s="1">
        <v>7</v>
      </c>
      <c r="J54" s="1">
        <v>483</v>
      </c>
    </row>
    <row r="55" spans="1:10" ht="15.75" x14ac:dyDescent="0.25">
      <c r="A55" s="4" t="s">
        <v>98</v>
      </c>
      <c r="B55" s="5">
        <v>43115</v>
      </c>
      <c r="C55" s="1">
        <v>8</v>
      </c>
      <c r="D55" s="1" t="s">
        <v>45</v>
      </c>
      <c r="E55" s="1" t="s">
        <v>46</v>
      </c>
      <c r="F55" s="1" t="s">
        <v>23</v>
      </c>
      <c r="G55" s="1" t="s">
        <v>19</v>
      </c>
      <c r="H55" s="1">
        <v>289</v>
      </c>
      <c r="I55" s="1">
        <v>1</v>
      </c>
      <c r="J55" s="1">
        <v>289</v>
      </c>
    </row>
    <row r="56" spans="1:10" ht="15.75" x14ac:dyDescent="0.25">
      <c r="A56" s="4" t="s">
        <v>99</v>
      </c>
      <c r="B56" s="5">
        <v>43115</v>
      </c>
      <c r="C56" s="1">
        <v>7</v>
      </c>
      <c r="D56" s="1" t="s">
        <v>88</v>
      </c>
      <c r="E56" s="1" t="s">
        <v>46</v>
      </c>
      <c r="F56" s="1" t="s">
        <v>23</v>
      </c>
      <c r="G56" s="1" t="s">
        <v>41</v>
      </c>
      <c r="H56" s="1">
        <v>399</v>
      </c>
      <c r="I56" s="1">
        <v>0</v>
      </c>
      <c r="J56" s="1">
        <v>0</v>
      </c>
    </row>
    <row r="57" spans="1:10" ht="15.75" x14ac:dyDescent="0.25">
      <c r="A57" s="4" t="s">
        <v>100</v>
      </c>
      <c r="B57" s="5">
        <v>43115</v>
      </c>
      <c r="C57" s="1">
        <v>20</v>
      </c>
      <c r="D57" s="1" t="s">
        <v>40</v>
      </c>
      <c r="E57" s="1" t="s">
        <v>36</v>
      </c>
      <c r="F57" s="1" t="s">
        <v>28</v>
      </c>
      <c r="G57" s="1" t="s">
        <v>31</v>
      </c>
      <c r="H57" s="1">
        <v>69</v>
      </c>
      <c r="I57" s="1">
        <v>9</v>
      </c>
      <c r="J57" s="1">
        <v>621</v>
      </c>
    </row>
    <row r="58" spans="1:10" ht="15.75" x14ac:dyDescent="0.25">
      <c r="A58" s="4" t="s">
        <v>101</v>
      </c>
      <c r="B58" s="5">
        <v>43115</v>
      </c>
      <c r="C58" s="1">
        <v>8</v>
      </c>
      <c r="D58" s="1" t="s">
        <v>45</v>
      </c>
      <c r="E58" s="1" t="s">
        <v>46</v>
      </c>
      <c r="F58" s="1" t="s">
        <v>23</v>
      </c>
      <c r="G58" s="1" t="s">
        <v>14</v>
      </c>
      <c r="H58" s="1">
        <v>199</v>
      </c>
      <c r="I58" s="1">
        <v>5</v>
      </c>
      <c r="J58" s="1">
        <v>995</v>
      </c>
    </row>
    <row r="59" spans="1:10" ht="15.75" x14ac:dyDescent="0.25">
      <c r="A59" s="4" t="s">
        <v>102</v>
      </c>
      <c r="B59" s="5">
        <v>43115</v>
      </c>
      <c r="C59" s="1">
        <v>11</v>
      </c>
      <c r="D59" s="1" t="s">
        <v>11</v>
      </c>
      <c r="E59" s="1" t="s">
        <v>12</v>
      </c>
      <c r="F59" s="1" t="s">
        <v>13</v>
      </c>
      <c r="G59" s="1" t="s">
        <v>31</v>
      </c>
      <c r="H59" s="1">
        <v>69</v>
      </c>
      <c r="I59" s="1">
        <v>9</v>
      </c>
      <c r="J59" s="1">
        <v>621</v>
      </c>
    </row>
    <row r="60" spans="1:10" ht="15.75" x14ac:dyDescent="0.25">
      <c r="A60" s="4" t="s">
        <v>103</v>
      </c>
      <c r="B60" s="5">
        <v>43115</v>
      </c>
      <c r="C60" s="1">
        <v>9</v>
      </c>
      <c r="D60" s="1" t="s">
        <v>21</v>
      </c>
      <c r="E60" s="1" t="s">
        <v>22</v>
      </c>
      <c r="F60" s="1" t="s">
        <v>23</v>
      </c>
      <c r="G60" s="1" t="s">
        <v>41</v>
      </c>
      <c r="H60" s="1">
        <v>399</v>
      </c>
      <c r="I60" s="1">
        <v>7</v>
      </c>
      <c r="J60" s="1">
        <v>2793</v>
      </c>
    </row>
    <row r="61" spans="1:10" ht="15.75" x14ac:dyDescent="0.25">
      <c r="A61" s="4" t="s">
        <v>104</v>
      </c>
      <c r="B61" s="5">
        <v>43115</v>
      </c>
      <c r="C61" s="1">
        <v>10</v>
      </c>
      <c r="D61" s="1" t="s">
        <v>58</v>
      </c>
      <c r="E61" s="1" t="s">
        <v>46</v>
      </c>
      <c r="F61" s="1" t="s">
        <v>23</v>
      </c>
      <c r="G61" s="1" t="s">
        <v>14</v>
      </c>
      <c r="H61" s="1">
        <v>199</v>
      </c>
      <c r="I61" s="1">
        <v>3</v>
      </c>
      <c r="J61" s="1">
        <v>597</v>
      </c>
    </row>
    <row r="62" spans="1:10" ht="15.75" x14ac:dyDescent="0.25">
      <c r="A62" s="4" t="s">
        <v>105</v>
      </c>
      <c r="B62" s="5">
        <v>43116</v>
      </c>
      <c r="C62" s="1">
        <v>2</v>
      </c>
      <c r="D62" s="1" t="s">
        <v>106</v>
      </c>
      <c r="E62" s="1" t="s">
        <v>17</v>
      </c>
      <c r="F62" s="1" t="s">
        <v>18</v>
      </c>
      <c r="G62" s="1" t="s">
        <v>24</v>
      </c>
      <c r="H62" s="1">
        <v>159</v>
      </c>
      <c r="I62" s="1">
        <v>8</v>
      </c>
      <c r="J62" s="1">
        <v>1272</v>
      </c>
    </row>
    <row r="63" spans="1:10" ht="15.75" x14ac:dyDescent="0.25">
      <c r="A63" s="4" t="s">
        <v>107</v>
      </c>
      <c r="B63" s="5">
        <v>43117</v>
      </c>
      <c r="C63" s="1">
        <v>20</v>
      </c>
      <c r="D63" s="1" t="s">
        <v>40</v>
      </c>
      <c r="E63" s="1" t="s">
        <v>36</v>
      </c>
      <c r="F63" s="1" t="s">
        <v>28</v>
      </c>
      <c r="G63" s="1" t="s">
        <v>24</v>
      </c>
      <c r="H63" s="1">
        <v>159</v>
      </c>
      <c r="I63" s="1">
        <v>9</v>
      </c>
      <c r="J63" s="1">
        <v>1431</v>
      </c>
    </row>
    <row r="64" spans="1:10" ht="15.75" x14ac:dyDescent="0.25">
      <c r="A64" s="4" t="s">
        <v>108</v>
      </c>
      <c r="B64" s="5">
        <v>43117</v>
      </c>
      <c r="C64" s="1">
        <v>9</v>
      </c>
      <c r="D64" s="1" t="s">
        <v>21</v>
      </c>
      <c r="E64" s="1" t="s">
        <v>46</v>
      </c>
      <c r="F64" s="1" t="s">
        <v>23</v>
      </c>
      <c r="G64" s="1" t="s">
        <v>19</v>
      </c>
      <c r="H64" s="1">
        <v>289</v>
      </c>
      <c r="I64" s="1">
        <v>7</v>
      </c>
      <c r="J64" s="1">
        <v>2023</v>
      </c>
    </row>
    <row r="65" spans="1:10" ht="15.75" x14ac:dyDescent="0.25">
      <c r="A65" s="4" t="s">
        <v>109</v>
      </c>
      <c r="B65" s="5">
        <v>43118</v>
      </c>
      <c r="C65" s="1">
        <v>9</v>
      </c>
      <c r="D65" s="1" t="s">
        <v>21</v>
      </c>
      <c r="E65" s="1" t="s">
        <v>46</v>
      </c>
      <c r="F65" s="1" t="s">
        <v>23</v>
      </c>
      <c r="G65" s="1" t="s">
        <v>41</v>
      </c>
      <c r="H65" s="1">
        <v>399</v>
      </c>
      <c r="I65" s="1">
        <v>1</v>
      </c>
      <c r="J65" s="1">
        <v>399</v>
      </c>
    </row>
    <row r="66" spans="1:10" ht="15.75" x14ac:dyDescent="0.25">
      <c r="A66" s="4" t="s">
        <v>110</v>
      </c>
      <c r="B66" s="5">
        <v>43119</v>
      </c>
      <c r="C66" s="1">
        <v>9</v>
      </c>
      <c r="D66" s="1" t="s">
        <v>21</v>
      </c>
      <c r="E66" s="1" t="s">
        <v>46</v>
      </c>
      <c r="F66" s="1" t="s">
        <v>23</v>
      </c>
      <c r="G66" s="1" t="s">
        <v>14</v>
      </c>
      <c r="H66" s="1">
        <v>199</v>
      </c>
      <c r="I66" s="1">
        <v>6</v>
      </c>
      <c r="J66" s="1">
        <v>1194</v>
      </c>
    </row>
    <row r="67" spans="1:10" ht="15.75" x14ac:dyDescent="0.25">
      <c r="A67" s="4" t="s">
        <v>111</v>
      </c>
      <c r="B67" s="5">
        <v>43119</v>
      </c>
      <c r="C67" s="1">
        <v>10</v>
      </c>
      <c r="D67" s="1" t="s">
        <v>58</v>
      </c>
      <c r="E67" s="1" t="s">
        <v>46</v>
      </c>
      <c r="F67" s="1" t="s">
        <v>23</v>
      </c>
      <c r="G67" s="1" t="s">
        <v>19</v>
      </c>
      <c r="H67" s="1">
        <v>289</v>
      </c>
      <c r="I67" s="1">
        <v>3</v>
      </c>
      <c r="J67" s="1">
        <v>867</v>
      </c>
    </row>
    <row r="68" spans="1:10" ht="15.75" x14ac:dyDescent="0.25">
      <c r="A68" s="4" t="s">
        <v>112</v>
      </c>
      <c r="B68" s="5">
        <v>43120</v>
      </c>
      <c r="C68" s="1">
        <v>16</v>
      </c>
      <c r="D68" s="1" t="s">
        <v>30</v>
      </c>
      <c r="E68" s="1" t="s">
        <v>27</v>
      </c>
      <c r="F68" s="1" t="s">
        <v>28</v>
      </c>
      <c r="G68" s="1" t="s">
        <v>31</v>
      </c>
      <c r="H68" s="1">
        <v>69</v>
      </c>
      <c r="I68" s="1">
        <v>2</v>
      </c>
      <c r="J68" s="1">
        <v>138</v>
      </c>
    </row>
    <row r="69" spans="1:10" ht="15.75" x14ac:dyDescent="0.25">
      <c r="A69" s="4" t="s">
        <v>113</v>
      </c>
      <c r="B69" s="5">
        <v>43120</v>
      </c>
      <c r="C69" s="1">
        <v>13</v>
      </c>
      <c r="D69" s="1" t="s">
        <v>33</v>
      </c>
      <c r="E69" s="1" t="s">
        <v>63</v>
      </c>
      <c r="F69" s="1" t="s">
        <v>13</v>
      </c>
      <c r="G69" s="1" t="s">
        <v>14</v>
      </c>
      <c r="H69" s="1">
        <v>199</v>
      </c>
      <c r="I69" s="1">
        <v>8</v>
      </c>
      <c r="J69" s="1">
        <v>1592</v>
      </c>
    </row>
    <row r="70" spans="1:10" ht="15.75" x14ac:dyDescent="0.25">
      <c r="A70" s="4" t="s">
        <v>114</v>
      </c>
      <c r="B70" s="5">
        <v>43121</v>
      </c>
      <c r="C70" s="1">
        <v>19</v>
      </c>
      <c r="D70" s="1" t="s">
        <v>56</v>
      </c>
      <c r="E70" s="1" t="s">
        <v>36</v>
      </c>
      <c r="F70" s="1" t="s">
        <v>28</v>
      </c>
      <c r="G70" s="1" t="s">
        <v>14</v>
      </c>
      <c r="H70" s="1">
        <v>199</v>
      </c>
      <c r="I70" s="1">
        <v>8</v>
      </c>
      <c r="J70" s="1">
        <v>1592</v>
      </c>
    </row>
    <row r="71" spans="1:10" ht="15.75" x14ac:dyDescent="0.25">
      <c r="A71" s="4" t="s">
        <v>115</v>
      </c>
      <c r="B71" s="5">
        <v>43121</v>
      </c>
      <c r="C71" s="1">
        <v>6</v>
      </c>
      <c r="D71" s="1" t="s">
        <v>48</v>
      </c>
      <c r="E71" s="1" t="s">
        <v>46</v>
      </c>
      <c r="F71" s="1" t="s">
        <v>23</v>
      </c>
      <c r="G71" s="1" t="s">
        <v>14</v>
      </c>
      <c r="H71" s="1">
        <v>199</v>
      </c>
      <c r="I71" s="1">
        <v>0</v>
      </c>
      <c r="J71" s="1">
        <v>0</v>
      </c>
    </row>
    <row r="72" spans="1:10" ht="15.75" x14ac:dyDescent="0.25">
      <c r="A72" s="4" t="s">
        <v>116</v>
      </c>
      <c r="B72" s="5">
        <v>43121</v>
      </c>
      <c r="C72" s="1">
        <v>17</v>
      </c>
      <c r="D72" s="1" t="s">
        <v>35</v>
      </c>
      <c r="E72" s="1" t="s">
        <v>27</v>
      </c>
      <c r="F72" s="1" t="s">
        <v>28</v>
      </c>
      <c r="G72" s="1" t="s">
        <v>24</v>
      </c>
      <c r="H72" s="1">
        <v>159</v>
      </c>
      <c r="I72" s="1">
        <v>4</v>
      </c>
      <c r="J72" s="1">
        <v>636</v>
      </c>
    </row>
    <row r="73" spans="1:10" ht="15.75" x14ac:dyDescent="0.25">
      <c r="A73" s="4" t="s">
        <v>117</v>
      </c>
      <c r="B73" s="5">
        <v>43122</v>
      </c>
      <c r="C73" s="1">
        <v>15</v>
      </c>
      <c r="D73" s="1" t="s">
        <v>118</v>
      </c>
      <c r="E73" s="1" t="s">
        <v>63</v>
      </c>
      <c r="F73" s="1" t="s">
        <v>13</v>
      </c>
      <c r="G73" s="1" t="s">
        <v>41</v>
      </c>
      <c r="H73" s="1">
        <v>399</v>
      </c>
      <c r="I73" s="1">
        <v>4</v>
      </c>
      <c r="J73" s="1">
        <v>1596</v>
      </c>
    </row>
    <row r="74" spans="1:10" ht="15.75" x14ac:dyDescent="0.25">
      <c r="A74" s="4" t="s">
        <v>119</v>
      </c>
      <c r="B74" s="5">
        <v>43123</v>
      </c>
      <c r="C74" s="1">
        <v>15</v>
      </c>
      <c r="D74" s="1" t="s">
        <v>118</v>
      </c>
      <c r="E74" s="1" t="s">
        <v>63</v>
      </c>
      <c r="F74" s="1" t="s">
        <v>13</v>
      </c>
      <c r="G74" s="1" t="s">
        <v>24</v>
      </c>
      <c r="H74" s="1">
        <v>159</v>
      </c>
      <c r="I74" s="1">
        <v>1</v>
      </c>
      <c r="J74" s="1">
        <v>159</v>
      </c>
    </row>
    <row r="75" spans="1:10" ht="15.75" x14ac:dyDescent="0.25">
      <c r="A75" s="4" t="s">
        <v>120</v>
      </c>
      <c r="B75" s="5">
        <v>43123</v>
      </c>
      <c r="C75" s="1">
        <v>20</v>
      </c>
      <c r="D75" s="1" t="s">
        <v>40</v>
      </c>
      <c r="E75" s="1" t="s">
        <v>27</v>
      </c>
      <c r="F75" s="1" t="s">
        <v>28</v>
      </c>
      <c r="G75" s="1" t="s">
        <v>19</v>
      </c>
      <c r="H75" s="1">
        <v>289</v>
      </c>
      <c r="I75" s="1">
        <v>1</v>
      </c>
      <c r="J75" s="1">
        <v>289</v>
      </c>
    </row>
    <row r="76" spans="1:10" ht="15.75" x14ac:dyDescent="0.25">
      <c r="A76" s="4" t="s">
        <v>121</v>
      </c>
      <c r="B76" s="5">
        <v>43123</v>
      </c>
      <c r="C76" s="1">
        <v>13</v>
      </c>
      <c r="D76" s="1" t="s">
        <v>33</v>
      </c>
      <c r="E76" s="1" t="s">
        <v>12</v>
      </c>
      <c r="F76" s="1" t="s">
        <v>13</v>
      </c>
      <c r="G76" s="1" t="s">
        <v>19</v>
      </c>
      <c r="H76" s="1">
        <v>289</v>
      </c>
      <c r="I76" s="1">
        <v>5</v>
      </c>
      <c r="J76" s="1">
        <v>1445</v>
      </c>
    </row>
    <row r="77" spans="1:10" ht="15.75" x14ac:dyDescent="0.25">
      <c r="A77" s="4" t="s">
        <v>122</v>
      </c>
      <c r="B77" s="5">
        <v>43124</v>
      </c>
      <c r="C77" s="1">
        <v>18</v>
      </c>
      <c r="D77" s="1" t="s">
        <v>26</v>
      </c>
      <c r="E77" s="1" t="s">
        <v>27</v>
      </c>
      <c r="F77" s="1" t="s">
        <v>28</v>
      </c>
      <c r="G77" s="1" t="s">
        <v>31</v>
      </c>
      <c r="H77" s="1">
        <v>69</v>
      </c>
      <c r="I77" s="1">
        <v>7</v>
      </c>
      <c r="J77" s="1">
        <v>483</v>
      </c>
    </row>
    <row r="78" spans="1:10" ht="15.75" x14ac:dyDescent="0.25">
      <c r="A78" s="4" t="s">
        <v>123</v>
      </c>
      <c r="B78" s="5">
        <v>43124</v>
      </c>
      <c r="C78" s="1">
        <v>8</v>
      </c>
      <c r="D78" s="1" t="s">
        <v>45</v>
      </c>
      <c r="E78" s="1" t="s">
        <v>46</v>
      </c>
      <c r="F78" s="1" t="s">
        <v>23</v>
      </c>
      <c r="G78" s="1" t="s">
        <v>31</v>
      </c>
      <c r="H78" s="1">
        <v>69</v>
      </c>
      <c r="I78" s="1">
        <v>2</v>
      </c>
      <c r="J78" s="1">
        <v>138</v>
      </c>
    </row>
    <row r="79" spans="1:10" ht="15.75" x14ac:dyDescent="0.25">
      <c r="A79" s="4" t="s">
        <v>124</v>
      </c>
      <c r="B79" s="5">
        <v>43124</v>
      </c>
      <c r="C79" s="1">
        <v>5</v>
      </c>
      <c r="D79" s="1" t="s">
        <v>60</v>
      </c>
      <c r="E79" s="1" t="s">
        <v>68</v>
      </c>
      <c r="F79" s="1" t="s">
        <v>18</v>
      </c>
      <c r="G79" s="1" t="s">
        <v>19</v>
      </c>
      <c r="H79" s="1">
        <v>289</v>
      </c>
      <c r="I79" s="1">
        <v>1</v>
      </c>
      <c r="J79" s="1">
        <v>289</v>
      </c>
    </row>
    <row r="80" spans="1:10" ht="15.75" x14ac:dyDescent="0.25">
      <c r="A80" s="4" t="s">
        <v>125</v>
      </c>
      <c r="B80" s="5">
        <v>43124</v>
      </c>
      <c r="C80" s="1">
        <v>19</v>
      </c>
      <c r="D80" s="1" t="s">
        <v>56</v>
      </c>
      <c r="E80" s="1" t="s">
        <v>27</v>
      </c>
      <c r="F80" s="1" t="s">
        <v>28</v>
      </c>
      <c r="G80" s="1" t="s">
        <v>19</v>
      </c>
      <c r="H80" s="1">
        <v>289</v>
      </c>
      <c r="I80" s="1">
        <v>8</v>
      </c>
      <c r="J80" s="1">
        <v>2312</v>
      </c>
    </row>
    <row r="81" spans="1:10" ht="15.75" x14ac:dyDescent="0.25">
      <c r="A81" s="4" t="s">
        <v>126</v>
      </c>
      <c r="B81" s="5">
        <v>43124</v>
      </c>
      <c r="C81" s="1">
        <v>10</v>
      </c>
      <c r="D81" s="1" t="s">
        <v>58</v>
      </c>
      <c r="E81" s="1" t="s">
        <v>22</v>
      </c>
      <c r="F81" s="1" t="s">
        <v>23</v>
      </c>
      <c r="G81" s="1" t="s">
        <v>19</v>
      </c>
      <c r="H81" s="1">
        <v>289</v>
      </c>
      <c r="I81" s="1">
        <v>3</v>
      </c>
      <c r="J81" s="1">
        <v>867</v>
      </c>
    </row>
    <row r="82" spans="1:10" ht="15.75" x14ac:dyDescent="0.25">
      <c r="A82" s="4" t="s">
        <v>127</v>
      </c>
      <c r="B82" s="5">
        <v>43124</v>
      </c>
      <c r="C82" s="1">
        <v>7</v>
      </c>
      <c r="D82" s="1" t="s">
        <v>88</v>
      </c>
      <c r="E82" s="1" t="s">
        <v>46</v>
      </c>
      <c r="F82" s="1" t="s">
        <v>23</v>
      </c>
      <c r="G82" s="1" t="s">
        <v>41</v>
      </c>
      <c r="H82" s="1">
        <v>399</v>
      </c>
      <c r="I82" s="1">
        <v>6</v>
      </c>
      <c r="J82" s="1">
        <v>2394</v>
      </c>
    </row>
    <row r="83" spans="1:10" ht="15.75" x14ac:dyDescent="0.25">
      <c r="A83" s="4" t="s">
        <v>128</v>
      </c>
      <c r="B83" s="5">
        <v>43124</v>
      </c>
      <c r="C83" s="1">
        <v>5</v>
      </c>
      <c r="D83" s="1" t="s">
        <v>60</v>
      </c>
      <c r="E83" s="1" t="s">
        <v>17</v>
      </c>
      <c r="F83" s="1" t="s">
        <v>18</v>
      </c>
      <c r="G83" s="1" t="s">
        <v>31</v>
      </c>
      <c r="H83" s="1">
        <v>69</v>
      </c>
      <c r="I83" s="1">
        <v>1</v>
      </c>
      <c r="J83" s="1">
        <v>69</v>
      </c>
    </row>
    <row r="84" spans="1:10" ht="15.75" x14ac:dyDescent="0.25">
      <c r="A84" s="4" t="s">
        <v>129</v>
      </c>
      <c r="B84" s="5">
        <v>43124</v>
      </c>
      <c r="C84" s="1">
        <v>10</v>
      </c>
      <c r="D84" s="1" t="s">
        <v>58</v>
      </c>
      <c r="E84" s="1" t="s">
        <v>46</v>
      </c>
      <c r="F84" s="1" t="s">
        <v>23</v>
      </c>
      <c r="G84" s="1" t="s">
        <v>31</v>
      </c>
      <c r="H84" s="1">
        <v>69</v>
      </c>
      <c r="I84" s="1">
        <v>2</v>
      </c>
      <c r="J84" s="1">
        <v>138</v>
      </c>
    </row>
    <row r="85" spans="1:10" ht="15.75" x14ac:dyDescent="0.25">
      <c r="A85" s="4" t="s">
        <v>130</v>
      </c>
      <c r="B85" s="5">
        <v>43125</v>
      </c>
      <c r="C85" s="1">
        <v>18</v>
      </c>
      <c r="D85" s="1" t="s">
        <v>26</v>
      </c>
      <c r="E85" s="1" t="s">
        <v>36</v>
      </c>
      <c r="F85" s="1" t="s">
        <v>28</v>
      </c>
      <c r="G85" s="1" t="s">
        <v>41</v>
      </c>
      <c r="H85" s="1">
        <v>399</v>
      </c>
      <c r="I85" s="1">
        <v>1</v>
      </c>
      <c r="J85" s="1">
        <v>399</v>
      </c>
    </row>
    <row r="86" spans="1:10" ht="15.75" x14ac:dyDescent="0.25">
      <c r="A86" s="4" t="s">
        <v>131</v>
      </c>
      <c r="B86" s="5">
        <v>43126</v>
      </c>
      <c r="C86" s="1">
        <v>4</v>
      </c>
      <c r="D86" s="1" t="s">
        <v>51</v>
      </c>
      <c r="E86" s="1" t="s">
        <v>68</v>
      </c>
      <c r="F86" s="1" t="s">
        <v>18</v>
      </c>
      <c r="G86" s="1" t="s">
        <v>41</v>
      </c>
      <c r="H86" s="1">
        <v>399</v>
      </c>
      <c r="I86" s="1">
        <v>9</v>
      </c>
      <c r="J86" s="1">
        <v>3591</v>
      </c>
    </row>
    <row r="87" spans="1:10" ht="15.75" x14ac:dyDescent="0.25">
      <c r="A87" s="4" t="s">
        <v>132</v>
      </c>
      <c r="B87" s="5">
        <v>43126</v>
      </c>
      <c r="C87" s="1">
        <v>12</v>
      </c>
      <c r="D87" s="1" t="s">
        <v>66</v>
      </c>
      <c r="E87" s="1" t="s">
        <v>12</v>
      </c>
      <c r="F87" s="1" t="s">
        <v>13</v>
      </c>
      <c r="G87" s="1" t="s">
        <v>41</v>
      </c>
      <c r="H87" s="1">
        <v>399</v>
      </c>
      <c r="I87" s="1">
        <v>2</v>
      </c>
      <c r="J87" s="1">
        <v>798</v>
      </c>
    </row>
    <row r="88" spans="1:10" ht="15.75" x14ac:dyDescent="0.25">
      <c r="A88" s="4" t="s">
        <v>133</v>
      </c>
      <c r="B88" s="5">
        <v>43127</v>
      </c>
      <c r="C88" s="1">
        <v>17</v>
      </c>
      <c r="D88" s="1" t="s">
        <v>35</v>
      </c>
      <c r="E88" s="1" t="s">
        <v>36</v>
      </c>
      <c r="F88" s="1" t="s">
        <v>28</v>
      </c>
      <c r="G88" s="1" t="s">
        <v>24</v>
      </c>
      <c r="H88" s="1">
        <v>159</v>
      </c>
      <c r="I88" s="1">
        <v>3</v>
      </c>
      <c r="J88" s="1">
        <v>477</v>
      </c>
    </row>
    <row r="89" spans="1:10" ht="15.75" x14ac:dyDescent="0.25">
      <c r="A89" s="4" t="s">
        <v>134</v>
      </c>
      <c r="B89" s="5">
        <v>43127</v>
      </c>
      <c r="C89" s="1">
        <v>12</v>
      </c>
      <c r="D89" s="1" t="s">
        <v>66</v>
      </c>
      <c r="E89" s="1" t="s">
        <v>12</v>
      </c>
      <c r="F89" s="1" t="s">
        <v>13</v>
      </c>
      <c r="G89" s="1" t="s">
        <v>31</v>
      </c>
      <c r="H89" s="1">
        <v>69</v>
      </c>
      <c r="I89" s="1">
        <v>2</v>
      </c>
      <c r="J89" s="1">
        <v>138</v>
      </c>
    </row>
    <row r="90" spans="1:10" ht="15.75" x14ac:dyDescent="0.25">
      <c r="A90" s="4" t="s">
        <v>135</v>
      </c>
      <c r="B90" s="5">
        <v>43127</v>
      </c>
      <c r="C90" s="1">
        <v>8</v>
      </c>
      <c r="D90" s="1" t="s">
        <v>45</v>
      </c>
      <c r="E90" s="1" t="s">
        <v>22</v>
      </c>
      <c r="F90" s="1" t="s">
        <v>23</v>
      </c>
      <c r="G90" s="1" t="s">
        <v>14</v>
      </c>
      <c r="H90" s="1">
        <v>199</v>
      </c>
      <c r="I90" s="1">
        <v>5</v>
      </c>
      <c r="J90" s="1">
        <v>995</v>
      </c>
    </row>
    <row r="91" spans="1:10" ht="15.75" x14ac:dyDescent="0.25">
      <c r="A91" s="4" t="s">
        <v>136</v>
      </c>
      <c r="B91" s="5">
        <v>43127</v>
      </c>
      <c r="C91" s="1">
        <v>12</v>
      </c>
      <c r="D91" s="1" t="s">
        <v>66</v>
      </c>
      <c r="E91" s="1" t="s">
        <v>63</v>
      </c>
      <c r="F91" s="1" t="s">
        <v>13</v>
      </c>
      <c r="G91" s="1" t="s">
        <v>31</v>
      </c>
      <c r="H91" s="1">
        <v>69</v>
      </c>
      <c r="I91" s="1">
        <v>2</v>
      </c>
      <c r="J91" s="1">
        <v>138</v>
      </c>
    </row>
    <row r="92" spans="1:10" ht="15.75" x14ac:dyDescent="0.25">
      <c r="A92" s="4" t="s">
        <v>137</v>
      </c>
      <c r="B92" s="5">
        <v>43127</v>
      </c>
      <c r="C92" s="1">
        <v>19</v>
      </c>
      <c r="D92" s="1" t="s">
        <v>56</v>
      </c>
      <c r="E92" s="1" t="s">
        <v>36</v>
      </c>
      <c r="F92" s="1" t="s">
        <v>28</v>
      </c>
      <c r="G92" s="1" t="s">
        <v>19</v>
      </c>
      <c r="H92" s="1">
        <v>289</v>
      </c>
      <c r="I92" s="1">
        <v>4</v>
      </c>
      <c r="J92" s="1">
        <v>1156</v>
      </c>
    </row>
    <row r="93" spans="1:10" ht="15.75" x14ac:dyDescent="0.25">
      <c r="A93" s="4" t="s">
        <v>138</v>
      </c>
      <c r="B93" s="5">
        <v>43128</v>
      </c>
      <c r="C93" s="1">
        <v>20</v>
      </c>
      <c r="D93" s="1" t="s">
        <v>40</v>
      </c>
      <c r="E93" s="1" t="s">
        <v>27</v>
      </c>
      <c r="F93" s="1" t="s">
        <v>28</v>
      </c>
      <c r="G93" s="1" t="s">
        <v>41</v>
      </c>
      <c r="H93" s="1">
        <v>399</v>
      </c>
      <c r="I93" s="1">
        <v>6</v>
      </c>
      <c r="J93" s="1">
        <v>2394</v>
      </c>
    </row>
    <row r="94" spans="1:10" ht="15.75" x14ac:dyDescent="0.25">
      <c r="A94" s="4" t="s">
        <v>139</v>
      </c>
      <c r="B94" s="5">
        <v>43129</v>
      </c>
      <c r="C94" s="1">
        <v>7</v>
      </c>
      <c r="D94" s="1" t="s">
        <v>88</v>
      </c>
      <c r="E94" s="1" t="s">
        <v>22</v>
      </c>
      <c r="F94" s="1" t="s">
        <v>23</v>
      </c>
      <c r="G94" s="1" t="s">
        <v>41</v>
      </c>
      <c r="H94" s="1">
        <v>399</v>
      </c>
      <c r="I94" s="1">
        <v>1</v>
      </c>
      <c r="J94" s="1">
        <v>399</v>
      </c>
    </row>
    <row r="95" spans="1:10" ht="15.75" x14ac:dyDescent="0.25">
      <c r="A95" s="4" t="s">
        <v>140</v>
      </c>
      <c r="B95" s="5">
        <v>43129</v>
      </c>
      <c r="C95" s="1">
        <v>8</v>
      </c>
      <c r="D95" s="1" t="s">
        <v>45</v>
      </c>
      <c r="E95" s="1" t="s">
        <v>22</v>
      </c>
      <c r="F95" s="1" t="s">
        <v>23</v>
      </c>
      <c r="G95" s="1" t="s">
        <v>14</v>
      </c>
      <c r="H95" s="1">
        <v>199</v>
      </c>
      <c r="I95" s="1">
        <v>2</v>
      </c>
      <c r="J95" s="1">
        <v>398</v>
      </c>
    </row>
    <row r="96" spans="1:10" ht="15.75" x14ac:dyDescent="0.25">
      <c r="A96" s="4" t="s">
        <v>141</v>
      </c>
      <c r="B96" s="5">
        <v>43129</v>
      </c>
      <c r="C96" s="1">
        <v>7</v>
      </c>
      <c r="D96" s="1" t="s">
        <v>88</v>
      </c>
      <c r="E96" s="1" t="s">
        <v>46</v>
      </c>
      <c r="F96" s="1" t="s">
        <v>23</v>
      </c>
      <c r="G96" s="1" t="s">
        <v>31</v>
      </c>
      <c r="H96" s="1">
        <v>69</v>
      </c>
      <c r="I96" s="1">
        <v>8</v>
      </c>
      <c r="J96" s="1">
        <v>552</v>
      </c>
    </row>
    <row r="97" spans="1:10" ht="15.75" x14ac:dyDescent="0.25">
      <c r="A97" s="4" t="s">
        <v>142</v>
      </c>
      <c r="B97" s="5">
        <v>43130</v>
      </c>
      <c r="C97" s="1">
        <v>15</v>
      </c>
      <c r="D97" s="1" t="s">
        <v>118</v>
      </c>
      <c r="E97" s="1" t="s">
        <v>12</v>
      </c>
      <c r="F97" s="1" t="s">
        <v>13</v>
      </c>
      <c r="G97" s="1" t="s">
        <v>31</v>
      </c>
      <c r="H97" s="1">
        <v>69</v>
      </c>
      <c r="I97" s="1">
        <v>9</v>
      </c>
      <c r="J97" s="1">
        <v>621</v>
      </c>
    </row>
    <row r="98" spans="1:10" ht="15.75" x14ac:dyDescent="0.25">
      <c r="A98" s="4" t="s">
        <v>143</v>
      </c>
      <c r="B98" s="5">
        <v>43130</v>
      </c>
      <c r="C98" s="1">
        <v>11</v>
      </c>
      <c r="D98" s="1" t="s">
        <v>11</v>
      </c>
      <c r="E98" s="1" t="s">
        <v>63</v>
      </c>
      <c r="F98" s="1" t="s">
        <v>13</v>
      </c>
      <c r="G98" s="1" t="s">
        <v>31</v>
      </c>
      <c r="H98" s="1">
        <v>69</v>
      </c>
      <c r="I98" s="1">
        <v>7</v>
      </c>
      <c r="J98" s="1">
        <v>483</v>
      </c>
    </row>
    <row r="99" spans="1:10" ht="15.75" x14ac:dyDescent="0.25">
      <c r="A99" s="4" t="s">
        <v>144</v>
      </c>
      <c r="B99" s="5">
        <v>43130</v>
      </c>
      <c r="C99" s="1">
        <v>19</v>
      </c>
      <c r="D99" s="1" t="s">
        <v>56</v>
      </c>
      <c r="E99" s="1" t="s">
        <v>27</v>
      </c>
      <c r="F99" s="1" t="s">
        <v>28</v>
      </c>
      <c r="G99" s="1" t="s">
        <v>24</v>
      </c>
      <c r="H99" s="1">
        <v>159</v>
      </c>
      <c r="I99" s="1">
        <v>8</v>
      </c>
      <c r="J99" s="1">
        <v>1272</v>
      </c>
    </row>
    <row r="100" spans="1:10" ht="15.75" x14ac:dyDescent="0.25">
      <c r="A100" s="4" t="s">
        <v>145</v>
      </c>
      <c r="B100" s="5">
        <v>43130</v>
      </c>
      <c r="C100" s="1">
        <v>8</v>
      </c>
      <c r="D100" s="1" t="s">
        <v>45</v>
      </c>
      <c r="E100" s="1" t="s">
        <v>46</v>
      </c>
      <c r="F100" s="1" t="s">
        <v>23</v>
      </c>
      <c r="G100" s="1" t="s">
        <v>14</v>
      </c>
      <c r="H100" s="1">
        <v>199</v>
      </c>
      <c r="I100" s="1">
        <v>9</v>
      </c>
      <c r="J100" s="1">
        <v>1791</v>
      </c>
    </row>
    <row r="101" spans="1:10" ht="15.75" x14ac:dyDescent="0.25">
      <c r="A101" s="4" t="s">
        <v>146</v>
      </c>
      <c r="B101" s="5">
        <v>43130</v>
      </c>
      <c r="C101" s="1">
        <v>12</v>
      </c>
      <c r="D101" s="1" t="s">
        <v>66</v>
      </c>
      <c r="E101" s="1" t="s">
        <v>12</v>
      </c>
      <c r="F101" s="1" t="s">
        <v>13</v>
      </c>
      <c r="G101" s="1" t="s">
        <v>14</v>
      </c>
      <c r="H101" s="1">
        <v>199</v>
      </c>
      <c r="I101" s="1">
        <v>5</v>
      </c>
      <c r="J101" s="1">
        <v>995</v>
      </c>
    </row>
    <row r="102" spans="1:10" ht="15.75" x14ac:dyDescent="0.25">
      <c r="A102" s="4" t="s">
        <v>147</v>
      </c>
      <c r="B102" s="5">
        <v>43131</v>
      </c>
      <c r="C102" s="1">
        <v>18</v>
      </c>
      <c r="D102" s="1" t="s">
        <v>26</v>
      </c>
      <c r="E102" s="1" t="s">
        <v>27</v>
      </c>
      <c r="F102" s="1" t="s">
        <v>28</v>
      </c>
      <c r="G102" s="1" t="s">
        <v>31</v>
      </c>
      <c r="H102" s="1">
        <v>69</v>
      </c>
      <c r="I102" s="1">
        <v>4</v>
      </c>
      <c r="J102" s="1">
        <v>276</v>
      </c>
    </row>
    <row r="103" spans="1:10" ht="15.75" x14ac:dyDescent="0.25">
      <c r="A103" s="4" t="s">
        <v>148</v>
      </c>
      <c r="B103" s="5">
        <v>43132</v>
      </c>
      <c r="C103" s="1">
        <v>10</v>
      </c>
      <c r="D103" s="1" t="s">
        <v>58</v>
      </c>
      <c r="E103" s="1" t="s">
        <v>22</v>
      </c>
      <c r="F103" s="1" t="s">
        <v>23</v>
      </c>
      <c r="G103" s="1" t="s">
        <v>31</v>
      </c>
      <c r="H103" s="1">
        <v>69</v>
      </c>
      <c r="I103" s="1">
        <v>4</v>
      </c>
      <c r="J103" s="1">
        <v>276</v>
      </c>
    </row>
    <row r="104" spans="1:10" ht="15.75" x14ac:dyDescent="0.25">
      <c r="A104" s="4" t="s">
        <v>149</v>
      </c>
      <c r="B104" s="5">
        <v>43132</v>
      </c>
      <c r="C104" s="1">
        <v>20</v>
      </c>
      <c r="D104" s="1" t="s">
        <v>40</v>
      </c>
      <c r="E104" s="1" t="s">
        <v>36</v>
      </c>
      <c r="F104" s="1" t="s">
        <v>28</v>
      </c>
      <c r="G104" s="1" t="s">
        <v>31</v>
      </c>
      <c r="H104" s="1">
        <v>69</v>
      </c>
      <c r="I104" s="1">
        <v>6</v>
      </c>
      <c r="J104" s="1">
        <v>414</v>
      </c>
    </row>
    <row r="105" spans="1:10" ht="15.75" x14ac:dyDescent="0.25">
      <c r="A105" s="4" t="s">
        <v>150</v>
      </c>
      <c r="B105" s="5">
        <v>43133</v>
      </c>
      <c r="C105" s="1">
        <v>4</v>
      </c>
      <c r="D105" s="1" t="s">
        <v>51</v>
      </c>
      <c r="E105" s="1" t="s">
        <v>68</v>
      </c>
      <c r="F105" s="1" t="s">
        <v>18</v>
      </c>
      <c r="G105" s="1" t="s">
        <v>41</v>
      </c>
      <c r="H105" s="1">
        <v>399</v>
      </c>
      <c r="I105" s="1">
        <v>1</v>
      </c>
      <c r="J105" s="1">
        <v>399</v>
      </c>
    </row>
    <row r="106" spans="1:10" ht="15.75" x14ac:dyDescent="0.25">
      <c r="A106" s="4" t="s">
        <v>151</v>
      </c>
      <c r="B106" s="5">
        <v>43133</v>
      </c>
      <c r="C106" s="1">
        <v>11</v>
      </c>
      <c r="D106" s="1" t="s">
        <v>11</v>
      </c>
      <c r="E106" s="1" t="s">
        <v>12</v>
      </c>
      <c r="F106" s="1" t="s">
        <v>13</v>
      </c>
      <c r="G106" s="1" t="s">
        <v>24</v>
      </c>
      <c r="H106" s="1">
        <v>159</v>
      </c>
      <c r="I106" s="1">
        <v>0</v>
      </c>
      <c r="J106" s="1">
        <v>0</v>
      </c>
    </row>
    <row r="107" spans="1:10" ht="15.75" x14ac:dyDescent="0.25">
      <c r="A107" s="4" t="s">
        <v>152</v>
      </c>
      <c r="B107" s="5">
        <v>43133</v>
      </c>
      <c r="C107" s="1">
        <v>2</v>
      </c>
      <c r="D107" s="1" t="s">
        <v>106</v>
      </c>
      <c r="E107" s="1" t="s">
        <v>68</v>
      </c>
      <c r="F107" s="1" t="s">
        <v>18</v>
      </c>
      <c r="G107" s="1" t="s">
        <v>24</v>
      </c>
      <c r="H107" s="1">
        <v>159</v>
      </c>
      <c r="I107" s="1">
        <v>5</v>
      </c>
      <c r="J107" s="1">
        <v>795</v>
      </c>
    </row>
    <row r="108" spans="1:10" ht="15.75" x14ac:dyDescent="0.25">
      <c r="A108" s="4" t="s">
        <v>153</v>
      </c>
      <c r="B108" s="5">
        <v>43133</v>
      </c>
      <c r="C108" s="1">
        <v>7</v>
      </c>
      <c r="D108" s="1" t="s">
        <v>88</v>
      </c>
      <c r="E108" s="1" t="s">
        <v>22</v>
      </c>
      <c r="F108" s="1" t="s">
        <v>23</v>
      </c>
      <c r="G108" s="1" t="s">
        <v>24</v>
      </c>
      <c r="H108" s="1">
        <v>159</v>
      </c>
      <c r="I108" s="1">
        <v>5</v>
      </c>
      <c r="J108" s="1">
        <v>795</v>
      </c>
    </row>
    <row r="109" spans="1:10" ht="15.75" x14ac:dyDescent="0.25">
      <c r="A109" s="4" t="s">
        <v>154</v>
      </c>
      <c r="B109" s="5">
        <v>43133</v>
      </c>
      <c r="C109" s="1">
        <v>15</v>
      </c>
      <c r="D109" s="1" t="s">
        <v>118</v>
      </c>
      <c r="E109" s="1" t="s">
        <v>63</v>
      </c>
      <c r="F109" s="1" t="s">
        <v>13</v>
      </c>
      <c r="G109" s="1" t="s">
        <v>41</v>
      </c>
      <c r="H109" s="1">
        <v>399</v>
      </c>
      <c r="I109" s="1">
        <v>2</v>
      </c>
      <c r="J109" s="1">
        <v>798</v>
      </c>
    </row>
    <row r="110" spans="1:10" ht="15.75" x14ac:dyDescent="0.25">
      <c r="A110" s="4" t="s">
        <v>155</v>
      </c>
      <c r="B110" s="5">
        <v>43133</v>
      </c>
      <c r="C110" s="1">
        <v>20</v>
      </c>
      <c r="D110" s="1" t="s">
        <v>40</v>
      </c>
      <c r="E110" s="1" t="s">
        <v>27</v>
      </c>
      <c r="F110" s="1" t="s">
        <v>28</v>
      </c>
      <c r="G110" s="1" t="s">
        <v>24</v>
      </c>
      <c r="H110" s="1">
        <v>159</v>
      </c>
      <c r="I110" s="1">
        <v>7</v>
      </c>
      <c r="J110" s="1">
        <v>1113</v>
      </c>
    </row>
    <row r="111" spans="1:10" ht="15.75" x14ac:dyDescent="0.25">
      <c r="A111" s="4" t="s">
        <v>156</v>
      </c>
      <c r="B111" s="5">
        <v>43134</v>
      </c>
      <c r="C111" s="1">
        <v>16</v>
      </c>
      <c r="D111" s="1" t="s">
        <v>30</v>
      </c>
      <c r="E111" s="1" t="s">
        <v>27</v>
      </c>
      <c r="F111" s="1" t="s">
        <v>28</v>
      </c>
      <c r="G111" s="1" t="s">
        <v>14</v>
      </c>
      <c r="H111" s="1">
        <v>199</v>
      </c>
      <c r="I111" s="1">
        <v>6</v>
      </c>
      <c r="J111" s="1">
        <v>1194</v>
      </c>
    </row>
    <row r="112" spans="1:10" ht="15.75" x14ac:dyDescent="0.25">
      <c r="A112" s="4" t="s">
        <v>157</v>
      </c>
      <c r="B112" s="5">
        <v>43134</v>
      </c>
      <c r="C112" s="1">
        <v>19</v>
      </c>
      <c r="D112" s="1" t="s">
        <v>56</v>
      </c>
      <c r="E112" s="1" t="s">
        <v>36</v>
      </c>
      <c r="F112" s="1" t="s">
        <v>28</v>
      </c>
      <c r="G112" s="1" t="s">
        <v>41</v>
      </c>
      <c r="H112" s="1">
        <v>399</v>
      </c>
      <c r="I112" s="1">
        <v>6</v>
      </c>
      <c r="J112" s="1">
        <v>2394</v>
      </c>
    </row>
    <row r="113" spans="1:10" ht="15.75" x14ac:dyDescent="0.25">
      <c r="A113" s="4" t="s">
        <v>158</v>
      </c>
      <c r="B113" s="5">
        <v>43135</v>
      </c>
      <c r="C113" s="1">
        <v>1</v>
      </c>
      <c r="D113" s="1" t="s">
        <v>16</v>
      </c>
      <c r="E113" s="1" t="s">
        <v>17</v>
      </c>
      <c r="F113" s="1" t="s">
        <v>18</v>
      </c>
      <c r="G113" s="1" t="s">
        <v>41</v>
      </c>
      <c r="H113" s="1">
        <v>399</v>
      </c>
      <c r="I113" s="1">
        <v>2</v>
      </c>
      <c r="J113" s="1">
        <v>798</v>
      </c>
    </row>
    <row r="114" spans="1:10" ht="15.75" x14ac:dyDescent="0.25">
      <c r="A114" s="4" t="s">
        <v>159</v>
      </c>
      <c r="B114" s="5">
        <v>43136</v>
      </c>
      <c r="C114" s="1">
        <v>17</v>
      </c>
      <c r="D114" s="1" t="s">
        <v>35</v>
      </c>
      <c r="E114" s="1" t="s">
        <v>27</v>
      </c>
      <c r="F114" s="1" t="s">
        <v>28</v>
      </c>
      <c r="G114" s="1" t="s">
        <v>41</v>
      </c>
      <c r="H114" s="1">
        <v>399</v>
      </c>
      <c r="I114" s="1">
        <v>5</v>
      </c>
      <c r="J114" s="1">
        <v>1995</v>
      </c>
    </row>
    <row r="115" spans="1:10" ht="15.75" x14ac:dyDescent="0.25">
      <c r="A115" s="4" t="s">
        <v>160</v>
      </c>
      <c r="B115" s="5">
        <v>43136</v>
      </c>
      <c r="C115" s="1">
        <v>9</v>
      </c>
      <c r="D115" s="1" t="s">
        <v>21</v>
      </c>
      <c r="E115" s="1" t="s">
        <v>22</v>
      </c>
      <c r="F115" s="1" t="s">
        <v>23</v>
      </c>
      <c r="G115" s="1" t="s">
        <v>24</v>
      </c>
      <c r="H115" s="1">
        <v>159</v>
      </c>
      <c r="I115" s="1">
        <v>4</v>
      </c>
      <c r="J115" s="1">
        <v>636</v>
      </c>
    </row>
    <row r="116" spans="1:10" ht="15.75" x14ac:dyDescent="0.25">
      <c r="A116" s="4" t="s">
        <v>161</v>
      </c>
      <c r="B116" s="5">
        <v>43136</v>
      </c>
      <c r="C116" s="1">
        <v>2</v>
      </c>
      <c r="D116" s="1" t="s">
        <v>106</v>
      </c>
      <c r="E116" s="1" t="s">
        <v>68</v>
      </c>
      <c r="F116" s="1" t="s">
        <v>18</v>
      </c>
      <c r="G116" s="1" t="s">
        <v>31</v>
      </c>
      <c r="H116" s="1">
        <v>69</v>
      </c>
      <c r="I116" s="1">
        <v>7</v>
      </c>
      <c r="J116" s="1">
        <v>483</v>
      </c>
    </row>
    <row r="117" spans="1:10" ht="15.75" x14ac:dyDescent="0.25">
      <c r="A117" s="4" t="s">
        <v>162</v>
      </c>
      <c r="B117" s="5">
        <v>43136</v>
      </c>
      <c r="C117" s="1">
        <v>14</v>
      </c>
      <c r="D117" s="1" t="s">
        <v>38</v>
      </c>
      <c r="E117" s="1" t="s">
        <v>12</v>
      </c>
      <c r="F117" s="1" t="s">
        <v>13</v>
      </c>
      <c r="G117" s="1" t="s">
        <v>31</v>
      </c>
      <c r="H117" s="1">
        <v>69</v>
      </c>
      <c r="I117" s="1">
        <v>7</v>
      </c>
      <c r="J117" s="1">
        <v>483</v>
      </c>
    </row>
    <row r="118" spans="1:10" ht="15.75" x14ac:dyDescent="0.25">
      <c r="A118" s="4" t="s">
        <v>163</v>
      </c>
      <c r="B118" s="5">
        <v>43136</v>
      </c>
      <c r="C118" s="1">
        <v>14</v>
      </c>
      <c r="D118" s="1" t="s">
        <v>38</v>
      </c>
      <c r="E118" s="1" t="s">
        <v>12</v>
      </c>
      <c r="F118" s="1" t="s">
        <v>13</v>
      </c>
      <c r="G118" s="1" t="s">
        <v>41</v>
      </c>
      <c r="H118" s="1">
        <v>399</v>
      </c>
      <c r="I118" s="1">
        <v>7</v>
      </c>
      <c r="J118" s="1">
        <v>2793</v>
      </c>
    </row>
    <row r="119" spans="1:10" ht="15.75" x14ac:dyDescent="0.25">
      <c r="A119" s="4" t="s">
        <v>164</v>
      </c>
      <c r="B119" s="5">
        <v>43137</v>
      </c>
      <c r="C119" s="1">
        <v>5</v>
      </c>
      <c r="D119" s="1" t="s">
        <v>60</v>
      </c>
      <c r="E119" s="1" t="s">
        <v>17</v>
      </c>
      <c r="F119" s="1" t="s">
        <v>18</v>
      </c>
      <c r="G119" s="1" t="s">
        <v>19</v>
      </c>
      <c r="H119" s="1">
        <v>289</v>
      </c>
      <c r="I119" s="1">
        <v>2</v>
      </c>
      <c r="J119" s="1">
        <v>578</v>
      </c>
    </row>
    <row r="120" spans="1:10" ht="15.75" x14ac:dyDescent="0.25">
      <c r="A120" s="4" t="s">
        <v>165</v>
      </c>
      <c r="B120" s="5">
        <v>43137</v>
      </c>
      <c r="C120" s="1">
        <v>5</v>
      </c>
      <c r="D120" s="1" t="s">
        <v>60</v>
      </c>
      <c r="E120" s="1" t="s">
        <v>17</v>
      </c>
      <c r="F120" s="1" t="s">
        <v>18</v>
      </c>
      <c r="G120" s="1" t="s">
        <v>14</v>
      </c>
      <c r="H120" s="1">
        <v>199</v>
      </c>
      <c r="I120" s="1">
        <v>2</v>
      </c>
      <c r="J120" s="1">
        <v>398</v>
      </c>
    </row>
    <row r="121" spans="1:10" ht="15.75" x14ac:dyDescent="0.25">
      <c r="A121" s="4" t="s">
        <v>166</v>
      </c>
      <c r="B121" s="5">
        <v>43137</v>
      </c>
      <c r="C121" s="1">
        <v>14</v>
      </c>
      <c r="D121" s="1" t="s">
        <v>38</v>
      </c>
      <c r="E121" s="1" t="s">
        <v>12</v>
      </c>
      <c r="F121" s="1" t="s">
        <v>13</v>
      </c>
      <c r="G121" s="1" t="s">
        <v>24</v>
      </c>
      <c r="H121" s="1">
        <v>159</v>
      </c>
      <c r="I121" s="1">
        <v>3</v>
      </c>
      <c r="J121" s="1">
        <v>477</v>
      </c>
    </row>
    <row r="122" spans="1:10" ht="15.75" x14ac:dyDescent="0.25">
      <c r="A122" s="4" t="s">
        <v>167</v>
      </c>
      <c r="B122" s="5">
        <v>43138</v>
      </c>
      <c r="C122" s="1">
        <v>15</v>
      </c>
      <c r="D122" s="1" t="s">
        <v>118</v>
      </c>
      <c r="E122" s="1" t="s">
        <v>12</v>
      </c>
      <c r="F122" s="1" t="s">
        <v>13</v>
      </c>
      <c r="G122" s="1" t="s">
        <v>14</v>
      </c>
      <c r="H122" s="1">
        <v>199</v>
      </c>
      <c r="I122" s="1">
        <v>3</v>
      </c>
      <c r="J122" s="1">
        <v>597</v>
      </c>
    </row>
    <row r="123" spans="1:10" ht="15.75" x14ac:dyDescent="0.25">
      <c r="A123" s="4" t="s">
        <v>168</v>
      </c>
      <c r="B123" s="5">
        <v>43139</v>
      </c>
      <c r="C123" s="1">
        <v>8</v>
      </c>
      <c r="D123" s="1" t="s">
        <v>45</v>
      </c>
      <c r="E123" s="1" t="s">
        <v>46</v>
      </c>
      <c r="F123" s="1" t="s">
        <v>23</v>
      </c>
      <c r="G123" s="1" t="s">
        <v>31</v>
      </c>
      <c r="H123" s="1">
        <v>69</v>
      </c>
      <c r="I123" s="1">
        <v>6</v>
      </c>
      <c r="J123" s="1">
        <v>414</v>
      </c>
    </row>
    <row r="124" spans="1:10" ht="15.75" x14ac:dyDescent="0.25">
      <c r="A124" s="4" t="s">
        <v>169</v>
      </c>
      <c r="B124" s="5">
        <v>43139</v>
      </c>
      <c r="C124" s="1">
        <v>2</v>
      </c>
      <c r="D124" s="1" t="s">
        <v>106</v>
      </c>
      <c r="E124" s="1" t="s">
        <v>17</v>
      </c>
      <c r="F124" s="1" t="s">
        <v>18</v>
      </c>
      <c r="G124" s="1" t="s">
        <v>19</v>
      </c>
      <c r="H124" s="1">
        <v>289</v>
      </c>
      <c r="I124" s="1">
        <v>6</v>
      </c>
      <c r="J124" s="1">
        <v>1734</v>
      </c>
    </row>
    <row r="125" spans="1:10" ht="15.75" x14ac:dyDescent="0.25">
      <c r="A125" s="4" t="s">
        <v>170</v>
      </c>
      <c r="B125" s="5">
        <v>43139</v>
      </c>
      <c r="C125" s="1">
        <v>4</v>
      </c>
      <c r="D125" s="1" t="s">
        <v>51</v>
      </c>
      <c r="E125" s="1" t="s">
        <v>68</v>
      </c>
      <c r="F125" s="1" t="s">
        <v>18</v>
      </c>
      <c r="G125" s="1" t="s">
        <v>19</v>
      </c>
      <c r="H125" s="1">
        <v>289</v>
      </c>
      <c r="I125" s="1">
        <v>7</v>
      </c>
      <c r="J125" s="1">
        <v>2023</v>
      </c>
    </row>
    <row r="126" spans="1:10" ht="15.75" x14ac:dyDescent="0.25">
      <c r="A126" s="4" t="s">
        <v>171</v>
      </c>
      <c r="B126" s="5">
        <v>43139</v>
      </c>
      <c r="C126" s="1">
        <v>10</v>
      </c>
      <c r="D126" s="1" t="s">
        <v>58</v>
      </c>
      <c r="E126" s="1" t="s">
        <v>22</v>
      </c>
      <c r="F126" s="1" t="s">
        <v>23</v>
      </c>
      <c r="G126" s="1" t="s">
        <v>24</v>
      </c>
      <c r="H126" s="1">
        <v>159</v>
      </c>
      <c r="I126" s="1">
        <v>0</v>
      </c>
      <c r="J126" s="1">
        <v>0</v>
      </c>
    </row>
    <row r="127" spans="1:10" ht="15.75" x14ac:dyDescent="0.25">
      <c r="A127" s="4" t="s">
        <v>172</v>
      </c>
      <c r="B127" s="5">
        <v>43139</v>
      </c>
      <c r="C127" s="1">
        <v>18</v>
      </c>
      <c r="D127" s="1" t="s">
        <v>26</v>
      </c>
      <c r="E127" s="1" t="s">
        <v>27</v>
      </c>
      <c r="F127" s="1" t="s">
        <v>28</v>
      </c>
      <c r="G127" s="1" t="s">
        <v>41</v>
      </c>
      <c r="H127" s="1">
        <v>399</v>
      </c>
      <c r="I127" s="1">
        <v>4</v>
      </c>
      <c r="J127" s="1">
        <v>1596</v>
      </c>
    </row>
    <row r="128" spans="1:10" ht="15.75" x14ac:dyDescent="0.25">
      <c r="A128" s="4" t="s">
        <v>173</v>
      </c>
      <c r="B128" s="5">
        <v>43139</v>
      </c>
      <c r="C128" s="1">
        <v>8</v>
      </c>
      <c r="D128" s="1" t="s">
        <v>45</v>
      </c>
      <c r="E128" s="1" t="s">
        <v>46</v>
      </c>
      <c r="F128" s="1" t="s">
        <v>23</v>
      </c>
      <c r="G128" s="1" t="s">
        <v>24</v>
      </c>
      <c r="H128" s="1">
        <v>159</v>
      </c>
      <c r="I128" s="1">
        <v>4</v>
      </c>
      <c r="J128" s="1">
        <v>636</v>
      </c>
    </row>
    <row r="129" spans="1:10" ht="15.75" x14ac:dyDescent="0.25">
      <c r="A129" s="4" t="s">
        <v>174</v>
      </c>
      <c r="B129" s="5">
        <v>43140</v>
      </c>
      <c r="C129" s="1">
        <v>11</v>
      </c>
      <c r="D129" s="1" t="s">
        <v>11</v>
      </c>
      <c r="E129" s="1" t="s">
        <v>63</v>
      </c>
      <c r="F129" s="1" t="s">
        <v>13</v>
      </c>
      <c r="G129" s="1" t="s">
        <v>14</v>
      </c>
      <c r="H129" s="1">
        <v>199</v>
      </c>
      <c r="I129" s="1">
        <v>0</v>
      </c>
      <c r="J129" s="1">
        <v>0</v>
      </c>
    </row>
    <row r="130" spans="1:10" ht="15.75" x14ac:dyDescent="0.25">
      <c r="A130" s="4" t="s">
        <v>175</v>
      </c>
      <c r="B130" s="5">
        <v>43141</v>
      </c>
      <c r="C130" s="1">
        <v>6</v>
      </c>
      <c r="D130" s="1" t="s">
        <v>48</v>
      </c>
      <c r="E130" s="1" t="s">
        <v>22</v>
      </c>
      <c r="F130" s="1" t="s">
        <v>23</v>
      </c>
      <c r="G130" s="1" t="s">
        <v>14</v>
      </c>
      <c r="H130" s="1">
        <v>199</v>
      </c>
      <c r="I130" s="1">
        <v>8</v>
      </c>
      <c r="J130" s="1">
        <v>1592</v>
      </c>
    </row>
    <row r="131" spans="1:10" ht="15.75" x14ac:dyDescent="0.25">
      <c r="A131" s="4" t="s">
        <v>176</v>
      </c>
      <c r="B131" s="5">
        <v>43142</v>
      </c>
      <c r="C131" s="1">
        <v>16</v>
      </c>
      <c r="D131" s="1" t="s">
        <v>30</v>
      </c>
      <c r="E131" s="1" t="s">
        <v>27</v>
      </c>
      <c r="F131" s="1" t="s">
        <v>28</v>
      </c>
      <c r="G131" s="1" t="s">
        <v>14</v>
      </c>
      <c r="H131" s="1">
        <v>199</v>
      </c>
      <c r="I131" s="1">
        <v>0</v>
      </c>
      <c r="J131" s="1">
        <v>0</v>
      </c>
    </row>
    <row r="132" spans="1:10" ht="15.75" x14ac:dyDescent="0.25">
      <c r="A132" s="4" t="s">
        <v>177</v>
      </c>
      <c r="B132" s="5">
        <v>43142</v>
      </c>
      <c r="C132" s="1">
        <v>10</v>
      </c>
      <c r="D132" s="1" t="s">
        <v>58</v>
      </c>
      <c r="E132" s="1" t="s">
        <v>22</v>
      </c>
      <c r="F132" s="1" t="s">
        <v>23</v>
      </c>
      <c r="G132" s="1" t="s">
        <v>41</v>
      </c>
      <c r="H132" s="1">
        <v>399</v>
      </c>
      <c r="I132" s="1">
        <v>3</v>
      </c>
      <c r="J132" s="1">
        <v>1197</v>
      </c>
    </row>
    <row r="133" spans="1:10" ht="15.75" x14ac:dyDescent="0.25">
      <c r="A133" s="4" t="s">
        <v>178</v>
      </c>
      <c r="B133" s="5">
        <v>43142</v>
      </c>
      <c r="C133" s="1">
        <v>7</v>
      </c>
      <c r="D133" s="1" t="s">
        <v>88</v>
      </c>
      <c r="E133" s="1" t="s">
        <v>22</v>
      </c>
      <c r="F133" s="1" t="s">
        <v>23</v>
      </c>
      <c r="G133" s="1" t="s">
        <v>24</v>
      </c>
      <c r="H133" s="1">
        <v>159</v>
      </c>
      <c r="I133" s="1">
        <v>9</v>
      </c>
      <c r="J133" s="1">
        <v>1431</v>
      </c>
    </row>
    <row r="134" spans="1:10" ht="15.75" x14ac:dyDescent="0.25">
      <c r="A134" s="4" t="s">
        <v>179</v>
      </c>
      <c r="B134" s="5">
        <v>43142</v>
      </c>
      <c r="C134" s="1">
        <v>12</v>
      </c>
      <c r="D134" s="1" t="s">
        <v>66</v>
      </c>
      <c r="E134" s="1" t="s">
        <v>12</v>
      </c>
      <c r="F134" s="1" t="s">
        <v>13</v>
      </c>
      <c r="G134" s="1" t="s">
        <v>41</v>
      </c>
      <c r="H134" s="1">
        <v>399</v>
      </c>
      <c r="I134" s="1">
        <v>9</v>
      </c>
      <c r="J134" s="1">
        <v>3591</v>
      </c>
    </row>
    <row r="135" spans="1:10" ht="15.75" x14ac:dyDescent="0.25">
      <c r="A135" s="4" t="s">
        <v>180</v>
      </c>
      <c r="B135" s="5">
        <v>43143</v>
      </c>
      <c r="C135" s="1">
        <v>13</v>
      </c>
      <c r="D135" s="1" t="s">
        <v>33</v>
      </c>
      <c r="E135" s="1" t="s">
        <v>12</v>
      </c>
      <c r="F135" s="1" t="s">
        <v>13</v>
      </c>
      <c r="G135" s="1" t="s">
        <v>24</v>
      </c>
      <c r="H135" s="1">
        <v>159</v>
      </c>
      <c r="I135" s="1">
        <v>7</v>
      </c>
      <c r="J135" s="1">
        <v>1113</v>
      </c>
    </row>
    <row r="136" spans="1:10" ht="15.75" x14ac:dyDescent="0.25">
      <c r="A136" s="4" t="s">
        <v>181</v>
      </c>
      <c r="B136" s="5">
        <v>43143</v>
      </c>
      <c r="C136" s="1">
        <v>16</v>
      </c>
      <c r="D136" s="1" t="s">
        <v>30</v>
      </c>
      <c r="E136" s="1" t="s">
        <v>27</v>
      </c>
      <c r="F136" s="1" t="s">
        <v>28</v>
      </c>
      <c r="G136" s="1" t="s">
        <v>31</v>
      </c>
      <c r="H136" s="1">
        <v>69</v>
      </c>
      <c r="I136" s="1">
        <v>5</v>
      </c>
      <c r="J136" s="1">
        <v>345</v>
      </c>
    </row>
    <row r="137" spans="1:10" ht="15.75" x14ac:dyDescent="0.25">
      <c r="A137" s="4" t="s">
        <v>182</v>
      </c>
      <c r="B137" s="5">
        <v>43144</v>
      </c>
      <c r="C137" s="1">
        <v>6</v>
      </c>
      <c r="D137" s="1" t="s">
        <v>48</v>
      </c>
      <c r="E137" s="1" t="s">
        <v>46</v>
      </c>
      <c r="F137" s="1" t="s">
        <v>23</v>
      </c>
      <c r="G137" s="1" t="s">
        <v>14</v>
      </c>
      <c r="H137" s="1">
        <v>199</v>
      </c>
      <c r="I137" s="1">
        <v>9</v>
      </c>
      <c r="J137" s="1">
        <v>1791</v>
      </c>
    </row>
    <row r="138" spans="1:10" ht="15.75" x14ac:dyDescent="0.25">
      <c r="A138" s="4" t="s">
        <v>183</v>
      </c>
      <c r="B138" s="5">
        <v>43144</v>
      </c>
      <c r="C138" s="1">
        <v>12</v>
      </c>
      <c r="D138" s="1" t="s">
        <v>66</v>
      </c>
      <c r="E138" s="1" t="s">
        <v>63</v>
      </c>
      <c r="F138" s="1" t="s">
        <v>13</v>
      </c>
      <c r="G138" s="1" t="s">
        <v>41</v>
      </c>
      <c r="H138" s="1">
        <v>399</v>
      </c>
      <c r="I138" s="1">
        <v>3</v>
      </c>
      <c r="J138" s="1">
        <v>1197</v>
      </c>
    </row>
    <row r="139" spans="1:10" ht="15.75" x14ac:dyDescent="0.25">
      <c r="A139" s="4" t="s">
        <v>184</v>
      </c>
      <c r="B139" s="5">
        <v>43144</v>
      </c>
      <c r="C139" s="1">
        <v>14</v>
      </c>
      <c r="D139" s="1" t="s">
        <v>38</v>
      </c>
      <c r="E139" s="1" t="s">
        <v>63</v>
      </c>
      <c r="F139" s="1" t="s">
        <v>13</v>
      </c>
      <c r="G139" s="1" t="s">
        <v>41</v>
      </c>
      <c r="H139" s="1">
        <v>399</v>
      </c>
      <c r="I139" s="1">
        <v>3</v>
      </c>
      <c r="J139" s="1">
        <v>1197</v>
      </c>
    </row>
    <row r="140" spans="1:10" ht="15.75" x14ac:dyDescent="0.25">
      <c r="A140" s="4" t="s">
        <v>185</v>
      </c>
      <c r="B140" s="5">
        <v>43144</v>
      </c>
      <c r="C140" s="1">
        <v>13</v>
      </c>
      <c r="D140" s="1" t="s">
        <v>33</v>
      </c>
      <c r="E140" s="1" t="s">
        <v>12</v>
      </c>
      <c r="F140" s="1" t="s">
        <v>13</v>
      </c>
      <c r="G140" s="1" t="s">
        <v>31</v>
      </c>
      <c r="H140" s="1">
        <v>69</v>
      </c>
      <c r="I140" s="1">
        <v>4</v>
      </c>
      <c r="J140" s="1">
        <v>276</v>
      </c>
    </row>
    <row r="141" spans="1:10" ht="15.75" x14ac:dyDescent="0.25">
      <c r="A141" s="4" t="s">
        <v>186</v>
      </c>
      <c r="B141" s="5">
        <v>43144</v>
      </c>
      <c r="C141" s="1">
        <v>15</v>
      </c>
      <c r="D141" s="1" t="s">
        <v>118</v>
      </c>
      <c r="E141" s="1" t="s">
        <v>63</v>
      </c>
      <c r="F141" s="1" t="s">
        <v>13</v>
      </c>
      <c r="G141" s="1" t="s">
        <v>41</v>
      </c>
      <c r="H141" s="1">
        <v>399</v>
      </c>
      <c r="I141" s="1">
        <v>8</v>
      </c>
      <c r="J141" s="1">
        <v>3192</v>
      </c>
    </row>
    <row r="142" spans="1:10" ht="15.75" x14ac:dyDescent="0.25">
      <c r="A142" s="4" t="s">
        <v>187</v>
      </c>
      <c r="B142" s="5">
        <v>43144</v>
      </c>
      <c r="C142" s="1">
        <v>10</v>
      </c>
      <c r="D142" s="1" t="s">
        <v>58</v>
      </c>
      <c r="E142" s="1" t="s">
        <v>22</v>
      </c>
      <c r="F142" s="1" t="s">
        <v>23</v>
      </c>
      <c r="G142" s="1" t="s">
        <v>24</v>
      </c>
      <c r="H142" s="1">
        <v>159</v>
      </c>
      <c r="I142" s="1">
        <v>8</v>
      </c>
      <c r="J142" s="1">
        <v>1272</v>
      </c>
    </row>
    <row r="143" spans="1:10" ht="15.75" x14ac:dyDescent="0.25">
      <c r="A143" s="4" t="s">
        <v>188</v>
      </c>
      <c r="B143" s="5">
        <v>43144</v>
      </c>
      <c r="C143" s="1">
        <v>10</v>
      </c>
      <c r="D143" s="1" t="s">
        <v>58</v>
      </c>
      <c r="E143" s="1" t="s">
        <v>22</v>
      </c>
      <c r="F143" s="1" t="s">
        <v>23</v>
      </c>
      <c r="G143" s="1" t="s">
        <v>19</v>
      </c>
      <c r="H143" s="1">
        <v>289</v>
      </c>
      <c r="I143" s="1">
        <v>4</v>
      </c>
      <c r="J143" s="1">
        <v>1156</v>
      </c>
    </row>
    <row r="144" spans="1:10" ht="15.75" x14ac:dyDescent="0.25">
      <c r="A144" s="4" t="s">
        <v>189</v>
      </c>
      <c r="B144" s="5">
        <v>43144</v>
      </c>
      <c r="C144" s="1">
        <v>7</v>
      </c>
      <c r="D144" s="1" t="s">
        <v>88</v>
      </c>
      <c r="E144" s="1" t="s">
        <v>46</v>
      </c>
      <c r="F144" s="1" t="s">
        <v>23</v>
      </c>
      <c r="G144" s="1" t="s">
        <v>19</v>
      </c>
      <c r="H144" s="1">
        <v>289</v>
      </c>
      <c r="I144" s="1">
        <v>5</v>
      </c>
      <c r="J144" s="1">
        <v>1445</v>
      </c>
    </row>
    <row r="145" spans="1:10" ht="15.75" x14ac:dyDescent="0.25">
      <c r="A145" s="4" t="s">
        <v>190</v>
      </c>
      <c r="B145" s="5">
        <v>43144</v>
      </c>
      <c r="C145" s="1">
        <v>13</v>
      </c>
      <c r="D145" s="1" t="s">
        <v>33</v>
      </c>
      <c r="E145" s="1" t="s">
        <v>63</v>
      </c>
      <c r="F145" s="1" t="s">
        <v>13</v>
      </c>
      <c r="G145" s="1" t="s">
        <v>24</v>
      </c>
      <c r="H145" s="1">
        <v>159</v>
      </c>
      <c r="I145" s="1">
        <v>2</v>
      </c>
      <c r="J145" s="1">
        <v>318</v>
      </c>
    </row>
    <row r="146" spans="1:10" ht="15.75" x14ac:dyDescent="0.25">
      <c r="A146" s="4" t="s">
        <v>191</v>
      </c>
      <c r="B146" s="5">
        <v>43144</v>
      </c>
      <c r="C146" s="1">
        <v>6</v>
      </c>
      <c r="D146" s="1" t="s">
        <v>48</v>
      </c>
      <c r="E146" s="1" t="s">
        <v>22</v>
      </c>
      <c r="F146" s="1" t="s">
        <v>23</v>
      </c>
      <c r="G146" s="1" t="s">
        <v>14</v>
      </c>
      <c r="H146" s="1">
        <v>199</v>
      </c>
      <c r="I146" s="1">
        <v>6</v>
      </c>
      <c r="J146" s="1">
        <v>1194</v>
      </c>
    </row>
    <row r="147" spans="1:10" ht="15.75" x14ac:dyDescent="0.25">
      <c r="A147" s="4" t="s">
        <v>192</v>
      </c>
      <c r="B147" s="5">
        <v>43144</v>
      </c>
      <c r="C147" s="1">
        <v>8</v>
      </c>
      <c r="D147" s="1" t="s">
        <v>45</v>
      </c>
      <c r="E147" s="1" t="s">
        <v>46</v>
      </c>
      <c r="F147" s="1" t="s">
        <v>23</v>
      </c>
      <c r="G147" s="1" t="s">
        <v>14</v>
      </c>
      <c r="H147" s="1">
        <v>199</v>
      </c>
      <c r="I147" s="1">
        <v>2</v>
      </c>
      <c r="J147" s="1">
        <v>398</v>
      </c>
    </row>
    <row r="148" spans="1:10" ht="15.75" x14ac:dyDescent="0.25">
      <c r="A148" s="4" t="s">
        <v>193</v>
      </c>
      <c r="B148" s="5">
        <v>43144</v>
      </c>
      <c r="C148" s="1">
        <v>13</v>
      </c>
      <c r="D148" s="1" t="s">
        <v>33</v>
      </c>
      <c r="E148" s="1" t="s">
        <v>63</v>
      </c>
      <c r="F148" s="1" t="s">
        <v>13</v>
      </c>
      <c r="G148" s="1" t="s">
        <v>24</v>
      </c>
      <c r="H148" s="1">
        <v>159</v>
      </c>
      <c r="I148" s="1">
        <v>5</v>
      </c>
      <c r="J148" s="1">
        <v>795</v>
      </c>
    </row>
    <row r="149" spans="1:10" ht="15.75" x14ac:dyDescent="0.25">
      <c r="A149" s="4" t="s">
        <v>194</v>
      </c>
      <c r="B149" s="5">
        <v>43144</v>
      </c>
      <c r="C149" s="1">
        <v>2</v>
      </c>
      <c r="D149" s="1" t="s">
        <v>106</v>
      </c>
      <c r="E149" s="1" t="s">
        <v>68</v>
      </c>
      <c r="F149" s="1" t="s">
        <v>18</v>
      </c>
      <c r="G149" s="1" t="s">
        <v>41</v>
      </c>
      <c r="H149" s="1">
        <v>399</v>
      </c>
      <c r="I149" s="1">
        <v>2</v>
      </c>
      <c r="J149" s="1">
        <v>798</v>
      </c>
    </row>
    <row r="150" spans="1:10" ht="15.75" x14ac:dyDescent="0.25">
      <c r="A150" s="4" t="s">
        <v>195</v>
      </c>
      <c r="B150" s="5">
        <v>43144</v>
      </c>
      <c r="C150" s="1">
        <v>12</v>
      </c>
      <c r="D150" s="1" t="s">
        <v>66</v>
      </c>
      <c r="E150" s="1" t="s">
        <v>63</v>
      </c>
      <c r="F150" s="1" t="s">
        <v>13</v>
      </c>
      <c r="G150" s="1" t="s">
        <v>19</v>
      </c>
      <c r="H150" s="1">
        <v>289</v>
      </c>
      <c r="I150" s="1">
        <v>8</v>
      </c>
      <c r="J150" s="1">
        <v>2312</v>
      </c>
    </row>
    <row r="151" spans="1:10" ht="15.75" x14ac:dyDescent="0.25">
      <c r="A151" s="4" t="s">
        <v>196</v>
      </c>
      <c r="B151" s="5">
        <v>43144</v>
      </c>
      <c r="C151" s="1">
        <v>8</v>
      </c>
      <c r="D151" s="1" t="s">
        <v>45</v>
      </c>
      <c r="E151" s="1" t="s">
        <v>46</v>
      </c>
      <c r="F151" s="1" t="s">
        <v>23</v>
      </c>
      <c r="G151" s="1" t="s">
        <v>14</v>
      </c>
      <c r="H151" s="1">
        <v>199</v>
      </c>
      <c r="I151" s="1">
        <v>1</v>
      </c>
      <c r="J151" s="1">
        <v>199</v>
      </c>
    </row>
    <row r="152" spans="1:10" ht="15.75" x14ac:dyDescent="0.25">
      <c r="A152" s="4" t="s">
        <v>197</v>
      </c>
      <c r="B152" s="5">
        <v>43144</v>
      </c>
      <c r="C152" s="1">
        <v>20</v>
      </c>
      <c r="D152" s="1" t="s">
        <v>40</v>
      </c>
      <c r="E152" s="1" t="s">
        <v>27</v>
      </c>
      <c r="F152" s="1" t="s">
        <v>28</v>
      </c>
      <c r="G152" s="1" t="s">
        <v>14</v>
      </c>
      <c r="H152" s="1">
        <v>199</v>
      </c>
      <c r="I152" s="1">
        <v>8</v>
      </c>
      <c r="J152" s="1">
        <v>1592</v>
      </c>
    </row>
    <row r="153" spans="1:10" ht="15.75" x14ac:dyDescent="0.25">
      <c r="A153" s="4" t="s">
        <v>198</v>
      </c>
      <c r="B153" s="5">
        <v>43144</v>
      </c>
      <c r="C153" s="1">
        <v>12</v>
      </c>
      <c r="D153" s="1" t="s">
        <v>66</v>
      </c>
      <c r="E153" s="1" t="s">
        <v>12</v>
      </c>
      <c r="F153" s="1" t="s">
        <v>13</v>
      </c>
      <c r="G153" s="1" t="s">
        <v>24</v>
      </c>
      <c r="H153" s="1">
        <v>159</v>
      </c>
      <c r="I153" s="1">
        <v>6</v>
      </c>
      <c r="J153" s="1">
        <v>954</v>
      </c>
    </row>
    <row r="154" spans="1:10" ht="15.75" x14ac:dyDescent="0.25">
      <c r="A154" s="4" t="s">
        <v>199</v>
      </c>
      <c r="B154" s="5">
        <v>43144</v>
      </c>
      <c r="C154" s="1">
        <v>2</v>
      </c>
      <c r="D154" s="1" t="s">
        <v>106</v>
      </c>
      <c r="E154" s="1" t="s">
        <v>68</v>
      </c>
      <c r="F154" s="1" t="s">
        <v>18</v>
      </c>
      <c r="G154" s="1" t="s">
        <v>19</v>
      </c>
      <c r="H154" s="1">
        <v>289</v>
      </c>
      <c r="I154" s="1">
        <v>2</v>
      </c>
      <c r="J154" s="1">
        <v>578</v>
      </c>
    </row>
    <row r="155" spans="1:10" ht="15.75" x14ac:dyDescent="0.25">
      <c r="A155" s="4" t="s">
        <v>200</v>
      </c>
      <c r="B155" s="5">
        <v>43145</v>
      </c>
      <c r="C155" s="1">
        <v>8</v>
      </c>
      <c r="D155" s="1" t="s">
        <v>45</v>
      </c>
      <c r="E155" s="1" t="s">
        <v>22</v>
      </c>
      <c r="F155" s="1" t="s">
        <v>23</v>
      </c>
      <c r="G155" s="1" t="s">
        <v>31</v>
      </c>
      <c r="H155" s="1">
        <v>69</v>
      </c>
      <c r="I155" s="1">
        <v>8</v>
      </c>
      <c r="J155" s="1">
        <v>552</v>
      </c>
    </row>
    <row r="156" spans="1:10" ht="15.75" x14ac:dyDescent="0.25">
      <c r="A156" s="4" t="s">
        <v>201</v>
      </c>
      <c r="B156" s="5">
        <v>43146</v>
      </c>
      <c r="C156" s="1">
        <v>15</v>
      </c>
      <c r="D156" s="1" t="s">
        <v>118</v>
      </c>
      <c r="E156" s="1" t="s">
        <v>12</v>
      </c>
      <c r="F156" s="1" t="s">
        <v>13</v>
      </c>
      <c r="G156" s="1" t="s">
        <v>14</v>
      </c>
      <c r="H156" s="1">
        <v>199</v>
      </c>
      <c r="I156" s="1">
        <v>9</v>
      </c>
      <c r="J156" s="1">
        <v>1791</v>
      </c>
    </row>
    <row r="157" spans="1:10" ht="15.75" x14ac:dyDescent="0.25">
      <c r="A157" s="4" t="s">
        <v>202</v>
      </c>
      <c r="B157" s="5">
        <v>43146</v>
      </c>
      <c r="C157" s="1">
        <v>18</v>
      </c>
      <c r="D157" s="1" t="s">
        <v>26</v>
      </c>
      <c r="E157" s="1" t="s">
        <v>36</v>
      </c>
      <c r="F157" s="1" t="s">
        <v>28</v>
      </c>
      <c r="G157" s="1" t="s">
        <v>24</v>
      </c>
      <c r="H157" s="1">
        <v>159</v>
      </c>
      <c r="I157" s="1">
        <v>4</v>
      </c>
      <c r="J157" s="1">
        <v>636</v>
      </c>
    </row>
    <row r="158" spans="1:10" ht="15.75" x14ac:dyDescent="0.25">
      <c r="A158" s="4" t="s">
        <v>203</v>
      </c>
      <c r="B158" s="5">
        <v>43147</v>
      </c>
      <c r="C158" s="1">
        <v>13</v>
      </c>
      <c r="D158" s="1" t="s">
        <v>33</v>
      </c>
      <c r="E158" s="1" t="s">
        <v>12</v>
      </c>
      <c r="F158" s="1" t="s">
        <v>13</v>
      </c>
      <c r="G158" s="1" t="s">
        <v>19</v>
      </c>
      <c r="H158" s="1">
        <v>289</v>
      </c>
      <c r="I158" s="1">
        <v>3</v>
      </c>
      <c r="J158" s="1">
        <v>867</v>
      </c>
    </row>
    <row r="159" spans="1:10" ht="15.75" x14ac:dyDescent="0.25">
      <c r="A159" s="4" t="s">
        <v>204</v>
      </c>
      <c r="B159" s="5">
        <v>43147</v>
      </c>
      <c r="C159" s="1">
        <v>11</v>
      </c>
      <c r="D159" s="1" t="s">
        <v>11</v>
      </c>
      <c r="E159" s="1" t="s">
        <v>63</v>
      </c>
      <c r="F159" s="1" t="s">
        <v>13</v>
      </c>
      <c r="G159" s="1" t="s">
        <v>14</v>
      </c>
      <c r="H159" s="1">
        <v>199</v>
      </c>
      <c r="I159" s="1">
        <v>4</v>
      </c>
      <c r="J159" s="1">
        <v>796</v>
      </c>
    </row>
    <row r="160" spans="1:10" ht="15.75" x14ac:dyDescent="0.25">
      <c r="A160" s="4" t="s">
        <v>205</v>
      </c>
      <c r="B160" s="5">
        <v>43147</v>
      </c>
      <c r="C160" s="1">
        <v>20</v>
      </c>
      <c r="D160" s="1" t="s">
        <v>40</v>
      </c>
      <c r="E160" s="1" t="s">
        <v>27</v>
      </c>
      <c r="F160" s="1" t="s">
        <v>28</v>
      </c>
      <c r="G160" s="1" t="s">
        <v>24</v>
      </c>
      <c r="H160" s="1">
        <v>159</v>
      </c>
      <c r="I160" s="1">
        <v>6</v>
      </c>
      <c r="J160" s="1">
        <v>954</v>
      </c>
    </row>
    <row r="161" spans="1:10" ht="15.75" x14ac:dyDescent="0.25">
      <c r="A161" s="4" t="s">
        <v>206</v>
      </c>
      <c r="B161" s="5">
        <v>43147</v>
      </c>
      <c r="C161" s="1">
        <v>1</v>
      </c>
      <c r="D161" s="1" t="s">
        <v>16</v>
      </c>
      <c r="E161" s="1" t="s">
        <v>17</v>
      </c>
      <c r="F161" s="1" t="s">
        <v>18</v>
      </c>
      <c r="G161" s="1" t="s">
        <v>14</v>
      </c>
      <c r="H161" s="1">
        <v>199</v>
      </c>
      <c r="I161" s="1">
        <v>9</v>
      </c>
      <c r="J161" s="1">
        <v>1791</v>
      </c>
    </row>
    <row r="162" spans="1:10" ht="15.75" x14ac:dyDescent="0.25">
      <c r="A162" s="4" t="s">
        <v>207</v>
      </c>
      <c r="B162" s="5">
        <v>43147</v>
      </c>
      <c r="C162" s="1">
        <v>8</v>
      </c>
      <c r="D162" s="1" t="s">
        <v>45</v>
      </c>
      <c r="E162" s="1" t="s">
        <v>46</v>
      </c>
      <c r="F162" s="1" t="s">
        <v>23</v>
      </c>
      <c r="G162" s="1" t="s">
        <v>14</v>
      </c>
      <c r="H162" s="1">
        <v>199</v>
      </c>
      <c r="I162" s="1">
        <v>2</v>
      </c>
      <c r="J162" s="1">
        <v>398</v>
      </c>
    </row>
    <row r="163" spans="1:10" ht="15.75" x14ac:dyDescent="0.25">
      <c r="A163" s="4" t="s">
        <v>208</v>
      </c>
      <c r="B163" s="5">
        <v>43147</v>
      </c>
      <c r="C163" s="1">
        <v>15</v>
      </c>
      <c r="D163" s="1" t="s">
        <v>118</v>
      </c>
      <c r="E163" s="1" t="s">
        <v>63</v>
      </c>
      <c r="F163" s="1" t="s">
        <v>13</v>
      </c>
      <c r="G163" s="1" t="s">
        <v>31</v>
      </c>
      <c r="H163" s="1">
        <v>69</v>
      </c>
      <c r="I163" s="1">
        <v>5</v>
      </c>
      <c r="J163" s="1">
        <v>345</v>
      </c>
    </row>
    <row r="164" spans="1:10" ht="15.75" x14ac:dyDescent="0.25">
      <c r="A164" s="4" t="s">
        <v>209</v>
      </c>
      <c r="B164" s="5">
        <v>43147</v>
      </c>
      <c r="C164" s="1">
        <v>19</v>
      </c>
      <c r="D164" s="1" t="s">
        <v>56</v>
      </c>
      <c r="E164" s="1" t="s">
        <v>27</v>
      </c>
      <c r="F164" s="1" t="s">
        <v>28</v>
      </c>
      <c r="G164" s="1" t="s">
        <v>19</v>
      </c>
      <c r="H164" s="1">
        <v>289</v>
      </c>
      <c r="I164" s="1">
        <v>7</v>
      </c>
      <c r="J164" s="1">
        <v>2023</v>
      </c>
    </row>
    <row r="165" spans="1:10" ht="15.75" x14ac:dyDescent="0.25">
      <c r="A165" s="4" t="s">
        <v>210</v>
      </c>
      <c r="B165" s="5">
        <v>43148</v>
      </c>
      <c r="C165" s="1">
        <v>13</v>
      </c>
      <c r="D165" s="1" t="s">
        <v>33</v>
      </c>
      <c r="E165" s="1" t="s">
        <v>63</v>
      </c>
      <c r="F165" s="1" t="s">
        <v>13</v>
      </c>
      <c r="G165" s="1" t="s">
        <v>31</v>
      </c>
      <c r="H165" s="1">
        <v>69</v>
      </c>
      <c r="I165" s="1">
        <v>1</v>
      </c>
      <c r="J165" s="1">
        <v>69</v>
      </c>
    </row>
    <row r="166" spans="1:10" ht="15.75" x14ac:dyDescent="0.25">
      <c r="A166" s="4" t="s">
        <v>211</v>
      </c>
      <c r="B166" s="5">
        <v>43148</v>
      </c>
      <c r="C166" s="1">
        <v>4</v>
      </c>
      <c r="D166" s="1" t="s">
        <v>51</v>
      </c>
      <c r="E166" s="1" t="s">
        <v>17</v>
      </c>
      <c r="F166" s="1" t="s">
        <v>18</v>
      </c>
      <c r="G166" s="1" t="s">
        <v>24</v>
      </c>
      <c r="H166" s="1">
        <v>159</v>
      </c>
      <c r="I166" s="1">
        <v>1</v>
      </c>
      <c r="J166" s="1">
        <v>159</v>
      </c>
    </row>
    <row r="167" spans="1:10" ht="15.75" x14ac:dyDescent="0.25">
      <c r="A167" s="4" t="s">
        <v>212</v>
      </c>
      <c r="B167" s="5">
        <v>43149</v>
      </c>
      <c r="C167" s="1">
        <v>15</v>
      </c>
      <c r="D167" s="1" t="s">
        <v>118</v>
      </c>
      <c r="E167" s="1" t="s">
        <v>12</v>
      </c>
      <c r="F167" s="1" t="s">
        <v>13</v>
      </c>
      <c r="G167" s="1" t="s">
        <v>31</v>
      </c>
      <c r="H167" s="1">
        <v>69</v>
      </c>
      <c r="I167" s="1">
        <v>0</v>
      </c>
      <c r="J167" s="1">
        <v>0</v>
      </c>
    </row>
    <row r="168" spans="1:10" ht="15.75" x14ac:dyDescent="0.25">
      <c r="A168" s="4" t="s">
        <v>213</v>
      </c>
      <c r="B168" s="5">
        <v>43149</v>
      </c>
      <c r="C168" s="1">
        <v>12</v>
      </c>
      <c r="D168" s="1" t="s">
        <v>66</v>
      </c>
      <c r="E168" s="1" t="s">
        <v>63</v>
      </c>
      <c r="F168" s="1" t="s">
        <v>13</v>
      </c>
      <c r="G168" s="1" t="s">
        <v>31</v>
      </c>
      <c r="H168" s="1">
        <v>69</v>
      </c>
      <c r="I168" s="1">
        <v>1</v>
      </c>
      <c r="J168" s="1">
        <v>69</v>
      </c>
    </row>
    <row r="169" spans="1:10" ht="15.75" x14ac:dyDescent="0.25">
      <c r="A169" s="4" t="s">
        <v>214</v>
      </c>
      <c r="B169" s="5">
        <v>43149</v>
      </c>
      <c r="C169" s="1">
        <v>7</v>
      </c>
      <c r="D169" s="1" t="s">
        <v>88</v>
      </c>
      <c r="E169" s="1" t="s">
        <v>22</v>
      </c>
      <c r="F169" s="1" t="s">
        <v>23</v>
      </c>
      <c r="G169" s="1" t="s">
        <v>24</v>
      </c>
      <c r="H169" s="1">
        <v>159</v>
      </c>
      <c r="I169" s="1">
        <v>2</v>
      </c>
      <c r="J169" s="1">
        <v>318</v>
      </c>
    </row>
    <row r="170" spans="1:10" ht="15.75" x14ac:dyDescent="0.25">
      <c r="A170" s="4" t="s">
        <v>215</v>
      </c>
      <c r="B170" s="5">
        <v>43149</v>
      </c>
      <c r="C170" s="1">
        <v>10</v>
      </c>
      <c r="D170" s="1" t="s">
        <v>58</v>
      </c>
      <c r="E170" s="1" t="s">
        <v>46</v>
      </c>
      <c r="F170" s="1" t="s">
        <v>23</v>
      </c>
      <c r="G170" s="1" t="s">
        <v>31</v>
      </c>
      <c r="H170" s="1">
        <v>69</v>
      </c>
      <c r="I170" s="1">
        <v>4</v>
      </c>
      <c r="J170" s="1">
        <v>276</v>
      </c>
    </row>
    <row r="171" spans="1:10" ht="15.75" x14ac:dyDescent="0.25">
      <c r="A171" s="4" t="s">
        <v>216</v>
      </c>
      <c r="B171" s="5">
        <v>43149</v>
      </c>
      <c r="C171" s="1">
        <v>6</v>
      </c>
      <c r="D171" s="1" t="s">
        <v>48</v>
      </c>
      <c r="E171" s="1" t="s">
        <v>46</v>
      </c>
      <c r="F171" s="1" t="s">
        <v>23</v>
      </c>
      <c r="G171" s="1" t="s">
        <v>31</v>
      </c>
      <c r="H171" s="1">
        <v>69</v>
      </c>
      <c r="I171" s="1">
        <v>3</v>
      </c>
      <c r="J171" s="1">
        <v>207</v>
      </c>
    </row>
    <row r="172" spans="1:10" ht="15.75" x14ac:dyDescent="0.25">
      <c r="A172" s="4" t="s">
        <v>217</v>
      </c>
      <c r="B172" s="5">
        <v>43150</v>
      </c>
      <c r="C172" s="1">
        <v>8</v>
      </c>
      <c r="D172" s="1" t="s">
        <v>45</v>
      </c>
      <c r="E172" s="1" t="s">
        <v>46</v>
      </c>
      <c r="F172" s="1" t="s">
        <v>23</v>
      </c>
      <c r="G172" s="1" t="s">
        <v>41</v>
      </c>
      <c r="H172" s="1">
        <v>399</v>
      </c>
      <c r="I172" s="1">
        <v>6</v>
      </c>
      <c r="J172" s="1">
        <v>2394</v>
      </c>
    </row>
    <row r="173" spans="1:10" ht="15.75" x14ac:dyDescent="0.25">
      <c r="A173" s="4" t="s">
        <v>218</v>
      </c>
      <c r="B173" s="5">
        <v>43150</v>
      </c>
      <c r="C173" s="1">
        <v>11</v>
      </c>
      <c r="D173" s="1" t="s">
        <v>11</v>
      </c>
      <c r="E173" s="1" t="s">
        <v>12</v>
      </c>
      <c r="F173" s="1" t="s">
        <v>13</v>
      </c>
      <c r="G173" s="1" t="s">
        <v>31</v>
      </c>
      <c r="H173" s="1">
        <v>69</v>
      </c>
      <c r="I173" s="1">
        <v>5</v>
      </c>
      <c r="J173" s="1">
        <v>345</v>
      </c>
    </row>
    <row r="174" spans="1:10" ht="15.75" x14ac:dyDescent="0.25">
      <c r="A174" s="4" t="s">
        <v>219</v>
      </c>
      <c r="B174" s="5">
        <v>43150</v>
      </c>
      <c r="C174" s="1">
        <v>2</v>
      </c>
      <c r="D174" s="1" t="s">
        <v>106</v>
      </c>
      <c r="E174" s="1" t="s">
        <v>68</v>
      </c>
      <c r="F174" s="1" t="s">
        <v>18</v>
      </c>
      <c r="G174" s="1" t="s">
        <v>41</v>
      </c>
      <c r="H174" s="1">
        <v>399</v>
      </c>
      <c r="I174" s="1">
        <v>1</v>
      </c>
      <c r="J174" s="1">
        <v>399</v>
      </c>
    </row>
    <row r="175" spans="1:10" ht="15.75" x14ac:dyDescent="0.25">
      <c r="A175" s="4" t="s">
        <v>220</v>
      </c>
      <c r="B175" s="5">
        <v>43150</v>
      </c>
      <c r="C175" s="1">
        <v>6</v>
      </c>
      <c r="D175" s="1" t="s">
        <v>48</v>
      </c>
      <c r="E175" s="1" t="s">
        <v>46</v>
      </c>
      <c r="F175" s="1" t="s">
        <v>23</v>
      </c>
      <c r="G175" s="1" t="s">
        <v>41</v>
      </c>
      <c r="H175" s="1">
        <v>399</v>
      </c>
      <c r="I175" s="1">
        <v>6</v>
      </c>
      <c r="J175" s="1">
        <v>2394</v>
      </c>
    </row>
    <row r="176" spans="1:10" ht="15.75" x14ac:dyDescent="0.25">
      <c r="A176" s="4" t="s">
        <v>221</v>
      </c>
      <c r="B176" s="5">
        <v>43151</v>
      </c>
      <c r="C176" s="1">
        <v>11</v>
      </c>
      <c r="D176" s="1" t="s">
        <v>11</v>
      </c>
      <c r="E176" s="1" t="s">
        <v>12</v>
      </c>
      <c r="F176" s="1" t="s">
        <v>13</v>
      </c>
      <c r="G176" s="1" t="s">
        <v>19</v>
      </c>
      <c r="H176" s="1">
        <v>289</v>
      </c>
      <c r="I176" s="1">
        <v>5</v>
      </c>
      <c r="J176" s="1">
        <v>1445</v>
      </c>
    </row>
    <row r="177" spans="1:10" ht="15.75" x14ac:dyDescent="0.25">
      <c r="A177" s="4" t="s">
        <v>222</v>
      </c>
      <c r="B177" s="5">
        <v>43152</v>
      </c>
      <c r="C177" s="1">
        <v>13</v>
      </c>
      <c r="D177" s="1" t="s">
        <v>33</v>
      </c>
      <c r="E177" s="1" t="s">
        <v>63</v>
      </c>
      <c r="F177" s="1" t="s">
        <v>13</v>
      </c>
      <c r="G177" s="1" t="s">
        <v>14</v>
      </c>
      <c r="H177" s="1">
        <v>199</v>
      </c>
      <c r="I177" s="1">
        <v>6</v>
      </c>
      <c r="J177" s="1">
        <v>1194</v>
      </c>
    </row>
    <row r="178" spans="1:10" ht="15.75" x14ac:dyDescent="0.25">
      <c r="A178" s="4" t="s">
        <v>223</v>
      </c>
      <c r="B178" s="5">
        <v>43152</v>
      </c>
      <c r="C178" s="1">
        <v>8</v>
      </c>
      <c r="D178" s="1" t="s">
        <v>45</v>
      </c>
      <c r="E178" s="1" t="s">
        <v>46</v>
      </c>
      <c r="F178" s="1" t="s">
        <v>23</v>
      </c>
      <c r="G178" s="1" t="s">
        <v>19</v>
      </c>
      <c r="H178" s="1">
        <v>289</v>
      </c>
      <c r="I178" s="1">
        <v>1</v>
      </c>
      <c r="J178" s="1">
        <v>289</v>
      </c>
    </row>
    <row r="179" spans="1:10" ht="15.75" x14ac:dyDescent="0.25">
      <c r="A179" s="4" t="s">
        <v>224</v>
      </c>
      <c r="B179" s="5">
        <v>43152</v>
      </c>
      <c r="C179" s="1">
        <v>13</v>
      </c>
      <c r="D179" s="1" t="s">
        <v>33</v>
      </c>
      <c r="E179" s="1" t="s">
        <v>12</v>
      </c>
      <c r="F179" s="1" t="s">
        <v>13</v>
      </c>
      <c r="G179" s="1" t="s">
        <v>24</v>
      </c>
      <c r="H179" s="1">
        <v>159</v>
      </c>
      <c r="I179" s="1">
        <v>1</v>
      </c>
      <c r="J179" s="1">
        <v>159</v>
      </c>
    </row>
    <row r="180" spans="1:10" ht="15.75" x14ac:dyDescent="0.25">
      <c r="A180" s="4" t="s">
        <v>225</v>
      </c>
      <c r="B180" s="5">
        <v>43152</v>
      </c>
      <c r="C180" s="1">
        <v>1</v>
      </c>
      <c r="D180" s="1" t="s">
        <v>16</v>
      </c>
      <c r="E180" s="1" t="s">
        <v>17</v>
      </c>
      <c r="F180" s="1" t="s">
        <v>18</v>
      </c>
      <c r="G180" s="1" t="s">
        <v>19</v>
      </c>
      <c r="H180" s="1">
        <v>289</v>
      </c>
      <c r="I180" s="1">
        <v>2</v>
      </c>
      <c r="J180" s="1">
        <v>578</v>
      </c>
    </row>
    <row r="181" spans="1:10" ht="15.75" x14ac:dyDescent="0.25">
      <c r="A181" s="4" t="s">
        <v>226</v>
      </c>
      <c r="B181" s="5">
        <v>43152</v>
      </c>
      <c r="C181" s="1">
        <v>20</v>
      </c>
      <c r="D181" s="1" t="s">
        <v>40</v>
      </c>
      <c r="E181" s="1" t="s">
        <v>27</v>
      </c>
      <c r="F181" s="1" t="s">
        <v>28</v>
      </c>
      <c r="G181" s="1" t="s">
        <v>31</v>
      </c>
      <c r="H181" s="1">
        <v>69</v>
      </c>
      <c r="I181" s="1">
        <v>3</v>
      </c>
      <c r="J181" s="1">
        <v>207</v>
      </c>
    </row>
    <row r="182" spans="1:10" ht="15.75" x14ac:dyDescent="0.25">
      <c r="A182" s="4" t="s">
        <v>227</v>
      </c>
      <c r="B182" s="5">
        <v>43152</v>
      </c>
      <c r="C182" s="1">
        <v>20</v>
      </c>
      <c r="D182" s="1" t="s">
        <v>40</v>
      </c>
      <c r="E182" s="1" t="s">
        <v>36</v>
      </c>
      <c r="F182" s="1" t="s">
        <v>28</v>
      </c>
      <c r="G182" s="1" t="s">
        <v>31</v>
      </c>
      <c r="H182" s="1">
        <v>69</v>
      </c>
      <c r="I182" s="1">
        <v>1</v>
      </c>
      <c r="J182" s="1">
        <v>69</v>
      </c>
    </row>
    <row r="183" spans="1:10" ht="15.75" x14ac:dyDescent="0.25">
      <c r="A183" s="4" t="s">
        <v>228</v>
      </c>
      <c r="B183" s="5">
        <v>43152</v>
      </c>
      <c r="C183" s="1">
        <v>1</v>
      </c>
      <c r="D183" s="1" t="s">
        <v>16</v>
      </c>
      <c r="E183" s="1" t="s">
        <v>17</v>
      </c>
      <c r="F183" s="1" t="s">
        <v>18</v>
      </c>
      <c r="G183" s="1" t="s">
        <v>24</v>
      </c>
      <c r="H183" s="1">
        <v>159</v>
      </c>
      <c r="I183" s="1">
        <v>2</v>
      </c>
      <c r="J183" s="1">
        <v>318</v>
      </c>
    </row>
    <row r="184" spans="1:10" ht="15.75" x14ac:dyDescent="0.25">
      <c r="A184" s="4" t="s">
        <v>229</v>
      </c>
      <c r="B184" s="5">
        <v>43153</v>
      </c>
      <c r="C184" s="1">
        <v>10</v>
      </c>
      <c r="D184" s="1" t="s">
        <v>58</v>
      </c>
      <c r="E184" s="1" t="s">
        <v>22</v>
      </c>
      <c r="F184" s="1" t="s">
        <v>23</v>
      </c>
      <c r="G184" s="1" t="s">
        <v>14</v>
      </c>
      <c r="H184" s="1">
        <v>199</v>
      </c>
      <c r="I184" s="1">
        <v>2</v>
      </c>
      <c r="J184" s="1">
        <v>398</v>
      </c>
    </row>
    <row r="185" spans="1:10" ht="15.75" x14ac:dyDescent="0.25">
      <c r="A185" s="4" t="s">
        <v>230</v>
      </c>
      <c r="B185" s="5">
        <v>43154</v>
      </c>
      <c r="C185" s="1">
        <v>12</v>
      </c>
      <c r="D185" s="1" t="s">
        <v>66</v>
      </c>
      <c r="E185" s="1" t="s">
        <v>63</v>
      </c>
      <c r="F185" s="1" t="s">
        <v>13</v>
      </c>
      <c r="G185" s="1" t="s">
        <v>24</v>
      </c>
      <c r="H185" s="1">
        <v>159</v>
      </c>
      <c r="I185" s="1">
        <v>7</v>
      </c>
      <c r="J185" s="1">
        <v>1113</v>
      </c>
    </row>
    <row r="186" spans="1:10" ht="15.75" x14ac:dyDescent="0.25">
      <c r="A186" s="4" t="s">
        <v>231</v>
      </c>
      <c r="B186" s="5">
        <v>43154</v>
      </c>
      <c r="C186" s="1">
        <v>4</v>
      </c>
      <c r="D186" s="1" t="s">
        <v>51</v>
      </c>
      <c r="E186" s="1" t="s">
        <v>68</v>
      </c>
      <c r="F186" s="1" t="s">
        <v>18</v>
      </c>
      <c r="G186" s="1" t="s">
        <v>41</v>
      </c>
      <c r="H186" s="1">
        <v>399</v>
      </c>
      <c r="I186" s="1">
        <v>5</v>
      </c>
      <c r="J186" s="1">
        <v>1995</v>
      </c>
    </row>
    <row r="187" spans="1:10" ht="15.75" x14ac:dyDescent="0.25">
      <c r="A187" s="4" t="s">
        <v>232</v>
      </c>
      <c r="B187" s="5">
        <v>43154</v>
      </c>
      <c r="C187" s="1">
        <v>5</v>
      </c>
      <c r="D187" s="1" t="s">
        <v>60</v>
      </c>
      <c r="E187" s="1" t="s">
        <v>68</v>
      </c>
      <c r="F187" s="1" t="s">
        <v>18</v>
      </c>
      <c r="G187" s="1" t="s">
        <v>19</v>
      </c>
      <c r="H187" s="1">
        <v>289</v>
      </c>
      <c r="I187" s="1">
        <v>4</v>
      </c>
      <c r="J187" s="1">
        <v>1156</v>
      </c>
    </row>
    <row r="188" spans="1:10" ht="15.75" x14ac:dyDescent="0.25">
      <c r="A188" s="4" t="s">
        <v>233</v>
      </c>
      <c r="B188" s="5">
        <v>43155</v>
      </c>
      <c r="C188" s="1">
        <v>17</v>
      </c>
      <c r="D188" s="1" t="s">
        <v>35</v>
      </c>
      <c r="E188" s="1" t="s">
        <v>27</v>
      </c>
      <c r="F188" s="1" t="s">
        <v>28</v>
      </c>
      <c r="G188" s="1" t="s">
        <v>41</v>
      </c>
      <c r="H188" s="1">
        <v>399</v>
      </c>
      <c r="I188" s="1">
        <v>9</v>
      </c>
      <c r="J188" s="1">
        <v>3591</v>
      </c>
    </row>
    <row r="189" spans="1:10" ht="15.75" x14ac:dyDescent="0.25">
      <c r="A189" s="4" t="s">
        <v>234</v>
      </c>
      <c r="B189" s="5">
        <v>43155</v>
      </c>
      <c r="C189" s="1">
        <v>17</v>
      </c>
      <c r="D189" s="1" t="s">
        <v>35</v>
      </c>
      <c r="E189" s="1" t="s">
        <v>36</v>
      </c>
      <c r="F189" s="1" t="s">
        <v>28</v>
      </c>
      <c r="G189" s="1" t="s">
        <v>14</v>
      </c>
      <c r="H189" s="1">
        <v>199</v>
      </c>
      <c r="I189" s="1">
        <v>6</v>
      </c>
      <c r="J189" s="1">
        <v>1194</v>
      </c>
    </row>
    <row r="190" spans="1:10" ht="15.75" x14ac:dyDescent="0.25">
      <c r="A190" s="4" t="s">
        <v>235</v>
      </c>
      <c r="B190" s="5">
        <v>43156</v>
      </c>
      <c r="C190" s="1">
        <v>20</v>
      </c>
      <c r="D190" s="1" t="s">
        <v>40</v>
      </c>
      <c r="E190" s="1" t="s">
        <v>27</v>
      </c>
      <c r="F190" s="1" t="s">
        <v>28</v>
      </c>
      <c r="G190" s="1" t="s">
        <v>41</v>
      </c>
      <c r="H190" s="1">
        <v>399</v>
      </c>
      <c r="I190" s="1">
        <v>8</v>
      </c>
      <c r="J190" s="1">
        <v>3192</v>
      </c>
    </row>
    <row r="191" spans="1:10" ht="15.75" x14ac:dyDescent="0.25">
      <c r="A191" s="4" t="s">
        <v>236</v>
      </c>
      <c r="B191" s="5">
        <v>43156</v>
      </c>
      <c r="C191" s="1">
        <v>5</v>
      </c>
      <c r="D191" s="1" t="s">
        <v>60</v>
      </c>
      <c r="E191" s="1" t="s">
        <v>17</v>
      </c>
      <c r="F191" s="1" t="s">
        <v>18</v>
      </c>
      <c r="G191" s="1" t="s">
        <v>14</v>
      </c>
      <c r="H191" s="1">
        <v>199</v>
      </c>
      <c r="I191" s="1">
        <v>5</v>
      </c>
      <c r="J191" s="1">
        <v>995</v>
      </c>
    </row>
    <row r="192" spans="1:10" ht="15.75" x14ac:dyDescent="0.25">
      <c r="A192" s="4" t="s">
        <v>237</v>
      </c>
      <c r="B192" s="5">
        <v>43156</v>
      </c>
      <c r="C192" s="1">
        <v>11</v>
      </c>
      <c r="D192" s="1" t="s">
        <v>11</v>
      </c>
      <c r="E192" s="1" t="s">
        <v>12</v>
      </c>
      <c r="F192" s="1" t="s">
        <v>13</v>
      </c>
      <c r="G192" s="1" t="s">
        <v>24</v>
      </c>
      <c r="H192" s="1">
        <v>159</v>
      </c>
      <c r="I192" s="1">
        <v>4</v>
      </c>
      <c r="J192" s="1">
        <v>636</v>
      </c>
    </row>
    <row r="193" spans="1:10" ht="15.75" x14ac:dyDescent="0.25">
      <c r="A193" s="4" t="s">
        <v>238</v>
      </c>
      <c r="B193" s="5">
        <v>43157</v>
      </c>
      <c r="C193" s="1">
        <v>12</v>
      </c>
      <c r="D193" s="1" t="s">
        <v>66</v>
      </c>
      <c r="E193" s="1" t="s">
        <v>63</v>
      </c>
      <c r="F193" s="1" t="s">
        <v>13</v>
      </c>
      <c r="G193" s="1" t="s">
        <v>41</v>
      </c>
      <c r="H193" s="1">
        <v>399</v>
      </c>
      <c r="I193" s="1">
        <v>0</v>
      </c>
      <c r="J193" s="1">
        <v>0</v>
      </c>
    </row>
    <row r="194" spans="1:10" ht="15.75" x14ac:dyDescent="0.25">
      <c r="A194" s="4" t="s">
        <v>239</v>
      </c>
      <c r="B194" s="5">
        <v>43158</v>
      </c>
      <c r="C194" s="1">
        <v>9</v>
      </c>
      <c r="D194" s="1" t="s">
        <v>21</v>
      </c>
      <c r="E194" s="1" t="s">
        <v>46</v>
      </c>
      <c r="F194" s="1" t="s">
        <v>23</v>
      </c>
      <c r="G194" s="1" t="s">
        <v>24</v>
      </c>
      <c r="H194" s="1">
        <v>159</v>
      </c>
      <c r="I194" s="1">
        <v>1</v>
      </c>
      <c r="J194" s="1">
        <v>159</v>
      </c>
    </row>
    <row r="195" spans="1:10" ht="15.75" x14ac:dyDescent="0.25">
      <c r="A195" s="4" t="s">
        <v>240</v>
      </c>
      <c r="B195" s="5">
        <v>43158</v>
      </c>
      <c r="C195" s="1">
        <v>4</v>
      </c>
      <c r="D195" s="1" t="s">
        <v>51</v>
      </c>
      <c r="E195" s="1" t="s">
        <v>17</v>
      </c>
      <c r="F195" s="1" t="s">
        <v>18</v>
      </c>
      <c r="G195" s="1" t="s">
        <v>14</v>
      </c>
      <c r="H195" s="1">
        <v>199</v>
      </c>
      <c r="I195" s="1">
        <v>0</v>
      </c>
      <c r="J195" s="1">
        <v>0</v>
      </c>
    </row>
    <row r="196" spans="1:10" ht="15.75" x14ac:dyDescent="0.25">
      <c r="A196" s="4" t="s">
        <v>241</v>
      </c>
      <c r="B196" s="5">
        <v>43158</v>
      </c>
      <c r="C196" s="1">
        <v>15</v>
      </c>
      <c r="D196" s="1" t="s">
        <v>118</v>
      </c>
      <c r="E196" s="1" t="s">
        <v>63</v>
      </c>
      <c r="F196" s="1" t="s">
        <v>13</v>
      </c>
      <c r="G196" s="1" t="s">
        <v>24</v>
      </c>
      <c r="H196" s="1">
        <v>159</v>
      </c>
      <c r="I196" s="1">
        <v>8</v>
      </c>
      <c r="J196" s="1">
        <v>1272</v>
      </c>
    </row>
    <row r="197" spans="1:10" ht="15.75" x14ac:dyDescent="0.25">
      <c r="A197" s="4" t="s">
        <v>242</v>
      </c>
      <c r="B197" s="5">
        <v>43159</v>
      </c>
      <c r="C197" s="1">
        <v>6</v>
      </c>
      <c r="D197" s="1" t="s">
        <v>48</v>
      </c>
      <c r="E197" s="1" t="s">
        <v>46</v>
      </c>
      <c r="F197" s="1" t="s">
        <v>23</v>
      </c>
      <c r="G197" s="1" t="s">
        <v>19</v>
      </c>
      <c r="H197" s="1">
        <v>289</v>
      </c>
      <c r="I197" s="1">
        <v>9</v>
      </c>
      <c r="J197" s="1">
        <v>2601</v>
      </c>
    </row>
    <row r="198" spans="1:10" ht="15.75" x14ac:dyDescent="0.25">
      <c r="A198" s="4" t="s">
        <v>243</v>
      </c>
      <c r="B198" s="5">
        <v>43160</v>
      </c>
      <c r="C198" s="1">
        <v>18</v>
      </c>
      <c r="D198" s="1" t="s">
        <v>26</v>
      </c>
      <c r="E198" s="1" t="s">
        <v>36</v>
      </c>
      <c r="F198" s="1" t="s">
        <v>28</v>
      </c>
      <c r="G198" s="1" t="s">
        <v>31</v>
      </c>
      <c r="H198" s="1">
        <v>69</v>
      </c>
      <c r="I198" s="1">
        <v>8</v>
      </c>
      <c r="J198" s="1">
        <v>552</v>
      </c>
    </row>
    <row r="199" spans="1:10" ht="15.75" x14ac:dyDescent="0.25">
      <c r="A199" s="4" t="s">
        <v>244</v>
      </c>
      <c r="B199" s="5">
        <v>43160</v>
      </c>
      <c r="C199" s="1">
        <v>18</v>
      </c>
      <c r="D199" s="1" t="s">
        <v>26</v>
      </c>
      <c r="E199" s="1" t="s">
        <v>27</v>
      </c>
      <c r="F199" s="1" t="s">
        <v>28</v>
      </c>
      <c r="G199" s="1" t="s">
        <v>24</v>
      </c>
      <c r="H199" s="1">
        <v>159</v>
      </c>
      <c r="I199" s="1">
        <v>6</v>
      </c>
      <c r="J199" s="1">
        <v>954</v>
      </c>
    </row>
    <row r="200" spans="1:10" ht="15.75" x14ac:dyDescent="0.25">
      <c r="A200" s="4" t="s">
        <v>245</v>
      </c>
      <c r="B200" s="5">
        <v>43161</v>
      </c>
      <c r="C200" s="1">
        <v>17</v>
      </c>
      <c r="D200" s="1" t="s">
        <v>35</v>
      </c>
      <c r="E200" s="1" t="s">
        <v>36</v>
      </c>
      <c r="F200" s="1" t="s">
        <v>28</v>
      </c>
      <c r="G200" s="1" t="s">
        <v>24</v>
      </c>
      <c r="H200" s="1">
        <v>159</v>
      </c>
      <c r="I200" s="1">
        <v>4</v>
      </c>
      <c r="J200" s="1">
        <v>636</v>
      </c>
    </row>
    <row r="201" spans="1:10" ht="15.75" x14ac:dyDescent="0.25">
      <c r="A201" s="4" t="s">
        <v>246</v>
      </c>
      <c r="B201" s="5">
        <v>43162</v>
      </c>
      <c r="C201" s="1">
        <v>12</v>
      </c>
      <c r="D201" s="1" t="s">
        <v>66</v>
      </c>
      <c r="E201" s="1" t="s">
        <v>63</v>
      </c>
      <c r="F201" s="1" t="s">
        <v>13</v>
      </c>
      <c r="G201" s="1" t="s">
        <v>14</v>
      </c>
      <c r="H201" s="1">
        <v>199</v>
      </c>
      <c r="I201" s="1">
        <v>4</v>
      </c>
      <c r="J201" s="1">
        <v>796</v>
      </c>
    </row>
    <row r="202" spans="1:10" ht="15.75" x14ac:dyDescent="0.25">
      <c r="A202" s="4" t="s">
        <v>247</v>
      </c>
      <c r="B202" s="5">
        <v>43163</v>
      </c>
      <c r="C202" s="1">
        <v>18</v>
      </c>
      <c r="D202" s="1" t="s">
        <v>26</v>
      </c>
      <c r="E202" s="1" t="s">
        <v>27</v>
      </c>
      <c r="F202" s="1" t="s">
        <v>28</v>
      </c>
      <c r="G202" s="1" t="s">
        <v>19</v>
      </c>
      <c r="H202" s="1">
        <v>289</v>
      </c>
      <c r="I202" s="1">
        <v>5</v>
      </c>
      <c r="J202" s="1">
        <v>1445</v>
      </c>
    </row>
    <row r="203" spans="1:10" ht="15.75" x14ac:dyDescent="0.25">
      <c r="A203" s="4" t="s">
        <v>248</v>
      </c>
      <c r="B203" s="5">
        <v>43164</v>
      </c>
      <c r="C203" s="1">
        <v>9</v>
      </c>
      <c r="D203" s="1" t="s">
        <v>21</v>
      </c>
      <c r="E203" s="1" t="s">
        <v>22</v>
      </c>
      <c r="F203" s="1" t="s">
        <v>23</v>
      </c>
      <c r="G203" s="1" t="s">
        <v>14</v>
      </c>
      <c r="H203" s="1">
        <v>199</v>
      </c>
      <c r="I203" s="1">
        <v>0</v>
      </c>
      <c r="J203" s="1">
        <v>0</v>
      </c>
    </row>
    <row r="204" spans="1:10" ht="15.75" x14ac:dyDescent="0.25">
      <c r="A204" s="4" t="s">
        <v>249</v>
      </c>
      <c r="B204" s="5">
        <v>43165</v>
      </c>
      <c r="C204" s="1">
        <v>12</v>
      </c>
      <c r="D204" s="1" t="s">
        <v>66</v>
      </c>
      <c r="E204" s="1" t="s">
        <v>12</v>
      </c>
      <c r="F204" s="1" t="s">
        <v>13</v>
      </c>
      <c r="G204" s="1" t="s">
        <v>19</v>
      </c>
      <c r="H204" s="1">
        <v>289</v>
      </c>
      <c r="I204" s="1">
        <v>7</v>
      </c>
      <c r="J204" s="1">
        <v>2023</v>
      </c>
    </row>
    <row r="205" spans="1:10" ht="15.75" x14ac:dyDescent="0.25">
      <c r="A205" s="4" t="s">
        <v>250</v>
      </c>
      <c r="B205" s="5">
        <v>43166</v>
      </c>
      <c r="C205" s="1">
        <v>2</v>
      </c>
      <c r="D205" s="1" t="s">
        <v>106</v>
      </c>
      <c r="E205" s="1" t="s">
        <v>17</v>
      </c>
      <c r="F205" s="1" t="s">
        <v>18</v>
      </c>
      <c r="G205" s="1" t="s">
        <v>14</v>
      </c>
      <c r="H205" s="1">
        <v>199</v>
      </c>
      <c r="I205" s="1">
        <v>2</v>
      </c>
      <c r="J205" s="1">
        <v>398</v>
      </c>
    </row>
    <row r="206" spans="1:10" ht="15.75" x14ac:dyDescent="0.25">
      <c r="A206" s="4" t="s">
        <v>251</v>
      </c>
      <c r="B206" s="5">
        <v>43167</v>
      </c>
      <c r="C206" s="1">
        <v>19</v>
      </c>
      <c r="D206" s="1" t="s">
        <v>56</v>
      </c>
      <c r="E206" s="1" t="s">
        <v>36</v>
      </c>
      <c r="F206" s="1" t="s">
        <v>28</v>
      </c>
      <c r="G206" s="1" t="s">
        <v>14</v>
      </c>
      <c r="H206" s="1">
        <v>199</v>
      </c>
      <c r="I206" s="1">
        <v>5</v>
      </c>
      <c r="J206" s="1">
        <v>995</v>
      </c>
    </row>
    <row r="207" spans="1:10" ht="15.75" x14ac:dyDescent="0.25">
      <c r="A207" s="4" t="s">
        <v>252</v>
      </c>
      <c r="B207" s="5">
        <v>43167</v>
      </c>
      <c r="C207" s="1">
        <v>5</v>
      </c>
      <c r="D207" s="1" t="s">
        <v>60</v>
      </c>
      <c r="E207" s="1" t="s">
        <v>68</v>
      </c>
      <c r="F207" s="1" t="s">
        <v>18</v>
      </c>
      <c r="G207" s="1" t="s">
        <v>41</v>
      </c>
      <c r="H207" s="1">
        <v>399</v>
      </c>
      <c r="I207" s="1">
        <v>6</v>
      </c>
      <c r="J207" s="1">
        <v>2394</v>
      </c>
    </row>
    <row r="208" spans="1:10" ht="15.75" x14ac:dyDescent="0.25">
      <c r="A208" s="4" t="s">
        <v>253</v>
      </c>
      <c r="B208" s="5">
        <v>43167</v>
      </c>
      <c r="C208" s="1">
        <v>18</v>
      </c>
      <c r="D208" s="1" t="s">
        <v>26</v>
      </c>
      <c r="E208" s="1" t="s">
        <v>27</v>
      </c>
      <c r="F208" s="1" t="s">
        <v>28</v>
      </c>
      <c r="G208" s="1" t="s">
        <v>14</v>
      </c>
      <c r="H208" s="1">
        <v>199</v>
      </c>
      <c r="I208" s="1">
        <v>6</v>
      </c>
      <c r="J208" s="1">
        <v>1194</v>
      </c>
    </row>
    <row r="209" spans="1:10" ht="15.75" x14ac:dyDescent="0.25">
      <c r="A209" s="4" t="s">
        <v>254</v>
      </c>
      <c r="B209" s="5">
        <v>43167</v>
      </c>
      <c r="C209" s="1">
        <v>6</v>
      </c>
      <c r="D209" s="1" t="s">
        <v>48</v>
      </c>
      <c r="E209" s="1" t="s">
        <v>22</v>
      </c>
      <c r="F209" s="1" t="s">
        <v>23</v>
      </c>
      <c r="G209" s="1" t="s">
        <v>14</v>
      </c>
      <c r="H209" s="1">
        <v>199</v>
      </c>
      <c r="I209" s="1">
        <v>9</v>
      </c>
      <c r="J209" s="1">
        <v>1791</v>
      </c>
    </row>
    <row r="210" spans="1:10" ht="15.75" x14ac:dyDescent="0.25">
      <c r="A210" s="4" t="s">
        <v>255</v>
      </c>
      <c r="B210" s="5">
        <v>43167</v>
      </c>
      <c r="C210" s="1">
        <v>16</v>
      </c>
      <c r="D210" s="1" t="s">
        <v>30</v>
      </c>
      <c r="E210" s="1" t="s">
        <v>36</v>
      </c>
      <c r="F210" s="1" t="s">
        <v>28</v>
      </c>
      <c r="G210" s="1" t="s">
        <v>24</v>
      </c>
      <c r="H210" s="1">
        <v>159</v>
      </c>
      <c r="I210" s="1">
        <v>3</v>
      </c>
      <c r="J210" s="1">
        <v>477</v>
      </c>
    </row>
    <row r="211" spans="1:10" ht="15.75" x14ac:dyDescent="0.25">
      <c r="A211" s="4" t="s">
        <v>256</v>
      </c>
      <c r="B211" s="5">
        <v>43167</v>
      </c>
      <c r="C211" s="1">
        <v>14</v>
      </c>
      <c r="D211" s="1" t="s">
        <v>38</v>
      </c>
      <c r="E211" s="1" t="s">
        <v>12</v>
      </c>
      <c r="F211" s="1" t="s">
        <v>13</v>
      </c>
      <c r="G211" s="1" t="s">
        <v>41</v>
      </c>
      <c r="H211" s="1">
        <v>399</v>
      </c>
      <c r="I211" s="1">
        <v>8</v>
      </c>
      <c r="J211" s="1">
        <v>3192</v>
      </c>
    </row>
    <row r="212" spans="1:10" ht="15.75" x14ac:dyDescent="0.25">
      <c r="A212" s="4" t="s">
        <v>257</v>
      </c>
      <c r="B212" s="5">
        <v>43167</v>
      </c>
      <c r="C212" s="1">
        <v>4</v>
      </c>
      <c r="D212" s="1" t="s">
        <v>51</v>
      </c>
      <c r="E212" s="1" t="s">
        <v>68</v>
      </c>
      <c r="F212" s="1" t="s">
        <v>18</v>
      </c>
      <c r="G212" s="1" t="s">
        <v>31</v>
      </c>
      <c r="H212" s="1">
        <v>69</v>
      </c>
      <c r="I212" s="1">
        <v>4</v>
      </c>
      <c r="J212" s="1">
        <v>276</v>
      </c>
    </row>
    <row r="213" spans="1:10" ht="15.75" x14ac:dyDescent="0.25">
      <c r="A213" s="4" t="s">
        <v>258</v>
      </c>
      <c r="B213" s="5">
        <v>43167</v>
      </c>
      <c r="C213" s="1">
        <v>2</v>
      </c>
      <c r="D213" s="1" t="s">
        <v>106</v>
      </c>
      <c r="E213" s="1" t="s">
        <v>17</v>
      </c>
      <c r="F213" s="1" t="s">
        <v>18</v>
      </c>
      <c r="G213" s="1" t="s">
        <v>14</v>
      </c>
      <c r="H213" s="1">
        <v>199</v>
      </c>
      <c r="I213" s="1">
        <v>0</v>
      </c>
      <c r="J213" s="1">
        <v>0</v>
      </c>
    </row>
    <row r="214" spans="1:10" ht="15.75" x14ac:dyDescent="0.25">
      <c r="A214" s="4" t="s">
        <v>259</v>
      </c>
      <c r="B214" s="5">
        <v>43168</v>
      </c>
      <c r="C214" s="1">
        <v>1</v>
      </c>
      <c r="D214" s="1" t="s">
        <v>16</v>
      </c>
      <c r="E214" s="1" t="s">
        <v>68</v>
      </c>
      <c r="F214" s="1" t="s">
        <v>18</v>
      </c>
      <c r="G214" s="1" t="s">
        <v>24</v>
      </c>
      <c r="H214" s="1">
        <v>159</v>
      </c>
      <c r="I214" s="1">
        <v>2</v>
      </c>
      <c r="J214" s="1">
        <v>318</v>
      </c>
    </row>
    <row r="215" spans="1:10" ht="15.75" x14ac:dyDescent="0.25">
      <c r="A215" s="4" t="s">
        <v>260</v>
      </c>
      <c r="B215" s="5">
        <v>43169</v>
      </c>
      <c r="C215" s="1">
        <v>5</v>
      </c>
      <c r="D215" s="1" t="s">
        <v>60</v>
      </c>
      <c r="E215" s="1" t="s">
        <v>68</v>
      </c>
      <c r="F215" s="1" t="s">
        <v>18</v>
      </c>
      <c r="G215" s="1" t="s">
        <v>31</v>
      </c>
      <c r="H215" s="1">
        <v>69</v>
      </c>
      <c r="I215" s="1">
        <v>6</v>
      </c>
      <c r="J215" s="1">
        <v>414</v>
      </c>
    </row>
    <row r="216" spans="1:10" ht="15.75" x14ac:dyDescent="0.25">
      <c r="A216" s="4" t="s">
        <v>261</v>
      </c>
      <c r="B216" s="5">
        <v>43170</v>
      </c>
      <c r="C216" s="1">
        <v>3</v>
      </c>
      <c r="D216" s="1" t="s">
        <v>43</v>
      </c>
      <c r="E216" s="1" t="s">
        <v>17</v>
      </c>
      <c r="F216" s="1" t="s">
        <v>18</v>
      </c>
      <c r="G216" s="1" t="s">
        <v>14</v>
      </c>
      <c r="H216" s="1">
        <v>199</v>
      </c>
      <c r="I216" s="1">
        <v>3</v>
      </c>
      <c r="J216" s="1">
        <v>597</v>
      </c>
    </row>
    <row r="217" spans="1:10" ht="15.75" x14ac:dyDescent="0.25">
      <c r="A217" s="4" t="s">
        <v>262</v>
      </c>
      <c r="B217" s="5">
        <v>43170</v>
      </c>
      <c r="C217" s="1">
        <v>18</v>
      </c>
      <c r="D217" s="1" t="s">
        <v>26</v>
      </c>
      <c r="E217" s="1" t="s">
        <v>27</v>
      </c>
      <c r="F217" s="1" t="s">
        <v>28</v>
      </c>
      <c r="G217" s="1" t="s">
        <v>31</v>
      </c>
      <c r="H217" s="1">
        <v>69</v>
      </c>
      <c r="I217" s="1">
        <v>9</v>
      </c>
      <c r="J217" s="1">
        <v>621</v>
      </c>
    </row>
    <row r="218" spans="1:10" ht="15.75" x14ac:dyDescent="0.25">
      <c r="A218" s="4" t="s">
        <v>263</v>
      </c>
      <c r="B218" s="5">
        <v>43170</v>
      </c>
      <c r="C218" s="1">
        <v>12</v>
      </c>
      <c r="D218" s="1" t="s">
        <v>66</v>
      </c>
      <c r="E218" s="1" t="s">
        <v>63</v>
      </c>
      <c r="F218" s="1" t="s">
        <v>13</v>
      </c>
      <c r="G218" s="1" t="s">
        <v>19</v>
      </c>
      <c r="H218" s="1">
        <v>289</v>
      </c>
      <c r="I218" s="1">
        <v>4</v>
      </c>
      <c r="J218" s="1">
        <v>1156</v>
      </c>
    </row>
    <row r="219" spans="1:10" ht="15.75" x14ac:dyDescent="0.25">
      <c r="A219" s="4" t="s">
        <v>264</v>
      </c>
      <c r="B219" s="5">
        <v>43170</v>
      </c>
      <c r="C219" s="1">
        <v>8</v>
      </c>
      <c r="D219" s="1" t="s">
        <v>45</v>
      </c>
      <c r="E219" s="1" t="s">
        <v>46</v>
      </c>
      <c r="F219" s="1" t="s">
        <v>23</v>
      </c>
      <c r="G219" s="1" t="s">
        <v>24</v>
      </c>
      <c r="H219" s="1">
        <v>159</v>
      </c>
      <c r="I219" s="1">
        <v>2</v>
      </c>
      <c r="J219" s="1">
        <v>318</v>
      </c>
    </row>
    <row r="220" spans="1:10" ht="15.75" x14ac:dyDescent="0.25">
      <c r="A220" s="4" t="s">
        <v>265</v>
      </c>
      <c r="B220" s="5">
        <v>43170</v>
      </c>
      <c r="C220" s="1">
        <v>7</v>
      </c>
      <c r="D220" s="1" t="s">
        <v>88</v>
      </c>
      <c r="E220" s="1" t="s">
        <v>46</v>
      </c>
      <c r="F220" s="1" t="s">
        <v>23</v>
      </c>
      <c r="G220" s="1" t="s">
        <v>24</v>
      </c>
      <c r="H220" s="1">
        <v>159</v>
      </c>
      <c r="I220" s="1">
        <v>1</v>
      </c>
      <c r="J220" s="1">
        <v>159</v>
      </c>
    </row>
    <row r="221" spans="1:10" ht="15.75" x14ac:dyDescent="0.25">
      <c r="A221" s="4" t="s">
        <v>266</v>
      </c>
      <c r="B221" s="5">
        <v>43170</v>
      </c>
      <c r="C221" s="1">
        <v>17</v>
      </c>
      <c r="D221" s="1" t="s">
        <v>35</v>
      </c>
      <c r="E221" s="1" t="s">
        <v>36</v>
      </c>
      <c r="F221" s="1" t="s">
        <v>28</v>
      </c>
      <c r="G221" s="1" t="s">
        <v>24</v>
      </c>
      <c r="H221" s="1">
        <v>159</v>
      </c>
      <c r="I221" s="1">
        <v>2</v>
      </c>
      <c r="J221" s="1">
        <v>318</v>
      </c>
    </row>
    <row r="222" spans="1:10" ht="15.75" x14ac:dyDescent="0.25">
      <c r="A222" s="4" t="s">
        <v>267</v>
      </c>
      <c r="B222" s="5">
        <v>43170</v>
      </c>
      <c r="C222" s="1">
        <v>13</v>
      </c>
      <c r="D222" s="1" t="s">
        <v>33</v>
      </c>
      <c r="E222" s="1" t="s">
        <v>12</v>
      </c>
      <c r="F222" s="1" t="s">
        <v>13</v>
      </c>
      <c r="G222" s="1" t="s">
        <v>24</v>
      </c>
      <c r="H222" s="1">
        <v>159</v>
      </c>
      <c r="I222" s="1">
        <v>3</v>
      </c>
      <c r="J222" s="1">
        <v>477</v>
      </c>
    </row>
    <row r="223" spans="1:10" ht="15.75" x14ac:dyDescent="0.25">
      <c r="A223" s="4" t="s">
        <v>268</v>
      </c>
      <c r="B223" s="5">
        <v>43170</v>
      </c>
      <c r="C223" s="1">
        <v>4</v>
      </c>
      <c r="D223" s="1" t="s">
        <v>51</v>
      </c>
      <c r="E223" s="1" t="s">
        <v>17</v>
      </c>
      <c r="F223" s="1" t="s">
        <v>18</v>
      </c>
      <c r="G223" s="1" t="s">
        <v>14</v>
      </c>
      <c r="H223" s="1">
        <v>199</v>
      </c>
      <c r="I223" s="1">
        <v>8</v>
      </c>
      <c r="J223" s="1">
        <v>1592</v>
      </c>
    </row>
    <row r="224" spans="1:10" ht="15.75" x14ac:dyDescent="0.25">
      <c r="A224" s="4" t="s">
        <v>269</v>
      </c>
      <c r="B224" s="5">
        <v>43170</v>
      </c>
      <c r="C224" s="1">
        <v>10</v>
      </c>
      <c r="D224" s="1" t="s">
        <v>58</v>
      </c>
      <c r="E224" s="1" t="s">
        <v>46</v>
      </c>
      <c r="F224" s="1" t="s">
        <v>23</v>
      </c>
      <c r="G224" s="1" t="s">
        <v>24</v>
      </c>
      <c r="H224" s="1">
        <v>159</v>
      </c>
      <c r="I224" s="1">
        <v>8</v>
      </c>
      <c r="J224" s="1">
        <v>1272</v>
      </c>
    </row>
    <row r="225" spans="1:10" ht="15.75" x14ac:dyDescent="0.25">
      <c r="A225" s="4" t="s">
        <v>270</v>
      </c>
      <c r="B225" s="5">
        <v>43170</v>
      </c>
      <c r="C225" s="1">
        <v>9</v>
      </c>
      <c r="D225" s="1" t="s">
        <v>21</v>
      </c>
      <c r="E225" s="1" t="s">
        <v>22</v>
      </c>
      <c r="F225" s="1" t="s">
        <v>23</v>
      </c>
      <c r="G225" s="1" t="s">
        <v>41</v>
      </c>
      <c r="H225" s="1">
        <v>399</v>
      </c>
      <c r="I225" s="1">
        <v>6</v>
      </c>
      <c r="J225" s="1">
        <v>2394</v>
      </c>
    </row>
    <row r="226" spans="1:10" ht="15.75" x14ac:dyDescent="0.25">
      <c r="A226" s="4" t="s">
        <v>271</v>
      </c>
      <c r="B226" s="5">
        <v>43170</v>
      </c>
      <c r="C226" s="1">
        <v>2</v>
      </c>
      <c r="D226" s="1" t="s">
        <v>106</v>
      </c>
      <c r="E226" s="1" t="s">
        <v>17</v>
      </c>
      <c r="F226" s="1" t="s">
        <v>18</v>
      </c>
      <c r="G226" s="1" t="s">
        <v>41</v>
      </c>
      <c r="H226" s="1">
        <v>399</v>
      </c>
      <c r="I226" s="1">
        <v>9</v>
      </c>
      <c r="J226" s="1">
        <v>3591</v>
      </c>
    </row>
    <row r="227" spans="1:10" ht="15.75" x14ac:dyDescent="0.25">
      <c r="A227" s="4" t="s">
        <v>272</v>
      </c>
      <c r="B227" s="5">
        <v>43171</v>
      </c>
      <c r="C227" s="1">
        <v>14</v>
      </c>
      <c r="D227" s="1" t="s">
        <v>38</v>
      </c>
      <c r="E227" s="1" t="s">
        <v>12</v>
      </c>
      <c r="F227" s="1" t="s">
        <v>13</v>
      </c>
      <c r="G227" s="1" t="s">
        <v>41</v>
      </c>
      <c r="H227" s="1">
        <v>399</v>
      </c>
      <c r="I227" s="1">
        <v>1</v>
      </c>
      <c r="J227" s="1">
        <v>399</v>
      </c>
    </row>
    <row r="228" spans="1:10" ht="15.75" x14ac:dyDescent="0.25">
      <c r="A228" s="4" t="s">
        <v>273</v>
      </c>
      <c r="B228" s="5">
        <v>43172</v>
      </c>
      <c r="C228" s="1">
        <v>14</v>
      </c>
      <c r="D228" s="1" t="s">
        <v>38</v>
      </c>
      <c r="E228" s="1" t="s">
        <v>12</v>
      </c>
      <c r="F228" s="1" t="s">
        <v>13</v>
      </c>
      <c r="G228" s="1" t="s">
        <v>41</v>
      </c>
      <c r="H228" s="1">
        <v>399</v>
      </c>
      <c r="I228" s="1">
        <v>1</v>
      </c>
      <c r="J228" s="1">
        <v>399</v>
      </c>
    </row>
    <row r="229" spans="1:10" ht="15.75" x14ac:dyDescent="0.25">
      <c r="A229" s="4" t="s">
        <v>274</v>
      </c>
      <c r="B229" s="5">
        <v>43173</v>
      </c>
      <c r="C229" s="1">
        <v>1</v>
      </c>
      <c r="D229" s="1" t="s">
        <v>16</v>
      </c>
      <c r="E229" s="1" t="s">
        <v>68</v>
      </c>
      <c r="F229" s="1" t="s">
        <v>18</v>
      </c>
      <c r="G229" s="1" t="s">
        <v>19</v>
      </c>
      <c r="H229" s="1">
        <v>289</v>
      </c>
      <c r="I229" s="1">
        <v>2</v>
      </c>
      <c r="J229" s="1">
        <v>578</v>
      </c>
    </row>
    <row r="230" spans="1:10" ht="15.75" x14ac:dyDescent="0.25">
      <c r="A230" s="4" t="s">
        <v>275</v>
      </c>
      <c r="B230" s="5">
        <v>43173</v>
      </c>
      <c r="C230" s="1">
        <v>17</v>
      </c>
      <c r="D230" s="1" t="s">
        <v>35</v>
      </c>
      <c r="E230" s="1" t="s">
        <v>27</v>
      </c>
      <c r="F230" s="1" t="s">
        <v>28</v>
      </c>
      <c r="G230" s="1" t="s">
        <v>19</v>
      </c>
      <c r="H230" s="1">
        <v>289</v>
      </c>
      <c r="I230" s="1">
        <v>8</v>
      </c>
      <c r="J230" s="1">
        <v>2312</v>
      </c>
    </row>
    <row r="231" spans="1:10" ht="15.75" x14ac:dyDescent="0.25">
      <c r="A231" s="4" t="s">
        <v>276</v>
      </c>
      <c r="B231" s="5">
        <v>43174</v>
      </c>
      <c r="C231" s="1">
        <v>3</v>
      </c>
      <c r="D231" s="1" t="s">
        <v>43</v>
      </c>
      <c r="E231" s="1" t="s">
        <v>17</v>
      </c>
      <c r="F231" s="1" t="s">
        <v>18</v>
      </c>
      <c r="G231" s="1" t="s">
        <v>41</v>
      </c>
      <c r="H231" s="1">
        <v>399</v>
      </c>
      <c r="I231" s="1">
        <v>6</v>
      </c>
      <c r="J231" s="1">
        <v>2394</v>
      </c>
    </row>
    <row r="232" spans="1:10" ht="15.75" x14ac:dyDescent="0.25">
      <c r="A232" s="4" t="s">
        <v>277</v>
      </c>
      <c r="B232" s="5">
        <v>43174</v>
      </c>
      <c r="C232" s="1">
        <v>19</v>
      </c>
      <c r="D232" s="1" t="s">
        <v>56</v>
      </c>
      <c r="E232" s="1" t="s">
        <v>27</v>
      </c>
      <c r="F232" s="1" t="s">
        <v>28</v>
      </c>
      <c r="G232" s="1" t="s">
        <v>14</v>
      </c>
      <c r="H232" s="1">
        <v>199</v>
      </c>
      <c r="I232" s="1">
        <v>6</v>
      </c>
      <c r="J232" s="1">
        <v>1194</v>
      </c>
    </row>
    <row r="233" spans="1:10" ht="15.75" x14ac:dyDescent="0.25">
      <c r="A233" s="4" t="s">
        <v>278</v>
      </c>
      <c r="B233" s="5">
        <v>43174</v>
      </c>
      <c r="C233" s="1">
        <v>7</v>
      </c>
      <c r="D233" s="1" t="s">
        <v>88</v>
      </c>
      <c r="E233" s="1" t="s">
        <v>46</v>
      </c>
      <c r="F233" s="1" t="s">
        <v>23</v>
      </c>
      <c r="G233" s="1" t="s">
        <v>41</v>
      </c>
      <c r="H233" s="1">
        <v>399</v>
      </c>
      <c r="I233" s="1">
        <v>9</v>
      </c>
      <c r="J233" s="1">
        <v>3591</v>
      </c>
    </row>
    <row r="234" spans="1:10" ht="15.75" x14ac:dyDescent="0.25">
      <c r="A234" s="4" t="s">
        <v>279</v>
      </c>
      <c r="B234" s="5">
        <v>43174</v>
      </c>
      <c r="C234" s="1">
        <v>9</v>
      </c>
      <c r="D234" s="1" t="s">
        <v>21</v>
      </c>
      <c r="E234" s="1" t="s">
        <v>46</v>
      </c>
      <c r="F234" s="1" t="s">
        <v>23</v>
      </c>
      <c r="G234" s="1" t="s">
        <v>31</v>
      </c>
      <c r="H234" s="1">
        <v>69</v>
      </c>
      <c r="I234" s="1">
        <v>8</v>
      </c>
      <c r="J234" s="1">
        <v>552</v>
      </c>
    </row>
    <row r="235" spans="1:10" ht="15.75" x14ac:dyDescent="0.25">
      <c r="A235" s="4" t="s">
        <v>280</v>
      </c>
      <c r="B235" s="5">
        <v>43175</v>
      </c>
      <c r="C235" s="1">
        <v>15</v>
      </c>
      <c r="D235" s="1" t="s">
        <v>118</v>
      </c>
      <c r="E235" s="1" t="s">
        <v>63</v>
      </c>
      <c r="F235" s="1" t="s">
        <v>13</v>
      </c>
      <c r="G235" s="1" t="s">
        <v>14</v>
      </c>
      <c r="H235" s="1">
        <v>199</v>
      </c>
      <c r="I235" s="1">
        <v>2</v>
      </c>
      <c r="J235" s="1">
        <v>398</v>
      </c>
    </row>
    <row r="236" spans="1:10" ht="15.75" x14ac:dyDescent="0.25">
      <c r="A236" s="4" t="s">
        <v>281</v>
      </c>
      <c r="B236" s="5">
        <v>43175</v>
      </c>
      <c r="C236" s="1">
        <v>2</v>
      </c>
      <c r="D236" s="1" t="s">
        <v>106</v>
      </c>
      <c r="E236" s="1" t="s">
        <v>17</v>
      </c>
      <c r="F236" s="1" t="s">
        <v>18</v>
      </c>
      <c r="G236" s="1" t="s">
        <v>19</v>
      </c>
      <c r="H236" s="1">
        <v>289</v>
      </c>
      <c r="I236" s="1">
        <v>3</v>
      </c>
      <c r="J236" s="1">
        <v>867</v>
      </c>
    </row>
    <row r="237" spans="1:10" ht="15.75" x14ac:dyDescent="0.25">
      <c r="A237" s="4" t="s">
        <v>282</v>
      </c>
      <c r="B237" s="5">
        <v>43175</v>
      </c>
      <c r="C237" s="1">
        <v>20</v>
      </c>
      <c r="D237" s="1" t="s">
        <v>40</v>
      </c>
      <c r="E237" s="1" t="s">
        <v>36</v>
      </c>
      <c r="F237" s="1" t="s">
        <v>28</v>
      </c>
      <c r="G237" s="1" t="s">
        <v>31</v>
      </c>
      <c r="H237" s="1">
        <v>69</v>
      </c>
      <c r="I237" s="1">
        <v>8</v>
      </c>
      <c r="J237" s="1">
        <v>552</v>
      </c>
    </row>
    <row r="238" spans="1:10" ht="15.75" x14ac:dyDescent="0.25">
      <c r="A238" s="4" t="s">
        <v>283</v>
      </c>
      <c r="B238" s="5">
        <v>43175</v>
      </c>
      <c r="C238" s="1">
        <v>4</v>
      </c>
      <c r="D238" s="1" t="s">
        <v>51</v>
      </c>
      <c r="E238" s="1" t="s">
        <v>17</v>
      </c>
      <c r="F238" s="1" t="s">
        <v>18</v>
      </c>
      <c r="G238" s="1" t="s">
        <v>31</v>
      </c>
      <c r="H238" s="1">
        <v>69</v>
      </c>
      <c r="I238" s="1">
        <v>7</v>
      </c>
      <c r="J238" s="1">
        <v>483</v>
      </c>
    </row>
    <row r="239" spans="1:10" ht="15.75" x14ac:dyDescent="0.25">
      <c r="A239" s="4" t="s">
        <v>284</v>
      </c>
      <c r="B239" s="5">
        <v>43175</v>
      </c>
      <c r="C239" s="1">
        <v>7</v>
      </c>
      <c r="D239" s="1" t="s">
        <v>88</v>
      </c>
      <c r="E239" s="1" t="s">
        <v>22</v>
      </c>
      <c r="F239" s="1" t="s">
        <v>23</v>
      </c>
      <c r="G239" s="1" t="s">
        <v>14</v>
      </c>
      <c r="H239" s="1">
        <v>199</v>
      </c>
      <c r="I239" s="1">
        <v>3</v>
      </c>
      <c r="J239" s="1">
        <v>597</v>
      </c>
    </row>
    <row r="240" spans="1:10" ht="15.75" x14ac:dyDescent="0.25">
      <c r="A240" s="4" t="s">
        <v>285</v>
      </c>
      <c r="B240" s="5">
        <v>43175</v>
      </c>
      <c r="C240" s="1">
        <v>16</v>
      </c>
      <c r="D240" s="1" t="s">
        <v>30</v>
      </c>
      <c r="E240" s="1" t="s">
        <v>36</v>
      </c>
      <c r="F240" s="1" t="s">
        <v>28</v>
      </c>
      <c r="G240" s="1" t="s">
        <v>41</v>
      </c>
      <c r="H240" s="1">
        <v>399</v>
      </c>
      <c r="I240" s="1">
        <v>9</v>
      </c>
      <c r="J240" s="1">
        <v>3591</v>
      </c>
    </row>
    <row r="241" spans="1:10" ht="15.75" x14ac:dyDescent="0.25">
      <c r="A241" s="4" t="s">
        <v>286</v>
      </c>
      <c r="B241" s="5">
        <v>43175</v>
      </c>
      <c r="C241" s="1">
        <v>18</v>
      </c>
      <c r="D241" s="1" t="s">
        <v>26</v>
      </c>
      <c r="E241" s="1" t="s">
        <v>36</v>
      </c>
      <c r="F241" s="1" t="s">
        <v>28</v>
      </c>
      <c r="G241" s="1" t="s">
        <v>14</v>
      </c>
      <c r="H241" s="1">
        <v>199</v>
      </c>
      <c r="I241" s="1">
        <v>5</v>
      </c>
      <c r="J241" s="1">
        <v>995</v>
      </c>
    </row>
    <row r="242" spans="1:10" ht="15.75" x14ac:dyDescent="0.25">
      <c r="A242" s="4" t="s">
        <v>287</v>
      </c>
      <c r="B242" s="5">
        <v>43175</v>
      </c>
      <c r="C242" s="1">
        <v>4</v>
      </c>
      <c r="D242" s="1" t="s">
        <v>51</v>
      </c>
      <c r="E242" s="1" t="s">
        <v>17</v>
      </c>
      <c r="F242" s="1" t="s">
        <v>18</v>
      </c>
      <c r="G242" s="1" t="s">
        <v>31</v>
      </c>
      <c r="H242" s="1">
        <v>69</v>
      </c>
      <c r="I242" s="1">
        <v>5</v>
      </c>
      <c r="J242" s="1">
        <v>345</v>
      </c>
    </row>
    <row r="243" spans="1:10" ht="15.75" x14ac:dyDescent="0.25">
      <c r="A243" s="4" t="s">
        <v>288</v>
      </c>
      <c r="B243" s="5">
        <v>43176</v>
      </c>
      <c r="C243" s="1">
        <v>2</v>
      </c>
      <c r="D243" s="1" t="s">
        <v>106</v>
      </c>
      <c r="E243" s="1" t="s">
        <v>17</v>
      </c>
      <c r="F243" s="1" t="s">
        <v>18</v>
      </c>
      <c r="G243" s="1" t="s">
        <v>19</v>
      </c>
      <c r="H243" s="1">
        <v>289</v>
      </c>
      <c r="I243" s="1">
        <v>0</v>
      </c>
      <c r="J243" s="1">
        <v>0</v>
      </c>
    </row>
    <row r="244" spans="1:10" ht="15.75" x14ac:dyDescent="0.25">
      <c r="A244" s="4" t="s">
        <v>289</v>
      </c>
      <c r="B244" s="5">
        <v>43176</v>
      </c>
      <c r="C244" s="1">
        <v>20</v>
      </c>
      <c r="D244" s="1" t="s">
        <v>40</v>
      </c>
      <c r="E244" s="1" t="s">
        <v>27</v>
      </c>
      <c r="F244" s="1" t="s">
        <v>28</v>
      </c>
      <c r="G244" s="1" t="s">
        <v>14</v>
      </c>
      <c r="H244" s="1">
        <v>199</v>
      </c>
      <c r="I244" s="1">
        <v>4</v>
      </c>
      <c r="J244" s="1">
        <v>796</v>
      </c>
    </row>
    <row r="245" spans="1:10" ht="15.75" x14ac:dyDescent="0.25">
      <c r="A245" s="4" t="s">
        <v>290</v>
      </c>
      <c r="B245" s="5">
        <v>43176</v>
      </c>
      <c r="C245" s="1">
        <v>4</v>
      </c>
      <c r="D245" s="1" t="s">
        <v>51</v>
      </c>
      <c r="E245" s="1" t="s">
        <v>17</v>
      </c>
      <c r="F245" s="1" t="s">
        <v>18</v>
      </c>
      <c r="G245" s="1" t="s">
        <v>24</v>
      </c>
      <c r="H245" s="1">
        <v>159</v>
      </c>
      <c r="I245" s="1">
        <v>2</v>
      </c>
      <c r="J245" s="1">
        <v>318</v>
      </c>
    </row>
    <row r="246" spans="1:10" ht="15.75" x14ac:dyDescent="0.25">
      <c r="A246" s="4" t="s">
        <v>291</v>
      </c>
      <c r="B246" s="5">
        <v>43177</v>
      </c>
      <c r="C246" s="1">
        <v>19</v>
      </c>
      <c r="D246" s="1" t="s">
        <v>56</v>
      </c>
      <c r="E246" s="1" t="s">
        <v>27</v>
      </c>
      <c r="F246" s="1" t="s">
        <v>28</v>
      </c>
      <c r="G246" s="1" t="s">
        <v>24</v>
      </c>
      <c r="H246" s="1">
        <v>159</v>
      </c>
      <c r="I246" s="1">
        <v>0</v>
      </c>
      <c r="J246" s="1">
        <v>0</v>
      </c>
    </row>
    <row r="247" spans="1:10" ht="15.75" x14ac:dyDescent="0.25">
      <c r="A247" s="4" t="s">
        <v>292</v>
      </c>
      <c r="B247" s="5">
        <v>43177</v>
      </c>
      <c r="C247" s="1">
        <v>20</v>
      </c>
      <c r="D247" s="1" t="s">
        <v>40</v>
      </c>
      <c r="E247" s="1" t="s">
        <v>27</v>
      </c>
      <c r="F247" s="1" t="s">
        <v>28</v>
      </c>
      <c r="G247" s="1" t="s">
        <v>19</v>
      </c>
      <c r="H247" s="1">
        <v>289</v>
      </c>
      <c r="I247" s="1">
        <v>4</v>
      </c>
      <c r="J247" s="1">
        <v>1156</v>
      </c>
    </row>
    <row r="248" spans="1:10" ht="15.75" x14ac:dyDescent="0.25">
      <c r="A248" s="4" t="s">
        <v>293</v>
      </c>
      <c r="B248" s="5">
        <v>43177</v>
      </c>
      <c r="C248" s="1">
        <v>6</v>
      </c>
      <c r="D248" s="1" t="s">
        <v>48</v>
      </c>
      <c r="E248" s="1" t="s">
        <v>22</v>
      </c>
      <c r="F248" s="1" t="s">
        <v>23</v>
      </c>
      <c r="G248" s="1" t="s">
        <v>19</v>
      </c>
      <c r="H248" s="1">
        <v>289</v>
      </c>
      <c r="I248" s="1">
        <v>2</v>
      </c>
      <c r="J248" s="1">
        <v>578</v>
      </c>
    </row>
    <row r="249" spans="1:10" ht="15.75" x14ac:dyDescent="0.25">
      <c r="A249" s="4" t="s">
        <v>294</v>
      </c>
      <c r="B249" s="5">
        <v>43177</v>
      </c>
      <c r="C249" s="1">
        <v>18</v>
      </c>
      <c r="D249" s="1" t="s">
        <v>26</v>
      </c>
      <c r="E249" s="1" t="s">
        <v>36</v>
      </c>
      <c r="F249" s="1" t="s">
        <v>28</v>
      </c>
      <c r="G249" s="1" t="s">
        <v>31</v>
      </c>
      <c r="H249" s="1">
        <v>69</v>
      </c>
      <c r="I249" s="1">
        <v>5</v>
      </c>
      <c r="J249" s="1">
        <v>345</v>
      </c>
    </row>
    <row r="250" spans="1:10" ht="15.75" x14ac:dyDescent="0.25">
      <c r="A250" s="4" t="s">
        <v>295</v>
      </c>
      <c r="B250" s="5">
        <v>43177</v>
      </c>
      <c r="C250" s="1">
        <v>19</v>
      </c>
      <c r="D250" s="1" t="s">
        <v>56</v>
      </c>
      <c r="E250" s="1" t="s">
        <v>27</v>
      </c>
      <c r="F250" s="1" t="s">
        <v>28</v>
      </c>
      <c r="G250" s="1" t="s">
        <v>41</v>
      </c>
      <c r="H250" s="1">
        <v>399</v>
      </c>
      <c r="I250" s="1">
        <v>3</v>
      </c>
      <c r="J250" s="1">
        <v>1197</v>
      </c>
    </row>
    <row r="251" spans="1:10" ht="15.75" x14ac:dyDescent="0.25">
      <c r="A251" s="4" t="s">
        <v>296</v>
      </c>
      <c r="B251" s="5">
        <v>43177</v>
      </c>
      <c r="C251" s="1">
        <v>8</v>
      </c>
      <c r="D251" s="1" t="s">
        <v>45</v>
      </c>
      <c r="E251" s="1" t="s">
        <v>22</v>
      </c>
      <c r="F251" s="1" t="s">
        <v>23</v>
      </c>
      <c r="G251" s="1" t="s">
        <v>24</v>
      </c>
      <c r="H251" s="1">
        <v>159</v>
      </c>
      <c r="I251" s="1">
        <v>7</v>
      </c>
      <c r="J251" s="1">
        <v>1113</v>
      </c>
    </row>
    <row r="252" spans="1:10" ht="15.75" x14ac:dyDescent="0.25">
      <c r="A252" s="4" t="s">
        <v>297</v>
      </c>
      <c r="B252" s="5">
        <v>43177</v>
      </c>
      <c r="C252" s="1">
        <v>2</v>
      </c>
      <c r="D252" s="1" t="s">
        <v>106</v>
      </c>
      <c r="E252" s="1" t="s">
        <v>68</v>
      </c>
      <c r="F252" s="1" t="s">
        <v>18</v>
      </c>
      <c r="G252" s="1" t="s">
        <v>41</v>
      </c>
      <c r="H252" s="1">
        <v>399</v>
      </c>
      <c r="I252" s="1">
        <v>9</v>
      </c>
      <c r="J252" s="1">
        <v>3591</v>
      </c>
    </row>
    <row r="253" spans="1:10" ht="15.75" x14ac:dyDescent="0.25">
      <c r="A253" s="4" t="s">
        <v>298</v>
      </c>
      <c r="B253" s="5">
        <v>43177</v>
      </c>
      <c r="C253" s="1">
        <v>14</v>
      </c>
      <c r="D253" s="1" t="s">
        <v>38</v>
      </c>
      <c r="E253" s="1" t="s">
        <v>12</v>
      </c>
      <c r="F253" s="1" t="s">
        <v>13</v>
      </c>
      <c r="G253" s="1" t="s">
        <v>14</v>
      </c>
      <c r="H253" s="1">
        <v>199</v>
      </c>
      <c r="I253" s="1">
        <v>2</v>
      </c>
      <c r="J253" s="1">
        <v>398</v>
      </c>
    </row>
    <row r="254" spans="1:10" ht="15.75" x14ac:dyDescent="0.25">
      <c r="A254" s="4" t="s">
        <v>299</v>
      </c>
      <c r="B254" s="5">
        <v>43177</v>
      </c>
      <c r="C254" s="1">
        <v>16</v>
      </c>
      <c r="D254" s="1" t="s">
        <v>30</v>
      </c>
      <c r="E254" s="1" t="s">
        <v>27</v>
      </c>
      <c r="F254" s="1" t="s">
        <v>28</v>
      </c>
      <c r="G254" s="1" t="s">
        <v>41</v>
      </c>
      <c r="H254" s="1">
        <v>399</v>
      </c>
      <c r="I254" s="1">
        <v>5</v>
      </c>
      <c r="J254" s="1">
        <v>1995</v>
      </c>
    </row>
    <row r="255" spans="1:10" ht="15.75" x14ac:dyDescent="0.25">
      <c r="A255" s="4" t="s">
        <v>300</v>
      </c>
      <c r="B255" s="5">
        <v>43178</v>
      </c>
      <c r="C255" s="1">
        <v>6</v>
      </c>
      <c r="D255" s="1" t="s">
        <v>48</v>
      </c>
      <c r="E255" s="1" t="s">
        <v>22</v>
      </c>
      <c r="F255" s="1" t="s">
        <v>23</v>
      </c>
      <c r="G255" s="1" t="s">
        <v>24</v>
      </c>
      <c r="H255" s="1">
        <v>159</v>
      </c>
      <c r="I255" s="1">
        <v>4</v>
      </c>
      <c r="J255" s="1">
        <v>636</v>
      </c>
    </row>
    <row r="256" spans="1:10" ht="15.75" x14ac:dyDescent="0.25">
      <c r="A256" s="4" t="s">
        <v>301</v>
      </c>
      <c r="B256" s="5">
        <v>43178</v>
      </c>
      <c r="C256" s="1">
        <v>5</v>
      </c>
      <c r="D256" s="1" t="s">
        <v>60</v>
      </c>
      <c r="E256" s="1" t="s">
        <v>68</v>
      </c>
      <c r="F256" s="1" t="s">
        <v>18</v>
      </c>
      <c r="G256" s="1" t="s">
        <v>14</v>
      </c>
      <c r="H256" s="1">
        <v>199</v>
      </c>
      <c r="I256" s="1">
        <v>9</v>
      </c>
      <c r="J256" s="1">
        <v>1791</v>
      </c>
    </row>
    <row r="257" spans="1:10" ht="15.75" x14ac:dyDescent="0.25">
      <c r="A257" s="4" t="s">
        <v>302</v>
      </c>
      <c r="B257" s="5">
        <v>43178</v>
      </c>
      <c r="C257" s="1">
        <v>18</v>
      </c>
      <c r="D257" s="1" t="s">
        <v>26</v>
      </c>
      <c r="E257" s="1" t="s">
        <v>27</v>
      </c>
      <c r="F257" s="1" t="s">
        <v>28</v>
      </c>
      <c r="G257" s="1" t="s">
        <v>24</v>
      </c>
      <c r="H257" s="1">
        <v>159</v>
      </c>
      <c r="I257" s="1">
        <v>2</v>
      </c>
      <c r="J257" s="1">
        <v>318</v>
      </c>
    </row>
    <row r="258" spans="1:10" ht="15.75" x14ac:dyDescent="0.25">
      <c r="A258" s="4" t="s">
        <v>303</v>
      </c>
      <c r="B258" s="5">
        <v>43178</v>
      </c>
      <c r="C258" s="1">
        <v>2</v>
      </c>
      <c r="D258" s="1" t="s">
        <v>106</v>
      </c>
      <c r="E258" s="1" t="s">
        <v>17</v>
      </c>
      <c r="F258" s="1" t="s">
        <v>18</v>
      </c>
      <c r="G258" s="1" t="s">
        <v>31</v>
      </c>
      <c r="H258" s="1">
        <v>69</v>
      </c>
      <c r="I258" s="1">
        <v>8</v>
      </c>
      <c r="J258" s="1">
        <v>552</v>
      </c>
    </row>
    <row r="259" spans="1:10" ht="15.75" x14ac:dyDescent="0.25">
      <c r="A259" s="4" t="s">
        <v>304</v>
      </c>
      <c r="B259" s="5">
        <v>43179</v>
      </c>
      <c r="C259" s="1">
        <v>17</v>
      </c>
      <c r="D259" s="1" t="s">
        <v>35</v>
      </c>
      <c r="E259" s="1" t="s">
        <v>36</v>
      </c>
      <c r="F259" s="1" t="s">
        <v>28</v>
      </c>
      <c r="G259" s="1" t="s">
        <v>41</v>
      </c>
      <c r="H259" s="1">
        <v>399</v>
      </c>
      <c r="I259" s="1">
        <v>5</v>
      </c>
      <c r="J259" s="1">
        <v>1995</v>
      </c>
    </row>
    <row r="260" spans="1:10" ht="15.75" x14ac:dyDescent="0.25">
      <c r="A260" s="4" t="s">
        <v>305</v>
      </c>
      <c r="B260" s="5">
        <v>43179</v>
      </c>
      <c r="C260" s="1">
        <v>16</v>
      </c>
      <c r="D260" s="1" t="s">
        <v>30</v>
      </c>
      <c r="E260" s="1" t="s">
        <v>27</v>
      </c>
      <c r="F260" s="1" t="s">
        <v>28</v>
      </c>
      <c r="G260" s="1" t="s">
        <v>19</v>
      </c>
      <c r="H260" s="1">
        <v>289</v>
      </c>
      <c r="I260" s="1">
        <v>1</v>
      </c>
      <c r="J260" s="1">
        <v>289</v>
      </c>
    </row>
    <row r="261" spans="1:10" ht="15.75" x14ac:dyDescent="0.25">
      <c r="A261" s="4" t="s">
        <v>306</v>
      </c>
      <c r="B261" s="5">
        <v>43179</v>
      </c>
      <c r="C261" s="1">
        <v>14</v>
      </c>
      <c r="D261" s="1" t="s">
        <v>38</v>
      </c>
      <c r="E261" s="1" t="s">
        <v>12</v>
      </c>
      <c r="F261" s="1" t="s">
        <v>13</v>
      </c>
      <c r="G261" s="1" t="s">
        <v>31</v>
      </c>
      <c r="H261" s="1">
        <v>69</v>
      </c>
      <c r="I261" s="1">
        <v>9</v>
      </c>
      <c r="J261" s="1">
        <v>621</v>
      </c>
    </row>
    <row r="262" spans="1:10" ht="15.75" x14ac:dyDescent="0.25">
      <c r="A262" s="4" t="s">
        <v>307</v>
      </c>
      <c r="B262" s="5">
        <v>43180</v>
      </c>
      <c r="C262" s="1">
        <v>4</v>
      </c>
      <c r="D262" s="1" t="s">
        <v>51</v>
      </c>
      <c r="E262" s="1" t="s">
        <v>17</v>
      </c>
      <c r="F262" s="1" t="s">
        <v>18</v>
      </c>
      <c r="G262" s="1" t="s">
        <v>14</v>
      </c>
      <c r="H262" s="1">
        <v>199</v>
      </c>
      <c r="I262" s="1">
        <v>8</v>
      </c>
      <c r="J262" s="1">
        <v>1592</v>
      </c>
    </row>
    <row r="263" spans="1:10" ht="15.75" x14ac:dyDescent="0.25">
      <c r="A263" s="4" t="s">
        <v>308</v>
      </c>
      <c r="B263" s="5">
        <v>43181</v>
      </c>
      <c r="C263" s="1">
        <v>8</v>
      </c>
      <c r="D263" s="1" t="s">
        <v>45</v>
      </c>
      <c r="E263" s="1" t="s">
        <v>46</v>
      </c>
      <c r="F263" s="1" t="s">
        <v>23</v>
      </c>
      <c r="G263" s="1" t="s">
        <v>24</v>
      </c>
      <c r="H263" s="1">
        <v>159</v>
      </c>
      <c r="I263" s="1">
        <v>1</v>
      </c>
      <c r="J263" s="1">
        <v>159</v>
      </c>
    </row>
    <row r="264" spans="1:10" ht="15.75" x14ac:dyDescent="0.25">
      <c r="A264" s="4" t="s">
        <v>309</v>
      </c>
      <c r="B264" s="5">
        <v>43182</v>
      </c>
      <c r="C264" s="1">
        <v>7</v>
      </c>
      <c r="D264" s="1" t="s">
        <v>88</v>
      </c>
      <c r="E264" s="1" t="s">
        <v>46</v>
      </c>
      <c r="F264" s="1" t="s">
        <v>23</v>
      </c>
      <c r="G264" s="1" t="s">
        <v>24</v>
      </c>
      <c r="H264" s="1">
        <v>159</v>
      </c>
      <c r="I264" s="1">
        <v>5</v>
      </c>
      <c r="J264" s="1">
        <v>795</v>
      </c>
    </row>
    <row r="265" spans="1:10" ht="15.75" x14ac:dyDescent="0.25">
      <c r="A265" s="4" t="s">
        <v>310</v>
      </c>
      <c r="B265" s="5">
        <v>43183</v>
      </c>
      <c r="C265" s="1">
        <v>17</v>
      </c>
      <c r="D265" s="1" t="s">
        <v>35</v>
      </c>
      <c r="E265" s="1" t="s">
        <v>36</v>
      </c>
      <c r="F265" s="1" t="s">
        <v>28</v>
      </c>
      <c r="G265" s="1" t="s">
        <v>14</v>
      </c>
      <c r="H265" s="1">
        <v>199</v>
      </c>
      <c r="I265" s="1">
        <v>1</v>
      </c>
      <c r="J265" s="1">
        <v>199</v>
      </c>
    </row>
    <row r="266" spans="1:10" ht="15.75" x14ac:dyDescent="0.25">
      <c r="A266" s="4" t="s">
        <v>311</v>
      </c>
      <c r="B266" s="5">
        <v>43183</v>
      </c>
      <c r="C266" s="1">
        <v>17</v>
      </c>
      <c r="D266" s="1" t="s">
        <v>35</v>
      </c>
      <c r="E266" s="1" t="s">
        <v>27</v>
      </c>
      <c r="F266" s="1" t="s">
        <v>28</v>
      </c>
      <c r="G266" s="1" t="s">
        <v>19</v>
      </c>
      <c r="H266" s="1">
        <v>289</v>
      </c>
      <c r="I266" s="1">
        <v>7</v>
      </c>
      <c r="J266" s="1">
        <v>2023</v>
      </c>
    </row>
    <row r="267" spans="1:10" ht="15.75" x14ac:dyDescent="0.25">
      <c r="A267" s="4" t="s">
        <v>312</v>
      </c>
      <c r="B267" s="5">
        <v>43184</v>
      </c>
      <c r="C267" s="1">
        <v>12</v>
      </c>
      <c r="D267" s="1" t="s">
        <v>66</v>
      </c>
      <c r="E267" s="1" t="s">
        <v>63</v>
      </c>
      <c r="F267" s="1" t="s">
        <v>13</v>
      </c>
      <c r="G267" s="1" t="s">
        <v>31</v>
      </c>
      <c r="H267" s="1">
        <v>69</v>
      </c>
      <c r="I267" s="1">
        <v>4</v>
      </c>
      <c r="J267" s="1">
        <v>276</v>
      </c>
    </row>
    <row r="268" spans="1:10" ht="15.75" x14ac:dyDescent="0.25">
      <c r="A268" s="4" t="s">
        <v>313</v>
      </c>
      <c r="B268" s="5">
        <v>43184</v>
      </c>
      <c r="C268" s="1">
        <v>16</v>
      </c>
      <c r="D268" s="1" t="s">
        <v>30</v>
      </c>
      <c r="E268" s="1" t="s">
        <v>27</v>
      </c>
      <c r="F268" s="1" t="s">
        <v>28</v>
      </c>
      <c r="G268" s="1" t="s">
        <v>14</v>
      </c>
      <c r="H268" s="1">
        <v>199</v>
      </c>
      <c r="I268" s="1">
        <v>8</v>
      </c>
      <c r="J268" s="1">
        <v>1592</v>
      </c>
    </row>
    <row r="269" spans="1:10" ht="15.75" x14ac:dyDescent="0.25">
      <c r="A269" s="4" t="s">
        <v>314</v>
      </c>
      <c r="B269" s="5">
        <v>43184</v>
      </c>
      <c r="C269" s="1">
        <v>4</v>
      </c>
      <c r="D269" s="1" t="s">
        <v>51</v>
      </c>
      <c r="E269" s="1" t="s">
        <v>68</v>
      </c>
      <c r="F269" s="1" t="s">
        <v>18</v>
      </c>
      <c r="G269" s="1" t="s">
        <v>14</v>
      </c>
      <c r="H269" s="1">
        <v>199</v>
      </c>
      <c r="I269" s="1">
        <v>1</v>
      </c>
      <c r="J269" s="1">
        <v>199</v>
      </c>
    </row>
    <row r="270" spans="1:10" ht="15.75" x14ac:dyDescent="0.25">
      <c r="A270" s="4" t="s">
        <v>315</v>
      </c>
      <c r="B270" s="5">
        <v>43184</v>
      </c>
      <c r="C270" s="1">
        <v>20</v>
      </c>
      <c r="D270" s="1" t="s">
        <v>40</v>
      </c>
      <c r="E270" s="1" t="s">
        <v>27</v>
      </c>
      <c r="F270" s="1" t="s">
        <v>28</v>
      </c>
      <c r="G270" s="1" t="s">
        <v>14</v>
      </c>
      <c r="H270" s="1">
        <v>199</v>
      </c>
      <c r="I270" s="1">
        <v>6</v>
      </c>
      <c r="J270" s="1">
        <v>1194</v>
      </c>
    </row>
    <row r="271" spans="1:10" ht="15.75" x14ac:dyDescent="0.25">
      <c r="A271" s="4" t="s">
        <v>316</v>
      </c>
      <c r="B271" s="5">
        <v>43184</v>
      </c>
      <c r="C271" s="1">
        <v>14</v>
      </c>
      <c r="D271" s="1" t="s">
        <v>38</v>
      </c>
      <c r="E271" s="1" t="s">
        <v>63</v>
      </c>
      <c r="F271" s="1" t="s">
        <v>13</v>
      </c>
      <c r="G271" s="1" t="s">
        <v>41</v>
      </c>
      <c r="H271" s="1">
        <v>399</v>
      </c>
      <c r="I271" s="1">
        <v>9</v>
      </c>
      <c r="J271" s="1">
        <v>3591</v>
      </c>
    </row>
    <row r="272" spans="1:10" ht="15.75" x14ac:dyDescent="0.25">
      <c r="A272" s="4" t="s">
        <v>317</v>
      </c>
      <c r="B272" s="5">
        <v>43184</v>
      </c>
      <c r="C272" s="1">
        <v>14</v>
      </c>
      <c r="D272" s="1" t="s">
        <v>38</v>
      </c>
      <c r="E272" s="1" t="s">
        <v>12</v>
      </c>
      <c r="F272" s="1" t="s">
        <v>13</v>
      </c>
      <c r="G272" s="1" t="s">
        <v>14</v>
      </c>
      <c r="H272" s="1">
        <v>199</v>
      </c>
      <c r="I272" s="1">
        <v>3</v>
      </c>
      <c r="J272" s="1">
        <v>597</v>
      </c>
    </row>
    <row r="273" spans="1:10" ht="15.75" x14ac:dyDescent="0.25">
      <c r="A273" s="4" t="s">
        <v>318</v>
      </c>
      <c r="B273" s="5">
        <v>43184</v>
      </c>
      <c r="C273" s="1">
        <v>15</v>
      </c>
      <c r="D273" s="1" t="s">
        <v>118</v>
      </c>
      <c r="E273" s="1" t="s">
        <v>63</v>
      </c>
      <c r="F273" s="1" t="s">
        <v>13</v>
      </c>
      <c r="G273" s="1" t="s">
        <v>19</v>
      </c>
      <c r="H273" s="1">
        <v>289</v>
      </c>
      <c r="I273" s="1">
        <v>7</v>
      </c>
      <c r="J273" s="1">
        <v>2023</v>
      </c>
    </row>
    <row r="274" spans="1:10" ht="15.75" x14ac:dyDescent="0.25">
      <c r="A274" s="4" t="s">
        <v>319</v>
      </c>
      <c r="B274" s="5">
        <v>43184</v>
      </c>
      <c r="C274" s="1">
        <v>3</v>
      </c>
      <c r="D274" s="1" t="s">
        <v>43</v>
      </c>
      <c r="E274" s="1" t="s">
        <v>68</v>
      </c>
      <c r="F274" s="1" t="s">
        <v>18</v>
      </c>
      <c r="G274" s="1" t="s">
        <v>14</v>
      </c>
      <c r="H274" s="1">
        <v>199</v>
      </c>
      <c r="I274" s="1">
        <v>9</v>
      </c>
      <c r="J274" s="1">
        <v>1791</v>
      </c>
    </row>
    <row r="275" spans="1:10" ht="15.75" x14ac:dyDescent="0.25">
      <c r="A275" s="4" t="s">
        <v>320</v>
      </c>
      <c r="B275" s="5">
        <v>43184</v>
      </c>
      <c r="C275" s="1">
        <v>7</v>
      </c>
      <c r="D275" s="1" t="s">
        <v>88</v>
      </c>
      <c r="E275" s="1" t="s">
        <v>22</v>
      </c>
      <c r="F275" s="1" t="s">
        <v>23</v>
      </c>
      <c r="G275" s="1" t="s">
        <v>14</v>
      </c>
      <c r="H275" s="1">
        <v>199</v>
      </c>
      <c r="I275" s="1">
        <v>3</v>
      </c>
      <c r="J275" s="1">
        <v>597</v>
      </c>
    </row>
    <row r="276" spans="1:10" ht="15.75" x14ac:dyDescent="0.25">
      <c r="A276" s="4" t="s">
        <v>321</v>
      </c>
      <c r="B276" s="5">
        <v>43184</v>
      </c>
      <c r="C276" s="1">
        <v>7</v>
      </c>
      <c r="D276" s="1" t="s">
        <v>88</v>
      </c>
      <c r="E276" s="1" t="s">
        <v>46</v>
      </c>
      <c r="F276" s="1" t="s">
        <v>23</v>
      </c>
      <c r="G276" s="1" t="s">
        <v>19</v>
      </c>
      <c r="H276" s="1">
        <v>289</v>
      </c>
      <c r="I276" s="1">
        <v>0</v>
      </c>
      <c r="J276" s="1">
        <v>0</v>
      </c>
    </row>
    <row r="277" spans="1:10" ht="15.75" x14ac:dyDescent="0.25">
      <c r="A277" s="4" t="s">
        <v>322</v>
      </c>
      <c r="B277" s="5">
        <v>43184</v>
      </c>
      <c r="C277" s="1">
        <v>2</v>
      </c>
      <c r="D277" s="1" t="s">
        <v>106</v>
      </c>
      <c r="E277" s="1" t="s">
        <v>17</v>
      </c>
      <c r="F277" s="1" t="s">
        <v>18</v>
      </c>
      <c r="G277" s="1" t="s">
        <v>24</v>
      </c>
      <c r="H277" s="1">
        <v>159</v>
      </c>
      <c r="I277" s="1">
        <v>7</v>
      </c>
      <c r="J277" s="1">
        <v>1113</v>
      </c>
    </row>
    <row r="278" spans="1:10" ht="15.75" x14ac:dyDescent="0.25">
      <c r="A278" s="4" t="s">
        <v>323</v>
      </c>
      <c r="B278" s="5">
        <v>43185</v>
      </c>
      <c r="C278" s="1">
        <v>16</v>
      </c>
      <c r="D278" s="1" t="s">
        <v>30</v>
      </c>
      <c r="E278" s="1" t="s">
        <v>27</v>
      </c>
      <c r="F278" s="1" t="s">
        <v>28</v>
      </c>
      <c r="G278" s="1" t="s">
        <v>19</v>
      </c>
      <c r="H278" s="1">
        <v>289</v>
      </c>
      <c r="I278" s="1">
        <v>3</v>
      </c>
      <c r="J278" s="1">
        <v>867</v>
      </c>
    </row>
    <row r="279" spans="1:10" ht="15.75" x14ac:dyDescent="0.25">
      <c r="A279" s="4" t="s">
        <v>324</v>
      </c>
      <c r="B279" s="5">
        <v>43185</v>
      </c>
      <c r="C279" s="1">
        <v>6</v>
      </c>
      <c r="D279" s="1" t="s">
        <v>48</v>
      </c>
      <c r="E279" s="1" t="s">
        <v>22</v>
      </c>
      <c r="F279" s="1" t="s">
        <v>23</v>
      </c>
      <c r="G279" s="1" t="s">
        <v>41</v>
      </c>
      <c r="H279" s="1">
        <v>399</v>
      </c>
      <c r="I279" s="1">
        <v>8</v>
      </c>
      <c r="J279" s="1">
        <v>3192</v>
      </c>
    </row>
    <row r="280" spans="1:10" ht="15.75" x14ac:dyDescent="0.25">
      <c r="A280" s="4" t="s">
        <v>325</v>
      </c>
      <c r="B280" s="5">
        <v>43185</v>
      </c>
      <c r="C280" s="1">
        <v>9</v>
      </c>
      <c r="D280" s="1" t="s">
        <v>21</v>
      </c>
      <c r="E280" s="1" t="s">
        <v>22</v>
      </c>
      <c r="F280" s="1" t="s">
        <v>23</v>
      </c>
      <c r="G280" s="1" t="s">
        <v>31</v>
      </c>
      <c r="H280" s="1">
        <v>69</v>
      </c>
      <c r="I280" s="1">
        <v>9</v>
      </c>
      <c r="J280" s="1">
        <v>621</v>
      </c>
    </row>
    <row r="281" spans="1:10" ht="15.75" x14ac:dyDescent="0.25">
      <c r="A281" s="4" t="s">
        <v>326</v>
      </c>
      <c r="B281" s="5">
        <v>43185</v>
      </c>
      <c r="C281" s="1">
        <v>16</v>
      </c>
      <c r="D281" s="1" t="s">
        <v>30</v>
      </c>
      <c r="E281" s="1" t="s">
        <v>36</v>
      </c>
      <c r="F281" s="1" t="s">
        <v>28</v>
      </c>
      <c r="G281" s="1" t="s">
        <v>14</v>
      </c>
      <c r="H281" s="1">
        <v>199</v>
      </c>
      <c r="I281" s="1">
        <v>1</v>
      </c>
      <c r="J281" s="1">
        <v>199</v>
      </c>
    </row>
    <row r="282" spans="1:10" ht="15.75" x14ac:dyDescent="0.25">
      <c r="A282" s="4" t="s">
        <v>327</v>
      </c>
      <c r="B282" s="5">
        <v>43185</v>
      </c>
      <c r="C282" s="1">
        <v>20</v>
      </c>
      <c r="D282" s="1" t="s">
        <v>40</v>
      </c>
      <c r="E282" s="1" t="s">
        <v>36</v>
      </c>
      <c r="F282" s="1" t="s">
        <v>28</v>
      </c>
      <c r="G282" s="1" t="s">
        <v>31</v>
      </c>
      <c r="H282" s="1">
        <v>69</v>
      </c>
      <c r="I282" s="1">
        <v>3</v>
      </c>
      <c r="J282" s="1">
        <v>207</v>
      </c>
    </row>
    <row r="283" spans="1:10" ht="15.75" x14ac:dyDescent="0.25">
      <c r="A283" s="4" t="s">
        <v>328</v>
      </c>
      <c r="B283" s="5">
        <v>43186</v>
      </c>
      <c r="C283" s="1">
        <v>16</v>
      </c>
      <c r="D283" s="1" t="s">
        <v>30</v>
      </c>
      <c r="E283" s="1" t="s">
        <v>27</v>
      </c>
      <c r="F283" s="1" t="s">
        <v>28</v>
      </c>
      <c r="G283" s="1" t="s">
        <v>24</v>
      </c>
      <c r="H283" s="1">
        <v>159</v>
      </c>
      <c r="I283" s="1">
        <v>6</v>
      </c>
      <c r="J283" s="1">
        <v>954</v>
      </c>
    </row>
    <row r="284" spans="1:10" ht="15.75" x14ac:dyDescent="0.25">
      <c r="A284" s="4" t="s">
        <v>329</v>
      </c>
      <c r="B284" s="5">
        <v>43186</v>
      </c>
      <c r="C284" s="1">
        <v>20</v>
      </c>
      <c r="D284" s="1" t="s">
        <v>40</v>
      </c>
      <c r="E284" s="1" t="s">
        <v>36</v>
      </c>
      <c r="F284" s="1" t="s">
        <v>28</v>
      </c>
      <c r="G284" s="1" t="s">
        <v>24</v>
      </c>
      <c r="H284" s="1">
        <v>159</v>
      </c>
      <c r="I284" s="1">
        <v>0</v>
      </c>
      <c r="J284" s="1">
        <v>0</v>
      </c>
    </row>
    <row r="285" spans="1:10" ht="15.75" x14ac:dyDescent="0.25">
      <c r="A285" s="4" t="s">
        <v>330</v>
      </c>
      <c r="B285" s="5">
        <v>43186</v>
      </c>
      <c r="C285" s="1">
        <v>2</v>
      </c>
      <c r="D285" s="1" t="s">
        <v>106</v>
      </c>
      <c r="E285" s="1" t="s">
        <v>17</v>
      </c>
      <c r="F285" s="1" t="s">
        <v>18</v>
      </c>
      <c r="G285" s="1" t="s">
        <v>24</v>
      </c>
      <c r="H285" s="1">
        <v>159</v>
      </c>
      <c r="I285" s="1">
        <v>4</v>
      </c>
      <c r="J285" s="1">
        <v>636</v>
      </c>
    </row>
    <row r="286" spans="1:10" ht="15.75" x14ac:dyDescent="0.25">
      <c r="A286" s="4" t="s">
        <v>331</v>
      </c>
      <c r="B286" s="5">
        <v>43186</v>
      </c>
      <c r="C286" s="1">
        <v>11</v>
      </c>
      <c r="D286" s="1" t="s">
        <v>11</v>
      </c>
      <c r="E286" s="1" t="s">
        <v>12</v>
      </c>
      <c r="F286" s="1" t="s">
        <v>13</v>
      </c>
      <c r="G286" s="1" t="s">
        <v>19</v>
      </c>
      <c r="H286" s="1">
        <v>289</v>
      </c>
      <c r="I286" s="1">
        <v>3</v>
      </c>
      <c r="J286" s="1">
        <v>867</v>
      </c>
    </row>
    <row r="287" spans="1:10" ht="15.75" x14ac:dyDescent="0.25">
      <c r="A287" s="4" t="s">
        <v>332</v>
      </c>
      <c r="B287" s="5">
        <v>43186</v>
      </c>
      <c r="C287" s="1">
        <v>13</v>
      </c>
      <c r="D287" s="1" t="s">
        <v>33</v>
      </c>
      <c r="E287" s="1" t="s">
        <v>63</v>
      </c>
      <c r="F287" s="1" t="s">
        <v>13</v>
      </c>
      <c r="G287" s="1" t="s">
        <v>31</v>
      </c>
      <c r="H287" s="1">
        <v>69</v>
      </c>
      <c r="I287" s="1">
        <v>6</v>
      </c>
      <c r="J287" s="1">
        <v>414</v>
      </c>
    </row>
    <row r="288" spans="1:10" ht="15.75" x14ac:dyDescent="0.25">
      <c r="A288" s="4" t="s">
        <v>333</v>
      </c>
      <c r="B288" s="5">
        <v>43186</v>
      </c>
      <c r="C288" s="1">
        <v>4</v>
      </c>
      <c r="D288" s="1" t="s">
        <v>51</v>
      </c>
      <c r="E288" s="1" t="s">
        <v>17</v>
      </c>
      <c r="F288" s="1" t="s">
        <v>18</v>
      </c>
      <c r="G288" s="1" t="s">
        <v>19</v>
      </c>
      <c r="H288" s="1">
        <v>289</v>
      </c>
      <c r="I288" s="1">
        <v>7</v>
      </c>
      <c r="J288" s="1">
        <v>2023</v>
      </c>
    </row>
    <row r="289" spans="1:10" ht="15.75" x14ac:dyDescent="0.25">
      <c r="A289" s="4" t="s">
        <v>334</v>
      </c>
      <c r="B289" s="5">
        <v>43186</v>
      </c>
      <c r="C289" s="1">
        <v>3</v>
      </c>
      <c r="D289" s="1" t="s">
        <v>43</v>
      </c>
      <c r="E289" s="1" t="s">
        <v>68</v>
      </c>
      <c r="F289" s="1" t="s">
        <v>18</v>
      </c>
      <c r="G289" s="1" t="s">
        <v>24</v>
      </c>
      <c r="H289" s="1">
        <v>159</v>
      </c>
      <c r="I289" s="1">
        <v>2</v>
      </c>
      <c r="J289" s="1">
        <v>318</v>
      </c>
    </row>
    <row r="290" spans="1:10" ht="15.75" x14ac:dyDescent="0.25">
      <c r="A290" s="4" t="s">
        <v>335</v>
      </c>
      <c r="B290" s="5">
        <v>43187</v>
      </c>
      <c r="C290" s="1">
        <v>20</v>
      </c>
      <c r="D290" s="1" t="s">
        <v>40</v>
      </c>
      <c r="E290" s="1" t="s">
        <v>36</v>
      </c>
      <c r="F290" s="1" t="s">
        <v>28</v>
      </c>
      <c r="G290" s="1" t="s">
        <v>19</v>
      </c>
      <c r="H290" s="1">
        <v>289</v>
      </c>
      <c r="I290" s="1">
        <v>1</v>
      </c>
      <c r="J290" s="1">
        <v>289</v>
      </c>
    </row>
    <row r="291" spans="1:10" ht="15.75" x14ac:dyDescent="0.25">
      <c r="A291" s="4" t="s">
        <v>336</v>
      </c>
      <c r="B291" s="5">
        <v>43188</v>
      </c>
      <c r="C291" s="1">
        <v>3</v>
      </c>
      <c r="D291" s="1" t="s">
        <v>43</v>
      </c>
      <c r="E291" s="1" t="s">
        <v>17</v>
      </c>
      <c r="F291" s="1" t="s">
        <v>18</v>
      </c>
      <c r="G291" s="1" t="s">
        <v>24</v>
      </c>
      <c r="H291" s="1">
        <v>159</v>
      </c>
      <c r="I291" s="1">
        <v>9</v>
      </c>
      <c r="J291" s="1">
        <v>1431</v>
      </c>
    </row>
    <row r="292" spans="1:10" ht="15.75" x14ac:dyDescent="0.25">
      <c r="A292" s="4" t="s">
        <v>337</v>
      </c>
      <c r="B292" s="5">
        <v>43189</v>
      </c>
      <c r="C292" s="1">
        <v>19</v>
      </c>
      <c r="D292" s="1" t="s">
        <v>56</v>
      </c>
      <c r="E292" s="1" t="s">
        <v>27</v>
      </c>
      <c r="F292" s="1" t="s">
        <v>28</v>
      </c>
      <c r="G292" s="1" t="s">
        <v>31</v>
      </c>
      <c r="H292" s="1">
        <v>69</v>
      </c>
      <c r="I292" s="1">
        <v>3</v>
      </c>
      <c r="J292" s="1">
        <v>207</v>
      </c>
    </row>
    <row r="293" spans="1:10" ht="15.75" x14ac:dyDescent="0.25">
      <c r="A293" s="4" t="s">
        <v>338</v>
      </c>
      <c r="B293" s="5">
        <v>43189</v>
      </c>
      <c r="C293" s="1">
        <v>1</v>
      </c>
      <c r="D293" s="1" t="s">
        <v>16</v>
      </c>
      <c r="E293" s="1" t="s">
        <v>68</v>
      </c>
      <c r="F293" s="1" t="s">
        <v>18</v>
      </c>
      <c r="G293" s="1" t="s">
        <v>24</v>
      </c>
      <c r="H293" s="1">
        <v>159</v>
      </c>
      <c r="I293" s="1">
        <v>0</v>
      </c>
      <c r="J293" s="1">
        <v>0</v>
      </c>
    </row>
    <row r="294" spans="1:10" ht="15.75" x14ac:dyDescent="0.25">
      <c r="A294" s="4" t="s">
        <v>339</v>
      </c>
      <c r="B294" s="5">
        <v>43189</v>
      </c>
      <c r="C294" s="1">
        <v>2</v>
      </c>
      <c r="D294" s="1" t="s">
        <v>106</v>
      </c>
      <c r="E294" s="1" t="s">
        <v>17</v>
      </c>
      <c r="F294" s="1" t="s">
        <v>18</v>
      </c>
      <c r="G294" s="1" t="s">
        <v>14</v>
      </c>
      <c r="H294" s="1">
        <v>199</v>
      </c>
      <c r="I294" s="1">
        <v>7</v>
      </c>
      <c r="J294" s="1">
        <v>1393</v>
      </c>
    </row>
    <row r="295" spans="1:10" ht="15.75" x14ac:dyDescent="0.25">
      <c r="A295" s="4" t="s">
        <v>340</v>
      </c>
      <c r="B295" s="5">
        <v>43189</v>
      </c>
      <c r="C295" s="1">
        <v>16</v>
      </c>
      <c r="D295" s="1" t="s">
        <v>30</v>
      </c>
      <c r="E295" s="1" t="s">
        <v>27</v>
      </c>
      <c r="F295" s="1" t="s">
        <v>28</v>
      </c>
      <c r="G295" s="1" t="s">
        <v>24</v>
      </c>
      <c r="H295" s="1">
        <v>159</v>
      </c>
      <c r="I295" s="1">
        <v>2</v>
      </c>
      <c r="J295" s="1">
        <v>318</v>
      </c>
    </row>
    <row r="296" spans="1:10" ht="15.75" x14ac:dyDescent="0.25">
      <c r="A296" s="4" t="s">
        <v>341</v>
      </c>
      <c r="B296" s="5">
        <v>43190</v>
      </c>
      <c r="C296" s="1">
        <v>7</v>
      </c>
      <c r="D296" s="1" t="s">
        <v>88</v>
      </c>
      <c r="E296" s="1" t="s">
        <v>46</v>
      </c>
      <c r="F296" s="1" t="s">
        <v>23</v>
      </c>
      <c r="G296" s="1" t="s">
        <v>31</v>
      </c>
      <c r="H296" s="1">
        <v>69</v>
      </c>
      <c r="I296" s="1">
        <v>3</v>
      </c>
      <c r="J296" s="1">
        <v>207</v>
      </c>
    </row>
    <row r="297" spans="1:10" ht="15.75" x14ac:dyDescent="0.25">
      <c r="A297" s="4" t="s">
        <v>342</v>
      </c>
      <c r="B297" s="5">
        <v>43190</v>
      </c>
      <c r="C297" s="1">
        <v>9</v>
      </c>
      <c r="D297" s="1" t="s">
        <v>21</v>
      </c>
      <c r="E297" s="1" t="s">
        <v>22</v>
      </c>
      <c r="F297" s="1" t="s">
        <v>23</v>
      </c>
      <c r="G297" s="1" t="s">
        <v>31</v>
      </c>
      <c r="H297" s="1">
        <v>69</v>
      </c>
      <c r="I297" s="1">
        <v>4</v>
      </c>
      <c r="J297" s="1">
        <v>276</v>
      </c>
    </row>
    <row r="298" spans="1:10" ht="15.75" x14ac:dyDescent="0.25">
      <c r="A298" s="4" t="s">
        <v>343</v>
      </c>
      <c r="B298" s="5">
        <v>43190</v>
      </c>
      <c r="C298" s="1">
        <v>14</v>
      </c>
      <c r="D298" s="1" t="s">
        <v>38</v>
      </c>
      <c r="E298" s="1" t="s">
        <v>12</v>
      </c>
      <c r="F298" s="1" t="s">
        <v>13</v>
      </c>
      <c r="G298" s="1" t="s">
        <v>41</v>
      </c>
      <c r="H298" s="1">
        <v>399</v>
      </c>
      <c r="I298" s="1">
        <v>5</v>
      </c>
      <c r="J298" s="1">
        <v>1995</v>
      </c>
    </row>
    <row r="299" spans="1:10" ht="15.75" x14ac:dyDescent="0.25">
      <c r="A299" s="4" t="s">
        <v>344</v>
      </c>
      <c r="B299" s="5">
        <v>43190</v>
      </c>
      <c r="C299" s="1">
        <v>13</v>
      </c>
      <c r="D299" s="1" t="s">
        <v>33</v>
      </c>
      <c r="E299" s="1" t="s">
        <v>63</v>
      </c>
      <c r="F299" s="1" t="s">
        <v>13</v>
      </c>
      <c r="G299" s="1" t="s">
        <v>31</v>
      </c>
      <c r="H299" s="1">
        <v>69</v>
      </c>
      <c r="I299" s="1">
        <v>4</v>
      </c>
      <c r="J299" s="1">
        <v>276</v>
      </c>
    </row>
    <row r="300" spans="1:10" ht="15.75" x14ac:dyDescent="0.25">
      <c r="A300" s="4" t="s">
        <v>345</v>
      </c>
      <c r="B300" s="5">
        <v>43190</v>
      </c>
      <c r="C300" s="1">
        <v>12</v>
      </c>
      <c r="D300" s="1" t="s">
        <v>66</v>
      </c>
      <c r="E300" s="1" t="s">
        <v>12</v>
      </c>
      <c r="F300" s="1" t="s">
        <v>13</v>
      </c>
      <c r="G300" s="1" t="s">
        <v>14</v>
      </c>
      <c r="H300" s="1">
        <v>199</v>
      </c>
      <c r="I300" s="1">
        <v>8</v>
      </c>
      <c r="J300" s="1">
        <v>1592</v>
      </c>
    </row>
    <row r="301" spans="1:10" ht="15.75" x14ac:dyDescent="0.25">
      <c r="A301" s="4" t="s">
        <v>346</v>
      </c>
      <c r="B301" s="5">
        <v>43191</v>
      </c>
      <c r="C301" s="1">
        <v>7</v>
      </c>
      <c r="D301" s="1" t="s">
        <v>88</v>
      </c>
      <c r="E301" s="1" t="s">
        <v>22</v>
      </c>
      <c r="F301" s="1" t="s">
        <v>23</v>
      </c>
      <c r="G301" s="1" t="s">
        <v>31</v>
      </c>
      <c r="H301" s="1">
        <v>69</v>
      </c>
      <c r="I301" s="1">
        <v>2</v>
      </c>
      <c r="J301" s="1">
        <v>138</v>
      </c>
    </row>
    <row r="302" spans="1:10" ht="15.75" x14ac:dyDescent="0.25">
      <c r="A302" s="4" t="s">
        <v>347</v>
      </c>
      <c r="B302" s="5">
        <v>43192</v>
      </c>
      <c r="C302" s="1">
        <v>10</v>
      </c>
      <c r="D302" s="1" t="s">
        <v>58</v>
      </c>
      <c r="E302" s="1" t="s">
        <v>22</v>
      </c>
      <c r="F302" s="1" t="s">
        <v>23</v>
      </c>
      <c r="G302" s="1" t="s">
        <v>41</v>
      </c>
      <c r="H302" s="1">
        <v>399</v>
      </c>
      <c r="I302" s="1">
        <v>9</v>
      </c>
      <c r="J302" s="1">
        <v>3591</v>
      </c>
    </row>
    <row r="303" spans="1:10" ht="15.75" x14ac:dyDescent="0.25">
      <c r="A303" s="4" t="s">
        <v>348</v>
      </c>
      <c r="B303" s="5">
        <v>43193</v>
      </c>
      <c r="C303" s="1">
        <v>6</v>
      </c>
      <c r="D303" s="1" t="s">
        <v>48</v>
      </c>
      <c r="E303" s="1" t="s">
        <v>46</v>
      </c>
      <c r="F303" s="1" t="s">
        <v>23</v>
      </c>
      <c r="G303" s="1" t="s">
        <v>31</v>
      </c>
      <c r="H303" s="1">
        <v>69</v>
      </c>
      <c r="I303" s="1">
        <v>6</v>
      </c>
      <c r="J303" s="1">
        <v>414</v>
      </c>
    </row>
    <row r="304" spans="1:10" ht="15.75" x14ac:dyDescent="0.25">
      <c r="A304" s="4" t="s">
        <v>349</v>
      </c>
      <c r="B304" s="5">
        <v>43194</v>
      </c>
      <c r="C304" s="1">
        <v>20</v>
      </c>
      <c r="D304" s="1" t="s">
        <v>40</v>
      </c>
      <c r="E304" s="1" t="s">
        <v>27</v>
      </c>
      <c r="F304" s="1" t="s">
        <v>28</v>
      </c>
      <c r="G304" s="1" t="s">
        <v>24</v>
      </c>
      <c r="H304" s="1">
        <v>159</v>
      </c>
      <c r="I304" s="1">
        <v>0</v>
      </c>
      <c r="J304" s="1">
        <v>0</v>
      </c>
    </row>
    <row r="305" spans="1:10" ht="15.75" x14ac:dyDescent="0.25">
      <c r="A305" s="4" t="s">
        <v>350</v>
      </c>
      <c r="B305" s="5">
        <v>43194</v>
      </c>
      <c r="C305" s="1">
        <v>2</v>
      </c>
      <c r="D305" s="1" t="s">
        <v>106</v>
      </c>
      <c r="E305" s="1" t="s">
        <v>68</v>
      </c>
      <c r="F305" s="1" t="s">
        <v>18</v>
      </c>
      <c r="G305" s="1" t="s">
        <v>31</v>
      </c>
      <c r="H305" s="1">
        <v>69</v>
      </c>
      <c r="I305" s="1">
        <v>1</v>
      </c>
      <c r="J305" s="1">
        <v>69</v>
      </c>
    </row>
    <row r="306" spans="1:10" ht="15.75" x14ac:dyDescent="0.25">
      <c r="A306" s="4" t="s">
        <v>351</v>
      </c>
      <c r="B306" s="5">
        <v>43195</v>
      </c>
      <c r="C306" s="1">
        <v>8</v>
      </c>
      <c r="D306" s="1" t="s">
        <v>45</v>
      </c>
      <c r="E306" s="1" t="s">
        <v>46</v>
      </c>
      <c r="F306" s="1" t="s">
        <v>23</v>
      </c>
      <c r="G306" s="1" t="s">
        <v>19</v>
      </c>
      <c r="H306" s="1">
        <v>289</v>
      </c>
      <c r="I306" s="1">
        <v>9</v>
      </c>
      <c r="J306" s="1">
        <v>2601</v>
      </c>
    </row>
    <row r="307" spans="1:10" ht="15.75" x14ac:dyDescent="0.25">
      <c r="A307" s="4" t="s">
        <v>352</v>
      </c>
      <c r="B307" s="5">
        <v>43195</v>
      </c>
      <c r="C307" s="1">
        <v>1</v>
      </c>
      <c r="D307" s="1" t="s">
        <v>16</v>
      </c>
      <c r="E307" s="1" t="s">
        <v>17</v>
      </c>
      <c r="F307" s="1" t="s">
        <v>18</v>
      </c>
      <c r="G307" s="1" t="s">
        <v>24</v>
      </c>
      <c r="H307" s="1">
        <v>159</v>
      </c>
      <c r="I307" s="1">
        <v>3</v>
      </c>
      <c r="J307" s="1">
        <v>477</v>
      </c>
    </row>
    <row r="308" spans="1:10" ht="15.75" x14ac:dyDescent="0.25">
      <c r="A308" s="4" t="s">
        <v>353</v>
      </c>
      <c r="B308" s="5">
        <v>43195</v>
      </c>
      <c r="C308" s="1">
        <v>4</v>
      </c>
      <c r="D308" s="1" t="s">
        <v>51</v>
      </c>
      <c r="E308" s="1" t="s">
        <v>17</v>
      </c>
      <c r="F308" s="1" t="s">
        <v>18</v>
      </c>
      <c r="G308" s="1" t="s">
        <v>14</v>
      </c>
      <c r="H308" s="1">
        <v>199</v>
      </c>
      <c r="I308" s="1">
        <v>5</v>
      </c>
      <c r="J308" s="1">
        <v>995</v>
      </c>
    </row>
    <row r="309" spans="1:10" ht="15.75" x14ac:dyDescent="0.25">
      <c r="A309" s="4" t="s">
        <v>354</v>
      </c>
      <c r="B309" s="5">
        <v>43195</v>
      </c>
      <c r="C309" s="1">
        <v>12</v>
      </c>
      <c r="D309" s="1" t="s">
        <v>66</v>
      </c>
      <c r="E309" s="1" t="s">
        <v>12</v>
      </c>
      <c r="F309" s="1" t="s">
        <v>13</v>
      </c>
      <c r="G309" s="1" t="s">
        <v>14</v>
      </c>
      <c r="H309" s="1">
        <v>199</v>
      </c>
      <c r="I309" s="1">
        <v>6</v>
      </c>
      <c r="J309" s="1">
        <v>1194</v>
      </c>
    </row>
    <row r="310" spans="1:10" ht="15.75" x14ac:dyDescent="0.25">
      <c r="A310" s="4" t="s">
        <v>355</v>
      </c>
      <c r="B310" s="5">
        <v>43196</v>
      </c>
      <c r="C310" s="1">
        <v>15</v>
      </c>
      <c r="D310" s="1" t="s">
        <v>118</v>
      </c>
      <c r="E310" s="1" t="s">
        <v>12</v>
      </c>
      <c r="F310" s="1" t="s">
        <v>13</v>
      </c>
      <c r="G310" s="1" t="s">
        <v>19</v>
      </c>
      <c r="H310" s="1">
        <v>289</v>
      </c>
      <c r="I310" s="1">
        <v>8</v>
      </c>
      <c r="J310" s="1">
        <v>2312</v>
      </c>
    </row>
    <row r="311" spans="1:10" ht="15.75" x14ac:dyDescent="0.25">
      <c r="A311" s="4" t="s">
        <v>356</v>
      </c>
      <c r="B311" s="5">
        <v>43196</v>
      </c>
      <c r="C311" s="1">
        <v>6</v>
      </c>
      <c r="D311" s="1" t="s">
        <v>48</v>
      </c>
      <c r="E311" s="1" t="s">
        <v>46</v>
      </c>
      <c r="F311" s="1" t="s">
        <v>23</v>
      </c>
      <c r="G311" s="1" t="s">
        <v>31</v>
      </c>
      <c r="H311" s="1">
        <v>69</v>
      </c>
      <c r="I311" s="1">
        <v>0</v>
      </c>
      <c r="J311" s="1">
        <v>0</v>
      </c>
    </row>
    <row r="312" spans="1:10" ht="15.75" x14ac:dyDescent="0.25">
      <c r="A312" s="4" t="s">
        <v>357</v>
      </c>
      <c r="B312" s="5">
        <v>43197</v>
      </c>
      <c r="C312" s="1">
        <v>19</v>
      </c>
      <c r="D312" s="1" t="s">
        <v>56</v>
      </c>
      <c r="E312" s="1" t="s">
        <v>27</v>
      </c>
      <c r="F312" s="1" t="s">
        <v>28</v>
      </c>
      <c r="G312" s="1" t="s">
        <v>19</v>
      </c>
      <c r="H312" s="1">
        <v>289</v>
      </c>
      <c r="I312" s="1">
        <v>5</v>
      </c>
      <c r="J312" s="1">
        <v>1445</v>
      </c>
    </row>
    <row r="313" spans="1:10" ht="15.75" x14ac:dyDescent="0.25">
      <c r="A313" s="4" t="s">
        <v>358</v>
      </c>
      <c r="B313" s="5">
        <v>43197</v>
      </c>
      <c r="C313" s="1">
        <v>18</v>
      </c>
      <c r="D313" s="1" t="s">
        <v>26</v>
      </c>
      <c r="E313" s="1" t="s">
        <v>27</v>
      </c>
      <c r="F313" s="1" t="s">
        <v>28</v>
      </c>
      <c r="G313" s="1" t="s">
        <v>14</v>
      </c>
      <c r="H313" s="1">
        <v>199</v>
      </c>
      <c r="I313" s="1">
        <v>0</v>
      </c>
      <c r="J313" s="1">
        <v>0</v>
      </c>
    </row>
    <row r="314" spans="1:10" ht="15.75" x14ac:dyDescent="0.25">
      <c r="A314" s="4" t="s">
        <v>359</v>
      </c>
      <c r="B314" s="5">
        <v>43197</v>
      </c>
      <c r="C314" s="1">
        <v>7</v>
      </c>
      <c r="D314" s="1" t="s">
        <v>88</v>
      </c>
      <c r="E314" s="1" t="s">
        <v>22</v>
      </c>
      <c r="F314" s="1" t="s">
        <v>23</v>
      </c>
      <c r="G314" s="1" t="s">
        <v>14</v>
      </c>
      <c r="H314" s="1">
        <v>199</v>
      </c>
      <c r="I314" s="1">
        <v>9</v>
      </c>
      <c r="J314" s="1">
        <v>1791</v>
      </c>
    </row>
    <row r="315" spans="1:10" ht="15.75" x14ac:dyDescent="0.25">
      <c r="A315" s="4" t="s">
        <v>360</v>
      </c>
      <c r="B315" s="5">
        <v>43197</v>
      </c>
      <c r="C315" s="1">
        <v>2</v>
      </c>
      <c r="D315" s="1" t="s">
        <v>106</v>
      </c>
      <c r="E315" s="1" t="s">
        <v>68</v>
      </c>
      <c r="F315" s="1" t="s">
        <v>18</v>
      </c>
      <c r="G315" s="1" t="s">
        <v>14</v>
      </c>
      <c r="H315" s="1">
        <v>199</v>
      </c>
      <c r="I315" s="1">
        <v>5</v>
      </c>
      <c r="J315" s="1">
        <v>995</v>
      </c>
    </row>
    <row r="316" spans="1:10" ht="15.75" x14ac:dyDescent="0.25">
      <c r="A316" s="4" t="s">
        <v>361</v>
      </c>
      <c r="B316" s="5">
        <v>43198</v>
      </c>
      <c r="C316" s="1">
        <v>19</v>
      </c>
      <c r="D316" s="1" t="s">
        <v>56</v>
      </c>
      <c r="E316" s="1" t="s">
        <v>27</v>
      </c>
      <c r="F316" s="1" t="s">
        <v>28</v>
      </c>
      <c r="G316" s="1" t="s">
        <v>14</v>
      </c>
      <c r="H316" s="1">
        <v>199</v>
      </c>
      <c r="I316" s="1">
        <v>9</v>
      </c>
      <c r="J316" s="1">
        <v>1791</v>
      </c>
    </row>
    <row r="317" spans="1:10" ht="15.75" x14ac:dyDescent="0.25">
      <c r="A317" s="4" t="s">
        <v>362</v>
      </c>
      <c r="B317" s="5">
        <v>43198</v>
      </c>
      <c r="C317" s="1">
        <v>19</v>
      </c>
      <c r="D317" s="1" t="s">
        <v>56</v>
      </c>
      <c r="E317" s="1" t="s">
        <v>27</v>
      </c>
      <c r="F317" s="1" t="s">
        <v>28</v>
      </c>
      <c r="G317" s="1" t="s">
        <v>14</v>
      </c>
      <c r="H317" s="1">
        <v>199</v>
      </c>
      <c r="I317" s="1">
        <v>8</v>
      </c>
      <c r="J317" s="1">
        <v>1592</v>
      </c>
    </row>
    <row r="318" spans="1:10" ht="15.75" x14ac:dyDescent="0.25">
      <c r="A318" s="4" t="s">
        <v>363</v>
      </c>
      <c r="B318" s="5">
        <v>43199</v>
      </c>
      <c r="C318" s="1">
        <v>2</v>
      </c>
      <c r="D318" s="1" t="s">
        <v>106</v>
      </c>
      <c r="E318" s="1" t="s">
        <v>17</v>
      </c>
      <c r="F318" s="1" t="s">
        <v>18</v>
      </c>
      <c r="G318" s="1" t="s">
        <v>14</v>
      </c>
      <c r="H318" s="1">
        <v>199</v>
      </c>
      <c r="I318" s="1">
        <v>3</v>
      </c>
      <c r="J318" s="1">
        <v>597</v>
      </c>
    </row>
    <row r="319" spans="1:10" ht="15.75" x14ac:dyDescent="0.25">
      <c r="A319" s="4" t="s">
        <v>364</v>
      </c>
      <c r="B319" s="5">
        <v>43199</v>
      </c>
      <c r="C319" s="1">
        <v>5</v>
      </c>
      <c r="D319" s="1" t="s">
        <v>60</v>
      </c>
      <c r="E319" s="1" t="s">
        <v>68</v>
      </c>
      <c r="F319" s="1" t="s">
        <v>18</v>
      </c>
      <c r="G319" s="1" t="s">
        <v>14</v>
      </c>
      <c r="H319" s="1">
        <v>199</v>
      </c>
      <c r="I319" s="1">
        <v>4</v>
      </c>
      <c r="J319" s="1">
        <v>796</v>
      </c>
    </row>
    <row r="320" spans="1:10" ht="15.75" x14ac:dyDescent="0.25">
      <c r="A320" s="4" t="s">
        <v>365</v>
      </c>
      <c r="B320" s="5">
        <v>43200</v>
      </c>
      <c r="C320" s="1">
        <v>14</v>
      </c>
      <c r="D320" s="1" t="s">
        <v>38</v>
      </c>
      <c r="E320" s="1" t="s">
        <v>12</v>
      </c>
      <c r="F320" s="1" t="s">
        <v>13</v>
      </c>
      <c r="G320" s="1" t="s">
        <v>31</v>
      </c>
      <c r="H320" s="1">
        <v>69</v>
      </c>
      <c r="I320" s="1">
        <v>3</v>
      </c>
      <c r="J320" s="1">
        <v>207</v>
      </c>
    </row>
    <row r="321" spans="1:10" ht="15.75" x14ac:dyDescent="0.25">
      <c r="A321" s="4" t="s">
        <v>366</v>
      </c>
      <c r="B321" s="5">
        <v>43201</v>
      </c>
      <c r="C321" s="1">
        <v>12</v>
      </c>
      <c r="D321" s="1" t="s">
        <v>66</v>
      </c>
      <c r="E321" s="1" t="s">
        <v>63</v>
      </c>
      <c r="F321" s="1" t="s">
        <v>13</v>
      </c>
      <c r="G321" s="1" t="s">
        <v>31</v>
      </c>
      <c r="H321" s="1">
        <v>69</v>
      </c>
      <c r="I321" s="1">
        <v>0</v>
      </c>
      <c r="J321" s="1">
        <v>0</v>
      </c>
    </row>
    <row r="322" spans="1:10" ht="15.75" x14ac:dyDescent="0.25">
      <c r="A322" s="4" t="s">
        <v>367</v>
      </c>
      <c r="B322" s="5">
        <v>43202</v>
      </c>
      <c r="C322" s="1">
        <v>9</v>
      </c>
      <c r="D322" s="1" t="s">
        <v>21</v>
      </c>
      <c r="E322" s="1" t="s">
        <v>22</v>
      </c>
      <c r="F322" s="1" t="s">
        <v>23</v>
      </c>
      <c r="G322" s="1" t="s">
        <v>41</v>
      </c>
      <c r="H322" s="1">
        <v>399</v>
      </c>
      <c r="I322" s="1">
        <v>1</v>
      </c>
      <c r="J322" s="1">
        <v>399</v>
      </c>
    </row>
    <row r="323" spans="1:10" ht="15.75" x14ac:dyDescent="0.25">
      <c r="A323" s="4" t="s">
        <v>368</v>
      </c>
      <c r="B323" s="5">
        <v>43203</v>
      </c>
      <c r="C323" s="1">
        <v>2</v>
      </c>
      <c r="D323" s="1" t="s">
        <v>106</v>
      </c>
      <c r="E323" s="1" t="s">
        <v>17</v>
      </c>
      <c r="F323" s="1" t="s">
        <v>18</v>
      </c>
      <c r="G323" s="1" t="s">
        <v>19</v>
      </c>
      <c r="H323" s="1">
        <v>289</v>
      </c>
      <c r="I323" s="1">
        <v>8</v>
      </c>
      <c r="J323" s="1">
        <v>2312</v>
      </c>
    </row>
    <row r="324" spans="1:10" ht="15.75" x14ac:dyDescent="0.25">
      <c r="A324" s="4" t="s">
        <v>369</v>
      </c>
      <c r="B324" s="5">
        <v>43203</v>
      </c>
      <c r="C324" s="1">
        <v>19</v>
      </c>
      <c r="D324" s="1" t="s">
        <v>56</v>
      </c>
      <c r="E324" s="1" t="s">
        <v>27</v>
      </c>
      <c r="F324" s="1" t="s">
        <v>28</v>
      </c>
      <c r="G324" s="1" t="s">
        <v>19</v>
      </c>
      <c r="H324" s="1">
        <v>289</v>
      </c>
      <c r="I324" s="1">
        <v>3</v>
      </c>
      <c r="J324" s="1">
        <v>867</v>
      </c>
    </row>
    <row r="325" spans="1:10" ht="15.75" x14ac:dyDescent="0.25">
      <c r="A325" s="4" t="s">
        <v>370</v>
      </c>
      <c r="B325" s="5">
        <v>43204</v>
      </c>
      <c r="C325" s="1">
        <v>17</v>
      </c>
      <c r="D325" s="1" t="s">
        <v>35</v>
      </c>
      <c r="E325" s="1" t="s">
        <v>36</v>
      </c>
      <c r="F325" s="1" t="s">
        <v>28</v>
      </c>
      <c r="G325" s="1" t="s">
        <v>24</v>
      </c>
      <c r="H325" s="1">
        <v>159</v>
      </c>
      <c r="I325" s="1">
        <v>4</v>
      </c>
      <c r="J325" s="1">
        <v>636</v>
      </c>
    </row>
    <row r="326" spans="1:10" ht="15.75" x14ac:dyDescent="0.25">
      <c r="A326" s="4" t="s">
        <v>371</v>
      </c>
      <c r="B326" s="5">
        <v>43204</v>
      </c>
      <c r="C326" s="1">
        <v>14</v>
      </c>
      <c r="D326" s="1" t="s">
        <v>38</v>
      </c>
      <c r="E326" s="1" t="s">
        <v>63</v>
      </c>
      <c r="F326" s="1" t="s">
        <v>13</v>
      </c>
      <c r="G326" s="1" t="s">
        <v>41</v>
      </c>
      <c r="H326" s="1">
        <v>399</v>
      </c>
      <c r="I326" s="1">
        <v>3</v>
      </c>
      <c r="J326" s="1">
        <v>1197</v>
      </c>
    </row>
    <row r="327" spans="1:10" ht="15.75" x14ac:dyDescent="0.25">
      <c r="A327" s="4" t="s">
        <v>372</v>
      </c>
      <c r="B327" s="5">
        <v>43204</v>
      </c>
      <c r="C327" s="1">
        <v>7</v>
      </c>
      <c r="D327" s="1" t="s">
        <v>88</v>
      </c>
      <c r="E327" s="1" t="s">
        <v>22</v>
      </c>
      <c r="F327" s="1" t="s">
        <v>23</v>
      </c>
      <c r="G327" s="1" t="s">
        <v>31</v>
      </c>
      <c r="H327" s="1">
        <v>69</v>
      </c>
      <c r="I327" s="1">
        <v>2</v>
      </c>
      <c r="J327" s="1">
        <v>138</v>
      </c>
    </row>
    <row r="328" spans="1:10" ht="15.75" x14ac:dyDescent="0.25">
      <c r="A328" s="4" t="s">
        <v>373</v>
      </c>
      <c r="B328" s="5">
        <v>43204</v>
      </c>
      <c r="C328" s="1">
        <v>9</v>
      </c>
      <c r="D328" s="1" t="s">
        <v>21</v>
      </c>
      <c r="E328" s="1" t="s">
        <v>46</v>
      </c>
      <c r="F328" s="1" t="s">
        <v>23</v>
      </c>
      <c r="G328" s="1" t="s">
        <v>14</v>
      </c>
      <c r="H328" s="1">
        <v>199</v>
      </c>
      <c r="I328" s="1">
        <v>9</v>
      </c>
      <c r="J328" s="1">
        <v>1791</v>
      </c>
    </row>
    <row r="329" spans="1:10" ht="15.75" x14ac:dyDescent="0.25">
      <c r="A329" s="4" t="s">
        <v>374</v>
      </c>
      <c r="B329" s="5">
        <v>43204</v>
      </c>
      <c r="C329" s="1">
        <v>8</v>
      </c>
      <c r="D329" s="1" t="s">
        <v>45</v>
      </c>
      <c r="E329" s="1" t="s">
        <v>22</v>
      </c>
      <c r="F329" s="1" t="s">
        <v>23</v>
      </c>
      <c r="G329" s="1" t="s">
        <v>14</v>
      </c>
      <c r="H329" s="1">
        <v>199</v>
      </c>
      <c r="I329" s="1">
        <v>2</v>
      </c>
      <c r="J329" s="1">
        <v>398</v>
      </c>
    </row>
    <row r="330" spans="1:10" ht="15.75" x14ac:dyDescent="0.25">
      <c r="A330" s="4" t="s">
        <v>375</v>
      </c>
      <c r="B330" s="5">
        <v>43204</v>
      </c>
      <c r="C330" s="1">
        <v>14</v>
      </c>
      <c r="D330" s="1" t="s">
        <v>38</v>
      </c>
      <c r="E330" s="1" t="s">
        <v>12</v>
      </c>
      <c r="F330" s="1" t="s">
        <v>13</v>
      </c>
      <c r="G330" s="1" t="s">
        <v>19</v>
      </c>
      <c r="H330" s="1">
        <v>289</v>
      </c>
      <c r="I330" s="1">
        <v>4</v>
      </c>
      <c r="J330" s="1">
        <v>1156</v>
      </c>
    </row>
    <row r="331" spans="1:10" ht="15.75" x14ac:dyDescent="0.25">
      <c r="A331" s="4" t="s">
        <v>376</v>
      </c>
      <c r="B331" s="5">
        <v>43204</v>
      </c>
      <c r="C331" s="1">
        <v>7</v>
      </c>
      <c r="D331" s="1" t="s">
        <v>88</v>
      </c>
      <c r="E331" s="1" t="s">
        <v>46</v>
      </c>
      <c r="F331" s="1" t="s">
        <v>23</v>
      </c>
      <c r="G331" s="1" t="s">
        <v>41</v>
      </c>
      <c r="H331" s="1">
        <v>399</v>
      </c>
      <c r="I331" s="1">
        <v>8</v>
      </c>
      <c r="J331" s="1">
        <v>3192</v>
      </c>
    </row>
    <row r="332" spans="1:10" ht="15.75" x14ac:dyDescent="0.25">
      <c r="A332" s="4" t="s">
        <v>377</v>
      </c>
      <c r="B332" s="5">
        <v>43204</v>
      </c>
      <c r="C332" s="1">
        <v>10</v>
      </c>
      <c r="D332" s="1" t="s">
        <v>58</v>
      </c>
      <c r="E332" s="1" t="s">
        <v>46</v>
      </c>
      <c r="F332" s="1" t="s">
        <v>23</v>
      </c>
      <c r="G332" s="1" t="s">
        <v>41</v>
      </c>
      <c r="H332" s="1">
        <v>399</v>
      </c>
      <c r="I332" s="1">
        <v>9</v>
      </c>
      <c r="J332" s="1">
        <v>3591</v>
      </c>
    </row>
    <row r="333" spans="1:10" ht="15.75" x14ac:dyDescent="0.25">
      <c r="A333" s="4" t="s">
        <v>378</v>
      </c>
      <c r="B333" s="5">
        <v>43204</v>
      </c>
      <c r="C333" s="1">
        <v>6</v>
      </c>
      <c r="D333" s="1" t="s">
        <v>48</v>
      </c>
      <c r="E333" s="1" t="s">
        <v>46</v>
      </c>
      <c r="F333" s="1" t="s">
        <v>23</v>
      </c>
      <c r="G333" s="1" t="s">
        <v>14</v>
      </c>
      <c r="H333" s="1">
        <v>199</v>
      </c>
      <c r="I333" s="1">
        <v>8</v>
      </c>
      <c r="J333" s="1">
        <v>1592</v>
      </c>
    </row>
    <row r="334" spans="1:10" ht="15.75" x14ac:dyDescent="0.25">
      <c r="A334" s="4" t="s">
        <v>379</v>
      </c>
      <c r="B334" s="5">
        <v>43204</v>
      </c>
      <c r="C334" s="1">
        <v>18</v>
      </c>
      <c r="D334" s="1" t="s">
        <v>26</v>
      </c>
      <c r="E334" s="1" t="s">
        <v>27</v>
      </c>
      <c r="F334" s="1" t="s">
        <v>28</v>
      </c>
      <c r="G334" s="1" t="s">
        <v>41</v>
      </c>
      <c r="H334" s="1">
        <v>399</v>
      </c>
      <c r="I334" s="1">
        <v>4</v>
      </c>
      <c r="J334" s="1">
        <v>1596</v>
      </c>
    </row>
    <row r="335" spans="1:10" ht="15.75" x14ac:dyDescent="0.25">
      <c r="A335" s="4" t="s">
        <v>380</v>
      </c>
      <c r="B335" s="5">
        <v>43205</v>
      </c>
      <c r="C335" s="1">
        <v>4</v>
      </c>
      <c r="D335" s="1" t="s">
        <v>51</v>
      </c>
      <c r="E335" s="1" t="s">
        <v>68</v>
      </c>
      <c r="F335" s="1" t="s">
        <v>18</v>
      </c>
      <c r="G335" s="1" t="s">
        <v>19</v>
      </c>
      <c r="H335" s="1">
        <v>289</v>
      </c>
      <c r="I335" s="1">
        <v>6</v>
      </c>
      <c r="J335" s="1">
        <v>1734</v>
      </c>
    </row>
    <row r="336" spans="1:10" ht="15.75" x14ac:dyDescent="0.25">
      <c r="A336" s="4" t="s">
        <v>381</v>
      </c>
      <c r="B336" s="5">
        <v>43205</v>
      </c>
      <c r="C336" s="1">
        <v>2</v>
      </c>
      <c r="D336" s="1" t="s">
        <v>106</v>
      </c>
      <c r="E336" s="1" t="s">
        <v>68</v>
      </c>
      <c r="F336" s="1" t="s">
        <v>18</v>
      </c>
      <c r="G336" s="1" t="s">
        <v>31</v>
      </c>
      <c r="H336" s="1">
        <v>69</v>
      </c>
      <c r="I336" s="1">
        <v>9</v>
      </c>
      <c r="J336" s="1">
        <v>621</v>
      </c>
    </row>
    <row r="337" spans="1:10" ht="15.75" x14ac:dyDescent="0.25">
      <c r="A337" s="4" t="s">
        <v>382</v>
      </c>
      <c r="B337" s="5">
        <v>43206</v>
      </c>
      <c r="C337" s="1">
        <v>4</v>
      </c>
      <c r="D337" s="1" t="s">
        <v>51</v>
      </c>
      <c r="E337" s="1" t="s">
        <v>17</v>
      </c>
      <c r="F337" s="1" t="s">
        <v>18</v>
      </c>
      <c r="G337" s="1" t="s">
        <v>24</v>
      </c>
      <c r="H337" s="1">
        <v>159</v>
      </c>
      <c r="I337" s="1">
        <v>9</v>
      </c>
      <c r="J337" s="1">
        <v>1431</v>
      </c>
    </row>
    <row r="338" spans="1:10" ht="15.75" x14ac:dyDescent="0.25">
      <c r="A338" s="4" t="s">
        <v>383</v>
      </c>
      <c r="B338" s="5">
        <v>43207</v>
      </c>
      <c r="C338" s="1">
        <v>11</v>
      </c>
      <c r="D338" s="1" t="s">
        <v>11</v>
      </c>
      <c r="E338" s="1" t="s">
        <v>63</v>
      </c>
      <c r="F338" s="1" t="s">
        <v>13</v>
      </c>
      <c r="G338" s="1" t="s">
        <v>31</v>
      </c>
      <c r="H338" s="1">
        <v>69</v>
      </c>
      <c r="I338" s="1">
        <v>8</v>
      </c>
      <c r="J338" s="1">
        <v>552</v>
      </c>
    </row>
    <row r="339" spans="1:10" ht="15.75" x14ac:dyDescent="0.25">
      <c r="A339" s="4" t="s">
        <v>384</v>
      </c>
      <c r="B339" s="5">
        <v>43207</v>
      </c>
      <c r="C339" s="1">
        <v>13</v>
      </c>
      <c r="D339" s="1" t="s">
        <v>33</v>
      </c>
      <c r="E339" s="1" t="s">
        <v>12</v>
      </c>
      <c r="F339" s="1" t="s">
        <v>13</v>
      </c>
      <c r="G339" s="1" t="s">
        <v>41</v>
      </c>
      <c r="H339" s="1">
        <v>399</v>
      </c>
      <c r="I339" s="1">
        <v>8</v>
      </c>
      <c r="J339" s="1">
        <v>3192</v>
      </c>
    </row>
    <row r="340" spans="1:10" ht="15.75" x14ac:dyDescent="0.25">
      <c r="A340" s="4" t="s">
        <v>385</v>
      </c>
      <c r="B340" s="5">
        <v>43208</v>
      </c>
      <c r="C340" s="1">
        <v>8</v>
      </c>
      <c r="D340" s="1" t="s">
        <v>45</v>
      </c>
      <c r="E340" s="1" t="s">
        <v>22</v>
      </c>
      <c r="F340" s="1" t="s">
        <v>23</v>
      </c>
      <c r="G340" s="1" t="s">
        <v>31</v>
      </c>
      <c r="H340" s="1">
        <v>69</v>
      </c>
      <c r="I340" s="1">
        <v>6</v>
      </c>
      <c r="J340" s="1">
        <v>414</v>
      </c>
    </row>
    <row r="341" spans="1:10" ht="15.75" x14ac:dyDescent="0.25">
      <c r="A341" s="4" t="s">
        <v>386</v>
      </c>
      <c r="B341" s="5">
        <v>43209</v>
      </c>
      <c r="C341" s="1">
        <v>8</v>
      </c>
      <c r="D341" s="1" t="s">
        <v>45</v>
      </c>
      <c r="E341" s="1" t="s">
        <v>46</v>
      </c>
      <c r="F341" s="1" t="s">
        <v>23</v>
      </c>
      <c r="G341" s="1" t="s">
        <v>24</v>
      </c>
      <c r="H341" s="1">
        <v>159</v>
      </c>
      <c r="I341" s="1">
        <v>6</v>
      </c>
      <c r="J341" s="1">
        <v>954</v>
      </c>
    </row>
    <row r="342" spans="1:10" ht="15.75" x14ac:dyDescent="0.25">
      <c r="A342" s="4" t="s">
        <v>387</v>
      </c>
      <c r="B342" s="5">
        <v>43209</v>
      </c>
      <c r="C342" s="1">
        <v>1</v>
      </c>
      <c r="D342" s="1" t="s">
        <v>16</v>
      </c>
      <c r="E342" s="1" t="s">
        <v>17</v>
      </c>
      <c r="F342" s="1" t="s">
        <v>18</v>
      </c>
      <c r="G342" s="1" t="s">
        <v>19</v>
      </c>
      <c r="H342" s="1">
        <v>289</v>
      </c>
      <c r="I342" s="1">
        <v>3</v>
      </c>
      <c r="J342" s="1">
        <v>867</v>
      </c>
    </row>
    <row r="343" spans="1:10" ht="15.75" x14ac:dyDescent="0.25">
      <c r="A343" s="4" t="s">
        <v>388</v>
      </c>
      <c r="B343" s="5">
        <v>43209</v>
      </c>
      <c r="C343" s="1">
        <v>19</v>
      </c>
      <c r="D343" s="1" t="s">
        <v>56</v>
      </c>
      <c r="E343" s="1" t="s">
        <v>36</v>
      </c>
      <c r="F343" s="1" t="s">
        <v>28</v>
      </c>
      <c r="G343" s="1" t="s">
        <v>31</v>
      </c>
      <c r="H343" s="1">
        <v>69</v>
      </c>
      <c r="I343" s="1">
        <v>1</v>
      </c>
      <c r="J343" s="1">
        <v>69</v>
      </c>
    </row>
    <row r="344" spans="1:10" ht="15.75" x14ac:dyDescent="0.25">
      <c r="A344" s="4" t="s">
        <v>389</v>
      </c>
      <c r="B344" s="5">
        <v>43209</v>
      </c>
      <c r="C344" s="1">
        <v>5</v>
      </c>
      <c r="D344" s="1" t="s">
        <v>60</v>
      </c>
      <c r="E344" s="1" t="s">
        <v>17</v>
      </c>
      <c r="F344" s="1" t="s">
        <v>18</v>
      </c>
      <c r="G344" s="1" t="s">
        <v>24</v>
      </c>
      <c r="H344" s="1">
        <v>159</v>
      </c>
      <c r="I344" s="1">
        <v>0</v>
      </c>
      <c r="J344" s="1">
        <v>0</v>
      </c>
    </row>
    <row r="345" spans="1:10" ht="15.75" x14ac:dyDescent="0.25">
      <c r="A345" s="4" t="s">
        <v>390</v>
      </c>
      <c r="B345" s="5">
        <v>43209</v>
      </c>
      <c r="C345" s="1">
        <v>9</v>
      </c>
      <c r="D345" s="1" t="s">
        <v>21</v>
      </c>
      <c r="E345" s="1" t="s">
        <v>22</v>
      </c>
      <c r="F345" s="1" t="s">
        <v>23</v>
      </c>
      <c r="G345" s="1" t="s">
        <v>14</v>
      </c>
      <c r="H345" s="1">
        <v>199</v>
      </c>
      <c r="I345" s="1">
        <v>6</v>
      </c>
      <c r="J345" s="1">
        <v>1194</v>
      </c>
    </row>
    <row r="346" spans="1:10" ht="15.75" x14ac:dyDescent="0.25">
      <c r="A346" s="4" t="s">
        <v>391</v>
      </c>
      <c r="B346" s="5">
        <v>43209</v>
      </c>
      <c r="C346" s="1">
        <v>13</v>
      </c>
      <c r="D346" s="1" t="s">
        <v>33</v>
      </c>
      <c r="E346" s="1" t="s">
        <v>12</v>
      </c>
      <c r="F346" s="1" t="s">
        <v>13</v>
      </c>
      <c r="G346" s="1" t="s">
        <v>14</v>
      </c>
      <c r="H346" s="1">
        <v>199</v>
      </c>
      <c r="I346" s="1">
        <v>2</v>
      </c>
      <c r="J346" s="1">
        <v>398</v>
      </c>
    </row>
    <row r="347" spans="1:10" ht="15.75" x14ac:dyDescent="0.25">
      <c r="A347" s="4" t="s">
        <v>392</v>
      </c>
      <c r="B347" s="5">
        <v>43209</v>
      </c>
      <c r="C347" s="1">
        <v>17</v>
      </c>
      <c r="D347" s="1" t="s">
        <v>35</v>
      </c>
      <c r="E347" s="1" t="s">
        <v>27</v>
      </c>
      <c r="F347" s="1" t="s">
        <v>28</v>
      </c>
      <c r="G347" s="1" t="s">
        <v>31</v>
      </c>
      <c r="H347" s="1">
        <v>69</v>
      </c>
      <c r="I347" s="1">
        <v>2</v>
      </c>
      <c r="J347" s="1">
        <v>138</v>
      </c>
    </row>
    <row r="348" spans="1:10" ht="15.75" x14ac:dyDescent="0.25">
      <c r="A348" s="4" t="s">
        <v>393</v>
      </c>
      <c r="B348" s="5">
        <v>43209</v>
      </c>
      <c r="C348" s="1">
        <v>18</v>
      </c>
      <c r="D348" s="1" t="s">
        <v>26</v>
      </c>
      <c r="E348" s="1" t="s">
        <v>27</v>
      </c>
      <c r="F348" s="1" t="s">
        <v>28</v>
      </c>
      <c r="G348" s="1" t="s">
        <v>14</v>
      </c>
      <c r="H348" s="1">
        <v>199</v>
      </c>
      <c r="I348" s="1">
        <v>0</v>
      </c>
      <c r="J348" s="1">
        <v>0</v>
      </c>
    </row>
    <row r="349" spans="1:10" ht="15.75" x14ac:dyDescent="0.25">
      <c r="A349" s="4" t="s">
        <v>394</v>
      </c>
      <c r="B349" s="5">
        <v>43209</v>
      </c>
      <c r="C349" s="1">
        <v>19</v>
      </c>
      <c r="D349" s="1" t="s">
        <v>56</v>
      </c>
      <c r="E349" s="1" t="s">
        <v>27</v>
      </c>
      <c r="F349" s="1" t="s">
        <v>28</v>
      </c>
      <c r="G349" s="1" t="s">
        <v>19</v>
      </c>
      <c r="H349" s="1">
        <v>289</v>
      </c>
      <c r="I349" s="1">
        <v>1</v>
      </c>
      <c r="J349" s="1">
        <v>289</v>
      </c>
    </row>
    <row r="350" spans="1:10" ht="15.75" x14ac:dyDescent="0.25">
      <c r="A350" s="4" t="s">
        <v>395</v>
      </c>
      <c r="B350" s="5">
        <v>43209</v>
      </c>
      <c r="C350" s="1">
        <v>13</v>
      </c>
      <c r="D350" s="1" t="s">
        <v>33</v>
      </c>
      <c r="E350" s="1" t="s">
        <v>63</v>
      </c>
      <c r="F350" s="1" t="s">
        <v>13</v>
      </c>
      <c r="G350" s="1" t="s">
        <v>24</v>
      </c>
      <c r="H350" s="1">
        <v>159</v>
      </c>
      <c r="I350" s="1">
        <v>5</v>
      </c>
      <c r="J350" s="1">
        <v>795</v>
      </c>
    </row>
    <row r="351" spans="1:10" ht="15.75" x14ac:dyDescent="0.25">
      <c r="A351" s="4" t="s">
        <v>396</v>
      </c>
      <c r="B351" s="5">
        <v>43209</v>
      </c>
      <c r="C351" s="1">
        <v>3</v>
      </c>
      <c r="D351" s="1" t="s">
        <v>43</v>
      </c>
      <c r="E351" s="1" t="s">
        <v>17</v>
      </c>
      <c r="F351" s="1" t="s">
        <v>18</v>
      </c>
      <c r="G351" s="1" t="s">
        <v>41</v>
      </c>
      <c r="H351" s="1">
        <v>399</v>
      </c>
      <c r="I351" s="1">
        <v>1</v>
      </c>
      <c r="J351" s="1">
        <v>399</v>
      </c>
    </row>
    <row r="352" spans="1:10" ht="15.75" x14ac:dyDescent="0.25">
      <c r="A352" s="4" t="s">
        <v>397</v>
      </c>
      <c r="B352" s="5">
        <v>43209</v>
      </c>
      <c r="C352" s="1">
        <v>4</v>
      </c>
      <c r="D352" s="1" t="s">
        <v>51</v>
      </c>
      <c r="E352" s="1" t="s">
        <v>68</v>
      </c>
      <c r="F352" s="1" t="s">
        <v>18</v>
      </c>
      <c r="G352" s="1" t="s">
        <v>31</v>
      </c>
      <c r="H352" s="1">
        <v>69</v>
      </c>
      <c r="I352" s="1">
        <v>6</v>
      </c>
      <c r="J352" s="1">
        <v>414</v>
      </c>
    </row>
    <row r="353" spans="1:10" ht="15.75" x14ac:dyDescent="0.25">
      <c r="A353" s="4" t="s">
        <v>398</v>
      </c>
      <c r="B353" s="5">
        <v>43209</v>
      </c>
      <c r="C353" s="1">
        <v>10</v>
      </c>
      <c r="D353" s="1" t="s">
        <v>58</v>
      </c>
      <c r="E353" s="1" t="s">
        <v>46</v>
      </c>
      <c r="F353" s="1" t="s">
        <v>23</v>
      </c>
      <c r="G353" s="1" t="s">
        <v>24</v>
      </c>
      <c r="H353" s="1">
        <v>159</v>
      </c>
      <c r="I353" s="1">
        <v>9</v>
      </c>
      <c r="J353" s="1">
        <v>1431</v>
      </c>
    </row>
    <row r="354" spans="1:10" ht="15.75" x14ac:dyDescent="0.25">
      <c r="A354" s="4" t="s">
        <v>399</v>
      </c>
      <c r="B354" s="5">
        <v>43210</v>
      </c>
      <c r="C354" s="1">
        <v>4</v>
      </c>
      <c r="D354" s="1" t="s">
        <v>51</v>
      </c>
      <c r="E354" s="1" t="s">
        <v>17</v>
      </c>
      <c r="F354" s="1" t="s">
        <v>18</v>
      </c>
      <c r="G354" s="1" t="s">
        <v>41</v>
      </c>
      <c r="H354" s="1">
        <v>399</v>
      </c>
      <c r="I354" s="1">
        <v>1</v>
      </c>
      <c r="J354" s="1">
        <v>399</v>
      </c>
    </row>
    <row r="355" spans="1:10" ht="15.75" x14ac:dyDescent="0.25">
      <c r="A355" s="4" t="s">
        <v>400</v>
      </c>
      <c r="B355" s="5">
        <v>43210</v>
      </c>
      <c r="C355" s="1">
        <v>5</v>
      </c>
      <c r="D355" s="1" t="s">
        <v>60</v>
      </c>
      <c r="E355" s="1" t="s">
        <v>17</v>
      </c>
      <c r="F355" s="1" t="s">
        <v>18</v>
      </c>
      <c r="G355" s="1" t="s">
        <v>31</v>
      </c>
      <c r="H355" s="1">
        <v>69</v>
      </c>
      <c r="I355" s="1">
        <v>1</v>
      </c>
      <c r="J355" s="1">
        <v>69</v>
      </c>
    </row>
    <row r="356" spans="1:10" ht="15.75" x14ac:dyDescent="0.25">
      <c r="A356" s="4" t="s">
        <v>401</v>
      </c>
      <c r="B356" s="5">
        <v>43210</v>
      </c>
      <c r="C356" s="1">
        <v>17</v>
      </c>
      <c r="D356" s="1" t="s">
        <v>35</v>
      </c>
      <c r="E356" s="1" t="s">
        <v>27</v>
      </c>
      <c r="F356" s="1" t="s">
        <v>28</v>
      </c>
      <c r="G356" s="1" t="s">
        <v>41</v>
      </c>
      <c r="H356" s="1">
        <v>399</v>
      </c>
      <c r="I356" s="1">
        <v>6</v>
      </c>
      <c r="J356" s="1">
        <v>2394</v>
      </c>
    </row>
    <row r="357" spans="1:10" ht="15.75" x14ac:dyDescent="0.25">
      <c r="A357" s="4" t="s">
        <v>402</v>
      </c>
      <c r="B357" s="5">
        <v>43211</v>
      </c>
      <c r="C357" s="1">
        <v>18</v>
      </c>
      <c r="D357" s="1" t="s">
        <v>26</v>
      </c>
      <c r="E357" s="1" t="s">
        <v>36</v>
      </c>
      <c r="F357" s="1" t="s">
        <v>28</v>
      </c>
      <c r="G357" s="1" t="s">
        <v>14</v>
      </c>
      <c r="H357" s="1">
        <v>199</v>
      </c>
      <c r="I357" s="1">
        <v>8</v>
      </c>
      <c r="J357" s="1">
        <v>1592</v>
      </c>
    </row>
    <row r="358" spans="1:10" ht="15.75" x14ac:dyDescent="0.25">
      <c r="A358" s="4" t="s">
        <v>403</v>
      </c>
      <c r="B358" s="5">
        <v>43211</v>
      </c>
      <c r="C358" s="1">
        <v>3</v>
      </c>
      <c r="D358" s="1" t="s">
        <v>43</v>
      </c>
      <c r="E358" s="1" t="s">
        <v>68</v>
      </c>
      <c r="F358" s="1" t="s">
        <v>18</v>
      </c>
      <c r="G358" s="1" t="s">
        <v>41</v>
      </c>
      <c r="H358" s="1">
        <v>399</v>
      </c>
      <c r="I358" s="1">
        <v>2</v>
      </c>
      <c r="J358" s="1">
        <v>798</v>
      </c>
    </row>
    <row r="359" spans="1:10" ht="15.75" x14ac:dyDescent="0.25">
      <c r="A359" s="4" t="s">
        <v>404</v>
      </c>
      <c r="B359" s="5">
        <v>43212</v>
      </c>
      <c r="C359" s="1">
        <v>2</v>
      </c>
      <c r="D359" s="1" t="s">
        <v>106</v>
      </c>
      <c r="E359" s="1" t="s">
        <v>17</v>
      </c>
      <c r="F359" s="1" t="s">
        <v>18</v>
      </c>
      <c r="G359" s="1" t="s">
        <v>31</v>
      </c>
      <c r="H359" s="1">
        <v>69</v>
      </c>
      <c r="I359" s="1">
        <v>2</v>
      </c>
      <c r="J359" s="1">
        <v>138</v>
      </c>
    </row>
    <row r="360" spans="1:10" ht="15.75" x14ac:dyDescent="0.25">
      <c r="A360" s="4" t="s">
        <v>405</v>
      </c>
      <c r="B360" s="5">
        <v>43212</v>
      </c>
      <c r="C360" s="1">
        <v>1</v>
      </c>
      <c r="D360" s="1" t="s">
        <v>16</v>
      </c>
      <c r="E360" s="1" t="s">
        <v>68</v>
      </c>
      <c r="F360" s="1" t="s">
        <v>18</v>
      </c>
      <c r="G360" s="1" t="s">
        <v>41</v>
      </c>
      <c r="H360" s="1">
        <v>399</v>
      </c>
      <c r="I360" s="1">
        <v>5</v>
      </c>
      <c r="J360" s="1">
        <v>1995</v>
      </c>
    </row>
    <row r="361" spans="1:10" ht="15.75" x14ac:dyDescent="0.25">
      <c r="A361" s="4" t="s">
        <v>406</v>
      </c>
      <c r="B361" s="5">
        <v>43212</v>
      </c>
      <c r="C361" s="1">
        <v>19</v>
      </c>
      <c r="D361" s="1" t="s">
        <v>56</v>
      </c>
      <c r="E361" s="1" t="s">
        <v>27</v>
      </c>
      <c r="F361" s="1" t="s">
        <v>28</v>
      </c>
      <c r="G361" s="1" t="s">
        <v>14</v>
      </c>
      <c r="H361" s="1">
        <v>199</v>
      </c>
      <c r="I361" s="1">
        <v>9</v>
      </c>
      <c r="J361" s="1">
        <v>1791</v>
      </c>
    </row>
    <row r="362" spans="1:10" ht="15.75" x14ac:dyDescent="0.25">
      <c r="A362" s="4" t="s">
        <v>407</v>
      </c>
      <c r="B362" s="5">
        <v>43212</v>
      </c>
      <c r="C362" s="1">
        <v>10</v>
      </c>
      <c r="D362" s="1" t="s">
        <v>58</v>
      </c>
      <c r="E362" s="1" t="s">
        <v>22</v>
      </c>
      <c r="F362" s="1" t="s">
        <v>23</v>
      </c>
      <c r="G362" s="1" t="s">
        <v>31</v>
      </c>
      <c r="H362" s="1">
        <v>69</v>
      </c>
      <c r="I362" s="1">
        <v>7</v>
      </c>
      <c r="J362" s="1">
        <v>483</v>
      </c>
    </row>
    <row r="363" spans="1:10" ht="15.75" x14ac:dyDescent="0.25">
      <c r="A363" s="4" t="s">
        <v>408</v>
      </c>
      <c r="B363" s="5">
        <v>43212</v>
      </c>
      <c r="C363" s="1">
        <v>5</v>
      </c>
      <c r="D363" s="1" t="s">
        <v>60</v>
      </c>
      <c r="E363" s="1" t="s">
        <v>17</v>
      </c>
      <c r="F363" s="1" t="s">
        <v>18</v>
      </c>
      <c r="G363" s="1" t="s">
        <v>41</v>
      </c>
      <c r="H363" s="1">
        <v>399</v>
      </c>
      <c r="I363" s="1">
        <v>2</v>
      </c>
      <c r="J363" s="1">
        <v>798</v>
      </c>
    </row>
    <row r="364" spans="1:10" ht="15.75" x14ac:dyDescent="0.25">
      <c r="A364" s="4" t="s">
        <v>409</v>
      </c>
      <c r="B364" s="5">
        <v>43212</v>
      </c>
      <c r="C364" s="1">
        <v>5</v>
      </c>
      <c r="D364" s="1" t="s">
        <v>60</v>
      </c>
      <c r="E364" s="1" t="s">
        <v>68</v>
      </c>
      <c r="F364" s="1" t="s">
        <v>18</v>
      </c>
      <c r="G364" s="1" t="s">
        <v>24</v>
      </c>
      <c r="H364" s="1">
        <v>159</v>
      </c>
      <c r="I364" s="1">
        <v>5</v>
      </c>
      <c r="J364" s="1">
        <v>795</v>
      </c>
    </row>
    <row r="365" spans="1:10" ht="15.75" x14ac:dyDescent="0.25">
      <c r="A365" s="4" t="s">
        <v>410</v>
      </c>
      <c r="B365" s="5">
        <v>43212</v>
      </c>
      <c r="C365" s="1">
        <v>16</v>
      </c>
      <c r="D365" s="1" t="s">
        <v>30</v>
      </c>
      <c r="E365" s="1" t="s">
        <v>36</v>
      </c>
      <c r="F365" s="1" t="s">
        <v>28</v>
      </c>
      <c r="G365" s="1" t="s">
        <v>24</v>
      </c>
      <c r="H365" s="1">
        <v>159</v>
      </c>
      <c r="I365" s="1">
        <v>9</v>
      </c>
      <c r="J365" s="1">
        <v>1431</v>
      </c>
    </row>
    <row r="366" spans="1:10" ht="15.75" x14ac:dyDescent="0.25">
      <c r="A366" s="4" t="s">
        <v>411</v>
      </c>
      <c r="B366" s="5">
        <v>43213</v>
      </c>
      <c r="C366" s="1">
        <v>7</v>
      </c>
      <c r="D366" s="1" t="s">
        <v>88</v>
      </c>
      <c r="E366" s="1" t="s">
        <v>22</v>
      </c>
      <c r="F366" s="1" t="s">
        <v>23</v>
      </c>
      <c r="G366" s="1" t="s">
        <v>19</v>
      </c>
      <c r="H366" s="1">
        <v>289</v>
      </c>
      <c r="I366" s="1">
        <v>9</v>
      </c>
      <c r="J366" s="1">
        <v>2601</v>
      </c>
    </row>
    <row r="367" spans="1:10" ht="15.75" x14ac:dyDescent="0.25">
      <c r="A367" s="4" t="s">
        <v>412</v>
      </c>
      <c r="B367" s="5">
        <v>43213</v>
      </c>
      <c r="C367" s="1">
        <v>7</v>
      </c>
      <c r="D367" s="1" t="s">
        <v>88</v>
      </c>
      <c r="E367" s="1" t="s">
        <v>46</v>
      </c>
      <c r="F367" s="1" t="s">
        <v>23</v>
      </c>
      <c r="G367" s="1" t="s">
        <v>31</v>
      </c>
      <c r="H367" s="1">
        <v>69</v>
      </c>
      <c r="I367" s="1">
        <v>0</v>
      </c>
      <c r="J367" s="1">
        <v>0</v>
      </c>
    </row>
    <row r="368" spans="1:10" ht="15.75" x14ac:dyDescent="0.25">
      <c r="A368" s="4" t="s">
        <v>413</v>
      </c>
      <c r="B368" s="5">
        <v>43214</v>
      </c>
      <c r="C368" s="1">
        <v>7</v>
      </c>
      <c r="D368" s="1" t="s">
        <v>88</v>
      </c>
      <c r="E368" s="1" t="s">
        <v>22</v>
      </c>
      <c r="F368" s="1" t="s">
        <v>23</v>
      </c>
      <c r="G368" s="1" t="s">
        <v>19</v>
      </c>
      <c r="H368" s="1">
        <v>289</v>
      </c>
      <c r="I368" s="1">
        <v>2</v>
      </c>
      <c r="J368" s="1">
        <v>578</v>
      </c>
    </row>
    <row r="369" spans="1:10" ht="15.75" x14ac:dyDescent="0.25">
      <c r="A369" s="4" t="s">
        <v>414</v>
      </c>
      <c r="B369" s="5">
        <v>43214</v>
      </c>
      <c r="C369" s="1">
        <v>8</v>
      </c>
      <c r="D369" s="1" t="s">
        <v>45</v>
      </c>
      <c r="E369" s="1" t="s">
        <v>22</v>
      </c>
      <c r="F369" s="1" t="s">
        <v>23</v>
      </c>
      <c r="G369" s="1" t="s">
        <v>19</v>
      </c>
      <c r="H369" s="1">
        <v>289</v>
      </c>
      <c r="I369" s="1">
        <v>6</v>
      </c>
      <c r="J369" s="1">
        <v>1734</v>
      </c>
    </row>
    <row r="370" spans="1:10" ht="15.75" x14ac:dyDescent="0.25">
      <c r="A370" s="4" t="s">
        <v>415</v>
      </c>
      <c r="B370" s="5">
        <v>43214</v>
      </c>
      <c r="C370" s="1">
        <v>6</v>
      </c>
      <c r="D370" s="1" t="s">
        <v>48</v>
      </c>
      <c r="E370" s="1" t="s">
        <v>46</v>
      </c>
      <c r="F370" s="1" t="s">
        <v>23</v>
      </c>
      <c r="G370" s="1" t="s">
        <v>24</v>
      </c>
      <c r="H370" s="1">
        <v>159</v>
      </c>
      <c r="I370" s="1">
        <v>7</v>
      </c>
      <c r="J370" s="1">
        <v>1113</v>
      </c>
    </row>
    <row r="371" spans="1:10" ht="15.75" x14ac:dyDescent="0.25">
      <c r="A371" s="4" t="s">
        <v>416</v>
      </c>
      <c r="B371" s="5">
        <v>43214</v>
      </c>
      <c r="C371" s="1">
        <v>15</v>
      </c>
      <c r="D371" s="1" t="s">
        <v>118</v>
      </c>
      <c r="E371" s="1" t="s">
        <v>63</v>
      </c>
      <c r="F371" s="1" t="s">
        <v>13</v>
      </c>
      <c r="G371" s="1" t="s">
        <v>14</v>
      </c>
      <c r="H371" s="1">
        <v>199</v>
      </c>
      <c r="I371" s="1">
        <v>4</v>
      </c>
      <c r="J371" s="1">
        <v>796</v>
      </c>
    </row>
    <row r="372" spans="1:10" ht="15.75" x14ac:dyDescent="0.25">
      <c r="A372" s="4" t="s">
        <v>417</v>
      </c>
      <c r="B372" s="5">
        <v>43214</v>
      </c>
      <c r="C372" s="1">
        <v>18</v>
      </c>
      <c r="D372" s="1" t="s">
        <v>26</v>
      </c>
      <c r="E372" s="1" t="s">
        <v>36</v>
      </c>
      <c r="F372" s="1" t="s">
        <v>28</v>
      </c>
      <c r="G372" s="1" t="s">
        <v>24</v>
      </c>
      <c r="H372" s="1">
        <v>159</v>
      </c>
      <c r="I372" s="1">
        <v>8</v>
      </c>
      <c r="J372" s="1">
        <v>1272</v>
      </c>
    </row>
    <row r="373" spans="1:10" ht="15.75" x14ac:dyDescent="0.25">
      <c r="A373" s="4" t="s">
        <v>418</v>
      </c>
      <c r="B373" s="5">
        <v>43214</v>
      </c>
      <c r="C373" s="1">
        <v>7</v>
      </c>
      <c r="D373" s="1" t="s">
        <v>88</v>
      </c>
      <c r="E373" s="1" t="s">
        <v>22</v>
      </c>
      <c r="F373" s="1" t="s">
        <v>23</v>
      </c>
      <c r="G373" s="1" t="s">
        <v>19</v>
      </c>
      <c r="H373" s="1">
        <v>289</v>
      </c>
      <c r="I373" s="1">
        <v>8</v>
      </c>
      <c r="J373" s="1">
        <v>2312</v>
      </c>
    </row>
    <row r="374" spans="1:10" ht="15.75" x14ac:dyDescent="0.25">
      <c r="A374" s="4" t="s">
        <v>419</v>
      </c>
      <c r="B374" s="5">
        <v>43214</v>
      </c>
      <c r="C374" s="1">
        <v>15</v>
      </c>
      <c r="D374" s="1" t="s">
        <v>118</v>
      </c>
      <c r="E374" s="1" t="s">
        <v>12</v>
      </c>
      <c r="F374" s="1" t="s">
        <v>13</v>
      </c>
      <c r="G374" s="1" t="s">
        <v>14</v>
      </c>
      <c r="H374" s="1">
        <v>199</v>
      </c>
      <c r="I374" s="1">
        <v>6</v>
      </c>
      <c r="J374" s="1">
        <v>1194</v>
      </c>
    </row>
    <row r="375" spans="1:10" ht="15.75" x14ac:dyDescent="0.25">
      <c r="A375" s="4" t="s">
        <v>420</v>
      </c>
      <c r="B375" s="5">
        <v>43215</v>
      </c>
      <c r="C375" s="1">
        <v>5</v>
      </c>
      <c r="D375" s="1" t="s">
        <v>60</v>
      </c>
      <c r="E375" s="1" t="s">
        <v>17</v>
      </c>
      <c r="F375" s="1" t="s">
        <v>18</v>
      </c>
      <c r="G375" s="1" t="s">
        <v>41</v>
      </c>
      <c r="H375" s="1">
        <v>399</v>
      </c>
      <c r="I375" s="1">
        <v>3</v>
      </c>
      <c r="J375" s="1">
        <v>1197</v>
      </c>
    </row>
    <row r="376" spans="1:10" ht="15.75" x14ac:dyDescent="0.25">
      <c r="A376" s="4" t="s">
        <v>421</v>
      </c>
      <c r="B376" s="5">
        <v>43215</v>
      </c>
      <c r="C376" s="1">
        <v>15</v>
      </c>
      <c r="D376" s="1" t="s">
        <v>118</v>
      </c>
      <c r="E376" s="1" t="s">
        <v>63</v>
      </c>
      <c r="F376" s="1" t="s">
        <v>13</v>
      </c>
      <c r="G376" s="1" t="s">
        <v>24</v>
      </c>
      <c r="H376" s="1">
        <v>159</v>
      </c>
      <c r="I376" s="1">
        <v>4</v>
      </c>
      <c r="J376" s="1">
        <v>636</v>
      </c>
    </row>
    <row r="377" spans="1:10" ht="15.75" x14ac:dyDescent="0.25">
      <c r="A377" s="4" t="s">
        <v>422</v>
      </c>
      <c r="B377" s="5">
        <v>43215</v>
      </c>
      <c r="C377" s="1">
        <v>16</v>
      </c>
      <c r="D377" s="1" t="s">
        <v>30</v>
      </c>
      <c r="E377" s="1" t="s">
        <v>36</v>
      </c>
      <c r="F377" s="1" t="s">
        <v>28</v>
      </c>
      <c r="G377" s="1" t="s">
        <v>31</v>
      </c>
      <c r="H377" s="1">
        <v>69</v>
      </c>
      <c r="I377" s="1">
        <v>3</v>
      </c>
      <c r="J377" s="1">
        <v>207</v>
      </c>
    </row>
    <row r="378" spans="1:10" ht="15.75" x14ac:dyDescent="0.25">
      <c r="A378" s="4" t="s">
        <v>423</v>
      </c>
      <c r="B378" s="5">
        <v>43215</v>
      </c>
      <c r="C378" s="1">
        <v>12</v>
      </c>
      <c r="D378" s="1" t="s">
        <v>66</v>
      </c>
      <c r="E378" s="1" t="s">
        <v>63</v>
      </c>
      <c r="F378" s="1" t="s">
        <v>13</v>
      </c>
      <c r="G378" s="1" t="s">
        <v>14</v>
      </c>
      <c r="H378" s="1">
        <v>199</v>
      </c>
      <c r="I378" s="1">
        <v>6</v>
      </c>
      <c r="J378" s="1">
        <v>1194</v>
      </c>
    </row>
    <row r="379" spans="1:10" ht="15.75" x14ac:dyDescent="0.25">
      <c r="A379" s="4" t="s">
        <v>424</v>
      </c>
      <c r="B379" s="5">
        <v>43215</v>
      </c>
      <c r="C379" s="1">
        <v>11</v>
      </c>
      <c r="D379" s="1" t="s">
        <v>11</v>
      </c>
      <c r="E379" s="1" t="s">
        <v>12</v>
      </c>
      <c r="F379" s="1" t="s">
        <v>13</v>
      </c>
      <c r="G379" s="1" t="s">
        <v>41</v>
      </c>
      <c r="H379" s="1">
        <v>399</v>
      </c>
      <c r="I379" s="1">
        <v>3</v>
      </c>
      <c r="J379" s="1">
        <v>1197</v>
      </c>
    </row>
    <row r="380" spans="1:10" ht="15.75" x14ac:dyDescent="0.25">
      <c r="A380" s="4" t="s">
        <v>425</v>
      </c>
      <c r="B380" s="5">
        <v>43215</v>
      </c>
      <c r="C380" s="1">
        <v>15</v>
      </c>
      <c r="D380" s="1" t="s">
        <v>118</v>
      </c>
      <c r="E380" s="1" t="s">
        <v>12</v>
      </c>
      <c r="F380" s="1" t="s">
        <v>13</v>
      </c>
      <c r="G380" s="1" t="s">
        <v>24</v>
      </c>
      <c r="H380" s="1">
        <v>159</v>
      </c>
      <c r="I380" s="1">
        <v>0</v>
      </c>
      <c r="J380" s="1">
        <v>0</v>
      </c>
    </row>
    <row r="381" spans="1:10" ht="15.75" x14ac:dyDescent="0.25">
      <c r="A381" s="4" t="s">
        <v>426</v>
      </c>
      <c r="B381" s="5">
        <v>43216</v>
      </c>
      <c r="C381" s="1">
        <v>19</v>
      </c>
      <c r="D381" s="1" t="s">
        <v>56</v>
      </c>
      <c r="E381" s="1" t="s">
        <v>36</v>
      </c>
      <c r="F381" s="1" t="s">
        <v>28</v>
      </c>
      <c r="G381" s="1" t="s">
        <v>24</v>
      </c>
      <c r="H381" s="1">
        <v>159</v>
      </c>
      <c r="I381" s="1">
        <v>5</v>
      </c>
      <c r="J381" s="1">
        <v>795</v>
      </c>
    </row>
    <row r="382" spans="1:10" ht="15.75" x14ac:dyDescent="0.25">
      <c r="A382" s="4" t="s">
        <v>427</v>
      </c>
      <c r="B382" s="5">
        <v>43217</v>
      </c>
      <c r="C382" s="1">
        <v>5</v>
      </c>
      <c r="D382" s="1" t="s">
        <v>60</v>
      </c>
      <c r="E382" s="1" t="s">
        <v>17</v>
      </c>
      <c r="F382" s="1" t="s">
        <v>18</v>
      </c>
      <c r="G382" s="1" t="s">
        <v>31</v>
      </c>
      <c r="H382" s="1">
        <v>69</v>
      </c>
      <c r="I382" s="1">
        <v>5</v>
      </c>
      <c r="J382" s="1">
        <v>345</v>
      </c>
    </row>
    <row r="383" spans="1:10" ht="15.75" x14ac:dyDescent="0.25">
      <c r="A383" s="4" t="s">
        <v>428</v>
      </c>
      <c r="B383" s="5">
        <v>43218</v>
      </c>
      <c r="C383" s="1">
        <v>7</v>
      </c>
      <c r="D383" s="1" t="s">
        <v>88</v>
      </c>
      <c r="E383" s="1" t="s">
        <v>46</v>
      </c>
      <c r="F383" s="1" t="s">
        <v>23</v>
      </c>
      <c r="G383" s="1" t="s">
        <v>31</v>
      </c>
      <c r="H383" s="1">
        <v>69</v>
      </c>
      <c r="I383" s="1">
        <v>8</v>
      </c>
      <c r="J383" s="1">
        <v>552</v>
      </c>
    </row>
    <row r="384" spans="1:10" ht="15.75" x14ac:dyDescent="0.25">
      <c r="A384" s="4" t="s">
        <v>429</v>
      </c>
      <c r="B384" s="5">
        <v>43218</v>
      </c>
      <c r="C384" s="1">
        <v>2</v>
      </c>
      <c r="D384" s="1" t="s">
        <v>106</v>
      </c>
      <c r="E384" s="1" t="s">
        <v>17</v>
      </c>
      <c r="F384" s="1" t="s">
        <v>18</v>
      </c>
      <c r="G384" s="1" t="s">
        <v>24</v>
      </c>
      <c r="H384" s="1">
        <v>159</v>
      </c>
      <c r="I384" s="1">
        <v>7</v>
      </c>
      <c r="J384" s="1">
        <v>1113</v>
      </c>
    </row>
    <row r="385" spans="1:10" ht="15.75" x14ac:dyDescent="0.25">
      <c r="A385" s="4" t="s">
        <v>430</v>
      </c>
      <c r="B385" s="5">
        <v>43218</v>
      </c>
      <c r="C385" s="1">
        <v>1</v>
      </c>
      <c r="D385" s="1" t="s">
        <v>16</v>
      </c>
      <c r="E385" s="1" t="s">
        <v>68</v>
      </c>
      <c r="F385" s="1" t="s">
        <v>18</v>
      </c>
      <c r="G385" s="1" t="s">
        <v>24</v>
      </c>
      <c r="H385" s="1">
        <v>159</v>
      </c>
      <c r="I385" s="1">
        <v>5</v>
      </c>
      <c r="J385" s="1">
        <v>795</v>
      </c>
    </row>
    <row r="386" spans="1:10" ht="15.75" x14ac:dyDescent="0.25">
      <c r="A386" s="4" t="s">
        <v>431</v>
      </c>
      <c r="B386" s="5">
        <v>43218</v>
      </c>
      <c r="C386" s="1">
        <v>17</v>
      </c>
      <c r="D386" s="1" t="s">
        <v>35</v>
      </c>
      <c r="E386" s="1" t="s">
        <v>36</v>
      </c>
      <c r="F386" s="1" t="s">
        <v>28</v>
      </c>
      <c r="G386" s="1" t="s">
        <v>19</v>
      </c>
      <c r="H386" s="1">
        <v>289</v>
      </c>
      <c r="I386" s="1">
        <v>3</v>
      </c>
      <c r="J386" s="1">
        <v>867</v>
      </c>
    </row>
    <row r="387" spans="1:10" ht="15.75" x14ac:dyDescent="0.25">
      <c r="A387" s="4" t="s">
        <v>432</v>
      </c>
      <c r="B387" s="5">
        <v>43218</v>
      </c>
      <c r="C387" s="1">
        <v>3</v>
      </c>
      <c r="D387" s="1" t="s">
        <v>43</v>
      </c>
      <c r="E387" s="1" t="s">
        <v>17</v>
      </c>
      <c r="F387" s="1" t="s">
        <v>18</v>
      </c>
      <c r="G387" s="1" t="s">
        <v>41</v>
      </c>
      <c r="H387" s="1">
        <v>399</v>
      </c>
      <c r="I387" s="1">
        <v>2</v>
      </c>
      <c r="J387" s="1">
        <v>798</v>
      </c>
    </row>
    <row r="388" spans="1:10" ht="15.75" x14ac:dyDescent="0.25">
      <c r="A388" s="4" t="s">
        <v>433</v>
      </c>
      <c r="B388" s="5">
        <v>43218</v>
      </c>
      <c r="C388" s="1">
        <v>9</v>
      </c>
      <c r="D388" s="1" t="s">
        <v>21</v>
      </c>
      <c r="E388" s="1" t="s">
        <v>46</v>
      </c>
      <c r="F388" s="1" t="s">
        <v>23</v>
      </c>
      <c r="G388" s="1" t="s">
        <v>24</v>
      </c>
      <c r="H388" s="1">
        <v>159</v>
      </c>
      <c r="I388" s="1">
        <v>8</v>
      </c>
      <c r="J388" s="1">
        <v>1272</v>
      </c>
    </row>
    <row r="389" spans="1:10" ht="15.75" x14ac:dyDescent="0.25">
      <c r="A389" s="4" t="s">
        <v>434</v>
      </c>
      <c r="B389" s="5">
        <v>43218</v>
      </c>
      <c r="C389" s="1">
        <v>20</v>
      </c>
      <c r="D389" s="1" t="s">
        <v>40</v>
      </c>
      <c r="E389" s="1" t="s">
        <v>36</v>
      </c>
      <c r="F389" s="1" t="s">
        <v>28</v>
      </c>
      <c r="G389" s="1" t="s">
        <v>31</v>
      </c>
      <c r="H389" s="1">
        <v>69</v>
      </c>
      <c r="I389" s="1">
        <v>4</v>
      </c>
      <c r="J389" s="1">
        <v>276</v>
      </c>
    </row>
    <row r="390" spans="1:10" ht="15.75" x14ac:dyDescent="0.25">
      <c r="A390" s="4" t="s">
        <v>435</v>
      </c>
      <c r="B390" s="5">
        <v>43218</v>
      </c>
      <c r="C390" s="1">
        <v>13</v>
      </c>
      <c r="D390" s="1" t="s">
        <v>33</v>
      </c>
      <c r="E390" s="1" t="s">
        <v>63</v>
      </c>
      <c r="F390" s="1" t="s">
        <v>13</v>
      </c>
      <c r="G390" s="1" t="s">
        <v>19</v>
      </c>
      <c r="H390" s="1">
        <v>289</v>
      </c>
      <c r="I390" s="1">
        <v>3</v>
      </c>
      <c r="J390" s="1">
        <v>867</v>
      </c>
    </row>
    <row r="391" spans="1:10" ht="15.75" x14ac:dyDescent="0.25">
      <c r="A391" s="4" t="s">
        <v>436</v>
      </c>
      <c r="B391" s="5">
        <v>43218</v>
      </c>
      <c r="C391" s="1">
        <v>1</v>
      </c>
      <c r="D391" s="1" t="s">
        <v>16</v>
      </c>
      <c r="E391" s="1" t="s">
        <v>68</v>
      </c>
      <c r="F391" s="1" t="s">
        <v>18</v>
      </c>
      <c r="G391" s="1" t="s">
        <v>19</v>
      </c>
      <c r="H391" s="1">
        <v>289</v>
      </c>
      <c r="I391" s="1">
        <v>4</v>
      </c>
      <c r="J391" s="1">
        <v>1156</v>
      </c>
    </row>
    <row r="392" spans="1:10" ht="15.75" x14ac:dyDescent="0.25">
      <c r="A392" s="4" t="s">
        <v>437</v>
      </c>
      <c r="B392" s="5">
        <v>43218</v>
      </c>
      <c r="C392" s="1">
        <v>10</v>
      </c>
      <c r="D392" s="1" t="s">
        <v>58</v>
      </c>
      <c r="E392" s="1" t="s">
        <v>46</v>
      </c>
      <c r="F392" s="1" t="s">
        <v>23</v>
      </c>
      <c r="G392" s="1" t="s">
        <v>14</v>
      </c>
      <c r="H392" s="1">
        <v>199</v>
      </c>
      <c r="I392" s="1">
        <v>0</v>
      </c>
      <c r="J392" s="1">
        <v>0</v>
      </c>
    </row>
    <row r="393" spans="1:10" ht="15.75" x14ac:dyDescent="0.25">
      <c r="A393" s="4" t="s">
        <v>438</v>
      </c>
      <c r="B393" s="5">
        <v>43219</v>
      </c>
      <c r="C393" s="1">
        <v>8</v>
      </c>
      <c r="D393" s="1" t="s">
        <v>45</v>
      </c>
      <c r="E393" s="1" t="s">
        <v>22</v>
      </c>
      <c r="F393" s="1" t="s">
        <v>23</v>
      </c>
      <c r="G393" s="1" t="s">
        <v>19</v>
      </c>
      <c r="H393" s="1">
        <v>289</v>
      </c>
      <c r="I393" s="1">
        <v>0</v>
      </c>
      <c r="J393" s="1">
        <v>0</v>
      </c>
    </row>
    <row r="394" spans="1:10" ht="15.75" x14ac:dyDescent="0.25">
      <c r="A394" s="4" t="s">
        <v>439</v>
      </c>
      <c r="B394" s="5">
        <v>43219</v>
      </c>
      <c r="C394" s="1">
        <v>14</v>
      </c>
      <c r="D394" s="1" t="s">
        <v>38</v>
      </c>
      <c r="E394" s="1" t="s">
        <v>63</v>
      </c>
      <c r="F394" s="1" t="s">
        <v>13</v>
      </c>
      <c r="G394" s="1" t="s">
        <v>31</v>
      </c>
      <c r="H394" s="1">
        <v>69</v>
      </c>
      <c r="I394" s="1">
        <v>7</v>
      </c>
      <c r="J394" s="1">
        <v>483</v>
      </c>
    </row>
    <row r="395" spans="1:10" ht="15.75" x14ac:dyDescent="0.25">
      <c r="A395" s="4" t="s">
        <v>440</v>
      </c>
      <c r="B395" s="5">
        <v>43220</v>
      </c>
      <c r="C395" s="1">
        <v>18</v>
      </c>
      <c r="D395" s="1" t="s">
        <v>26</v>
      </c>
      <c r="E395" s="1" t="s">
        <v>27</v>
      </c>
      <c r="F395" s="1" t="s">
        <v>28</v>
      </c>
      <c r="G395" s="1" t="s">
        <v>14</v>
      </c>
      <c r="H395" s="1">
        <v>199</v>
      </c>
      <c r="I395" s="1">
        <v>3</v>
      </c>
      <c r="J395" s="1">
        <v>597</v>
      </c>
    </row>
    <row r="396" spans="1:10" ht="15.75" x14ac:dyDescent="0.25">
      <c r="A396" s="4" t="s">
        <v>441</v>
      </c>
      <c r="B396" s="5">
        <v>43221</v>
      </c>
      <c r="C396" s="1">
        <v>18</v>
      </c>
      <c r="D396" s="1" t="s">
        <v>26</v>
      </c>
      <c r="E396" s="1" t="s">
        <v>27</v>
      </c>
      <c r="F396" s="1" t="s">
        <v>28</v>
      </c>
      <c r="G396" s="1" t="s">
        <v>31</v>
      </c>
      <c r="H396" s="1">
        <v>69</v>
      </c>
      <c r="I396" s="1">
        <v>3</v>
      </c>
      <c r="J396" s="1">
        <v>207</v>
      </c>
    </row>
    <row r="397" spans="1:10" ht="15.75" x14ac:dyDescent="0.25">
      <c r="A397" s="4" t="s">
        <v>442</v>
      </c>
      <c r="B397" s="5">
        <v>43222</v>
      </c>
      <c r="C397" s="1">
        <v>14</v>
      </c>
      <c r="D397" s="1" t="s">
        <v>38</v>
      </c>
      <c r="E397" s="1" t="s">
        <v>63</v>
      </c>
      <c r="F397" s="1" t="s">
        <v>13</v>
      </c>
      <c r="G397" s="1" t="s">
        <v>24</v>
      </c>
      <c r="H397" s="1">
        <v>159</v>
      </c>
      <c r="I397" s="1">
        <v>5</v>
      </c>
      <c r="J397" s="1">
        <v>795</v>
      </c>
    </row>
    <row r="398" spans="1:10" ht="15.75" x14ac:dyDescent="0.25">
      <c r="A398" s="4" t="s">
        <v>443</v>
      </c>
      <c r="B398" s="5">
        <v>43222</v>
      </c>
      <c r="C398" s="1">
        <v>19</v>
      </c>
      <c r="D398" s="1" t="s">
        <v>56</v>
      </c>
      <c r="E398" s="1" t="s">
        <v>36</v>
      </c>
      <c r="F398" s="1" t="s">
        <v>28</v>
      </c>
      <c r="G398" s="1" t="s">
        <v>19</v>
      </c>
      <c r="H398" s="1">
        <v>289</v>
      </c>
      <c r="I398" s="1">
        <v>1</v>
      </c>
      <c r="J398" s="1">
        <v>289</v>
      </c>
    </row>
    <row r="399" spans="1:10" ht="15.75" x14ac:dyDescent="0.25">
      <c r="A399" s="4" t="s">
        <v>444</v>
      </c>
      <c r="B399" s="5">
        <v>43223</v>
      </c>
      <c r="C399" s="1">
        <v>18</v>
      </c>
      <c r="D399" s="1" t="s">
        <v>26</v>
      </c>
      <c r="E399" s="1" t="s">
        <v>36</v>
      </c>
      <c r="F399" s="1" t="s">
        <v>28</v>
      </c>
      <c r="G399" s="1" t="s">
        <v>24</v>
      </c>
      <c r="H399" s="1">
        <v>159</v>
      </c>
      <c r="I399" s="1">
        <v>0</v>
      </c>
      <c r="J399" s="1">
        <v>0</v>
      </c>
    </row>
    <row r="400" spans="1:10" ht="15.75" x14ac:dyDescent="0.25">
      <c r="A400" s="4" t="s">
        <v>445</v>
      </c>
      <c r="B400" s="5">
        <v>43223</v>
      </c>
      <c r="C400" s="1">
        <v>5</v>
      </c>
      <c r="D400" s="1" t="s">
        <v>60</v>
      </c>
      <c r="E400" s="1" t="s">
        <v>68</v>
      </c>
      <c r="F400" s="1" t="s">
        <v>18</v>
      </c>
      <c r="G400" s="1" t="s">
        <v>41</v>
      </c>
      <c r="H400" s="1">
        <v>399</v>
      </c>
      <c r="I400" s="1">
        <v>7</v>
      </c>
      <c r="J400" s="1">
        <v>2793</v>
      </c>
    </row>
    <row r="401" spans="1:10" ht="15.75" x14ac:dyDescent="0.25">
      <c r="A401" s="4" t="s">
        <v>446</v>
      </c>
      <c r="B401" s="5">
        <v>43223</v>
      </c>
      <c r="C401" s="1">
        <v>19</v>
      </c>
      <c r="D401" s="1" t="s">
        <v>56</v>
      </c>
      <c r="E401" s="1" t="s">
        <v>27</v>
      </c>
      <c r="F401" s="1" t="s">
        <v>28</v>
      </c>
      <c r="G401" s="1" t="s">
        <v>19</v>
      </c>
      <c r="H401" s="1">
        <v>289</v>
      </c>
      <c r="I401" s="1">
        <v>6</v>
      </c>
      <c r="J401" s="1">
        <v>1734</v>
      </c>
    </row>
    <row r="402" spans="1:10" ht="15.75" x14ac:dyDescent="0.25">
      <c r="A402" s="4" t="s">
        <v>447</v>
      </c>
      <c r="B402" s="5">
        <v>43224</v>
      </c>
      <c r="C402" s="1">
        <v>5</v>
      </c>
      <c r="D402" s="1" t="s">
        <v>60</v>
      </c>
      <c r="E402" s="1" t="s">
        <v>17</v>
      </c>
      <c r="F402" s="1" t="s">
        <v>18</v>
      </c>
      <c r="G402" s="1" t="s">
        <v>31</v>
      </c>
      <c r="H402" s="1">
        <v>69</v>
      </c>
      <c r="I402" s="1">
        <v>0</v>
      </c>
      <c r="J402" s="1">
        <v>0</v>
      </c>
    </row>
    <row r="403" spans="1:10" ht="15.75" x14ac:dyDescent="0.25">
      <c r="A403" s="4" t="s">
        <v>448</v>
      </c>
      <c r="B403" s="5">
        <v>43225</v>
      </c>
      <c r="C403" s="1">
        <v>16</v>
      </c>
      <c r="D403" s="1" t="s">
        <v>30</v>
      </c>
      <c r="E403" s="1" t="s">
        <v>36</v>
      </c>
      <c r="F403" s="1" t="s">
        <v>28</v>
      </c>
      <c r="G403" s="1" t="s">
        <v>19</v>
      </c>
      <c r="H403" s="1">
        <v>289</v>
      </c>
      <c r="I403" s="1">
        <v>8</v>
      </c>
      <c r="J403" s="1">
        <v>2312</v>
      </c>
    </row>
    <row r="404" spans="1:10" ht="15.75" x14ac:dyDescent="0.25">
      <c r="A404" s="4" t="s">
        <v>449</v>
      </c>
      <c r="B404" s="5">
        <v>43225</v>
      </c>
      <c r="C404" s="1">
        <v>12</v>
      </c>
      <c r="D404" s="1" t="s">
        <v>66</v>
      </c>
      <c r="E404" s="1" t="s">
        <v>63</v>
      </c>
      <c r="F404" s="1" t="s">
        <v>13</v>
      </c>
      <c r="G404" s="1" t="s">
        <v>41</v>
      </c>
      <c r="H404" s="1">
        <v>399</v>
      </c>
      <c r="I404" s="1">
        <v>6</v>
      </c>
      <c r="J404" s="1">
        <v>2394</v>
      </c>
    </row>
    <row r="405" spans="1:10" ht="15.75" x14ac:dyDescent="0.25">
      <c r="A405" s="4" t="s">
        <v>450</v>
      </c>
      <c r="B405" s="5">
        <v>43226</v>
      </c>
      <c r="C405" s="1">
        <v>5</v>
      </c>
      <c r="D405" s="1" t="s">
        <v>60</v>
      </c>
      <c r="E405" s="1" t="s">
        <v>17</v>
      </c>
      <c r="F405" s="1" t="s">
        <v>18</v>
      </c>
      <c r="G405" s="1" t="s">
        <v>24</v>
      </c>
      <c r="H405" s="1">
        <v>159</v>
      </c>
      <c r="I405" s="1">
        <v>9</v>
      </c>
      <c r="J405" s="1">
        <v>1431</v>
      </c>
    </row>
    <row r="406" spans="1:10" ht="15.75" x14ac:dyDescent="0.25">
      <c r="A406" s="4" t="s">
        <v>451</v>
      </c>
      <c r="B406" s="5">
        <v>43226</v>
      </c>
      <c r="C406" s="1">
        <v>1</v>
      </c>
      <c r="D406" s="1" t="s">
        <v>16</v>
      </c>
      <c r="E406" s="1" t="s">
        <v>17</v>
      </c>
      <c r="F406" s="1" t="s">
        <v>18</v>
      </c>
      <c r="G406" s="1" t="s">
        <v>24</v>
      </c>
      <c r="H406" s="1">
        <v>159</v>
      </c>
      <c r="I406" s="1">
        <v>5</v>
      </c>
      <c r="J406" s="1">
        <v>795</v>
      </c>
    </row>
    <row r="407" spans="1:10" ht="15.75" x14ac:dyDescent="0.25">
      <c r="A407" s="4" t="s">
        <v>452</v>
      </c>
      <c r="B407" s="5">
        <v>43226</v>
      </c>
      <c r="C407" s="1">
        <v>6</v>
      </c>
      <c r="D407" s="1" t="s">
        <v>48</v>
      </c>
      <c r="E407" s="1" t="s">
        <v>46</v>
      </c>
      <c r="F407" s="1" t="s">
        <v>23</v>
      </c>
      <c r="G407" s="1" t="s">
        <v>24</v>
      </c>
      <c r="H407" s="1">
        <v>159</v>
      </c>
      <c r="I407" s="1">
        <v>8</v>
      </c>
      <c r="J407" s="1">
        <v>1272</v>
      </c>
    </row>
    <row r="408" spans="1:10" ht="15.75" x14ac:dyDescent="0.25">
      <c r="A408" s="4" t="s">
        <v>453</v>
      </c>
      <c r="B408" s="5">
        <v>43226</v>
      </c>
      <c r="C408" s="1">
        <v>16</v>
      </c>
      <c r="D408" s="1" t="s">
        <v>30</v>
      </c>
      <c r="E408" s="1" t="s">
        <v>36</v>
      </c>
      <c r="F408" s="1" t="s">
        <v>28</v>
      </c>
      <c r="G408" s="1" t="s">
        <v>31</v>
      </c>
      <c r="H408" s="1">
        <v>69</v>
      </c>
      <c r="I408" s="1">
        <v>7</v>
      </c>
      <c r="J408" s="1">
        <v>483</v>
      </c>
    </row>
    <row r="409" spans="1:10" ht="15.75" x14ac:dyDescent="0.25">
      <c r="A409" s="4" t="s">
        <v>454</v>
      </c>
      <c r="B409" s="5">
        <v>43226</v>
      </c>
      <c r="C409" s="1">
        <v>4</v>
      </c>
      <c r="D409" s="1" t="s">
        <v>51</v>
      </c>
      <c r="E409" s="1" t="s">
        <v>68</v>
      </c>
      <c r="F409" s="1" t="s">
        <v>18</v>
      </c>
      <c r="G409" s="1" t="s">
        <v>19</v>
      </c>
      <c r="H409" s="1">
        <v>289</v>
      </c>
      <c r="I409" s="1">
        <v>6</v>
      </c>
      <c r="J409" s="1">
        <v>1734</v>
      </c>
    </row>
    <row r="410" spans="1:10" ht="15.75" x14ac:dyDescent="0.25">
      <c r="A410" s="4" t="s">
        <v>455</v>
      </c>
      <c r="B410" s="5">
        <v>43226</v>
      </c>
      <c r="C410" s="1">
        <v>16</v>
      </c>
      <c r="D410" s="1" t="s">
        <v>30</v>
      </c>
      <c r="E410" s="1" t="s">
        <v>27</v>
      </c>
      <c r="F410" s="1" t="s">
        <v>28</v>
      </c>
      <c r="G410" s="1" t="s">
        <v>14</v>
      </c>
      <c r="H410" s="1">
        <v>199</v>
      </c>
      <c r="I410" s="1">
        <v>3</v>
      </c>
      <c r="J410" s="1">
        <v>597</v>
      </c>
    </row>
    <row r="411" spans="1:10" ht="15.75" x14ac:dyDescent="0.25">
      <c r="A411" s="4" t="s">
        <v>456</v>
      </c>
      <c r="B411" s="5">
        <v>43226</v>
      </c>
      <c r="C411" s="1">
        <v>16</v>
      </c>
      <c r="D411" s="1" t="s">
        <v>30</v>
      </c>
      <c r="E411" s="1" t="s">
        <v>36</v>
      </c>
      <c r="F411" s="1" t="s">
        <v>28</v>
      </c>
      <c r="G411" s="1" t="s">
        <v>24</v>
      </c>
      <c r="H411" s="1">
        <v>159</v>
      </c>
      <c r="I411" s="1">
        <v>4</v>
      </c>
      <c r="J411" s="1">
        <v>636</v>
      </c>
    </row>
    <row r="412" spans="1:10" ht="15.75" x14ac:dyDescent="0.25">
      <c r="A412" s="4" t="s">
        <v>457</v>
      </c>
      <c r="B412" s="5">
        <v>43226</v>
      </c>
      <c r="C412" s="1">
        <v>8</v>
      </c>
      <c r="D412" s="1" t="s">
        <v>45</v>
      </c>
      <c r="E412" s="1" t="s">
        <v>46</v>
      </c>
      <c r="F412" s="1" t="s">
        <v>23</v>
      </c>
      <c r="G412" s="1" t="s">
        <v>24</v>
      </c>
      <c r="H412" s="1">
        <v>159</v>
      </c>
      <c r="I412" s="1">
        <v>4</v>
      </c>
      <c r="J412" s="1">
        <v>636</v>
      </c>
    </row>
    <row r="413" spans="1:10" ht="15.75" x14ac:dyDescent="0.25">
      <c r="A413" s="4" t="s">
        <v>458</v>
      </c>
      <c r="B413" s="5">
        <v>43226</v>
      </c>
      <c r="C413" s="1">
        <v>13</v>
      </c>
      <c r="D413" s="1" t="s">
        <v>33</v>
      </c>
      <c r="E413" s="1" t="s">
        <v>12</v>
      </c>
      <c r="F413" s="1" t="s">
        <v>13</v>
      </c>
      <c r="G413" s="1" t="s">
        <v>31</v>
      </c>
      <c r="H413" s="1">
        <v>69</v>
      </c>
      <c r="I413" s="1">
        <v>7</v>
      </c>
      <c r="J413" s="1">
        <v>483</v>
      </c>
    </row>
    <row r="414" spans="1:10" ht="15.75" x14ac:dyDescent="0.25">
      <c r="A414" s="4" t="s">
        <v>459</v>
      </c>
      <c r="B414" s="5">
        <v>43226</v>
      </c>
      <c r="C414" s="1">
        <v>3</v>
      </c>
      <c r="D414" s="1" t="s">
        <v>43</v>
      </c>
      <c r="E414" s="1" t="s">
        <v>68</v>
      </c>
      <c r="F414" s="1" t="s">
        <v>18</v>
      </c>
      <c r="G414" s="1" t="s">
        <v>14</v>
      </c>
      <c r="H414" s="1">
        <v>199</v>
      </c>
      <c r="I414" s="1">
        <v>1</v>
      </c>
      <c r="J414" s="1">
        <v>199</v>
      </c>
    </row>
    <row r="415" spans="1:10" ht="15.75" x14ac:dyDescent="0.25">
      <c r="A415" s="4" t="s">
        <v>460</v>
      </c>
      <c r="B415" s="5">
        <v>43227</v>
      </c>
      <c r="C415" s="1">
        <v>19</v>
      </c>
      <c r="D415" s="1" t="s">
        <v>56</v>
      </c>
      <c r="E415" s="1" t="s">
        <v>27</v>
      </c>
      <c r="F415" s="1" t="s">
        <v>28</v>
      </c>
      <c r="G415" s="1" t="s">
        <v>31</v>
      </c>
      <c r="H415" s="1">
        <v>69</v>
      </c>
      <c r="I415" s="1">
        <v>6</v>
      </c>
      <c r="J415" s="1">
        <v>414</v>
      </c>
    </row>
    <row r="416" spans="1:10" ht="15.75" x14ac:dyDescent="0.25">
      <c r="A416" s="4" t="s">
        <v>461</v>
      </c>
      <c r="B416" s="5">
        <v>43228</v>
      </c>
      <c r="C416" s="1">
        <v>17</v>
      </c>
      <c r="D416" s="1" t="s">
        <v>35</v>
      </c>
      <c r="E416" s="1" t="s">
        <v>36</v>
      </c>
      <c r="F416" s="1" t="s">
        <v>28</v>
      </c>
      <c r="G416" s="1" t="s">
        <v>24</v>
      </c>
      <c r="H416" s="1">
        <v>159</v>
      </c>
      <c r="I416" s="1">
        <v>7</v>
      </c>
      <c r="J416" s="1">
        <v>1113</v>
      </c>
    </row>
    <row r="417" spans="1:10" ht="15.75" x14ac:dyDescent="0.25">
      <c r="A417" s="4" t="s">
        <v>462</v>
      </c>
      <c r="B417" s="5">
        <v>43228</v>
      </c>
      <c r="C417" s="1">
        <v>13</v>
      </c>
      <c r="D417" s="1" t="s">
        <v>33</v>
      </c>
      <c r="E417" s="1" t="s">
        <v>12</v>
      </c>
      <c r="F417" s="1" t="s">
        <v>13</v>
      </c>
      <c r="G417" s="1" t="s">
        <v>14</v>
      </c>
      <c r="H417" s="1">
        <v>199</v>
      </c>
      <c r="I417" s="1">
        <v>1</v>
      </c>
      <c r="J417" s="1">
        <v>199</v>
      </c>
    </row>
    <row r="418" spans="1:10" ht="15.75" x14ac:dyDescent="0.25">
      <c r="A418" s="4" t="s">
        <v>463</v>
      </c>
      <c r="B418" s="5">
        <v>43229</v>
      </c>
      <c r="C418" s="1">
        <v>2</v>
      </c>
      <c r="D418" s="1" t="s">
        <v>106</v>
      </c>
      <c r="E418" s="1" t="s">
        <v>17</v>
      </c>
      <c r="F418" s="1" t="s">
        <v>18</v>
      </c>
      <c r="G418" s="1" t="s">
        <v>41</v>
      </c>
      <c r="H418" s="1">
        <v>399</v>
      </c>
      <c r="I418" s="1">
        <v>1</v>
      </c>
      <c r="J418" s="1">
        <v>399</v>
      </c>
    </row>
    <row r="419" spans="1:10" ht="15.75" x14ac:dyDescent="0.25">
      <c r="A419" s="4" t="s">
        <v>464</v>
      </c>
      <c r="B419" s="5">
        <v>43230</v>
      </c>
      <c r="C419" s="1">
        <v>6</v>
      </c>
      <c r="D419" s="1" t="s">
        <v>48</v>
      </c>
      <c r="E419" s="1" t="s">
        <v>46</v>
      </c>
      <c r="F419" s="1" t="s">
        <v>23</v>
      </c>
      <c r="G419" s="1" t="s">
        <v>24</v>
      </c>
      <c r="H419" s="1">
        <v>159</v>
      </c>
      <c r="I419" s="1">
        <v>9</v>
      </c>
      <c r="J419" s="1">
        <v>1431</v>
      </c>
    </row>
    <row r="420" spans="1:10" ht="15.75" x14ac:dyDescent="0.25">
      <c r="A420" s="4" t="s">
        <v>465</v>
      </c>
      <c r="B420" s="5">
        <v>43230</v>
      </c>
      <c r="C420" s="1">
        <v>14</v>
      </c>
      <c r="D420" s="1" t="s">
        <v>38</v>
      </c>
      <c r="E420" s="1" t="s">
        <v>12</v>
      </c>
      <c r="F420" s="1" t="s">
        <v>13</v>
      </c>
      <c r="G420" s="1" t="s">
        <v>14</v>
      </c>
      <c r="H420" s="1">
        <v>199</v>
      </c>
      <c r="I420" s="1">
        <v>3</v>
      </c>
      <c r="J420" s="1">
        <v>597</v>
      </c>
    </row>
    <row r="421" spans="1:10" ht="15.75" x14ac:dyDescent="0.25">
      <c r="A421" s="4" t="s">
        <v>466</v>
      </c>
      <c r="B421" s="5">
        <v>43231</v>
      </c>
      <c r="C421" s="1">
        <v>18</v>
      </c>
      <c r="D421" s="1" t="s">
        <v>26</v>
      </c>
      <c r="E421" s="1" t="s">
        <v>36</v>
      </c>
      <c r="F421" s="1" t="s">
        <v>28</v>
      </c>
      <c r="G421" s="1" t="s">
        <v>24</v>
      </c>
      <c r="H421" s="1">
        <v>159</v>
      </c>
      <c r="I421" s="1">
        <v>9</v>
      </c>
      <c r="J421" s="1">
        <v>1431</v>
      </c>
    </row>
    <row r="422" spans="1:10" ht="15.75" x14ac:dyDescent="0.25">
      <c r="A422" s="4" t="s">
        <v>467</v>
      </c>
      <c r="B422" s="5">
        <v>43231</v>
      </c>
      <c r="C422" s="1">
        <v>6</v>
      </c>
      <c r="D422" s="1" t="s">
        <v>48</v>
      </c>
      <c r="E422" s="1" t="s">
        <v>46</v>
      </c>
      <c r="F422" s="1" t="s">
        <v>23</v>
      </c>
      <c r="G422" s="1" t="s">
        <v>24</v>
      </c>
      <c r="H422" s="1">
        <v>159</v>
      </c>
      <c r="I422" s="1">
        <v>4</v>
      </c>
      <c r="J422" s="1">
        <v>636</v>
      </c>
    </row>
    <row r="423" spans="1:10" ht="15.75" x14ac:dyDescent="0.25">
      <c r="A423" s="4" t="s">
        <v>468</v>
      </c>
      <c r="B423" s="5">
        <v>43232</v>
      </c>
      <c r="C423" s="1">
        <v>4</v>
      </c>
      <c r="D423" s="1" t="s">
        <v>51</v>
      </c>
      <c r="E423" s="1" t="s">
        <v>68</v>
      </c>
      <c r="F423" s="1" t="s">
        <v>18</v>
      </c>
      <c r="G423" s="1" t="s">
        <v>24</v>
      </c>
      <c r="H423" s="1">
        <v>159</v>
      </c>
      <c r="I423" s="1">
        <v>9</v>
      </c>
      <c r="J423" s="1">
        <v>1431</v>
      </c>
    </row>
    <row r="424" spans="1:10" ht="15.75" x14ac:dyDescent="0.25">
      <c r="A424" s="4" t="s">
        <v>469</v>
      </c>
      <c r="B424" s="5">
        <v>43232</v>
      </c>
      <c r="C424" s="1">
        <v>5</v>
      </c>
      <c r="D424" s="1" t="s">
        <v>60</v>
      </c>
      <c r="E424" s="1" t="s">
        <v>68</v>
      </c>
      <c r="F424" s="1" t="s">
        <v>18</v>
      </c>
      <c r="G424" s="1" t="s">
        <v>31</v>
      </c>
      <c r="H424" s="1">
        <v>69</v>
      </c>
      <c r="I424" s="1">
        <v>4</v>
      </c>
      <c r="J424" s="1">
        <v>276</v>
      </c>
    </row>
    <row r="425" spans="1:10" ht="15.75" x14ac:dyDescent="0.25">
      <c r="A425" s="4" t="s">
        <v>470</v>
      </c>
      <c r="B425" s="5">
        <v>43232</v>
      </c>
      <c r="C425" s="1">
        <v>1</v>
      </c>
      <c r="D425" s="1" t="s">
        <v>16</v>
      </c>
      <c r="E425" s="1" t="s">
        <v>68</v>
      </c>
      <c r="F425" s="1" t="s">
        <v>18</v>
      </c>
      <c r="G425" s="1" t="s">
        <v>31</v>
      </c>
      <c r="H425" s="1">
        <v>69</v>
      </c>
      <c r="I425" s="1">
        <v>8</v>
      </c>
      <c r="J425" s="1">
        <v>552</v>
      </c>
    </row>
    <row r="426" spans="1:10" ht="15.75" x14ac:dyDescent="0.25">
      <c r="A426" s="4" t="s">
        <v>471</v>
      </c>
      <c r="B426" s="5">
        <v>43232</v>
      </c>
      <c r="C426" s="1">
        <v>1</v>
      </c>
      <c r="D426" s="1" t="s">
        <v>16</v>
      </c>
      <c r="E426" s="1" t="s">
        <v>68</v>
      </c>
      <c r="F426" s="1" t="s">
        <v>18</v>
      </c>
      <c r="G426" s="1" t="s">
        <v>19</v>
      </c>
      <c r="H426" s="1">
        <v>289</v>
      </c>
      <c r="I426" s="1">
        <v>7</v>
      </c>
      <c r="J426" s="1">
        <v>2023</v>
      </c>
    </row>
    <row r="427" spans="1:10" ht="15.75" x14ac:dyDescent="0.25">
      <c r="A427" s="4" t="s">
        <v>472</v>
      </c>
      <c r="B427" s="5">
        <v>43232</v>
      </c>
      <c r="C427" s="1">
        <v>17</v>
      </c>
      <c r="D427" s="1" t="s">
        <v>35</v>
      </c>
      <c r="E427" s="1" t="s">
        <v>36</v>
      </c>
      <c r="F427" s="1" t="s">
        <v>28</v>
      </c>
      <c r="G427" s="1" t="s">
        <v>14</v>
      </c>
      <c r="H427" s="1">
        <v>199</v>
      </c>
      <c r="I427" s="1">
        <v>8</v>
      </c>
      <c r="J427" s="1">
        <v>1592</v>
      </c>
    </row>
    <row r="428" spans="1:10" ht="15.75" x14ac:dyDescent="0.25">
      <c r="A428" s="4" t="s">
        <v>473</v>
      </c>
      <c r="B428" s="5">
        <v>43233</v>
      </c>
      <c r="C428" s="1">
        <v>5</v>
      </c>
      <c r="D428" s="1" t="s">
        <v>60</v>
      </c>
      <c r="E428" s="1" t="s">
        <v>17</v>
      </c>
      <c r="F428" s="1" t="s">
        <v>18</v>
      </c>
      <c r="G428" s="1" t="s">
        <v>14</v>
      </c>
      <c r="H428" s="1">
        <v>199</v>
      </c>
      <c r="I428" s="1">
        <v>6</v>
      </c>
      <c r="J428" s="1">
        <v>1194</v>
      </c>
    </row>
    <row r="429" spans="1:10" ht="15.75" x14ac:dyDescent="0.25">
      <c r="A429" s="4" t="s">
        <v>474</v>
      </c>
      <c r="B429" s="5">
        <v>43233</v>
      </c>
      <c r="C429" s="1">
        <v>13</v>
      </c>
      <c r="D429" s="1" t="s">
        <v>33</v>
      </c>
      <c r="E429" s="1" t="s">
        <v>63</v>
      </c>
      <c r="F429" s="1" t="s">
        <v>13</v>
      </c>
      <c r="G429" s="1" t="s">
        <v>31</v>
      </c>
      <c r="H429" s="1">
        <v>69</v>
      </c>
      <c r="I429" s="1">
        <v>3</v>
      </c>
      <c r="J429" s="1">
        <v>207</v>
      </c>
    </row>
    <row r="430" spans="1:10" ht="15.75" x14ac:dyDescent="0.25">
      <c r="A430" s="4" t="s">
        <v>475</v>
      </c>
      <c r="B430" s="5">
        <v>43234</v>
      </c>
      <c r="C430" s="1">
        <v>18</v>
      </c>
      <c r="D430" s="1" t="s">
        <v>26</v>
      </c>
      <c r="E430" s="1" t="s">
        <v>36</v>
      </c>
      <c r="F430" s="1" t="s">
        <v>28</v>
      </c>
      <c r="G430" s="1" t="s">
        <v>31</v>
      </c>
      <c r="H430" s="1">
        <v>69</v>
      </c>
      <c r="I430" s="1">
        <v>9</v>
      </c>
      <c r="J430" s="1">
        <v>621</v>
      </c>
    </row>
    <row r="431" spans="1:10" ht="15.75" x14ac:dyDescent="0.25">
      <c r="A431" s="4" t="s">
        <v>476</v>
      </c>
      <c r="B431" s="5">
        <v>43235</v>
      </c>
      <c r="C431" s="1">
        <v>16</v>
      </c>
      <c r="D431" s="1" t="s">
        <v>30</v>
      </c>
      <c r="E431" s="1" t="s">
        <v>36</v>
      </c>
      <c r="F431" s="1" t="s">
        <v>28</v>
      </c>
      <c r="G431" s="1" t="s">
        <v>19</v>
      </c>
      <c r="H431" s="1">
        <v>289</v>
      </c>
      <c r="I431" s="1">
        <v>7</v>
      </c>
      <c r="J431" s="1">
        <v>2023</v>
      </c>
    </row>
    <row r="432" spans="1:10" ht="15.75" x14ac:dyDescent="0.25">
      <c r="A432" s="4" t="s">
        <v>477</v>
      </c>
      <c r="B432" s="5">
        <v>43235</v>
      </c>
      <c r="C432" s="1">
        <v>4</v>
      </c>
      <c r="D432" s="1" t="s">
        <v>51</v>
      </c>
      <c r="E432" s="1" t="s">
        <v>68</v>
      </c>
      <c r="F432" s="1" t="s">
        <v>18</v>
      </c>
      <c r="G432" s="1" t="s">
        <v>19</v>
      </c>
      <c r="H432" s="1">
        <v>289</v>
      </c>
      <c r="I432" s="1">
        <v>6</v>
      </c>
      <c r="J432" s="1">
        <v>1734</v>
      </c>
    </row>
    <row r="433" spans="1:10" ht="15.75" x14ac:dyDescent="0.25">
      <c r="A433" s="4" t="s">
        <v>478</v>
      </c>
      <c r="B433" s="5">
        <v>43235</v>
      </c>
      <c r="C433" s="1">
        <v>2</v>
      </c>
      <c r="D433" s="1" t="s">
        <v>106</v>
      </c>
      <c r="E433" s="1" t="s">
        <v>17</v>
      </c>
      <c r="F433" s="1" t="s">
        <v>18</v>
      </c>
      <c r="G433" s="1" t="s">
        <v>41</v>
      </c>
      <c r="H433" s="1">
        <v>399</v>
      </c>
      <c r="I433" s="1">
        <v>3</v>
      </c>
      <c r="J433" s="1">
        <v>1197</v>
      </c>
    </row>
    <row r="434" spans="1:10" ht="15.75" x14ac:dyDescent="0.25">
      <c r="A434" s="4" t="s">
        <v>479</v>
      </c>
      <c r="B434" s="5">
        <v>43235</v>
      </c>
      <c r="C434" s="1">
        <v>3</v>
      </c>
      <c r="D434" s="1" t="s">
        <v>43</v>
      </c>
      <c r="E434" s="1" t="s">
        <v>17</v>
      </c>
      <c r="F434" s="1" t="s">
        <v>18</v>
      </c>
      <c r="G434" s="1" t="s">
        <v>19</v>
      </c>
      <c r="H434" s="1">
        <v>289</v>
      </c>
      <c r="I434" s="1">
        <v>0</v>
      </c>
      <c r="J434" s="1">
        <v>0</v>
      </c>
    </row>
    <row r="435" spans="1:10" ht="15.75" x14ac:dyDescent="0.25">
      <c r="A435" s="4" t="s">
        <v>480</v>
      </c>
      <c r="B435" s="5">
        <v>43235</v>
      </c>
      <c r="C435" s="1">
        <v>9</v>
      </c>
      <c r="D435" s="1" t="s">
        <v>21</v>
      </c>
      <c r="E435" s="1" t="s">
        <v>22</v>
      </c>
      <c r="F435" s="1" t="s">
        <v>23</v>
      </c>
      <c r="G435" s="1" t="s">
        <v>19</v>
      </c>
      <c r="H435" s="1">
        <v>289</v>
      </c>
      <c r="I435" s="1">
        <v>5</v>
      </c>
      <c r="J435" s="1">
        <v>1445</v>
      </c>
    </row>
    <row r="436" spans="1:10" ht="15.75" x14ac:dyDescent="0.25">
      <c r="A436" s="4" t="s">
        <v>481</v>
      </c>
      <c r="B436" s="5">
        <v>43235</v>
      </c>
      <c r="C436" s="1">
        <v>8</v>
      </c>
      <c r="D436" s="1" t="s">
        <v>45</v>
      </c>
      <c r="E436" s="1" t="s">
        <v>46</v>
      </c>
      <c r="F436" s="1" t="s">
        <v>23</v>
      </c>
      <c r="G436" s="1" t="s">
        <v>19</v>
      </c>
      <c r="H436" s="1">
        <v>289</v>
      </c>
      <c r="I436" s="1">
        <v>5</v>
      </c>
      <c r="J436" s="1">
        <v>1445</v>
      </c>
    </row>
    <row r="437" spans="1:10" ht="15.75" x14ac:dyDescent="0.25">
      <c r="A437" s="4" t="s">
        <v>482</v>
      </c>
      <c r="B437" s="5">
        <v>43235</v>
      </c>
      <c r="C437" s="1">
        <v>17</v>
      </c>
      <c r="D437" s="1" t="s">
        <v>35</v>
      </c>
      <c r="E437" s="1" t="s">
        <v>36</v>
      </c>
      <c r="F437" s="1" t="s">
        <v>28</v>
      </c>
      <c r="G437" s="1" t="s">
        <v>14</v>
      </c>
      <c r="H437" s="1">
        <v>199</v>
      </c>
      <c r="I437" s="1">
        <v>0</v>
      </c>
      <c r="J437" s="1">
        <v>0</v>
      </c>
    </row>
    <row r="438" spans="1:10" ht="15.75" x14ac:dyDescent="0.25">
      <c r="A438" s="4" t="s">
        <v>483</v>
      </c>
      <c r="B438" s="5">
        <v>43235</v>
      </c>
      <c r="C438" s="1">
        <v>2</v>
      </c>
      <c r="D438" s="1" t="s">
        <v>106</v>
      </c>
      <c r="E438" s="1" t="s">
        <v>68</v>
      </c>
      <c r="F438" s="1" t="s">
        <v>18</v>
      </c>
      <c r="G438" s="1" t="s">
        <v>31</v>
      </c>
      <c r="H438" s="1">
        <v>69</v>
      </c>
      <c r="I438" s="1">
        <v>7</v>
      </c>
      <c r="J438" s="1">
        <v>483</v>
      </c>
    </row>
    <row r="439" spans="1:10" ht="15.75" x14ac:dyDescent="0.25">
      <c r="A439" s="4" t="s">
        <v>484</v>
      </c>
      <c r="B439" s="5">
        <v>43235</v>
      </c>
      <c r="C439" s="1">
        <v>2</v>
      </c>
      <c r="D439" s="1" t="s">
        <v>106</v>
      </c>
      <c r="E439" s="1" t="s">
        <v>68</v>
      </c>
      <c r="F439" s="1" t="s">
        <v>18</v>
      </c>
      <c r="G439" s="1" t="s">
        <v>31</v>
      </c>
      <c r="H439" s="1">
        <v>69</v>
      </c>
      <c r="I439" s="1">
        <v>6</v>
      </c>
      <c r="J439" s="1">
        <v>414</v>
      </c>
    </row>
    <row r="440" spans="1:10" ht="15.75" x14ac:dyDescent="0.25">
      <c r="A440" s="4" t="s">
        <v>485</v>
      </c>
      <c r="B440" s="5">
        <v>43235</v>
      </c>
      <c r="C440" s="1">
        <v>16</v>
      </c>
      <c r="D440" s="1" t="s">
        <v>30</v>
      </c>
      <c r="E440" s="1" t="s">
        <v>36</v>
      </c>
      <c r="F440" s="1" t="s">
        <v>28</v>
      </c>
      <c r="G440" s="1" t="s">
        <v>24</v>
      </c>
      <c r="H440" s="1">
        <v>159</v>
      </c>
      <c r="I440" s="1">
        <v>1</v>
      </c>
      <c r="J440" s="1">
        <v>159</v>
      </c>
    </row>
    <row r="441" spans="1:10" ht="15.75" x14ac:dyDescent="0.25">
      <c r="A441" s="4" t="s">
        <v>486</v>
      </c>
      <c r="B441" s="5">
        <v>43235</v>
      </c>
      <c r="C441" s="1">
        <v>19</v>
      </c>
      <c r="D441" s="1" t="s">
        <v>56</v>
      </c>
      <c r="E441" s="1" t="s">
        <v>36</v>
      </c>
      <c r="F441" s="1" t="s">
        <v>28</v>
      </c>
      <c r="G441" s="1" t="s">
        <v>31</v>
      </c>
      <c r="H441" s="1">
        <v>69</v>
      </c>
      <c r="I441" s="1">
        <v>8</v>
      </c>
      <c r="J441" s="1">
        <v>552</v>
      </c>
    </row>
    <row r="442" spans="1:10" ht="15.75" x14ac:dyDescent="0.25">
      <c r="A442" s="4" t="s">
        <v>487</v>
      </c>
      <c r="B442" s="5">
        <v>43235</v>
      </c>
      <c r="C442" s="1">
        <v>18</v>
      </c>
      <c r="D442" s="1" t="s">
        <v>26</v>
      </c>
      <c r="E442" s="1" t="s">
        <v>36</v>
      </c>
      <c r="F442" s="1" t="s">
        <v>28</v>
      </c>
      <c r="G442" s="1" t="s">
        <v>14</v>
      </c>
      <c r="H442" s="1">
        <v>199</v>
      </c>
      <c r="I442" s="1">
        <v>6</v>
      </c>
      <c r="J442" s="1">
        <v>1194</v>
      </c>
    </row>
    <row r="443" spans="1:10" ht="15.75" x14ac:dyDescent="0.25">
      <c r="A443" s="4" t="s">
        <v>488</v>
      </c>
      <c r="B443" s="5">
        <v>43235</v>
      </c>
      <c r="C443" s="1">
        <v>1</v>
      </c>
      <c r="D443" s="1" t="s">
        <v>16</v>
      </c>
      <c r="E443" s="1" t="s">
        <v>17</v>
      </c>
      <c r="F443" s="1" t="s">
        <v>18</v>
      </c>
      <c r="G443" s="1" t="s">
        <v>41</v>
      </c>
      <c r="H443" s="1">
        <v>399</v>
      </c>
      <c r="I443" s="1">
        <v>1</v>
      </c>
      <c r="J443" s="1">
        <v>399</v>
      </c>
    </row>
    <row r="444" spans="1:10" ht="15.75" x14ac:dyDescent="0.25">
      <c r="A444" s="4" t="s">
        <v>489</v>
      </c>
      <c r="B444" s="5">
        <v>43235</v>
      </c>
      <c r="C444" s="1">
        <v>14</v>
      </c>
      <c r="D444" s="1" t="s">
        <v>38</v>
      </c>
      <c r="E444" s="1" t="s">
        <v>12</v>
      </c>
      <c r="F444" s="1" t="s">
        <v>13</v>
      </c>
      <c r="G444" s="1" t="s">
        <v>31</v>
      </c>
      <c r="H444" s="1">
        <v>69</v>
      </c>
      <c r="I444" s="1">
        <v>6</v>
      </c>
      <c r="J444" s="1">
        <v>414</v>
      </c>
    </row>
    <row r="445" spans="1:10" ht="15.75" x14ac:dyDescent="0.25">
      <c r="A445" s="4" t="s">
        <v>490</v>
      </c>
      <c r="B445" s="5">
        <v>43236</v>
      </c>
      <c r="C445" s="1">
        <v>17</v>
      </c>
      <c r="D445" s="1" t="s">
        <v>35</v>
      </c>
      <c r="E445" s="1" t="s">
        <v>36</v>
      </c>
      <c r="F445" s="1" t="s">
        <v>28</v>
      </c>
      <c r="G445" s="1" t="s">
        <v>31</v>
      </c>
      <c r="H445" s="1">
        <v>69</v>
      </c>
      <c r="I445" s="1">
        <v>7</v>
      </c>
      <c r="J445" s="1">
        <v>483</v>
      </c>
    </row>
    <row r="446" spans="1:10" ht="15.75" x14ac:dyDescent="0.25">
      <c r="A446" s="4" t="s">
        <v>491</v>
      </c>
      <c r="B446" s="5">
        <v>43236</v>
      </c>
      <c r="C446" s="1">
        <v>9</v>
      </c>
      <c r="D446" s="1" t="s">
        <v>21</v>
      </c>
      <c r="E446" s="1" t="s">
        <v>46</v>
      </c>
      <c r="F446" s="1" t="s">
        <v>23</v>
      </c>
      <c r="G446" s="1" t="s">
        <v>14</v>
      </c>
      <c r="H446" s="1">
        <v>199</v>
      </c>
      <c r="I446" s="1">
        <v>2</v>
      </c>
      <c r="J446" s="1">
        <v>398</v>
      </c>
    </row>
    <row r="447" spans="1:10" ht="15.75" x14ac:dyDescent="0.25">
      <c r="A447" s="4" t="s">
        <v>492</v>
      </c>
      <c r="B447" s="5">
        <v>43236</v>
      </c>
      <c r="C447" s="1">
        <v>18</v>
      </c>
      <c r="D447" s="1" t="s">
        <v>26</v>
      </c>
      <c r="E447" s="1" t="s">
        <v>36</v>
      </c>
      <c r="F447" s="1" t="s">
        <v>28</v>
      </c>
      <c r="G447" s="1" t="s">
        <v>31</v>
      </c>
      <c r="H447" s="1">
        <v>69</v>
      </c>
      <c r="I447" s="1">
        <v>7</v>
      </c>
      <c r="J447" s="1">
        <v>483</v>
      </c>
    </row>
    <row r="448" spans="1:10" ht="15.75" x14ac:dyDescent="0.25">
      <c r="A448" s="4" t="s">
        <v>493</v>
      </c>
      <c r="B448" s="5">
        <v>43236</v>
      </c>
      <c r="C448" s="1">
        <v>16</v>
      </c>
      <c r="D448" s="1" t="s">
        <v>30</v>
      </c>
      <c r="E448" s="1" t="s">
        <v>36</v>
      </c>
      <c r="F448" s="1" t="s">
        <v>28</v>
      </c>
      <c r="G448" s="1" t="s">
        <v>41</v>
      </c>
      <c r="H448" s="1">
        <v>399</v>
      </c>
      <c r="I448" s="1">
        <v>5</v>
      </c>
      <c r="J448" s="1">
        <v>1995</v>
      </c>
    </row>
    <row r="449" spans="1:10" ht="15.75" x14ac:dyDescent="0.25">
      <c r="A449" s="4" t="s">
        <v>494</v>
      </c>
      <c r="B449" s="5">
        <v>43236</v>
      </c>
      <c r="C449" s="1">
        <v>10</v>
      </c>
      <c r="D449" s="1" t="s">
        <v>58</v>
      </c>
      <c r="E449" s="1" t="s">
        <v>22</v>
      </c>
      <c r="F449" s="1" t="s">
        <v>23</v>
      </c>
      <c r="G449" s="1" t="s">
        <v>24</v>
      </c>
      <c r="H449" s="1">
        <v>159</v>
      </c>
      <c r="I449" s="1">
        <v>1</v>
      </c>
      <c r="J449" s="1">
        <v>159</v>
      </c>
    </row>
    <row r="450" spans="1:10" ht="15.75" x14ac:dyDescent="0.25">
      <c r="A450" s="4" t="s">
        <v>495</v>
      </c>
      <c r="B450" s="5">
        <v>43236</v>
      </c>
      <c r="C450" s="1">
        <v>10</v>
      </c>
      <c r="D450" s="1" t="s">
        <v>58</v>
      </c>
      <c r="E450" s="1" t="s">
        <v>22</v>
      </c>
      <c r="F450" s="1" t="s">
        <v>23</v>
      </c>
      <c r="G450" s="1" t="s">
        <v>19</v>
      </c>
      <c r="H450" s="1">
        <v>289</v>
      </c>
      <c r="I450" s="1">
        <v>6</v>
      </c>
      <c r="J450" s="1">
        <v>1734</v>
      </c>
    </row>
    <row r="451" spans="1:10" ht="15.75" x14ac:dyDescent="0.25">
      <c r="A451" s="4" t="s">
        <v>496</v>
      </c>
      <c r="B451" s="5">
        <v>43236</v>
      </c>
      <c r="C451" s="1">
        <v>5</v>
      </c>
      <c r="D451" s="1" t="s">
        <v>60</v>
      </c>
      <c r="E451" s="1" t="s">
        <v>68</v>
      </c>
      <c r="F451" s="1" t="s">
        <v>18</v>
      </c>
      <c r="G451" s="1" t="s">
        <v>19</v>
      </c>
      <c r="H451" s="1">
        <v>289</v>
      </c>
      <c r="I451" s="1">
        <v>8</v>
      </c>
      <c r="J451" s="1">
        <v>2312</v>
      </c>
    </row>
    <row r="452" spans="1:10" ht="15.75" x14ac:dyDescent="0.25">
      <c r="A452" s="4" t="s">
        <v>497</v>
      </c>
      <c r="B452" s="5">
        <v>43236</v>
      </c>
      <c r="C452" s="1">
        <v>10</v>
      </c>
      <c r="D452" s="1" t="s">
        <v>58</v>
      </c>
      <c r="E452" s="1" t="s">
        <v>22</v>
      </c>
      <c r="F452" s="1" t="s">
        <v>23</v>
      </c>
      <c r="G452" s="1" t="s">
        <v>31</v>
      </c>
      <c r="H452" s="1">
        <v>69</v>
      </c>
      <c r="I452" s="1">
        <v>7</v>
      </c>
      <c r="J452" s="1">
        <v>483</v>
      </c>
    </row>
    <row r="453" spans="1:10" ht="15.75" x14ac:dyDescent="0.25">
      <c r="A453" s="4" t="s">
        <v>498</v>
      </c>
      <c r="B453" s="5">
        <v>43236</v>
      </c>
      <c r="C453" s="1">
        <v>7</v>
      </c>
      <c r="D453" s="1" t="s">
        <v>88</v>
      </c>
      <c r="E453" s="1" t="s">
        <v>46</v>
      </c>
      <c r="F453" s="1" t="s">
        <v>23</v>
      </c>
      <c r="G453" s="1" t="s">
        <v>31</v>
      </c>
      <c r="H453" s="1">
        <v>69</v>
      </c>
      <c r="I453" s="1">
        <v>3</v>
      </c>
      <c r="J453" s="1">
        <v>207</v>
      </c>
    </row>
    <row r="454" spans="1:10" ht="15.75" x14ac:dyDescent="0.25">
      <c r="A454" s="4" t="s">
        <v>499</v>
      </c>
      <c r="B454" s="5">
        <v>43236</v>
      </c>
      <c r="C454" s="1">
        <v>6</v>
      </c>
      <c r="D454" s="1" t="s">
        <v>48</v>
      </c>
      <c r="E454" s="1" t="s">
        <v>46</v>
      </c>
      <c r="F454" s="1" t="s">
        <v>23</v>
      </c>
      <c r="G454" s="1" t="s">
        <v>41</v>
      </c>
      <c r="H454" s="1">
        <v>399</v>
      </c>
      <c r="I454" s="1">
        <v>3</v>
      </c>
      <c r="J454" s="1">
        <v>1197</v>
      </c>
    </row>
    <row r="455" spans="1:10" ht="15.75" x14ac:dyDescent="0.25">
      <c r="A455" s="4" t="s">
        <v>500</v>
      </c>
      <c r="B455" s="5">
        <v>43236</v>
      </c>
      <c r="C455" s="1">
        <v>13</v>
      </c>
      <c r="D455" s="1" t="s">
        <v>33</v>
      </c>
      <c r="E455" s="1" t="s">
        <v>12</v>
      </c>
      <c r="F455" s="1" t="s">
        <v>13</v>
      </c>
      <c r="G455" s="1" t="s">
        <v>24</v>
      </c>
      <c r="H455" s="1">
        <v>159</v>
      </c>
      <c r="I455" s="1">
        <v>8</v>
      </c>
      <c r="J455" s="1">
        <v>1272</v>
      </c>
    </row>
    <row r="456" spans="1:10" ht="15.75" x14ac:dyDescent="0.25">
      <c r="A456" s="4" t="s">
        <v>501</v>
      </c>
      <c r="B456" s="5">
        <v>43237</v>
      </c>
      <c r="C456" s="1">
        <v>14</v>
      </c>
      <c r="D456" s="1" t="s">
        <v>38</v>
      </c>
      <c r="E456" s="1" t="s">
        <v>63</v>
      </c>
      <c r="F456" s="1" t="s">
        <v>13</v>
      </c>
      <c r="G456" s="1" t="s">
        <v>31</v>
      </c>
      <c r="H456" s="1">
        <v>69</v>
      </c>
      <c r="I456" s="1">
        <v>9</v>
      </c>
      <c r="J456" s="1">
        <v>621</v>
      </c>
    </row>
    <row r="457" spans="1:10" ht="15.75" x14ac:dyDescent="0.25">
      <c r="A457" s="4" t="s">
        <v>502</v>
      </c>
      <c r="B457" s="5">
        <v>43237</v>
      </c>
      <c r="C457" s="1">
        <v>3</v>
      </c>
      <c r="D457" s="1" t="s">
        <v>43</v>
      </c>
      <c r="E457" s="1" t="s">
        <v>17</v>
      </c>
      <c r="F457" s="1" t="s">
        <v>18</v>
      </c>
      <c r="G457" s="1" t="s">
        <v>41</v>
      </c>
      <c r="H457" s="1">
        <v>399</v>
      </c>
      <c r="I457" s="1">
        <v>7</v>
      </c>
      <c r="J457" s="1">
        <v>2793</v>
      </c>
    </row>
    <row r="458" spans="1:10" ht="15.75" x14ac:dyDescent="0.25">
      <c r="A458" s="4" t="s">
        <v>503</v>
      </c>
      <c r="B458" s="5">
        <v>43237</v>
      </c>
      <c r="C458" s="1">
        <v>3</v>
      </c>
      <c r="D458" s="1" t="s">
        <v>43</v>
      </c>
      <c r="E458" s="1" t="s">
        <v>17</v>
      </c>
      <c r="F458" s="1" t="s">
        <v>18</v>
      </c>
      <c r="G458" s="1" t="s">
        <v>24</v>
      </c>
      <c r="H458" s="1">
        <v>159</v>
      </c>
      <c r="I458" s="1">
        <v>9</v>
      </c>
      <c r="J458" s="1">
        <v>1431</v>
      </c>
    </row>
    <row r="459" spans="1:10" ht="15.75" x14ac:dyDescent="0.25">
      <c r="A459" s="4" t="s">
        <v>504</v>
      </c>
      <c r="B459" s="5">
        <v>43237</v>
      </c>
      <c r="C459" s="1">
        <v>12</v>
      </c>
      <c r="D459" s="1" t="s">
        <v>66</v>
      </c>
      <c r="E459" s="1" t="s">
        <v>63</v>
      </c>
      <c r="F459" s="1" t="s">
        <v>13</v>
      </c>
      <c r="G459" s="1" t="s">
        <v>14</v>
      </c>
      <c r="H459" s="1">
        <v>199</v>
      </c>
      <c r="I459" s="1">
        <v>3</v>
      </c>
      <c r="J459" s="1">
        <v>597</v>
      </c>
    </row>
    <row r="460" spans="1:10" ht="15.75" x14ac:dyDescent="0.25">
      <c r="A460" s="4" t="s">
        <v>505</v>
      </c>
      <c r="B460" s="5">
        <v>43237</v>
      </c>
      <c r="C460" s="1">
        <v>5</v>
      </c>
      <c r="D460" s="1" t="s">
        <v>60</v>
      </c>
      <c r="E460" s="1" t="s">
        <v>68</v>
      </c>
      <c r="F460" s="1" t="s">
        <v>18</v>
      </c>
      <c r="G460" s="1" t="s">
        <v>24</v>
      </c>
      <c r="H460" s="1">
        <v>159</v>
      </c>
      <c r="I460" s="1">
        <v>1</v>
      </c>
      <c r="J460" s="1">
        <v>159</v>
      </c>
    </row>
    <row r="461" spans="1:10" ht="15.75" x14ac:dyDescent="0.25">
      <c r="A461" s="4" t="s">
        <v>506</v>
      </c>
      <c r="B461" s="5">
        <v>43238</v>
      </c>
      <c r="C461" s="1">
        <v>11</v>
      </c>
      <c r="D461" s="1" t="s">
        <v>11</v>
      </c>
      <c r="E461" s="1" t="s">
        <v>63</v>
      </c>
      <c r="F461" s="1" t="s">
        <v>13</v>
      </c>
      <c r="G461" s="1" t="s">
        <v>24</v>
      </c>
      <c r="H461" s="1">
        <v>159</v>
      </c>
      <c r="I461" s="1">
        <v>4</v>
      </c>
      <c r="J461" s="1">
        <v>636</v>
      </c>
    </row>
    <row r="462" spans="1:10" ht="15.75" x14ac:dyDescent="0.25">
      <c r="A462" s="4" t="s">
        <v>507</v>
      </c>
      <c r="B462" s="5">
        <v>43238</v>
      </c>
      <c r="C462" s="1">
        <v>7</v>
      </c>
      <c r="D462" s="1" t="s">
        <v>88</v>
      </c>
      <c r="E462" s="1" t="s">
        <v>46</v>
      </c>
      <c r="F462" s="1" t="s">
        <v>23</v>
      </c>
      <c r="G462" s="1" t="s">
        <v>41</v>
      </c>
      <c r="H462" s="1">
        <v>399</v>
      </c>
      <c r="I462" s="1">
        <v>0</v>
      </c>
      <c r="J462" s="1">
        <v>0</v>
      </c>
    </row>
    <row r="463" spans="1:10" ht="15.75" x14ac:dyDescent="0.25">
      <c r="A463" s="4" t="s">
        <v>508</v>
      </c>
      <c r="B463" s="5">
        <v>43238</v>
      </c>
      <c r="C463" s="1">
        <v>1</v>
      </c>
      <c r="D463" s="1" t="s">
        <v>16</v>
      </c>
      <c r="E463" s="1" t="s">
        <v>17</v>
      </c>
      <c r="F463" s="1" t="s">
        <v>18</v>
      </c>
      <c r="G463" s="1" t="s">
        <v>41</v>
      </c>
      <c r="H463" s="1">
        <v>399</v>
      </c>
      <c r="I463" s="1">
        <v>3</v>
      </c>
      <c r="J463" s="1">
        <v>1197</v>
      </c>
    </row>
    <row r="464" spans="1:10" ht="15.75" x14ac:dyDescent="0.25">
      <c r="A464" s="4" t="s">
        <v>509</v>
      </c>
      <c r="B464" s="5">
        <v>43239</v>
      </c>
      <c r="C464" s="1">
        <v>10</v>
      </c>
      <c r="D464" s="1" t="s">
        <v>58</v>
      </c>
      <c r="E464" s="1" t="s">
        <v>22</v>
      </c>
      <c r="F464" s="1" t="s">
        <v>23</v>
      </c>
      <c r="G464" s="1" t="s">
        <v>41</v>
      </c>
      <c r="H464" s="1">
        <v>399</v>
      </c>
      <c r="I464" s="1">
        <v>9</v>
      </c>
      <c r="J464" s="1">
        <v>3591</v>
      </c>
    </row>
    <row r="465" spans="1:10" ht="15.75" x14ac:dyDescent="0.25">
      <c r="A465" s="4" t="s">
        <v>510</v>
      </c>
      <c r="B465" s="5">
        <v>43239</v>
      </c>
      <c r="C465" s="1">
        <v>4</v>
      </c>
      <c r="D465" s="1" t="s">
        <v>51</v>
      </c>
      <c r="E465" s="1" t="s">
        <v>68</v>
      </c>
      <c r="F465" s="1" t="s">
        <v>18</v>
      </c>
      <c r="G465" s="1" t="s">
        <v>19</v>
      </c>
      <c r="H465" s="1">
        <v>289</v>
      </c>
      <c r="I465" s="1">
        <v>2</v>
      </c>
      <c r="J465" s="1">
        <v>578</v>
      </c>
    </row>
    <row r="466" spans="1:10" ht="15.75" x14ac:dyDescent="0.25">
      <c r="A466" s="4" t="s">
        <v>511</v>
      </c>
      <c r="B466" s="5">
        <v>43239</v>
      </c>
      <c r="C466" s="1">
        <v>11</v>
      </c>
      <c r="D466" s="1" t="s">
        <v>11</v>
      </c>
      <c r="E466" s="1" t="s">
        <v>63</v>
      </c>
      <c r="F466" s="1" t="s">
        <v>13</v>
      </c>
      <c r="G466" s="1" t="s">
        <v>24</v>
      </c>
      <c r="H466" s="1">
        <v>159</v>
      </c>
      <c r="I466" s="1">
        <v>9</v>
      </c>
      <c r="J466" s="1">
        <v>1431</v>
      </c>
    </row>
    <row r="467" spans="1:10" ht="15.75" x14ac:dyDescent="0.25">
      <c r="A467" s="4" t="s">
        <v>512</v>
      </c>
      <c r="B467" s="5">
        <v>43239</v>
      </c>
      <c r="C467" s="1">
        <v>2</v>
      </c>
      <c r="D467" s="1" t="s">
        <v>106</v>
      </c>
      <c r="E467" s="1" t="s">
        <v>17</v>
      </c>
      <c r="F467" s="1" t="s">
        <v>18</v>
      </c>
      <c r="G467" s="1" t="s">
        <v>24</v>
      </c>
      <c r="H467" s="1">
        <v>159</v>
      </c>
      <c r="I467" s="1">
        <v>3</v>
      </c>
      <c r="J467" s="1">
        <v>477</v>
      </c>
    </row>
    <row r="468" spans="1:10" ht="15.75" x14ac:dyDescent="0.25">
      <c r="A468" s="4" t="s">
        <v>513</v>
      </c>
      <c r="B468" s="5">
        <v>43239</v>
      </c>
      <c r="C468" s="1">
        <v>4</v>
      </c>
      <c r="D468" s="1" t="s">
        <v>51</v>
      </c>
      <c r="E468" s="1" t="s">
        <v>17</v>
      </c>
      <c r="F468" s="1" t="s">
        <v>18</v>
      </c>
      <c r="G468" s="1" t="s">
        <v>14</v>
      </c>
      <c r="H468" s="1">
        <v>199</v>
      </c>
      <c r="I468" s="1">
        <v>0</v>
      </c>
      <c r="J468" s="1">
        <v>0</v>
      </c>
    </row>
    <row r="469" spans="1:10" ht="15.75" x14ac:dyDescent="0.25">
      <c r="A469" s="4" t="s">
        <v>514</v>
      </c>
      <c r="B469" s="5">
        <v>43239</v>
      </c>
      <c r="C469" s="1">
        <v>18</v>
      </c>
      <c r="D469" s="1" t="s">
        <v>26</v>
      </c>
      <c r="E469" s="1" t="s">
        <v>36</v>
      </c>
      <c r="F469" s="1" t="s">
        <v>28</v>
      </c>
      <c r="G469" s="1" t="s">
        <v>24</v>
      </c>
      <c r="H469" s="1">
        <v>159</v>
      </c>
      <c r="I469" s="1">
        <v>9</v>
      </c>
      <c r="J469" s="1">
        <v>1431</v>
      </c>
    </row>
    <row r="470" spans="1:10" ht="15.75" x14ac:dyDescent="0.25">
      <c r="A470" s="4" t="s">
        <v>515</v>
      </c>
      <c r="B470" s="5">
        <v>43240</v>
      </c>
      <c r="C470" s="1">
        <v>2</v>
      </c>
      <c r="D470" s="1" t="s">
        <v>106</v>
      </c>
      <c r="E470" s="1" t="s">
        <v>17</v>
      </c>
      <c r="F470" s="1" t="s">
        <v>18</v>
      </c>
      <c r="G470" s="1" t="s">
        <v>19</v>
      </c>
      <c r="H470" s="1">
        <v>289</v>
      </c>
      <c r="I470" s="1">
        <v>1</v>
      </c>
      <c r="J470" s="1">
        <v>289</v>
      </c>
    </row>
    <row r="471" spans="1:10" ht="15.75" x14ac:dyDescent="0.25">
      <c r="A471" s="4" t="s">
        <v>516</v>
      </c>
      <c r="B471" s="5">
        <v>43240</v>
      </c>
      <c r="C471" s="1">
        <v>14</v>
      </c>
      <c r="D471" s="1" t="s">
        <v>38</v>
      </c>
      <c r="E471" s="1" t="s">
        <v>12</v>
      </c>
      <c r="F471" s="1" t="s">
        <v>13</v>
      </c>
      <c r="G471" s="1" t="s">
        <v>41</v>
      </c>
      <c r="H471" s="1">
        <v>399</v>
      </c>
      <c r="I471" s="1">
        <v>9</v>
      </c>
      <c r="J471" s="1">
        <v>3591</v>
      </c>
    </row>
    <row r="472" spans="1:10" ht="15.75" x14ac:dyDescent="0.25">
      <c r="A472" s="4" t="s">
        <v>517</v>
      </c>
      <c r="B472" s="5">
        <v>43241</v>
      </c>
      <c r="C472" s="1">
        <v>5</v>
      </c>
      <c r="D472" s="1" t="s">
        <v>60</v>
      </c>
      <c r="E472" s="1" t="s">
        <v>68</v>
      </c>
      <c r="F472" s="1" t="s">
        <v>18</v>
      </c>
      <c r="G472" s="1" t="s">
        <v>19</v>
      </c>
      <c r="H472" s="1">
        <v>289</v>
      </c>
      <c r="I472" s="1">
        <v>4</v>
      </c>
      <c r="J472" s="1">
        <v>1156</v>
      </c>
    </row>
    <row r="473" spans="1:10" ht="15.75" x14ac:dyDescent="0.25">
      <c r="A473" s="4" t="s">
        <v>518</v>
      </c>
      <c r="B473" s="5">
        <v>43242</v>
      </c>
      <c r="C473" s="1">
        <v>5</v>
      </c>
      <c r="D473" s="1" t="s">
        <v>60</v>
      </c>
      <c r="E473" s="1" t="s">
        <v>17</v>
      </c>
      <c r="F473" s="1" t="s">
        <v>18</v>
      </c>
      <c r="G473" s="1" t="s">
        <v>41</v>
      </c>
      <c r="H473" s="1">
        <v>399</v>
      </c>
      <c r="I473" s="1">
        <v>3</v>
      </c>
      <c r="J473" s="1">
        <v>1197</v>
      </c>
    </row>
    <row r="474" spans="1:10" ht="15.75" x14ac:dyDescent="0.25">
      <c r="A474" s="4" t="s">
        <v>519</v>
      </c>
      <c r="B474" s="5">
        <v>43243</v>
      </c>
      <c r="C474" s="1">
        <v>13</v>
      </c>
      <c r="D474" s="1" t="s">
        <v>33</v>
      </c>
      <c r="E474" s="1" t="s">
        <v>12</v>
      </c>
      <c r="F474" s="1" t="s">
        <v>13</v>
      </c>
      <c r="G474" s="1" t="s">
        <v>19</v>
      </c>
      <c r="H474" s="1">
        <v>289</v>
      </c>
      <c r="I474" s="1">
        <v>8</v>
      </c>
      <c r="J474" s="1">
        <v>2312</v>
      </c>
    </row>
    <row r="475" spans="1:10" ht="15.75" x14ac:dyDescent="0.25">
      <c r="A475" s="4" t="s">
        <v>520</v>
      </c>
      <c r="B475" s="5">
        <v>43243</v>
      </c>
      <c r="C475" s="1">
        <v>18</v>
      </c>
      <c r="D475" s="1" t="s">
        <v>26</v>
      </c>
      <c r="E475" s="1" t="s">
        <v>36</v>
      </c>
      <c r="F475" s="1" t="s">
        <v>28</v>
      </c>
      <c r="G475" s="1" t="s">
        <v>41</v>
      </c>
      <c r="H475" s="1">
        <v>399</v>
      </c>
      <c r="I475" s="1">
        <v>3</v>
      </c>
      <c r="J475" s="1">
        <v>1197</v>
      </c>
    </row>
    <row r="476" spans="1:10" ht="15.75" x14ac:dyDescent="0.25">
      <c r="A476" s="4" t="s">
        <v>521</v>
      </c>
      <c r="B476" s="5">
        <v>43243</v>
      </c>
      <c r="C476" s="1">
        <v>13</v>
      </c>
      <c r="D476" s="1" t="s">
        <v>33</v>
      </c>
      <c r="E476" s="1" t="s">
        <v>12</v>
      </c>
      <c r="F476" s="1" t="s">
        <v>13</v>
      </c>
      <c r="G476" s="1" t="s">
        <v>14</v>
      </c>
      <c r="H476" s="1">
        <v>199</v>
      </c>
      <c r="I476" s="1">
        <v>2</v>
      </c>
      <c r="J476" s="1">
        <v>398</v>
      </c>
    </row>
    <row r="477" spans="1:10" ht="15.75" x14ac:dyDescent="0.25">
      <c r="A477" s="4" t="s">
        <v>522</v>
      </c>
      <c r="B477" s="5">
        <v>43243</v>
      </c>
      <c r="C477" s="1">
        <v>8</v>
      </c>
      <c r="D477" s="1" t="s">
        <v>45</v>
      </c>
      <c r="E477" s="1" t="s">
        <v>22</v>
      </c>
      <c r="F477" s="1" t="s">
        <v>23</v>
      </c>
      <c r="G477" s="1" t="s">
        <v>24</v>
      </c>
      <c r="H477" s="1">
        <v>159</v>
      </c>
      <c r="I477" s="1">
        <v>3</v>
      </c>
      <c r="J477" s="1">
        <v>477</v>
      </c>
    </row>
    <row r="478" spans="1:10" ht="15.75" x14ac:dyDescent="0.25">
      <c r="A478" s="4" t="s">
        <v>523</v>
      </c>
      <c r="B478" s="5">
        <v>43243</v>
      </c>
      <c r="C478" s="1">
        <v>7</v>
      </c>
      <c r="D478" s="1" t="s">
        <v>88</v>
      </c>
      <c r="E478" s="1" t="s">
        <v>22</v>
      </c>
      <c r="F478" s="1" t="s">
        <v>23</v>
      </c>
      <c r="G478" s="1" t="s">
        <v>19</v>
      </c>
      <c r="H478" s="1">
        <v>289</v>
      </c>
      <c r="I478" s="1">
        <v>5</v>
      </c>
      <c r="J478" s="1">
        <v>1445</v>
      </c>
    </row>
    <row r="479" spans="1:10" ht="15.75" x14ac:dyDescent="0.25">
      <c r="A479" s="4" t="s">
        <v>524</v>
      </c>
      <c r="B479" s="5">
        <v>43243</v>
      </c>
      <c r="C479" s="1">
        <v>6</v>
      </c>
      <c r="D479" s="1" t="s">
        <v>48</v>
      </c>
      <c r="E479" s="1" t="s">
        <v>22</v>
      </c>
      <c r="F479" s="1" t="s">
        <v>23</v>
      </c>
      <c r="G479" s="1" t="s">
        <v>24</v>
      </c>
      <c r="H479" s="1">
        <v>159</v>
      </c>
      <c r="I479" s="1">
        <v>3</v>
      </c>
      <c r="J479" s="1">
        <v>477</v>
      </c>
    </row>
    <row r="480" spans="1:10" ht="15.75" x14ac:dyDescent="0.25">
      <c r="A480" s="4" t="s">
        <v>525</v>
      </c>
      <c r="B480" s="5">
        <v>43243</v>
      </c>
      <c r="C480" s="1">
        <v>7</v>
      </c>
      <c r="D480" s="1" t="s">
        <v>88</v>
      </c>
      <c r="E480" s="1" t="s">
        <v>22</v>
      </c>
      <c r="F480" s="1" t="s">
        <v>23</v>
      </c>
      <c r="G480" s="1" t="s">
        <v>24</v>
      </c>
      <c r="H480" s="1">
        <v>159</v>
      </c>
      <c r="I480" s="1">
        <v>2</v>
      </c>
      <c r="J480" s="1">
        <v>318</v>
      </c>
    </row>
    <row r="481" spans="1:10" ht="15.75" x14ac:dyDescent="0.25">
      <c r="A481" s="4" t="s">
        <v>526</v>
      </c>
      <c r="B481" s="5">
        <v>43243</v>
      </c>
      <c r="C481" s="1">
        <v>18</v>
      </c>
      <c r="D481" s="1" t="s">
        <v>26</v>
      </c>
      <c r="E481" s="1" t="s">
        <v>27</v>
      </c>
      <c r="F481" s="1" t="s">
        <v>28</v>
      </c>
      <c r="G481" s="1" t="s">
        <v>31</v>
      </c>
      <c r="H481" s="1">
        <v>69</v>
      </c>
      <c r="I481" s="1">
        <v>9</v>
      </c>
      <c r="J481" s="1">
        <v>621</v>
      </c>
    </row>
    <row r="482" spans="1:10" ht="15.75" x14ac:dyDescent="0.25">
      <c r="A482" s="4" t="s">
        <v>527</v>
      </c>
      <c r="B482" s="5">
        <v>43244</v>
      </c>
      <c r="C482" s="1">
        <v>17</v>
      </c>
      <c r="D482" s="1" t="s">
        <v>35</v>
      </c>
      <c r="E482" s="1" t="s">
        <v>27</v>
      </c>
      <c r="F482" s="1" t="s">
        <v>28</v>
      </c>
      <c r="G482" s="1" t="s">
        <v>19</v>
      </c>
      <c r="H482" s="1">
        <v>289</v>
      </c>
      <c r="I482" s="1">
        <v>3</v>
      </c>
      <c r="J482" s="1">
        <v>867</v>
      </c>
    </row>
    <row r="483" spans="1:10" ht="15.75" x14ac:dyDescent="0.25">
      <c r="A483" s="4" t="s">
        <v>528</v>
      </c>
      <c r="B483" s="5">
        <v>43244</v>
      </c>
      <c r="C483" s="1">
        <v>11</v>
      </c>
      <c r="D483" s="1" t="s">
        <v>11</v>
      </c>
      <c r="E483" s="1" t="s">
        <v>12</v>
      </c>
      <c r="F483" s="1" t="s">
        <v>13</v>
      </c>
      <c r="G483" s="1" t="s">
        <v>31</v>
      </c>
      <c r="H483" s="1">
        <v>69</v>
      </c>
      <c r="I483" s="1">
        <v>6</v>
      </c>
      <c r="J483" s="1">
        <v>414</v>
      </c>
    </row>
    <row r="484" spans="1:10" ht="15.75" x14ac:dyDescent="0.25">
      <c r="A484" s="4" t="s">
        <v>529</v>
      </c>
      <c r="B484" s="5">
        <v>43244</v>
      </c>
      <c r="C484" s="1">
        <v>16</v>
      </c>
      <c r="D484" s="1" t="s">
        <v>30</v>
      </c>
      <c r="E484" s="1" t="s">
        <v>27</v>
      </c>
      <c r="F484" s="1" t="s">
        <v>28</v>
      </c>
      <c r="G484" s="1" t="s">
        <v>31</v>
      </c>
      <c r="H484" s="1">
        <v>69</v>
      </c>
      <c r="I484" s="1">
        <v>6</v>
      </c>
      <c r="J484" s="1">
        <v>414</v>
      </c>
    </row>
    <row r="485" spans="1:10" ht="15.75" x14ac:dyDescent="0.25">
      <c r="A485" s="4" t="s">
        <v>530</v>
      </c>
      <c r="B485" s="5">
        <v>43244</v>
      </c>
      <c r="C485" s="1">
        <v>4</v>
      </c>
      <c r="D485" s="1" t="s">
        <v>51</v>
      </c>
      <c r="E485" s="1" t="s">
        <v>68</v>
      </c>
      <c r="F485" s="1" t="s">
        <v>18</v>
      </c>
      <c r="G485" s="1" t="s">
        <v>14</v>
      </c>
      <c r="H485" s="1">
        <v>199</v>
      </c>
      <c r="I485" s="1">
        <v>4</v>
      </c>
      <c r="J485" s="1">
        <v>796</v>
      </c>
    </row>
    <row r="486" spans="1:10" ht="15.75" x14ac:dyDescent="0.25">
      <c r="A486" s="4" t="s">
        <v>531</v>
      </c>
      <c r="B486" s="5">
        <v>43245</v>
      </c>
      <c r="C486" s="1">
        <v>16</v>
      </c>
      <c r="D486" s="1" t="s">
        <v>30</v>
      </c>
      <c r="E486" s="1" t="s">
        <v>27</v>
      </c>
      <c r="F486" s="1" t="s">
        <v>28</v>
      </c>
      <c r="G486" s="1" t="s">
        <v>14</v>
      </c>
      <c r="H486" s="1">
        <v>199</v>
      </c>
      <c r="I486" s="1">
        <v>7</v>
      </c>
      <c r="J486" s="1">
        <v>1393</v>
      </c>
    </row>
    <row r="487" spans="1:10" ht="15.75" x14ac:dyDescent="0.25">
      <c r="A487" s="4" t="s">
        <v>532</v>
      </c>
      <c r="B487" s="5">
        <v>43245</v>
      </c>
      <c r="C487" s="1">
        <v>8</v>
      </c>
      <c r="D487" s="1" t="s">
        <v>45</v>
      </c>
      <c r="E487" s="1" t="s">
        <v>22</v>
      </c>
      <c r="F487" s="1" t="s">
        <v>23</v>
      </c>
      <c r="G487" s="1" t="s">
        <v>24</v>
      </c>
      <c r="H487" s="1">
        <v>159</v>
      </c>
      <c r="I487" s="1">
        <v>4</v>
      </c>
      <c r="J487" s="1">
        <v>636</v>
      </c>
    </row>
    <row r="488" spans="1:10" ht="15.75" x14ac:dyDescent="0.25">
      <c r="A488" s="4" t="s">
        <v>533</v>
      </c>
      <c r="B488" s="5">
        <v>43245</v>
      </c>
      <c r="C488" s="1">
        <v>4</v>
      </c>
      <c r="D488" s="1" t="s">
        <v>51</v>
      </c>
      <c r="E488" s="1" t="s">
        <v>68</v>
      </c>
      <c r="F488" s="1" t="s">
        <v>18</v>
      </c>
      <c r="G488" s="1" t="s">
        <v>19</v>
      </c>
      <c r="H488" s="1">
        <v>289</v>
      </c>
      <c r="I488" s="1">
        <v>4</v>
      </c>
      <c r="J488" s="1">
        <v>1156</v>
      </c>
    </row>
    <row r="489" spans="1:10" ht="15.75" x14ac:dyDescent="0.25">
      <c r="A489" s="4" t="s">
        <v>534</v>
      </c>
      <c r="B489" s="5">
        <v>43245</v>
      </c>
      <c r="C489" s="1">
        <v>20</v>
      </c>
      <c r="D489" s="1" t="s">
        <v>40</v>
      </c>
      <c r="E489" s="1" t="s">
        <v>27</v>
      </c>
      <c r="F489" s="1" t="s">
        <v>28</v>
      </c>
      <c r="G489" s="1" t="s">
        <v>24</v>
      </c>
      <c r="H489" s="1">
        <v>159</v>
      </c>
      <c r="I489" s="1">
        <v>2</v>
      </c>
      <c r="J489" s="1">
        <v>318</v>
      </c>
    </row>
    <row r="490" spans="1:10" ht="15.75" x14ac:dyDescent="0.25">
      <c r="A490" s="4" t="s">
        <v>535</v>
      </c>
      <c r="B490" s="5">
        <v>43245</v>
      </c>
      <c r="C490" s="1">
        <v>13</v>
      </c>
      <c r="D490" s="1" t="s">
        <v>33</v>
      </c>
      <c r="E490" s="1" t="s">
        <v>12</v>
      </c>
      <c r="F490" s="1" t="s">
        <v>13</v>
      </c>
      <c r="G490" s="1" t="s">
        <v>24</v>
      </c>
      <c r="H490" s="1">
        <v>159</v>
      </c>
      <c r="I490" s="1">
        <v>7</v>
      </c>
      <c r="J490" s="1">
        <v>1113</v>
      </c>
    </row>
    <row r="491" spans="1:10" ht="15.75" x14ac:dyDescent="0.25">
      <c r="A491" s="4" t="s">
        <v>536</v>
      </c>
      <c r="B491" s="5">
        <v>43245</v>
      </c>
      <c r="C491" s="1">
        <v>13</v>
      </c>
      <c r="D491" s="1" t="s">
        <v>33</v>
      </c>
      <c r="E491" s="1" t="s">
        <v>12</v>
      </c>
      <c r="F491" s="1" t="s">
        <v>13</v>
      </c>
      <c r="G491" s="1" t="s">
        <v>24</v>
      </c>
      <c r="H491" s="1">
        <v>159</v>
      </c>
      <c r="I491" s="1">
        <v>4</v>
      </c>
      <c r="J491" s="1">
        <v>636</v>
      </c>
    </row>
    <row r="492" spans="1:10" ht="15.75" x14ac:dyDescent="0.25">
      <c r="A492" s="4" t="s">
        <v>537</v>
      </c>
      <c r="B492" s="5">
        <v>43245</v>
      </c>
      <c r="C492" s="1">
        <v>17</v>
      </c>
      <c r="D492" s="1" t="s">
        <v>35</v>
      </c>
      <c r="E492" s="1" t="s">
        <v>36</v>
      </c>
      <c r="F492" s="1" t="s">
        <v>28</v>
      </c>
      <c r="G492" s="1" t="s">
        <v>31</v>
      </c>
      <c r="H492" s="1">
        <v>69</v>
      </c>
      <c r="I492" s="1">
        <v>3</v>
      </c>
      <c r="J492" s="1">
        <v>207</v>
      </c>
    </row>
    <row r="493" spans="1:10" ht="15.75" x14ac:dyDescent="0.25">
      <c r="A493" s="4" t="s">
        <v>538</v>
      </c>
      <c r="B493" s="5">
        <v>43245</v>
      </c>
      <c r="C493" s="1">
        <v>3</v>
      </c>
      <c r="D493" s="1" t="s">
        <v>43</v>
      </c>
      <c r="E493" s="1" t="s">
        <v>17</v>
      </c>
      <c r="F493" s="1" t="s">
        <v>18</v>
      </c>
      <c r="G493" s="1" t="s">
        <v>19</v>
      </c>
      <c r="H493" s="1">
        <v>289</v>
      </c>
      <c r="I493" s="1">
        <v>6</v>
      </c>
      <c r="J493" s="1">
        <v>1734</v>
      </c>
    </row>
    <row r="494" spans="1:10" ht="15.75" x14ac:dyDescent="0.25">
      <c r="A494" s="4" t="s">
        <v>539</v>
      </c>
      <c r="B494" s="5">
        <v>43246</v>
      </c>
      <c r="C494" s="1">
        <v>9</v>
      </c>
      <c r="D494" s="1" t="s">
        <v>21</v>
      </c>
      <c r="E494" s="1" t="s">
        <v>46</v>
      </c>
      <c r="F494" s="1" t="s">
        <v>23</v>
      </c>
      <c r="G494" s="1" t="s">
        <v>41</v>
      </c>
      <c r="H494" s="1">
        <v>399</v>
      </c>
      <c r="I494" s="1">
        <v>2</v>
      </c>
      <c r="J494" s="1">
        <v>798</v>
      </c>
    </row>
    <row r="495" spans="1:10" ht="15.75" x14ac:dyDescent="0.25">
      <c r="A495" s="4" t="s">
        <v>540</v>
      </c>
      <c r="B495" s="5">
        <v>43246</v>
      </c>
      <c r="C495" s="1">
        <v>16</v>
      </c>
      <c r="D495" s="1" t="s">
        <v>30</v>
      </c>
      <c r="E495" s="1" t="s">
        <v>36</v>
      </c>
      <c r="F495" s="1" t="s">
        <v>28</v>
      </c>
      <c r="G495" s="1" t="s">
        <v>24</v>
      </c>
      <c r="H495" s="1">
        <v>159</v>
      </c>
      <c r="I495" s="1">
        <v>9</v>
      </c>
      <c r="J495" s="1">
        <v>1431</v>
      </c>
    </row>
    <row r="496" spans="1:10" ht="15.75" x14ac:dyDescent="0.25">
      <c r="A496" s="4" t="s">
        <v>541</v>
      </c>
      <c r="B496" s="5">
        <v>43246</v>
      </c>
      <c r="C496" s="1">
        <v>13</v>
      </c>
      <c r="D496" s="1" t="s">
        <v>33</v>
      </c>
      <c r="E496" s="1" t="s">
        <v>12</v>
      </c>
      <c r="F496" s="1" t="s">
        <v>13</v>
      </c>
      <c r="G496" s="1" t="s">
        <v>14</v>
      </c>
      <c r="H496" s="1">
        <v>199</v>
      </c>
      <c r="I496" s="1">
        <v>5</v>
      </c>
      <c r="J496" s="1">
        <v>995</v>
      </c>
    </row>
    <row r="497" spans="1:10" ht="15.75" x14ac:dyDescent="0.25">
      <c r="A497" s="4" t="s">
        <v>542</v>
      </c>
      <c r="B497" s="5">
        <v>43246</v>
      </c>
      <c r="C497" s="1">
        <v>9</v>
      </c>
      <c r="D497" s="1" t="s">
        <v>21</v>
      </c>
      <c r="E497" s="1" t="s">
        <v>22</v>
      </c>
      <c r="F497" s="1" t="s">
        <v>23</v>
      </c>
      <c r="G497" s="1" t="s">
        <v>19</v>
      </c>
      <c r="H497" s="1">
        <v>289</v>
      </c>
      <c r="I497" s="1">
        <v>6</v>
      </c>
      <c r="J497" s="1">
        <v>1734</v>
      </c>
    </row>
    <row r="498" spans="1:10" ht="15.75" x14ac:dyDescent="0.25">
      <c r="A498" s="4" t="s">
        <v>543</v>
      </c>
      <c r="B498" s="5">
        <v>43246</v>
      </c>
      <c r="C498" s="1">
        <v>4</v>
      </c>
      <c r="D498" s="1" t="s">
        <v>51</v>
      </c>
      <c r="E498" s="1" t="s">
        <v>68</v>
      </c>
      <c r="F498" s="1" t="s">
        <v>18</v>
      </c>
      <c r="G498" s="1" t="s">
        <v>19</v>
      </c>
      <c r="H498" s="1">
        <v>289</v>
      </c>
      <c r="I498" s="1">
        <v>1</v>
      </c>
      <c r="J498" s="1">
        <v>289</v>
      </c>
    </row>
    <row r="499" spans="1:10" ht="15.75" x14ac:dyDescent="0.25">
      <c r="A499" s="4" t="s">
        <v>544</v>
      </c>
      <c r="B499" s="5">
        <v>43246</v>
      </c>
      <c r="C499" s="1">
        <v>8</v>
      </c>
      <c r="D499" s="1" t="s">
        <v>45</v>
      </c>
      <c r="E499" s="1" t="s">
        <v>46</v>
      </c>
      <c r="F499" s="1" t="s">
        <v>23</v>
      </c>
      <c r="G499" s="1" t="s">
        <v>31</v>
      </c>
      <c r="H499" s="1">
        <v>69</v>
      </c>
      <c r="I499" s="1">
        <v>8</v>
      </c>
      <c r="J499" s="1">
        <v>552</v>
      </c>
    </row>
    <row r="500" spans="1:10" ht="15.75" x14ac:dyDescent="0.25">
      <c r="A500" s="4" t="s">
        <v>545</v>
      </c>
      <c r="B500" s="5">
        <v>43246</v>
      </c>
      <c r="C500" s="1">
        <v>18</v>
      </c>
      <c r="D500" s="1" t="s">
        <v>26</v>
      </c>
      <c r="E500" s="1" t="s">
        <v>27</v>
      </c>
      <c r="F500" s="1" t="s">
        <v>28</v>
      </c>
      <c r="G500" s="1" t="s">
        <v>14</v>
      </c>
      <c r="H500" s="1">
        <v>199</v>
      </c>
      <c r="I500" s="1">
        <v>8</v>
      </c>
      <c r="J500" s="1">
        <v>1592</v>
      </c>
    </row>
    <row r="501" spans="1:10" ht="15.75" x14ac:dyDescent="0.25">
      <c r="A501" s="4" t="s">
        <v>546</v>
      </c>
      <c r="B501" s="5">
        <v>43246</v>
      </c>
      <c r="C501" s="1">
        <v>4</v>
      </c>
      <c r="D501" s="1" t="s">
        <v>51</v>
      </c>
      <c r="E501" s="1" t="s">
        <v>17</v>
      </c>
      <c r="F501" s="1" t="s">
        <v>18</v>
      </c>
      <c r="G501" s="1" t="s">
        <v>19</v>
      </c>
      <c r="H501" s="1">
        <v>289</v>
      </c>
      <c r="I501" s="1">
        <v>6</v>
      </c>
      <c r="J501" s="1">
        <v>1734</v>
      </c>
    </row>
    <row r="502" spans="1:10" ht="15.75" x14ac:dyDescent="0.25">
      <c r="A502" s="4" t="s">
        <v>547</v>
      </c>
      <c r="B502" s="5">
        <v>43247</v>
      </c>
      <c r="C502" s="1">
        <v>2</v>
      </c>
      <c r="D502" s="1" t="s">
        <v>106</v>
      </c>
      <c r="E502" s="1" t="s">
        <v>17</v>
      </c>
      <c r="F502" s="1" t="s">
        <v>18</v>
      </c>
      <c r="G502" s="1" t="s">
        <v>14</v>
      </c>
      <c r="H502" s="1">
        <v>199</v>
      </c>
      <c r="I502" s="1">
        <v>5</v>
      </c>
      <c r="J502" s="1">
        <v>995</v>
      </c>
    </row>
    <row r="503" spans="1:10" ht="15.75" x14ac:dyDescent="0.25">
      <c r="A503" s="4" t="s">
        <v>548</v>
      </c>
      <c r="B503" s="5">
        <v>43247</v>
      </c>
      <c r="C503" s="1">
        <v>2</v>
      </c>
      <c r="D503" s="1" t="s">
        <v>106</v>
      </c>
      <c r="E503" s="1" t="s">
        <v>17</v>
      </c>
      <c r="F503" s="1" t="s">
        <v>18</v>
      </c>
      <c r="G503" s="1" t="s">
        <v>14</v>
      </c>
      <c r="H503" s="1">
        <v>199</v>
      </c>
      <c r="I503" s="1">
        <v>0</v>
      </c>
      <c r="J503" s="1">
        <v>0</v>
      </c>
    </row>
    <row r="504" spans="1:10" ht="15.75" x14ac:dyDescent="0.25">
      <c r="A504" s="4" t="s">
        <v>549</v>
      </c>
      <c r="B504" s="5">
        <v>43247</v>
      </c>
      <c r="C504" s="1">
        <v>10</v>
      </c>
      <c r="D504" s="1" t="s">
        <v>58</v>
      </c>
      <c r="E504" s="1" t="s">
        <v>46</v>
      </c>
      <c r="F504" s="1" t="s">
        <v>23</v>
      </c>
      <c r="G504" s="1" t="s">
        <v>19</v>
      </c>
      <c r="H504" s="1">
        <v>289</v>
      </c>
      <c r="I504" s="1">
        <v>8</v>
      </c>
      <c r="J504" s="1">
        <v>2312</v>
      </c>
    </row>
    <row r="505" spans="1:10" ht="15.75" x14ac:dyDescent="0.25">
      <c r="A505" s="4" t="s">
        <v>550</v>
      </c>
      <c r="B505" s="5">
        <v>43248</v>
      </c>
      <c r="C505" s="1">
        <v>9</v>
      </c>
      <c r="D505" s="1" t="s">
        <v>21</v>
      </c>
      <c r="E505" s="1" t="s">
        <v>22</v>
      </c>
      <c r="F505" s="1" t="s">
        <v>23</v>
      </c>
      <c r="G505" s="1" t="s">
        <v>14</v>
      </c>
      <c r="H505" s="1">
        <v>199</v>
      </c>
      <c r="I505" s="1">
        <v>6</v>
      </c>
      <c r="J505" s="1">
        <v>1194</v>
      </c>
    </row>
    <row r="506" spans="1:10" ht="15.75" x14ac:dyDescent="0.25">
      <c r="A506" s="4" t="s">
        <v>551</v>
      </c>
      <c r="B506" s="5">
        <v>43249</v>
      </c>
      <c r="C506" s="1">
        <v>12</v>
      </c>
      <c r="D506" s="1" t="s">
        <v>66</v>
      </c>
      <c r="E506" s="1" t="s">
        <v>63</v>
      </c>
      <c r="F506" s="1" t="s">
        <v>13</v>
      </c>
      <c r="G506" s="1" t="s">
        <v>14</v>
      </c>
      <c r="H506" s="1">
        <v>199</v>
      </c>
      <c r="I506" s="1">
        <v>2</v>
      </c>
      <c r="J506" s="1">
        <v>398</v>
      </c>
    </row>
    <row r="507" spans="1:10" ht="15.75" x14ac:dyDescent="0.25">
      <c r="A507" s="4" t="s">
        <v>552</v>
      </c>
      <c r="B507" s="5">
        <v>43249</v>
      </c>
      <c r="C507" s="1">
        <v>17</v>
      </c>
      <c r="D507" s="1" t="s">
        <v>35</v>
      </c>
      <c r="E507" s="1" t="s">
        <v>27</v>
      </c>
      <c r="F507" s="1" t="s">
        <v>28</v>
      </c>
      <c r="G507" s="1" t="s">
        <v>31</v>
      </c>
      <c r="H507" s="1">
        <v>69</v>
      </c>
      <c r="I507" s="1">
        <v>4</v>
      </c>
      <c r="J507" s="1">
        <v>276</v>
      </c>
    </row>
    <row r="508" spans="1:10" ht="15.75" x14ac:dyDescent="0.25">
      <c r="A508" s="4" t="s">
        <v>553</v>
      </c>
      <c r="B508" s="5">
        <v>43249</v>
      </c>
      <c r="C508" s="1">
        <v>2</v>
      </c>
      <c r="D508" s="1" t="s">
        <v>106</v>
      </c>
      <c r="E508" s="1" t="s">
        <v>68</v>
      </c>
      <c r="F508" s="1" t="s">
        <v>18</v>
      </c>
      <c r="G508" s="1" t="s">
        <v>41</v>
      </c>
      <c r="H508" s="1">
        <v>399</v>
      </c>
      <c r="I508" s="1">
        <v>9</v>
      </c>
      <c r="J508" s="1">
        <v>3591</v>
      </c>
    </row>
    <row r="509" spans="1:10" ht="15.75" x14ac:dyDescent="0.25">
      <c r="A509" s="4" t="s">
        <v>554</v>
      </c>
      <c r="B509" s="5">
        <v>43249</v>
      </c>
      <c r="C509" s="1">
        <v>19</v>
      </c>
      <c r="D509" s="1" t="s">
        <v>56</v>
      </c>
      <c r="E509" s="1" t="s">
        <v>36</v>
      </c>
      <c r="F509" s="1" t="s">
        <v>28</v>
      </c>
      <c r="G509" s="1" t="s">
        <v>41</v>
      </c>
      <c r="H509" s="1">
        <v>399</v>
      </c>
      <c r="I509" s="1">
        <v>6</v>
      </c>
      <c r="J509" s="1">
        <v>2394</v>
      </c>
    </row>
    <row r="510" spans="1:10" ht="15.75" x14ac:dyDescent="0.25">
      <c r="A510" s="4" t="s">
        <v>555</v>
      </c>
      <c r="B510" s="5">
        <v>43250</v>
      </c>
      <c r="C510" s="1">
        <v>19</v>
      </c>
      <c r="D510" s="1" t="s">
        <v>56</v>
      </c>
      <c r="E510" s="1" t="s">
        <v>27</v>
      </c>
      <c r="F510" s="1" t="s">
        <v>28</v>
      </c>
      <c r="G510" s="1" t="s">
        <v>24</v>
      </c>
      <c r="H510" s="1">
        <v>159</v>
      </c>
      <c r="I510" s="1">
        <v>8</v>
      </c>
      <c r="J510" s="1">
        <v>1272</v>
      </c>
    </row>
    <row r="511" spans="1:10" ht="15.75" x14ac:dyDescent="0.25">
      <c r="A511" s="4" t="s">
        <v>556</v>
      </c>
      <c r="B511" s="5">
        <v>43250</v>
      </c>
      <c r="C511" s="1">
        <v>2</v>
      </c>
      <c r="D511" s="1" t="s">
        <v>106</v>
      </c>
      <c r="E511" s="1" t="s">
        <v>17</v>
      </c>
      <c r="F511" s="1" t="s">
        <v>18</v>
      </c>
      <c r="G511" s="1" t="s">
        <v>31</v>
      </c>
      <c r="H511" s="1">
        <v>69</v>
      </c>
      <c r="I511" s="1">
        <v>5</v>
      </c>
      <c r="J511" s="1">
        <v>345</v>
      </c>
    </row>
    <row r="512" spans="1:10" ht="15.75" x14ac:dyDescent="0.25">
      <c r="A512" s="4" t="s">
        <v>557</v>
      </c>
      <c r="B512" s="5">
        <v>43250</v>
      </c>
      <c r="C512" s="1">
        <v>19</v>
      </c>
      <c r="D512" s="1" t="s">
        <v>56</v>
      </c>
      <c r="E512" s="1" t="s">
        <v>27</v>
      </c>
      <c r="F512" s="1" t="s">
        <v>28</v>
      </c>
      <c r="G512" s="1" t="s">
        <v>19</v>
      </c>
      <c r="H512" s="1">
        <v>289</v>
      </c>
      <c r="I512" s="1">
        <v>9</v>
      </c>
      <c r="J512" s="1">
        <v>2601</v>
      </c>
    </row>
    <row r="513" spans="1:10" ht="15.75" x14ac:dyDescent="0.25">
      <c r="A513" s="4" t="s">
        <v>558</v>
      </c>
      <c r="B513" s="5">
        <v>43250</v>
      </c>
      <c r="C513" s="1">
        <v>2</v>
      </c>
      <c r="D513" s="1" t="s">
        <v>106</v>
      </c>
      <c r="E513" s="1" t="s">
        <v>68</v>
      </c>
      <c r="F513" s="1" t="s">
        <v>18</v>
      </c>
      <c r="G513" s="1" t="s">
        <v>31</v>
      </c>
      <c r="H513" s="1">
        <v>69</v>
      </c>
      <c r="I513" s="1">
        <v>9</v>
      </c>
      <c r="J513" s="1">
        <v>621</v>
      </c>
    </row>
    <row r="514" spans="1:10" ht="15.75" x14ac:dyDescent="0.25">
      <c r="A514" s="4" t="s">
        <v>559</v>
      </c>
      <c r="B514" s="5">
        <v>43251</v>
      </c>
      <c r="C514" s="1">
        <v>14</v>
      </c>
      <c r="D514" s="1" t="s">
        <v>38</v>
      </c>
      <c r="E514" s="1" t="s">
        <v>63</v>
      </c>
      <c r="F514" s="1" t="s">
        <v>13</v>
      </c>
      <c r="G514" s="1" t="s">
        <v>31</v>
      </c>
      <c r="H514" s="1">
        <v>69</v>
      </c>
      <c r="I514" s="1">
        <v>3</v>
      </c>
      <c r="J514" s="1">
        <v>207</v>
      </c>
    </row>
    <row r="515" spans="1:10" ht="15.75" x14ac:dyDescent="0.25">
      <c r="A515" s="4" t="s">
        <v>560</v>
      </c>
      <c r="B515" s="5">
        <v>43252</v>
      </c>
      <c r="C515" s="1">
        <v>14</v>
      </c>
      <c r="D515" s="1" t="s">
        <v>38</v>
      </c>
      <c r="E515" s="1" t="s">
        <v>12</v>
      </c>
      <c r="F515" s="1" t="s">
        <v>13</v>
      </c>
      <c r="G515" s="1" t="s">
        <v>31</v>
      </c>
      <c r="H515" s="1">
        <v>69</v>
      </c>
      <c r="I515" s="1">
        <v>0</v>
      </c>
      <c r="J515" s="1">
        <v>0</v>
      </c>
    </row>
    <row r="516" spans="1:10" ht="15.75" x14ac:dyDescent="0.25">
      <c r="A516" s="4" t="s">
        <v>561</v>
      </c>
      <c r="B516" s="5">
        <v>43252</v>
      </c>
      <c r="C516" s="1">
        <v>8</v>
      </c>
      <c r="D516" s="1" t="s">
        <v>45</v>
      </c>
      <c r="E516" s="1" t="s">
        <v>46</v>
      </c>
      <c r="F516" s="1" t="s">
        <v>23</v>
      </c>
      <c r="G516" s="1" t="s">
        <v>19</v>
      </c>
      <c r="H516" s="1">
        <v>289</v>
      </c>
      <c r="I516" s="1">
        <v>4</v>
      </c>
      <c r="J516" s="1">
        <v>1156</v>
      </c>
    </row>
    <row r="517" spans="1:10" ht="15.75" x14ac:dyDescent="0.25">
      <c r="A517" s="4" t="s">
        <v>562</v>
      </c>
      <c r="B517" s="5">
        <v>43252</v>
      </c>
      <c r="C517" s="1">
        <v>4</v>
      </c>
      <c r="D517" s="1" t="s">
        <v>51</v>
      </c>
      <c r="E517" s="1" t="s">
        <v>68</v>
      </c>
      <c r="F517" s="1" t="s">
        <v>18</v>
      </c>
      <c r="G517" s="1" t="s">
        <v>19</v>
      </c>
      <c r="H517" s="1">
        <v>289</v>
      </c>
      <c r="I517" s="1">
        <v>3</v>
      </c>
      <c r="J517" s="1">
        <v>867</v>
      </c>
    </row>
    <row r="518" spans="1:10" ht="15.75" x14ac:dyDescent="0.25">
      <c r="A518" s="4" t="s">
        <v>563</v>
      </c>
      <c r="B518" s="5">
        <v>43253</v>
      </c>
      <c r="C518" s="1">
        <v>19</v>
      </c>
      <c r="D518" s="1" t="s">
        <v>56</v>
      </c>
      <c r="E518" s="1" t="s">
        <v>27</v>
      </c>
      <c r="F518" s="1" t="s">
        <v>28</v>
      </c>
      <c r="G518" s="1" t="s">
        <v>19</v>
      </c>
      <c r="H518" s="1">
        <v>289</v>
      </c>
      <c r="I518" s="1">
        <v>4</v>
      </c>
      <c r="J518" s="1">
        <v>1156</v>
      </c>
    </row>
    <row r="519" spans="1:10" ht="15.75" x14ac:dyDescent="0.25">
      <c r="A519" s="4" t="s">
        <v>564</v>
      </c>
      <c r="B519" s="5">
        <v>43253</v>
      </c>
      <c r="C519" s="1">
        <v>9</v>
      </c>
      <c r="D519" s="1" t="s">
        <v>21</v>
      </c>
      <c r="E519" s="1" t="s">
        <v>22</v>
      </c>
      <c r="F519" s="1" t="s">
        <v>23</v>
      </c>
      <c r="G519" s="1" t="s">
        <v>14</v>
      </c>
      <c r="H519" s="1">
        <v>199</v>
      </c>
      <c r="I519" s="1">
        <v>7</v>
      </c>
      <c r="J519" s="1">
        <v>1393</v>
      </c>
    </row>
    <row r="520" spans="1:10" ht="15.75" x14ac:dyDescent="0.25">
      <c r="A520" s="4" t="s">
        <v>565</v>
      </c>
      <c r="B520" s="5">
        <v>43254</v>
      </c>
      <c r="C520" s="1">
        <v>5</v>
      </c>
      <c r="D520" s="1" t="s">
        <v>60</v>
      </c>
      <c r="E520" s="1" t="s">
        <v>68</v>
      </c>
      <c r="F520" s="1" t="s">
        <v>18</v>
      </c>
      <c r="G520" s="1" t="s">
        <v>14</v>
      </c>
      <c r="H520" s="1">
        <v>199</v>
      </c>
      <c r="I520" s="1">
        <v>9</v>
      </c>
      <c r="J520" s="1">
        <v>1791</v>
      </c>
    </row>
    <row r="521" spans="1:10" ht="15.75" x14ac:dyDescent="0.25">
      <c r="A521" s="4" t="s">
        <v>566</v>
      </c>
      <c r="B521" s="5">
        <v>43254</v>
      </c>
      <c r="C521" s="1">
        <v>18</v>
      </c>
      <c r="D521" s="1" t="s">
        <v>26</v>
      </c>
      <c r="E521" s="1" t="s">
        <v>27</v>
      </c>
      <c r="F521" s="1" t="s">
        <v>28</v>
      </c>
      <c r="G521" s="1" t="s">
        <v>41</v>
      </c>
      <c r="H521" s="1">
        <v>399</v>
      </c>
      <c r="I521" s="1">
        <v>7</v>
      </c>
      <c r="J521" s="1">
        <v>2793</v>
      </c>
    </row>
    <row r="522" spans="1:10" ht="15.75" x14ac:dyDescent="0.25">
      <c r="A522" s="4" t="s">
        <v>567</v>
      </c>
      <c r="B522" s="5">
        <v>43254</v>
      </c>
      <c r="C522" s="1">
        <v>5</v>
      </c>
      <c r="D522" s="1" t="s">
        <v>60</v>
      </c>
      <c r="E522" s="1" t="s">
        <v>68</v>
      </c>
      <c r="F522" s="1" t="s">
        <v>18</v>
      </c>
      <c r="G522" s="1" t="s">
        <v>19</v>
      </c>
      <c r="H522" s="1">
        <v>289</v>
      </c>
      <c r="I522" s="1">
        <v>3</v>
      </c>
      <c r="J522" s="1">
        <v>867</v>
      </c>
    </row>
    <row r="523" spans="1:10" ht="15.75" x14ac:dyDescent="0.25">
      <c r="A523" s="4" t="s">
        <v>568</v>
      </c>
      <c r="B523" s="5">
        <v>43254</v>
      </c>
      <c r="C523" s="1">
        <v>12</v>
      </c>
      <c r="D523" s="1" t="s">
        <v>66</v>
      </c>
      <c r="E523" s="1" t="s">
        <v>63</v>
      </c>
      <c r="F523" s="1" t="s">
        <v>13</v>
      </c>
      <c r="G523" s="1" t="s">
        <v>14</v>
      </c>
      <c r="H523" s="1">
        <v>199</v>
      </c>
      <c r="I523" s="1">
        <v>9</v>
      </c>
      <c r="J523" s="1">
        <v>1791</v>
      </c>
    </row>
    <row r="524" spans="1:10" ht="15.75" x14ac:dyDescent="0.25">
      <c r="A524" s="4" t="s">
        <v>569</v>
      </c>
      <c r="B524" s="5">
        <v>43254</v>
      </c>
      <c r="C524" s="1">
        <v>18</v>
      </c>
      <c r="D524" s="1" t="s">
        <v>26</v>
      </c>
      <c r="E524" s="1" t="s">
        <v>27</v>
      </c>
      <c r="F524" s="1" t="s">
        <v>28</v>
      </c>
      <c r="G524" s="1" t="s">
        <v>19</v>
      </c>
      <c r="H524" s="1">
        <v>289</v>
      </c>
      <c r="I524" s="1">
        <v>7</v>
      </c>
      <c r="J524" s="1">
        <v>2023</v>
      </c>
    </row>
    <row r="525" spans="1:10" ht="15.75" x14ac:dyDescent="0.25">
      <c r="A525" s="4" t="s">
        <v>570</v>
      </c>
      <c r="B525" s="5">
        <v>43254</v>
      </c>
      <c r="C525" s="1">
        <v>4</v>
      </c>
      <c r="D525" s="1" t="s">
        <v>51</v>
      </c>
      <c r="E525" s="1" t="s">
        <v>17</v>
      </c>
      <c r="F525" s="1" t="s">
        <v>18</v>
      </c>
      <c r="G525" s="1" t="s">
        <v>31</v>
      </c>
      <c r="H525" s="1">
        <v>69</v>
      </c>
      <c r="I525" s="1">
        <v>9</v>
      </c>
      <c r="J525" s="1">
        <v>621</v>
      </c>
    </row>
    <row r="526" spans="1:10" ht="15.75" x14ac:dyDescent="0.25">
      <c r="A526" s="4" t="s">
        <v>571</v>
      </c>
      <c r="B526" s="5">
        <v>43254</v>
      </c>
      <c r="C526" s="1">
        <v>7</v>
      </c>
      <c r="D526" s="1" t="s">
        <v>88</v>
      </c>
      <c r="E526" s="1" t="s">
        <v>22</v>
      </c>
      <c r="F526" s="1" t="s">
        <v>23</v>
      </c>
      <c r="G526" s="1" t="s">
        <v>24</v>
      </c>
      <c r="H526" s="1">
        <v>159</v>
      </c>
      <c r="I526" s="1">
        <v>3</v>
      </c>
      <c r="J526" s="1">
        <v>477</v>
      </c>
    </row>
    <row r="527" spans="1:10" ht="15.75" x14ac:dyDescent="0.25">
      <c r="A527" s="4" t="s">
        <v>572</v>
      </c>
      <c r="B527" s="5">
        <v>43254</v>
      </c>
      <c r="C527" s="1">
        <v>20</v>
      </c>
      <c r="D527" s="1" t="s">
        <v>40</v>
      </c>
      <c r="E527" s="1" t="s">
        <v>36</v>
      </c>
      <c r="F527" s="1" t="s">
        <v>28</v>
      </c>
      <c r="G527" s="1" t="s">
        <v>19</v>
      </c>
      <c r="H527" s="1">
        <v>289</v>
      </c>
      <c r="I527" s="1">
        <v>7</v>
      </c>
      <c r="J527" s="1">
        <v>2023</v>
      </c>
    </row>
    <row r="528" spans="1:10" ht="15.75" x14ac:dyDescent="0.25">
      <c r="A528" s="4" t="s">
        <v>573</v>
      </c>
      <c r="B528" s="5">
        <v>43254</v>
      </c>
      <c r="C528" s="1">
        <v>1</v>
      </c>
      <c r="D528" s="1" t="s">
        <v>16</v>
      </c>
      <c r="E528" s="1" t="s">
        <v>68</v>
      </c>
      <c r="F528" s="1" t="s">
        <v>18</v>
      </c>
      <c r="G528" s="1" t="s">
        <v>19</v>
      </c>
      <c r="H528" s="1">
        <v>289</v>
      </c>
      <c r="I528" s="1">
        <v>7</v>
      </c>
      <c r="J528" s="1">
        <v>2023</v>
      </c>
    </row>
    <row r="529" spans="1:10" ht="15.75" x14ac:dyDescent="0.25">
      <c r="A529" s="4" t="s">
        <v>574</v>
      </c>
      <c r="B529" s="5">
        <v>43254</v>
      </c>
      <c r="C529" s="1">
        <v>4</v>
      </c>
      <c r="D529" s="1" t="s">
        <v>51</v>
      </c>
      <c r="E529" s="1" t="s">
        <v>17</v>
      </c>
      <c r="F529" s="1" t="s">
        <v>18</v>
      </c>
      <c r="G529" s="1" t="s">
        <v>19</v>
      </c>
      <c r="H529" s="1">
        <v>289</v>
      </c>
      <c r="I529" s="1">
        <v>9</v>
      </c>
      <c r="J529" s="1">
        <v>2601</v>
      </c>
    </row>
    <row r="530" spans="1:10" ht="15.75" x14ac:dyDescent="0.25">
      <c r="A530" s="4" t="s">
        <v>575</v>
      </c>
      <c r="B530" s="5">
        <v>43254</v>
      </c>
      <c r="C530" s="1">
        <v>13</v>
      </c>
      <c r="D530" s="1" t="s">
        <v>33</v>
      </c>
      <c r="E530" s="1" t="s">
        <v>63</v>
      </c>
      <c r="F530" s="1" t="s">
        <v>13</v>
      </c>
      <c r="G530" s="1" t="s">
        <v>14</v>
      </c>
      <c r="H530" s="1">
        <v>199</v>
      </c>
      <c r="I530" s="1">
        <v>8</v>
      </c>
      <c r="J530" s="1">
        <v>1592</v>
      </c>
    </row>
    <row r="531" spans="1:10" ht="15.75" x14ac:dyDescent="0.25">
      <c r="A531" s="4" t="s">
        <v>576</v>
      </c>
      <c r="B531" s="5">
        <v>43254</v>
      </c>
      <c r="C531" s="1">
        <v>16</v>
      </c>
      <c r="D531" s="1" t="s">
        <v>30</v>
      </c>
      <c r="E531" s="1" t="s">
        <v>36</v>
      </c>
      <c r="F531" s="1" t="s">
        <v>28</v>
      </c>
      <c r="G531" s="1" t="s">
        <v>41</v>
      </c>
      <c r="H531" s="1">
        <v>399</v>
      </c>
      <c r="I531" s="1">
        <v>7</v>
      </c>
      <c r="J531" s="1">
        <v>2793</v>
      </c>
    </row>
    <row r="532" spans="1:10" ht="15.75" x14ac:dyDescent="0.25">
      <c r="A532" s="4" t="s">
        <v>577</v>
      </c>
      <c r="B532" s="5">
        <v>43255</v>
      </c>
      <c r="C532" s="1">
        <v>8</v>
      </c>
      <c r="D532" s="1" t="s">
        <v>45</v>
      </c>
      <c r="E532" s="1" t="s">
        <v>22</v>
      </c>
      <c r="F532" s="1" t="s">
        <v>23</v>
      </c>
      <c r="G532" s="1" t="s">
        <v>14</v>
      </c>
      <c r="H532" s="1">
        <v>199</v>
      </c>
      <c r="I532" s="1">
        <v>3</v>
      </c>
      <c r="J532" s="1">
        <v>597</v>
      </c>
    </row>
    <row r="533" spans="1:10" ht="15.75" x14ac:dyDescent="0.25">
      <c r="A533" s="4" t="s">
        <v>578</v>
      </c>
      <c r="B533" s="5">
        <v>43255</v>
      </c>
      <c r="C533" s="1">
        <v>11</v>
      </c>
      <c r="D533" s="1" t="s">
        <v>11</v>
      </c>
      <c r="E533" s="1" t="s">
        <v>63</v>
      </c>
      <c r="F533" s="1" t="s">
        <v>13</v>
      </c>
      <c r="G533" s="1" t="s">
        <v>41</v>
      </c>
      <c r="H533" s="1">
        <v>399</v>
      </c>
      <c r="I533" s="1">
        <v>8</v>
      </c>
      <c r="J533" s="1">
        <v>3192</v>
      </c>
    </row>
    <row r="534" spans="1:10" ht="15.75" x14ac:dyDescent="0.25">
      <c r="A534" s="4" t="s">
        <v>579</v>
      </c>
      <c r="B534" s="5">
        <v>43256</v>
      </c>
      <c r="C534" s="1">
        <v>8</v>
      </c>
      <c r="D534" s="1" t="s">
        <v>45</v>
      </c>
      <c r="E534" s="1" t="s">
        <v>46</v>
      </c>
      <c r="F534" s="1" t="s">
        <v>23</v>
      </c>
      <c r="G534" s="1" t="s">
        <v>14</v>
      </c>
      <c r="H534" s="1">
        <v>199</v>
      </c>
      <c r="I534" s="1">
        <v>5</v>
      </c>
      <c r="J534" s="1">
        <v>995</v>
      </c>
    </row>
    <row r="535" spans="1:10" ht="15.75" x14ac:dyDescent="0.25">
      <c r="A535" s="4" t="s">
        <v>580</v>
      </c>
      <c r="B535" s="5">
        <v>43256</v>
      </c>
      <c r="C535" s="1">
        <v>7</v>
      </c>
      <c r="D535" s="1" t="s">
        <v>88</v>
      </c>
      <c r="E535" s="1" t="s">
        <v>46</v>
      </c>
      <c r="F535" s="1" t="s">
        <v>23</v>
      </c>
      <c r="G535" s="1" t="s">
        <v>24</v>
      </c>
      <c r="H535" s="1">
        <v>159</v>
      </c>
      <c r="I535" s="1">
        <v>9</v>
      </c>
      <c r="J535" s="1">
        <v>1431</v>
      </c>
    </row>
    <row r="536" spans="1:10" ht="15.75" x14ac:dyDescent="0.25">
      <c r="A536" s="4" t="s">
        <v>581</v>
      </c>
      <c r="B536" s="5">
        <v>43256</v>
      </c>
      <c r="C536" s="1">
        <v>19</v>
      </c>
      <c r="D536" s="1" t="s">
        <v>56</v>
      </c>
      <c r="E536" s="1" t="s">
        <v>27</v>
      </c>
      <c r="F536" s="1" t="s">
        <v>28</v>
      </c>
      <c r="G536" s="1" t="s">
        <v>14</v>
      </c>
      <c r="H536" s="1">
        <v>199</v>
      </c>
      <c r="I536" s="1">
        <v>2</v>
      </c>
      <c r="J536" s="1">
        <v>398</v>
      </c>
    </row>
    <row r="537" spans="1:10" ht="15.75" x14ac:dyDescent="0.25">
      <c r="A537" s="4" t="s">
        <v>582</v>
      </c>
      <c r="B537" s="5">
        <v>43256</v>
      </c>
      <c r="C537" s="1">
        <v>17</v>
      </c>
      <c r="D537" s="1" t="s">
        <v>35</v>
      </c>
      <c r="E537" s="1" t="s">
        <v>36</v>
      </c>
      <c r="F537" s="1" t="s">
        <v>28</v>
      </c>
      <c r="G537" s="1" t="s">
        <v>31</v>
      </c>
      <c r="H537" s="1">
        <v>69</v>
      </c>
      <c r="I537" s="1">
        <v>0</v>
      </c>
      <c r="J537" s="1">
        <v>0</v>
      </c>
    </row>
    <row r="538" spans="1:10" ht="15.75" x14ac:dyDescent="0.25">
      <c r="A538" s="4" t="s">
        <v>583</v>
      </c>
      <c r="B538" s="5">
        <v>43257</v>
      </c>
      <c r="C538" s="1">
        <v>9</v>
      </c>
      <c r="D538" s="1" t="s">
        <v>21</v>
      </c>
      <c r="E538" s="1" t="s">
        <v>46</v>
      </c>
      <c r="F538" s="1" t="s">
        <v>23</v>
      </c>
      <c r="G538" s="1" t="s">
        <v>14</v>
      </c>
      <c r="H538" s="1">
        <v>199</v>
      </c>
      <c r="I538" s="1">
        <v>1</v>
      </c>
      <c r="J538" s="1">
        <v>199</v>
      </c>
    </row>
    <row r="539" spans="1:10" ht="15.75" x14ac:dyDescent="0.25">
      <c r="A539" s="4" t="s">
        <v>584</v>
      </c>
      <c r="B539" s="5">
        <v>43257</v>
      </c>
      <c r="C539" s="1">
        <v>8</v>
      </c>
      <c r="D539" s="1" t="s">
        <v>45</v>
      </c>
      <c r="E539" s="1" t="s">
        <v>46</v>
      </c>
      <c r="F539" s="1" t="s">
        <v>23</v>
      </c>
      <c r="G539" s="1" t="s">
        <v>14</v>
      </c>
      <c r="H539" s="1">
        <v>199</v>
      </c>
      <c r="I539" s="1">
        <v>2</v>
      </c>
      <c r="J539" s="1">
        <v>398</v>
      </c>
    </row>
    <row r="540" spans="1:10" ht="15.75" x14ac:dyDescent="0.25">
      <c r="A540" s="4" t="s">
        <v>585</v>
      </c>
      <c r="B540" s="5">
        <v>43258</v>
      </c>
      <c r="C540" s="1">
        <v>19</v>
      </c>
      <c r="D540" s="1" t="s">
        <v>56</v>
      </c>
      <c r="E540" s="1" t="s">
        <v>27</v>
      </c>
      <c r="F540" s="1" t="s">
        <v>28</v>
      </c>
      <c r="G540" s="1" t="s">
        <v>14</v>
      </c>
      <c r="H540" s="1">
        <v>199</v>
      </c>
      <c r="I540" s="1">
        <v>0</v>
      </c>
      <c r="J540" s="1">
        <v>0</v>
      </c>
    </row>
    <row r="541" spans="1:10" ht="15.75" x14ac:dyDescent="0.25">
      <c r="A541" s="4" t="s">
        <v>586</v>
      </c>
      <c r="B541" s="5">
        <v>43259</v>
      </c>
      <c r="C541" s="1">
        <v>9</v>
      </c>
      <c r="D541" s="1" t="s">
        <v>21</v>
      </c>
      <c r="E541" s="1" t="s">
        <v>46</v>
      </c>
      <c r="F541" s="1" t="s">
        <v>23</v>
      </c>
      <c r="G541" s="1" t="s">
        <v>24</v>
      </c>
      <c r="H541" s="1">
        <v>159</v>
      </c>
      <c r="I541" s="1">
        <v>3</v>
      </c>
      <c r="J541" s="1">
        <v>477</v>
      </c>
    </row>
    <row r="542" spans="1:10" ht="15.75" x14ac:dyDescent="0.25">
      <c r="A542" s="4" t="s">
        <v>587</v>
      </c>
      <c r="B542" s="5">
        <v>43259</v>
      </c>
      <c r="C542" s="1">
        <v>9</v>
      </c>
      <c r="D542" s="1" t="s">
        <v>21</v>
      </c>
      <c r="E542" s="1" t="s">
        <v>46</v>
      </c>
      <c r="F542" s="1" t="s">
        <v>23</v>
      </c>
      <c r="G542" s="1" t="s">
        <v>19</v>
      </c>
      <c r="H542" s="1">
        <v>289</v>
      </c>
      <c r="I542" s="1">
        <v>9</v>
      </c>
      <c r="J542" s="1">
        <v>2601</v>
      </c>
    </row>
    <row r="543" spans="1:10" ht="15.75" x14ac:dyDescent="0.25">
      <c r="A543" s="4" t="s">
        <v>588</v>
      </c>
      <c r="B543" s="5">
        <v>43259</v>
      </c>
      <c r="C543" s="1">
        <v>9</v>
      </c>
      <c r="D543" s="1" t="s">
        <v>21</v>
      </c>
      <c r="E543" s="1" t="s">
        <v>46</v>
      </c>
      <c r="F543" s="1" t="s">
        <v>23</v>
      </c>
      <c r="G543" s="1" t="s">
        <v>41</v>
      </c>
      <c r="H543" s="1">
        <v>399</v>
      </c>
      <c r="I543" s="1">
        <v>5</v>
      </c>
      <c r="J543" s="1">
        <v>1995</v>
      </c>
    </row>
    <row r="544" spans="1:10" ht="15.75" x14ac:dyDescent="0.25">
      <c r="A544" s="4" t="s">
        <v>589</v>
      </c>
      <c r="B544" s="5">
        <v>43259</v>
      </c>
      <c r="C544" s="1">
        <v>20</v>
      </c>
      <c r="D544" s="1" t="s">
        <v>40</v>
      </c>
      <c r="E544" s="1" t="s">
        <v>36</v>
      </c>
      <c r="F544" s="1" t="s">
        <v>28</v>
      </c>
      <c r="G544" s="1" t="s">
        <v>24</v>
      </c>
      <c r="H544" s="1">
        <v>159</v>
      </c>
      <c r="I544" s="1">
        <v>5</v>
      </c>
      <c r="J544" s="1">
        <v>795</v>
      </c>
    </row>
    <row r="545" spans="1:10" ht="15.75" x14ac:dyDescent="0.25">
      <c r="A545" s="4" t="s">
        <v>590</v>
      </c>
      <c r="B545" s="5">
        <v>43260</v>
      </c>
      <c r="C545" s="1">
        <v>9</v>
      </c>
      <c r="D545" s="1" t="s">
        <v>21</v>
      </c>
      <c r="E545" s="1" t="s">
        <v>46</v>
      </c>
      <c r="F545" s="1" t="s">
        <v>23</v>
      </c>
      <c r="G545" s="1" t="s">
        <v>19</v>
      </c>
      <c r="H545" s="1">
        <v>289</v>
      </c>
      <c r="I545" s="1">
        <v>6</v>
      </c>
      <c r="J545" s="1">
        <v>1734</v>
      </c>
    </row>
    <row r="546" spans="1:10" ht="15.75" x14ac:dyDescent="0.25">
      <c r="A546" s="4" t="s">
        <v>591</v>
      </c>
      <c r="B546" s="5">
        <v>43260</v>
      </c>
      <c r="C546" s="1">
        <v>14</v>
      </c>
      <c r="D546" s="1" t="s">
        <v>38</v>
      </c>
      <c r="E546" s="1" t="s">
        <v>63</v>
      </c>
      <c r="F546" s="1" t="s">
        <v>13</v>
      </c>
      <c r="G546" s="1" t="s">
        <v>41</v>
      </c>
      <c r="H546" s="1">
        <v>399</v>
      </c>
      <c r="I546" s="1">
        <v>0</v>
      </c>
      <c r="J546" s="1">
        <v>0</v>
      </c>
    </row>
    <row r="547" spans="1:10" ht="15.75" x14ac:dyDescent="0.25">
      <c r="A547" s="4" t="s">
        <v>592</v>
      </c>
      <c r="B547" s="5">
        <v>43261</v>
      </c>
      <c r="C547" s="1">
        <v>4</v>
      </c>
      <c r="D547" s="1" t="s">
        <v>51</v>
      </c>
      <c r="E547" s="1" t="s">
        <v>68</v>
      </c>
      <c r="F547" s="1" t="s">
        <v>18</v>
      </c>
      <c r="G547" s="1" t="s">
        <v>14</v>
      </c>
      <c r="H547" s="1">
        <v>199</v>
      </c>
      <c r="I547" s="1">
        <v>5</v>
      </c>
      <c r="J547" s="1">
        <v>995</v>
      </c>
    </row>
    <row r="548" spans="1:10" ht="15.75" x14ac:dyDescent="0.25">
      <c r="A548" s="4" t="s">
        <v>593</v>
      </c>
      <c r="B548" s="5">
        <v>43262</v>
      </c>
      <c r="C548" s="1">
        <v>6</v>
      </c>
      <c r="D548" s="1" t="s">
        <v>48</v>
      </c>
      <c r="E548" s="1" t="s">
        <v>22</v>
      </c>
      <c r="F548" s="1" t="s">
        <v>23</v>
      </c>
      <c r="G548" s="1" t="s">
        <v>31</v>
      </c>
      <c r="H548" s="1">
        <v>69</v>
      </c>
      <c r="I548" s="1">
        <v>7</v>
      </c>
      <c r="J548" s="1">
        <v>483</v>
      </c>
    </row>
    <row r="549" spans="1:10" ht="15.75" x14ac:dyDescent="0.25">
      <c r="A549" s="4" t="s">
        <v>594</v>
      </c>
      <c r="B549" s="5">
        <v>43262</v>
      </c>
      <c r="C549" s="1">
        <v>2</v>
      </c>
      <c r="D549" s="1" t="s">
        <v>106</v>
      </c>
      <c r="E549" s="1" t="s">
        <v>68</v>
      </c>
      <c r="F549" s="1" t="s">
        <v>18</v>
      </c>
      <c r="G549" s="1" t="s">
        <v>14</v>
      </c>
      <c r="H549" s="1">
        <v>199</v>
      </c>
      <c r="I549" s="1">
        <v>7</v>
      </c>
      <c r="J549" s="1">
        <v>1393</v>
      </c>
    </row>
    <row r="550" spans="1:10" ht="15.75" x14ac:dyDescent="0.25">
      <c r="A550" s="4" t="s">
        <v>595</v>
      </c>
      <c r="B550" s="5">
        <v>43262</v>
      </c>
      <c r="C550" s="1">
        <v>17</v>
      </c>
      <c r="D550" s="1" t="s">
        <v>35</v>
      </c>
      <c r="E550" s="1" t="s">
        <v>27</v>
      </c>
      <c r="F550" s="1" t="s">
        <v>28</v>
      </c>
      <c r="G550" s="1" t="s">
        <v>14</v>
      </c>
      <c r="H550" s="1">
        <v>199</v>
      </c>
      <c r="I550" s="1">
        <v>2</v>
      </c>
      <c r="J550" s="1">
        <v>398</v>
      </c>
    </row>
    <row r="551" spans="1:10" ht="15.75" x14ac:dyDescent="0.25">
      <c r="A551" s="4" t="s">
        <v>596</v>
      </c>
      <c r="B551" s="5">
        <v>43262</v>
      </c>
      <c r="C551" s="1">
        <v>18</v>
      </c>
      <c r="D551" s="1" t="s">
        <v>26</v>
      </c>
      <c r="E551" s="1" t="s">
        <v>27</v>
      </c>
      <c r="F551" s="1" t="s">
        <v>28</v>
      </c>
      <c r="G551" s="1" t="s">
        <v>24</v>
      </c>
      <c r="H551" s="1">
        <v>159</v>
      </c>
      <c r="I551" s="1">
        <v>0</v>
      </c>
      <c r="J551" s="1">
        <v>0</v>
      </c>
    </row>
    <row r="552" spans="1:10" ht="15.75" x14ac:dyDescent="0.25">
      <c r="A552" s="4" t="s">
        <v>597</v>
      </c>
      <c r="B552" s="5">
        <v>43262</v>
      </c>
      <c r="C552" s="1">
        <v>5</v>
      </c>
      <c r="D552" s="1" t="s">
        <v>60</v>
      </c>
      <c r="E552" s="1" t="s">
        <v>17</v>
      </c>
      <c r="F552" s="1" t="s">
        <v>18</v>
      </c>
      <c r="G552" s="1" t="s">
        <v>31</v>
      </c>
      <c r="H552" s="1">
        <v>69</v>
      </c>
      <c r="I552" s="1">
        <v>5</v>
      </c>
      <c r="J552" s="1">
        <v>345</v>
      </c>
    </row>
    <row r="553" spans="1:10" ht="15.75" x14ac:dyDescent="0.25">
      <c r="A553" s="4" t="s">
        <v>598</v>
      </c>
      <c r="B553" s="5">
        <v>43262</v>
      </c>
      <c r="C553" s="1">
        <v>2</v>
      </c>
      <c r="D553" s="1" t="s">
        <v>106</v>
      </c>
      <c r="E553" s="1" t="s">
        <v>68</v>
      </c>
      <c r="F553" s="1" t="s">
        <v>18</v>
      </c>
      <c r="G553" s="1" t="s">
        <v>19</v>
      </c>
      <c r="H553" s="1">
        <v>289</v>
      </c>
      <c r="I553" s="1">
        <v>5</v>
      </c>
      <c r="J553" s="1">
        <v>1445</v>
      </c>
    </row>
    <row r="554" spans="1:10" ht="15.75" x14ac:dyDescent="0.25">
      <c r="A554" s="4" t="s">
        <v>599</v>
      </c>
      <c r="B554" s="5">
        <v>43262</v>
      </c>
      <c r="C554" s="1">
        <v>11</v>
      </c>
      <c r="D554" s="1" t="s">
        <v>11</v>
      </c>
      <c r="E554" s="1" t="s">
        <v>12</v>
      </c>
      <c r="F554" s="1" t="s">
        <v>13</v>
      </c>
      <c r="G554" s="1" t="s">
        <v>41</v>
      </c>
      <c r="H554" s="1">
        <v>399</v>
      </c>
      <c r="I554" s="1">
        <v>0</v>
      </c>
      <c r="J554" s="1">
        <v>0</v>
      </c>
    </row>
    <row r="555" spans="1:10" ht="15.75" x14ac:dyDescent="0.25">
      <c r="A555" s="4" t="s">
        <v>600</v>
      </c>
      <c r="B555" s="5">
        <v>43263</v>
      </c>
      <c r="C555" s="1">
        <v>19</v>
      </c>
      <c r="D555" s="1" t="s">
        <v>56</v>
      </c>
      <c r="E555" s="1" t="s">
        <v>27</v>
      </c>
      <c r="F555" s="1" t="s">
        <v>28</v>
      </c>
      <c r="G555" s="1" t="s">
        <v>14</v>
      </c>
      <c r="H555" s="1">
        <v>199</v>
      </c>
      <c r="I555" s="1">
        <v>4</v>
      </c>
      <c r="J555" s="1">
        <v>796</v>
      </c>
    </row>
    <row r="556" spans="1:10" ht="15.75" x14ac:dyDescent="0.25">
      <c r="A556" s="4" t="s">
        <v>601</v>
      </c>
      <c r="B556" s="5">
        <v>43263</v>
      </c>
      <c r="C556" s="1">
        <v>6</v>
      </c>
      <c r="D556" s="1" t="s">
        <v>48</v>
      </c>
      <c r="E556" s="1" t="s">
        <v>22</v>
      </c>
      <c r="F556" s="1" t="s">
        <v>23</v>
      </c>
      <c r="G556" s="1" t="s">
        <v>14</v>
      </c>
      <c r="H556" s="1">
        <v>199</v>
      </c>
      <c r="I556" s="1">
        <v>9</v>
      </c>
      <c r="J556" s="1">
        <v>1791</v>
      </c>
    </row>
    <row r="557" spans="1:10" ht="15.75" x14ac:dyDescent="0.25">
      <c r="A557" s="4" t="s">
        <v>602</v>
      </c>
      <c r="B557" s="5">
        <v>43263</v>
      </c>
      <c r="C557" s="1">
        <v>10</v>
      </c>
      <c r="D557" s="1" t="s">
        <v>58</v>
      </c>
      <c r="E557" s="1" t="s">
        <v>46</v>
      </c>
      <c r="F557" s="1" t="s">
        <v>23</v>
      </c>
      <c r="G557" s="1" t="s">
        <v>41</v>
      </c>
      <c r="H557" s="1">
        <v>399</v>
      </c>
      <c r="I557" s="1">
        <v>0</v>
      </c>
      <c r="J557" s="1">
        <v>0</v>
      </c>
    </row>
    <row r="558" spans="1:10" ht="15.75" x14ac:dyDescent="0.25">
      <c r="A558" s="4" t="s">
        <v>603</v>
      </c>
      <c r="B558" s="5">
        <v>43263</v>
      </c>
      <c r="C558" s="1">
        <v>5</v>
      </c>
      <c r="D558" s="1" t="s">
        <v>60</v>
      </c>
      <c r="E558" s="1" t="s">
        <v>68</v>
      </c>
      <c r="F558" s="1" t="s">
        <v>18</v>
      </c>
      <c r="G558" s="1" t="s">
        <v>24</v>
      </c>
      <c r="H558" s="1">
        <v>159</v>
      </c>
      <c r="I558" s="1">
        <v>1</v>
      </c>
      <c r="J558" s="1">
        <v>159</v>
      </c>
    </row>
    <row r="559" spans="1:10" ht="15.75" x14ac:dyDescent="0.25">
      <c r="A559" s="4" t="s">
        <v>604</v>
      </c>
      <c r="B559" s="5">
        <v>43264</v>
      </c>
      <c r="C559" s="1">
        <v>14</v>
      </c>
      <c r="D559" s="1" t="s">
        <v>38</v>
      </c>
      <c r="E559" s="1" t="s">
        <v>63</v>
      </c>
      <c r="F559" s="1" t="s">
        <v>13</v>
      </c>
      <c r="G559" s="1" t="s">
        <v>41</v>
      </c>
      <c r="H559" s="1">
        <v>399</v>
      </c>
      <c r="I559" s="1">
        <v>9</v>
      </c>
      <c r="J559" s="1">
        <v>3591</v>
      </c>
    </row>
    <row r="560" spans="1:10" ht="15.75" x14ac:dyDescent="0.25">
      <c r="A560" s="4" t="s">
        <v>605</v>
      </c>
      <c r="B560" s="5">
        <v>43264</v>
      </c>
      <c r="C560" s="1">
        <v>2</v>
      </c>
      <c r="D560" s="1" t="s">
        <v>106</v>
      </c>
      <c r="E560" s="1" t="s">
        <v>68</v>
      </c>
      <c r="F560" s="1" t="s">
        <v>18</v>
      </c>
      <c r="G560" s="1" t="s">
        <v>19</v>
      </c>
      <c r="H560" s="1">
        <v>289</v>
      </c>
      <c r="I560" s="1">
        <v>2</v>
      </c>
      <c r="J560" s="1">
        <v>578</v>
      </c>
    </row>
    <row r="561" spans="1:10" ht="15.75" x14ac:dyDescent="0.25">
      <c r="A561" s="4" t="s">
        <v>606</v>
      </c>
      <c r="B561" s="5">
        <v>43264</v>
      </c>
      <c r="C561" s="1">
        <v>15</v>
      </c>
      <c r="D561" s="1" t="s">
        <v>118</v>
      </c>
      <c r="E561" s="1" t="s">
        <v>63</v>
      </c>
      <c r="F561" s="1" t="s">
        <v>13</v>
      </c>
      <c r="G561" s="1" t="s">
        <v>19</v>
      </c>
      <c r="H561" s="1">
        <v>289</v>
      </c>
      <c r="I561" s="1">
        <v>5</v>
      </c>
      <c r="J561" s="1">
        <v>1445</v>
      </c>
    </row>
    <row r="562" spans="1:10" ht="15.75" x14ac:dyDescent="0.25">
      <c r="A562" s="4" t="s">
        <v>607</v>
      </c>
      <c r="B562" s="5">
        <v>43265</v>
      </c>
      <c r="C562" s="1">
        <v>13</v>
      </c>
      <c r="D562" s="1" t="s">
        <v>33</v>
      </c>
      <c r="E562" s="1" t="s">
        <v>12</v>
      </c>
      <c r="F562" s="1" t="s">
        <v>13</v>
      </c>
      <c r="G562" s="1" t="s">
        <v>19</v>
      </c>
      <c r="H562" s="1">
        <v>289</v>
      </c>
      <c r="I562" s="1">
        <v>3</v>
      </c>
      <c r="J562" s="1">
        <v>867</v>
      </c>
    </row>
    <row r="563" spans="1:10" ht="15.75" x14ac:dyDescent="0.25">
      <c r="A563" s="4" t="s">
        <v>608</v>
      </c>
      <c r="B563" s="5">
        <v>43266</v>
      </c>
      <c r="C563" s="1">
        <v>17</v>
      </c>
      <c r="D563" s="1" t="s">
        <v>35</v>
      </c>
      <c r="E563" s="1" t="s">
        <v>36</v>
      </c>
      <c r="F563" s="1" t="s">
        <v>28</v>
      </c>
      <c r="G563" s="1" t="s">
        <v>19</v>
      </c>
      <c r="H563" s="1">
        <v>289</v>
      </c>
      <c r="I563" s="1">
        <v>6</v>
      </c>
      <c r="J563" s="1">
        <v>1734</v>
      </c>
    </row>
    <row r="564" spans="1:10" ht="15.75" x14ac:dyDescent="0.25">
      <c r="A564" s="4" t="s">
        <v>609</v>
      </c>
      <c r="B564" s="5">
        <v>43267</v>
      </c>
      <c r="C564" s="1">
        <v>13</v>
      </c>
      <c r="D564" s="1" t="s">
        <v>33</v>
      </c>
      <c r="E564" s="1" t="s">
        <v>12</v>
      </c>
      <c r="F564" s="1" t="s">
        <v>13</v>
      </c>
      <c r="G564" s="1" t="s">
        <v>41</v>
      </c>
      <c r="H564" s="1">
        <v>399</v>
      </c>
      <c r="I564" s="1">
        <v>0</v>
      </c>
      <c r="J564" s="1">
        <v>0</v>
      </c>
    </row>
    <row r="565" spans="1:10" ht="15.75" x14ac:dyDescent="0.25">
      <c r="A565" s="4" t="s">
        <v>610</v>
      </c>
      <c r="B565" s="5">
        <v>43267</v>
      </c>
      <c r="C565" s="1">
        <v>15</v>
      </c>
      <c r="D565" s="1" t="s">
        <v>118</v>
      </c>
      <c r="E565" s="1" t="s">
        <v>12</v>
      </c>
      <c r="F565" s="1" t="s">
        <v>13</v>
      </c>
      <c r="G565" s="1" t="s">
        <v>41</v>
      </c>
      <c r="H565" s="1">
        <v>399</v>
      </c>
      <c r="I565" s="1">
        <v>6</v>
      </c>
      <c r="J565" s="1">
        <v>2394</v>
      </c>
    </row>
    <row r="566" spans="1:10" ht="15.75" x14ac:dyDescent="0.25">
      <c r="A566" s="4" t="s">
        <v>611</v>
      </c>
      <c r="B566" s="5">
        <v>43267</v>
      </c>
      <c r="C566" s="1">
        <v>1</v>
      </c>
      <c r="D566" s="1" t="s">
        <v>16</v>
      </c>
      <c r="E566" s="1" t="s">
        <v>17</v>
      </c>
      <c r="F566" s="1" t="s">
        <v>18</v>
      </c>
      <c r="G566" s="1" t="s">
        <v>14</v>
      </c>
      <c r="H566" s="1">
        <v>199</v>
      </c>
      <c r="I566" s="1">
        <v>0</v>
      </c>
      <c r="J566" s="1">
        <v>0</v>
      </c>
    </row>
    <row r="567" spans="1:10" ht="15.75" x14ac:dyDescent="0.25">
      <c r="A567" s="4" t="s">
        <v>612</v>
      </c>
      <c r="B567" s="5">
        <v>43267</v>
      </c>
      <c r="C567" s="1">
        <v>10</v>
      </c>
      <c r="D567" s="1" t="s">
        <v>58</v>
      </c>
      <c r="E567" s="1" t="s">
        <v>22</v>
      </c>
      <c r="F567" s="1" t="s">
        <v>23</v>
      </c>
      <c r="G567" s="1" t="s">
        <v>24</v>
      </c>
      <c r="H567" s="1">
        <v>159</v>
      </c>
      <c r="I567" s="1">
        <v>8</v>
      </c>
      <c r="J567" s="1">
        <v>1272</v>
      </c>
    </row>
    <row r="568" spans="1:10" ht="15.75" x14ac:dyDescent="0.25">
      <c r="A568" s="4" t="s">
        <v>613</v>
      </c>
      <c r="B568" s="5">
        <v>43267</v>
      </c>
      <c r="C568" s="1">
        <v>1</v>
      </c>
      <c r="D568" s="1" t="s">
        <v>16</v>
      </c>
      <c r="E568" s="1" t="s">
        <v>68</v>
      </c>
      <c r="F568" s="1" t="s">
        <v>18</v>
      </c>
      <c r="G568" s="1" t="s">
        <v>24</v>
      </c>
      <c r="H568" s="1">
        <v>159</v>
      </c>
      <c r="I568" s="1">
        <v>8</v>
      </c>
      <c r="J568" s="1">
        <v>1272</v>
      </c>
    </row>
    <row r="569" spans="1:10" ht="15.75" x14ac:dyDescent="0.25">
      <c r="A569" s="4" t="s">
        <v>614</v>
      </c>
      <c r="B569" s="5">
        <v>43267</v>
      </c>
      <c r="C569" s="1">
        <v>14</v>
      </c>
      <c r="D569" s="1" t="s">
        <v>38</v>
      </c>
      <c r="E569" s="1" t="s">
        <v>63</v>
      </c>
      <c r="F569" s="1" t="s">
        <v>13</v>
      </c>
      <c r="G569" s="1" t="s">
        <v>41</v>
      </c>
      <c r="H569" s="1">
        <v>399</v>
      </c>
      <c r="I569" s="1">
        <v>0</v>
      </c>
      <c r="J569" s="1">
        <v>0</v>
      </c>
    </row>
    <row r="570" spans="1:10" ht="15.75" x14ac:dyDescent="0.25">
      <c r="A570" s="4" t="s">
        <v>615</v>
      </c>
      <c r="B570" s="5">
        <v>43268</v>
      </c>
      <c r="C570" s="1">
        <v>18</v>
      </c>
      <c r="D570" s="1" t="s">
        <v>26</v>
      </c>
      <c r="E570" s="1" t="s">
        <v>27</v>
      </c>
      <c r="F570" s="1" t="s">
        <v>28</v>
      </c>
      <c r="G570" s="1" t="s">
        <v>24</v>
      </c>
      <c r="H570" s="1">
        <v>159</v>
      </c>
      <c r="I570" s="1">
        <v>7</v>
      </c>
      <c r="J570" s="1">
        <v>1113</v>
      </c>
    </row>
    <row r="571" spans="1:10" ht="15.75" x14ac:dyDescent="0.25">
      <c r="A571" s="4" t="s">
        <v>616</v>
      </c>
      <c r="B571" s="5">
        <v>43269</v>
      </c>
      <c r="C571" s="1">
        <v>3</v>
      </c>
      <c r="D571" s="1" t="s">
        <v>43</v>
      </c>
      <c r="E571" s="1" t="s">
        <v>68</v>
      </c>
      <c r="F571" s="1" t="s">
        <v>18</v>
      </c>
      <c r="G571" s="1" t="s">
        <v>19</v>
      </c>
      <c r="H571" s="1">
        <v>289</v>
      </c>
      <c r="I571" s="1">
        <v>3</v>
      </c>
      <c r="J571" s="1">
        <v>867</v>
      </c>
    </row>
    <row r="572" spans="1:10" ht="15.75" x14ac:dyDescent="0.25">
      <c r="A572" s="4" t="s">
        <v>617</v>
      </c>
      <c r="B572" s="5">
        <v>43269</v>
      </c>
      <c r="C572" s="1">
        <v>3</v>
      </c>
      <c r="D572" s="1" t="s">
        <v>43</v>
      </c>
      <c r="E572" s="1" t="s">
        <v>68</v>
      </c>
      <c r="F572" s="1" t="s">
        <v>18</v>
      </c>
      <c r="G572" s="1" t="s">
        <v>19</v>
      </c>
      <c r="H572" s="1">
        <v>289</v>
      </c>
      <c r="I572" s="1">
        <v>1</v>
      </c>
      <c r="J572" s="1">
        <v>289</v>
      </c>
    </row>
    <row r="573" spans="1:10" ht="15.75" x14ac:dyDescent="0.25">
      <c r="A573" s="4" t="s">
        <v>618</v>
      </c>
      <c r="B573" s="5">
        <v>43269</v>
      </c>
      <c r="C573" s="1">
        <v>11</v>
      </c>
      <c r="D573" s="1" t="s">
        <v>11</v>
      </c>
      <c r="E573" s="1" t="s">
        <v>63</v>
      </c>
      <c r="F573" s="1" t="s">
        <v>13</v>
      </c>
      <c r="G573" s="1" t="s">
        <v>24</v>
      </c>
      <c r="H573" s="1">
        <v>159</v>
      </c>
      <c r="I573" s="1">
        <v>4</v>
      </c>
      <c r="J573" s="1">
        <v>636</v>
      </c>
    </row>
    <row r="574" spans="1:10" ht="15.75" x14ac:dyDescent="0.25">
      <c r="A574" s="4" t="s">
        <v>619</v>
      </c>
      <c r="B574" s="5">
        <v>43270</v>
      </c>
      <c r="C574" s="1">
        <v>20</v>
      </c>
      <c r="D574" s="1" t="s">
        <v>40</v>
      </c>
      <c r="E574" s="1" t="s">
        <v>27</v>
      </c>
      <c r="F574" s="1" t="s">
        <v>28</v>
      </c>
      <c r="G574" s="1" t="s">
        <v>41</v>
      </c>
      <c r="H574" s="1">
        <v>399</v>
      </c>
      <c r="I574" s="1">
        <v>5</v>
      </c>
      <c r="J574" s="1">
        <v>1995</v>
      </c>
    </row>
    <row r="575" spans="1:10" ht="15.75" x14ac:dyDescent="0.25">
      <c r="A575" s="4" t="s">
        <v>620</v>
      </c>
      <c r="B575" s="5">
        <v>43271</v>
      </c>
      <c r="C575" s="1">
        <v>5</v>
      </c>
      <c r="D575" s="1" t="s">
        <v>60</v>
      </c>
      <c r="E575" s="1" t="s">
        <v>17</v>
      </c>
      <c r="F575" s="1" t="s">
        <v>18</v>
      </c>
      <c r="G575" s="1" t="s">
        <v>24</v>
      </c>
      <c r="H575" s="1">
        <v>159</v>
      </c>
      <c r="I575" s="1">
        <v>3</v>
      </c>
      <c r="J575" s="1">
        <v>477</v>
      </c>
    </row>
    <row r="576" spans="1:10" ht="15.75" x14ac:dyDescent="0.25">
      <c r="A576" s="4" t="s">
        <v>621</v>
      </c>
      <c r="B576" s="5">
        <v>43271</v>
      </c>
      <c r="C576" s="1">
        <v>18</v>
      </c>
      <c r="D576" s="1" t="s">
        <v>26</v>
      </c>
      <c r="E576" s="1" t="s">
        <v>36</v>
      </c>
      <c r="F576" s="1" t="s">
        <v>28</v>
      </c>
      <c r="G576" s="1" t="s">
        <v>31</v>
      </c>
      <c r="H576" s="1">
        <v>69</v>
      </c>
      <c r="I576" s="1">
        <v>1</v>
      </c>
      <c r="J576" s="1">
        <v>69</v>
      </c>
    </row>
    <row r="577" spans="1:10" ht="15.75" x14ac:dyDescent="0.25">
      <c r="A577" s="4" t="s">
        <v>622</v>
      </c>
      <c r="B577" s="5">
        <v>43271</v>
      </c>
      <c r="C577" s="1">
        <v>4</v>
      </c>
      <c r="D577" s="1" t="s">
        <v>51</v>
      </c>
      <c r="E577" s="1" t="s">
        <v>68</v>
      </c>
      <c r="F577" s="1" t="s">
        <v>18</v>
      </c>
      <c r="G577" s="1" t="s">
        <v>31</v>
      </c>
      <c r="H577" s="1">
        <v>69</v>
      </c>
      <c r="I577" s="1">
        <v>3</v>
      </c>
      <c r="J577" s="1">
        <v>207</v>
      </c>
    </row>
    <row r="578" spans="1:10" ht="15.75" x14ac:dyDescent="0.25">
      <c r="A578" s="4" t="s">
        <v>623</v>
      </c>
      <c r="B578" s="5">
        <v>43271</v>
      </c>
      <c r="C578" s="1">
        <v>12</v>
      </c>
      <c r="D578" s="1" t="s">
        <v>66</v>
      </c>
      <c r="E578" s="1" t="s">
        <v>12</v>
      </c>
      <c r="F578" s="1" t="s">
        <v>13</v>
      </c>
      <c r="G578" s="1" t="s">
        <v>24</v>
      </c>
      <c r="H578" s="1">
        <v>159</v>
      </c>
      <c r="I578" s="1">
        <v>6</v>
      </c>
      <c r="J578" s="1">
        <v>954</v>
      </c>
    </row>
    <row r="579" spans="1:10" ht="15.75" x14ac:dyDescent="0.25">
      <c r="A579" s="4" t="s">
        <v>624</v>
      </c>
      <c r="B579" s="5">
        <v>43272</v>
      </c>
      <c r="C579" s="1">
        <v>14</v>
      </c>
      <c r="D579" s="1" t="s">
        <v>38</v>
      </c>
      <c r="E579" s="1" t="s">
        <v>12</v>
      </c>
      <c r="F579" s="1" t="s">
        <v>13</v>
      </c>
      <c r="G579" s="1" t="s">
        <v>41</v>
      </c>
      <c r="H579" s="1">
        <v>399</v>
      </c>
      <c r="I579" s="1">
        <v>9</v>
      </c>
      <c r="J579" s="1">
        <v>3591</v>
      </c>
    </row>
    <row r="580" spans="1:10" ht="15.75" x14ac:dyDescent="0.25">
      <c r="A580" s="4" t="s">
        <v>625</v>
      </c>
      <c r="B580" s="5">
        <v>43273</v>
      </c>
      <c r="C580" s="1">
        <v>7</v>
      </c>
      <c r="D580" s="1" t="s">
        <v>88</v>
      </c>
      <c r="E580" s="1" t="s">
        <v>22</v>
      </c>
      <c r="F580" s="1" t="s">
        <v>23</v>
      </c>
      <c r="G580" s="1" t="s">
        <v>41</v>
      </c>
      <c r="H580" s="1">
        <v>399</v>
      </c>
      <c r="I580" s="1">
        <v>0</v>
      </c>
      <c r="J580" s="1">
        <v>0</v>
      </c>
    </row>
    <row r="581" spans="1:10" ht="15.75" x14ac:dyDescent="0.25">
      <c r="A581" s="4" t="s">
        <v>626</v>
      </c>
      <c r="B581" s="5">
        <v>43273</v>
      </c>
      <c r="C581" s="1">
        <v>15</v>
      </c>
      <c r="D581" s="1" t="s">
        <v>118</v>
      </c>
      <c r="E581" s="1" t="s">
        <v>63</v>
      </c>
      <c r="F581" s="1" t="s">
        <v>13</v>
      </c>
      <c r="G581" s="1" t="s">
        <v>24</v>
      </c>
      <c r="H581" s="1">
        <v>159</v>
      </c>
      <c r="I581" s="1">
        <v>6</v>
      </c>
      <c r="J581" s="1">
        <v>954</v>
      </c>
    </row>
    <row r="582" spans="1:10" ht="15.75" x14ac:dyDescent="0.25">
      <c r="A582" s="4" t="s">
        <v>627</v>
      </c>
      <c r="B582" s="5">
        <v>43273</v>
      </c>
      <c r="C582" s="1">
        <v>15</v>
      </c>
      <c r="D582" s="1" t="s">
        <v>118</v>
      </c>
      <c r="E582" s="1" t="s">
        <v>12</v>
      </c>
      <c r="F582" s="1" t="s">
        <v>13</v>
      </c>
      <c r="G582" s="1" t="s">
        <v>24</v>
      </c>
      <c r="H582" s="1">
        <v>159</v>
      </c>
      <c r="I582" s="1">
        <v>8</v>
      </c>
      <c r="J582" s="1">
        <v>1272</v>
      </c>
    </row>
    <row r="583" spans="1:10" ht="15.75" x14ac:dyDescent="0.25">
      <c r="A583" s="4" t="s">
        <v>628</v>
      </c>
      <c r="B583" s="5">
        <v>43273</v>
      </c>
      <c r="C583" s="1">
        <v>15</v>
      </c>
      <c r="D583" s="1" t="s">
        <v>118</v>
      </c>
      <c r="E583" s="1" t="s">
        <v>63</v>
      </c>
      <c r="F583" s="1" t="s">
        <v>13</v>
      </c>
      <c r="G583" s="1" t="s">
        <v>41</v>
      </c>
      <c r="H583" s="1">
        <v>399</v>
      </c>
      <c r="I583" s="1">
        <v>4</v>
      </c>
      <c r="J583" s="1">
        <v>1596</v>
      </c>
    </row>
    <row r="584" spans="1:10" ht="15.75" x14ac:dyDescent="0.25">
      <c r="A584" s="4" t="s">
        <v>629</v>
      </c>
      <c r="B584" s="5">
        <v>43273</v>
      </c>
      <c r="C584" s="1">
        <v>10</v>
      </c>
      <c r="D584" s="1" t="s">
        <v>58</v>
      </c>
      <c r="E584" s="1" t="s">
        <v>46</v>
      </c>
      <c r="F584" s="1" t="s">
        <v>23</v>
      </c>
      <c r="G584" s="1" t="s">
        <v>41</v>
      </c>
      <c r="H584" s="1">
        <v>399</v>
      </c>
      <c r="I584" s="1">
        <v>3</v>
      </c>
      <c r="J584" s="1">
        <v>1197</v>
      </c>
    </row>
    <row r="585" spans="1:10" ht="15.75" x14ac:dyDescent="0.25">
      <c r="A585" s="4" t="s">
        <v>630</v>
      </c>
      <c r="B585" s="5">
        <v>43273</v>
      </c>
      <c r="C585" s="1">
        <v>18</v>
      </c>
      <c r="D585" s="1" t="s">
        <v>26</v>
      </c>
      <c r="E585" s="1" t="s">
        <v>36</v>
      </c>
      <c r="F585" s="1" t="s">
        <v>28</v>
      </c>
      <c r="G585" s="1" t="s">
        <v>31</v>
      </c>
      <c r="H585" s="1">
        <v>69</v>
      </c>
      <c r="I585" s="1">
        <v>0</v>
      </c>
      <c r="J585" s="1">
        <v>0</v>
      </c>
    </row>
    <row r="586" spans="1:10" ht="15.75" x14ac:dyDescent="0.25">
      <c r="A586" s="4" t="s">
        <v>631</v>
      </c>
      <c r="B586" s="5">
        <v>43273</v>
      </c>
      <c r="C586" s="1">
        <v>5</v>
      </c>
      <c r="D586" s="1" t="s">
        <v>60</v>
      </c>
      <c r="E586" s="1" t="s">
        <v>17</v>
      </c>
      <c r="F586" s="1" t="s">
        <v>18</v>
      </c>
      <c r="G586" s="1" t="s">
        <v>14</v>
      </c>
      <c r="H586" s="1">
        <v>199</v>
      </c>
      <c r="I586" s="1">
        <v>1</v>
      </c>
      <c r="J586" s="1">
        <v>199</v>
      </c>
    </row>
    <row r="587" spans="1:10" ht="15.75" x14ac:dyDescent="0.25">
      <c r="A587" s="4" t="s">
        <v>632</v>
      </c>
      <c r="B587" s="5">
        <v>43273</v>
      </c>
      <c r="C587" s="1">
        <v>4</v>
      </c>
      <c r="D587" s="1" t="s">
        <v>51</v>
      </c>
      <c r="E587" s="1" t="s">
        <v>17</v>
      </c>
      <c r="F587" s="1" t="s">
        <v>18</v>
      </c>
      <c r="G587" s="1" t="s">
        <v>19</v>
      </c>
      <c r="H587" s="1">
        <v>289</v>
      </c>
      <c r="I587" s="1">
        <v>5</v>
      </c>
      <c r="J587" s="1">
        <v>1445</v>
      </c>
    </row>
    <row r="588" spans="1:10" ht="15.75" x14ac:dyDescent="0.25">
      <c r="A588" s="4" t="s">
        <v>633</v>
      </c>
      <c r="B588" s="5">
        <v>43273</v>
      </c>
      <c r="C588" s="1">
        <v>20</v>
      </c>
      <c r="D588" s="1" t="s">
        <v>40</v>
      </c>
      <c r="E588" s="1" t="s">
        <v>36</v>
      </c>
      <c r="F588" s="1" t="s">
        <v>28</v>
      </c>
      <c r="G588" s="1" t="s">
        <v>31</v>
      </c>
      <c r="H588" s="1">
        <v>69</v>
      </c>
      <c r="I588" s="1">
        <v>3</v>
      </c>
      <c r="J588" s="1">
        <v>207</v>
      </c>
    </row>
    <row r="589" spans="1:10" ht="15.75" x14ac:dyDescent="0.25">
      <c r="A589" s="4" t="s">
        <v>634</v>
      </c>
      <c r="B589" s="5">
        <v>43274</v>
      </c>
      <c r="C589" s="1">
        <v>17</v>
      </c>
      <c r="D589" s="1" t="s">
        <v>35</v>
      </c>
      <c r="E589" s="1" t="s">
        <v>27</v>
      </c>
      <c r="F589" s="1" t="s">
        <v>28</v>
      </c>
      <c r="G589" s="1" t="s">
        <v>31</v>
      </c>
      <c r="H589" s="1">
        <v>69</v>
      </c>
      <c r="I589" s="1">
        <v>1</v>
      </c>
      <c r="J589" s="1">
        <v>69</v>
      </c>
    </row>
    <row r="590" spans="1:10" ht="15.75" x14ac:dyDescent="0.25">
      <c r="A590" s="4" t="s">
        <v>635</v>
      </c>
      <c r="B590" s="5">
        <v>43275</v>
      </c>
      <c r="C590" s="1">
        <v>5</v>
      </c>
      <c r="D590" s="1" t="s">
        <v>60</v>
      </c>
      <c r="E590" s="1" t="s">
        <v>17</v>
      </c>
      <c r="F590" s="1" t="s">
        <v>18</v>
      </c>
      <c r="G590" s="1" t="s">
        <v>41</v>
      </c>
      <c r="H590" s="1">
        <v>399</v>
      </c>
      <c r="I590" s="1">
        <v>3</v>
      </c>
      <c r="J590" s="1">
        <v>1197</v>
      </c>
    </row>
    <row r="591" spans="1:10" ht="15.75" x14ac:dyDescent="0.25">
      <c r="A591" s="4" t="s">
        <v>636</v>
      </c>
      <c r="B591" s="5">
        <v>43275</v>
      </c>
      <c r="C591" s="1">
        <v>18</v>
      </c>
      <c r="D591" s="1" t="s">
        <v>26</v>
      </c>
      <c r="E591" s="1" t="s">
        <v>36</v>
      </c>
      <c r="F591" s="1" t="s">
        <v>28</v>
      </c>
      <c r="G591" s="1" t="s">
        <v>24</v>
      </c>
      <c r="H591" s="1">
        <v>159</v>
      </c>
      <c r="I591" s="1">
        <v>5</v>
      </c>
      <c r="J591" s="1">
        <v>795</v>
      </c>
    </row>
    <row r="592" spans="1:10" ht="15.75" x14ac:dyDescent="0.25">
      <c r="A592" s="4" t="s">
        <v>637</v>
      </c>
      <c r="B592" s="5">
        <v>43276</v>
      </c>
      <c r="C592" s="1">
        <v>4</v>
      </c>
      <c r="D592" s="1" t="s">
        <v>51</v>
      </c>
      <c r="E592" s="1" t="s">
        <v>68</v>
      </c>
      <c r="F592" s="1" t="s">
        <v>18</v>
      </c>
      <c r="G592" s="1" t="s">
        <v>19</v>
      </c>
      <c r="H592" s="1">
        <v>289</v>
      </c>
      <c r="I592" s="1">
        <v>3</v>
      </c>
      <c r="J592" s="1">
        <v>867</v>
      </c>
    </row>
    <row r="593" spans="1:10" ht="15.75" x14ac:dyDescent="0.25">
      <c r="A593" s="4" t="s">
        <v>638</v>
      </c>
      <c r="B593" s="5">
        <v>43277</v>
      </c>
      <c r="C593" s="1">
        <v>6</v>
      </c>
      <c r="D593" s="1" t="s">
        <v>48</v>
      </c>
      <c r="E593" s="1" t="s">
        <v>46</v>
      </c>
      <c r="F593" s="1" t="s">
        <v>23</v>
      </c>
      <c r="G593" s="1" t="s">
        <v>19</v>
      </c>
      <c r="H593" s="1">
        <v>289</v>
      </c>
      <c r="I593" s="1">
        <v>9</v>
      </c>
      <c r="J593" s="1">
        <v>2601</v>
      </c>
    </row>
    <row r="594" spans="1:10" ht="15.75" x14ac:dyDescent="0.25">
      <c r="A594" s="4" t="s">
        <v>639</v>
      </c>
      <c r="B594" s="5">
        <v>43277</v>
      </c>
      <c r="C594" s="1">
        <v>17</v>
      </c>
      <c r="D594" s="1" t="s">
        <v>35</v>
      </c>
      <c r="E594" s="1" t="s">
        <v>27</v>
      </c>
      <c r="F594" s="1" t="s">
        <v>28</v>
      </c>
      <c r="G594" s="1" t="s">
        <v>31</v>
      </c>
      <c r="H594" s="1">
        <v>69</v>
      </c>
      <c r="I594" s="1">
        <v>9</v>
      </c>
      <c r="J594" s="1">
        <v>621</v>
      </c>
    </row>
    <row r="595" spans="1:10" ht="15.75" x14ac:dyDescent="0.25">
      <c r="A595" s="4" t="s">
        <v>640</v>
      </c>
      <c r="B595" s="5">
        <v>43277</v>
      </c>
      <c r="C595" s="1">
        <v>2</v>
      </c>
      <c r="D595" s="1" t="s">
        <v>106</v>
      </c>
      <c r="E595" s="1" t="s">
        <v>68</v>
      </c>
      <c r="F595" s="1" t="s">
        <v>18</v>
      </c>
      <c r="G595" s="1" t="s">
        <v>19</v>
      </c>
      <c r="H595" s="1">
        <v>289</v>
      </c>
      <c r="I595" s="1">
        <v>1</v>
      </c>
      <c r="J595" s="1">
        <v>289</v>
      </c>
    </row>
    <row r="596" spans="1:10" ht="15.75" x14ac:dyDescent="0.25">
      <c r="A596" s="4" t="s">
        <v>641</v>
      </c>
      <c r="B596" s="5">
        <v>43277</v>
      </c>
      <c r="C596" s="1">
        <v>10</v>
      </c>
      <c r="D596" s="1" t="s">
        <v>58</v>
      </c>
      <c r="E596" s="1" t="s">
        <v>46</v>
      </c>
      <c r="F596" s="1" t="s">
        <v>23</v>
      </c>
      <c r="G596" s="1" t="s">
        <v>14</v>
      </c>
      <c r="H596" s="1">
        <v>199</v>
      </c>
      <c r="I596" s="1">
        <v>6</v>
      </c>
      <c r="J596" s="1">
        <v>1194</v>
      </c>
    </row>
    <row r="597" spans="1:10" ht="15.75" x14ac:dyDescent="0.25">
      <c r="A597" s="4" t="s">
        <v>642</v>
      </c>
      <c r="B597" s="5">
        <v>43277</v>
      </c>
      <c r="C597" s="1">
        <v>11</v>
      </c>
      <c r="D597" s="1" t="s">
        <v>11</v>
      </c>
      <c r="E597" s="1" t="s">
        <v>63</v>
      </c>
      <c r="F597" s="1" t="s">
        <v>13</v>
      </c>
      <c r="G597" s="1" t="s">
        <v>41</v>
      </c>
      <c r="H597" s="1">
        <v>399</v>
      </c>
      <c r="I597" s="1">
        <v>9</v>
      </c>
      <c r="J597" s="1">
        <v>3591</v>
      </c>
    </row>
    <row r="598" spans="1:10" ht="15.75" x14ac:dyDescent="0.25">
      <c r="A598" s="4" t="s">
        <v>643</v>
      </c>
      <c r="B598" s="5">
        <v>43278</v>
      </c>
      <c r="C598" s="1">
        <v>4</v>
      </c>
      <c r="D598" s="1" t="s">
        <v>51</v>
      </c>
      <c r="E598" s="1" t="s">
        <v>17</v>
      </c>
      <c r="F598" s="1" t="s">
        <v>18</v>
      </c>
      <c r="G598" s="1" t="s">
        <v>31</v>
      </c>
      <c r="H598" s="1">
        <v>69</v>
      </c>
      <c r="I598" s="1">
        <v>8</v>
      </c>
      <c r="J598" s="1">
        <v>552</v>
      </c>
    </row>
    <row r="599" spans="1:10" ht="15.75" x14ac:dyDescent="0.25">
      <c r="A599" s="4" t="s">
        <v>644</v>
      </c>
      <c r="B599" s="5">
        <v>43279</v>
      </c>
      <c r="C599" s="1">
        <v>10</v>
      </c>
      <c r="D599" s="1" t="s">
        <v>58</v>
      </c>
      <c r="E599" s="1" t="s">
        <v>22</v>
      </c>
      <c r="F599" s="1" t="s">
        <v>23</v>
      </c>
      <c r="G599" s="1" t="s">
        <v>41</v>
      </c>
      <c r="H599" s="1">
        <v>399</v>
      </c>
      <c r="I599" s="1">
        <v>9</v>
      </c>
      <c r="J599" s="1">
        <v>3591</v>
      </c>
    </row>
    <row r="600" spans="1:10" ht="15.75" x14ac:dyDescent="0.25">
      <c r="A600" s="4" t="s">
        <v>645</v>
      </c>
      <c r="B600" s="5">
        <v>43279</v>
      </c>
      <c r="C600" s="1">
        <v>2</v>
      </c>
      <c r="D600" s="1" t="s">
        <v>106</v>
      </c>
      <c r="E600" s="1" t="s">
        <v>17</v>
      </c>
      <c r="F600" s="1" t="s">
        <v>18</v>
      </c>
      <c r="G600" s="1" t="s">
        <v>24</v>
      </c>
      <c r="H600" s="1">
        <v>159</v>
      </c>
      <c r="I600" s="1">
        <v>5</v>
      </c>
      <c r="J600" s="1">
        <v>795</v>
      </c>
    </row>
    <row r="601" spans="1:10" ht="15.75" x14ac:dyDescent="0.25">
      <c r="A601" s="4" t="s">
        <v>646</v>
      </c>
      <c r="B601" s="5">
        <v>43279</v>
      </c>
      <c r="C601" s="1">
        <v>5</v>
      </c>
      <c r="D601" s="1" t="s">
        <v>60</v>
      </c>
      <c r="E601" s="1" t="s">
        <v>17</v>
      </c>
      <c r="F601" s="1" t="s">
        <v>18</v>
      </c>
      <c r="G601" s="1" t="s">
        <v>19</v>
      </c>
      <c r="H601" s="1">
        <v>289</v>
      </c>
      <c r="I601" s="1">
        <v>0</v>
      </c>
      <c r="J601" s="1">
        <v>0</v>
      </c>
    </row>
    <row r="602" spans="1:10" ht="15.75" x14ac:dyDescent="0.25">
      <c r="A602" s="4" t="s">
        <v>647</v>
      </c>
      <c r="B602" s="5">
        <v>43279</v>
      </c>
      <c r="C602" s="1">
        <v>10</v>
      </c>
      <c r="D602" s="1" t="s">
        <v>58</v>
      </c>
      <c r="E602" s="1" t="s">
        <v>46</v>
      </c>
      <c r="F602" s="1" t="s">
        <v>23</v>
      </c>
      <c r="G602" s="1" t="s">
        <v>31</v>
      </c>
      <c r="H602" s="1">
        <v>69</v>
      </c>
      <c r="I602" s="1">
        <v>3</v>
      </c>
      <c r="J602" s="1">
        <v>207</v>
      </c>
    </row>
    <row r="603" spans="1:10" ht="15.75" x14ac:dyDescent="0.25">
      <c r="A603" s="4" t="s">
        <v>648</v>
      </c>
      <c r="B603" s="5">
        <v>43279</v>
      </c>
      <c r="C603" s="1">
        <v>12</v>
      </c>
      <c r="D603" s="1" t="s">
        <v>66</v>
      </c>
      <c r="E603" s="1" t="s">
        <v>63</v>
      </c>
      <c r="F603" s="1" t="s">
        <v>13</v>
      </c>
      <c r="G603" s="1" t="s">
        <v>14</v>
      </c>
      <c r="H603" s="1">
        <v>199</v>
      </c>
      <c r="I603" s="1">
        <v>3</v>
      </c>
      <c r="J603" s="1">
        <v>597</v>
      </c>
    </row>
    <row r="604" spans="1:10" ht="15.75" x14ac:dyDescent="0.25">
      <c r="A604" s="4" t="s">
        <v>649</v>
      </c>
      <c r="B604" s="5">
        <v>43279</v>
      </c>
      <c r="C604" s="1">
        <v>11</v>
      </c>
      <c r="D604" s="1" t="s">
        <v>11</v>
      </c>
      <c r="E604" s="1" t="s">
        <v>12</v>
      </c>
      <c r="F604" s="1" t="s">
        <v>13</v>
      </c>
      <c r="G604" s="1" t="s">
        <v>19</v>
      </c>
      <c r="H604" s="1">
        <v>289</v>
      </c>
      <c r="I604" s="1">
        <v>7</v>
      </c>
      <c r="J604" s="1">
        <v>2023</v>
      </c>
    </row>
    <row r="605" spans="1:10" ht="15.75" x14ac:dyDescent="0.25">
      <c r="A605" s="4" t="s">
        <v>650</v>
      </c>
      <c r="B605" s="5">
        <v>43279</v>
      </c>
      <c r="C605" s="1">
        <v>1</v>
      </c>
      <c r="D605" s="1" t="s">
        <v>16</v>
      </c>
      <c r="E605" s="1" t="s">
        <v>68</v>
      </c>
      <c r="F605" s="1" t="s">
        <v>18</v>
      </c>
      <c r="G605" s="1" t="s">
        <v>19</v>
      </c>
      <c r="H605" s="1">
        <v>289</v>
      </c>
      <c r="I605" s="1">
        <v>8</v>
      </c>
      <c r="J605" s="1">
        <v>2312</v>
      </c>
    </row>
    <row r="606" spans="1:10" ht="15.75" x14ac:dyDescent="0.25">
      <c r="A606" s="4" t="s">
        <v>651</v>
      </c>
      <c r="B606" s="5">
        <v>43280</v>
      </c>
      <c r="C606" s="1">
        <v>15</v>
      </c>
      <c r="D606" s="1" t="s">
        <v>118</v>
      </c>
      <c r="E606" s="1" t="s">
        <v>63</v>
      </c>
      <c r="F606" s="1" t="s">
        <v>13</v>
      </c>
      <c r="G606" s="1" t="s">
        <v>24</v>
      </c>
      <c r="H606" s="1">
        <v>159</v>
      </c>
      <c r="I606" s="1">
        <v>5</v>
      </c>
      <c r="J606" s="1">
        <v>795</v>
      </c>
    </row>
    <row r="607" spans="1:10" ht="15.75" x14ac:dyDescent="0.25">
      <c r="A607" s="4" t="s">
        <v>652</v>
      </c>
      <c r="B607" s="5">
        <v>43281</v>
      </c>
      <c r="C607" s="1">
        <v>12</v>
      </c>
      <c r="D607" s="1" t="s">
        <v>66</v>
      </c>
      <c r="E607" s="1" t="s">
        <v>12</v>
      </c>
      <c r="F607" s="1" t="s">
        <v>13</v>
      </c>
      <c r="G607" s="1" t="s">
        <v>19</v>
      </c>
      <c r="H607" s="1">
        <v>289</v>
      </c>
      <c r="I607" s="1">
        <v>3</v>
      </c>
      <c r="J607" s="1">
        <v>867</v>
      </c>
    </row>
    <row r="608" spans="1:10" ht="15.75" x14ac:dyDescent="0.25">
      <c r="A608" s="4" t="s">
        <v>653</v>
      </c>
      <c r="B608" s="5">
        <v>43281</v>
      </c>
      <c r="C608" s="1">
        <v>20</v>
      </c>
      <c r="D608" s="1" t="s">
        <v>40</v>
      </c>
      <c r="E608" s="1" t="s">
        <v>27</v>
      </c>
      <c r="F608" s="1" t="s">
        <v>28</v>
      </c>
      <c r="G608" s="1" t="s">
        <v>41</v>
      </c>
      <c r="H608" s="1">
        <v>399</v>
      </c>
      <c r="I608" s="1">
        <v>7</v>
      </c>
      <c r="J608" s="1">
        <v>2793</v>
      </c>
    </row>
    <row r="609" spans="1:10" ht="15.75" x14ac:dyDescent="0.25">
      <c r="A609" s="4" t="s">
        <v>654</v>
      </c>
      <c r="B609" s="5">
        <v>43281</v>
      </c>
      <c r="C609" s="1">
        <v>12</v>
      </c>
      <c r="D609" s="1" t="s">
        <v>66</v>
      </c>
      <c r="E609" s="1" t="s">
        <v>12</v>
      </c>
      <c r="F609" s="1" t="s">
        <v>13</v>
      </c>
      <c r="G609" s="1" t="s">
        <v>31</v>
      </c>
      <c r="H609" s="1">
        <v>69</v>
      </c>
      <c r="I609" s="1">
        <v>4</v>
      </c>
      <c r="J609" s="1">
        <v>276</v>
      </c>
    </row>
    <row r="610" spans="1:10" ht="15.75" x14ac:dyDescent="0.25">
      <c r="A610" s="4" t="s">
        <v>655</v>
      </c>
      <c r="B610" s="5">
        <v>43281</v>
      </c>
      <c r="C610" s="1">
        <v>19</v>
      </c>
      <c r="D610" s="1" t="s">
        <v>56</v>
      </c>
      <c r="E610" s="1" t="s">
        <v>27</v>
      </c>
      <c r="F610" s="1" t="s">
        <v>28</v>
      </c>
      <c r="G610" s="1" t="s">
        <v>31</v>
      </c>
      <c r="H610" s="1">
        <v>69</v>
      </c>
      <c r="I610" s="1">
        <v>4</v>
      </c>
      <c r="J610" s="1">
        <v>276</v>
      </c>
    </row>
    <row r="611" spans="1:10" ht="15.75" x14ac:dyDescent="0.25">
      <c r="A611" s="4" t="s">
        <v>656</v>
      </c>
      <c r="B611" s="5">
        <v>43282</v>
      </c>
      <c r="C611" s="1">
        <v>12</v>
      </c>
      <c r="D611" s="1" t="s">
        <v>66</v>
      </c>
      <c r="E611" s="1" t="s">
        <v>63</v>
      </c>
      <c r="F611" s="1" t="s">
        <v>13</v>
      </c>
      <c r="G611" s="1" t="s">
        <v>31</v>
      </c>
      <c r="H611" s="1">
        <v>69</v>
      </c>
      <c r="I611" s="1">
        <v>8</v>
      </c>
      <c r="J611" s="1">
        <v>552</v>
      </c>
    </row>
    <row r="612" spans="1:10" ht="15.75" x14ac:dyDescent="0.25">
      <c r="A612" s="4" t="s">
        <v>657</v>
      </c>
      <c r="B612" s="5">
        <v>43282</v>
      </c>
      <c r="C612" s="1">
        <v>10</v>
      </c>
      <c r="D612" s="1" t="s">
        <v>58</v>
      </c>
      <c r="E612" s="1" t="s">
        <v>46</v>
      </c>
      <c r="F612" s="1" t="s">
        <v>23</v>
      </c>
      <c r="G612" s="1" t="s">
        <v>19</v>
      </c>
      <c r="H612" s="1">
        <v>289</v>
      </c>
      <c r="I612" s="1">
        <v>9</v>
      </c>
      <c r="J612" s="1">
        <v>2601</v>
      </c>
    </row>
    <row r="613" spans="1:10" ht="15.75" x14ac:dyDescent="0.25">
      <c r="A613" s="4" t="s">
        <v>658</v>
      </c>
      <c r="B613" s="5">
        <v>43282</v>
      </c>
      <c r="C613" s="1">
        <v>17</v>
      </c>
      <c r="D613" s="1" t="s">
        <v>35</v>
      </c>
      <c r="E613" s="1" t="s">
        <v>27</v>
      </c>
      <c r="F613" s="1" t="s">
        <v>28</v>
      </c>
      <c r="G613" s="1" t="s">
        <v>19</v>
      </c>
      <c r="H613" s="1">
        <v>289</v>
      </c>
      <c r="I613" s="1">
        <v>9</v>
      </c>
      <c r="J613" s="1">
        <v>2601</v>
      </c>
    </row>
    <row r="614" spans="1:10" ht="15.75" x14ac:dyDescent="0.25">
      <c r="A614" s="4" t="s">
        <v>659</v>
      </c>
      <c r="B614" s="5">
        <v>43283</v>
      </c>
      <c r="C614" s="1">
        <v>15</v>
      </c>
      <c r="D614" s="1" t="s">
        <v>118</v>
      </c>
      <c r="E614" s="1" t="s">
        <v>63</v>
      </c>
      <c r="F614" s="1" t="s">
        <v>13</v>
      </c>
      <c r="G614" s="1" t="s">
        <v>31</v>
      </c>
      <c r="H614" s="1">
        <v>69</v>
      </c>
      <c r="I614" s="1">
        <v>2</v>
      </c>
      <c r="J614" s="1">
        <v>138</v>
      </c>
    </row>
    <row r="615" spans="1:10" ht="15.75" x14ac:dyDescent="0.25">
      <c r="A615" s="4" t="s">
        <v>660</v>
      </c>
      <c r="B615" s="5">
        <v>43284</v>
      </c>
      <c r="C615" s="1">
        <v>20</v>
      </c>
      <c r="D615" s="1" t="s">
        <v>40</v>
      </c>
      <c r="E615" s="1" t="s">
        <v>36</v>
      </c>
      <c r="F615" s="1" t="s">
        <v>28</v>
      </c>
      <c r="G615" s="1" t="s">
        <v>19</v>
      </c>
      <c r="H615" s="1">
        <v>289</v>
      </c>
      <c r="I615" s="1">
        <v>0</v>
      </c>
      <c r="J615" s="1">
        <v>0</v>
      </c>
    </row>
    <row r="616" spans="1:10" ht="15.75" x14ac:dyDescent="0.25">
      <c r="A616" s="4" t="s">
        <v>661</v>
      </c>
      <c r="B616" s="5">
        <v>43285</v>
      </c>
      <c r="C616" s="1">
        <v>10</v>
      </c>
      <c r="D616" s="1" t="s">
        <v>58</v>
      </c>
      <c r="E616" s="1" t="s">
        <v>22</v>
      </c>
      <c r="F616" s="1" t="s">
        <v>23</v>
      </c>
      <c r="G616" s="1" t="s">
        <v>24</v>
      </c>
      <c r="H616" s="1">
        <v>159</v>
      </c>
      <c r="I616" s="1">
        <v>2</v>
      </c>
      <c r="J616" s="1">
        <v>318</v>
      </c>
    </row>
    <row r="617" spans="1:10" ht="15.75" x14ac:dyDescent="0.25">
      <c r="A617" s="4" t="s">
        <v>662</v>
      </c>
      <c r="B617" s="5">
        <v>43286</v>
      </c>
      <c r="C617" s="1">
        <v>11</v>
      </c>
      <c r="D617" s="1" t="s">
        <v>11</v>
      </c>
      <c r="E617" s="1" t="s">
        <v>63</v>
      </c>
      <c r="F617" s="1" t="s">
        <v>13</v>
      </c>
      <c r="G617" s="1" t="s">
        <v>31</v>
      </c>
      <c r="H617" s="1">
        <v>69</v>
      </c>
      <c r="I617" s="1">
        <v>7</v>
      </c>
      <c r="J617" s="1">
        <v>483</v>
      </c>
    </row>
    <row r="618" spans="1:10" ht="15.75" x14ac:dyDescent="0.25">
      <c r="A618" s="4" t="s">
        <v>663</v>
      </c>
      <c r="B618" s="5">
        <v>43287</v>
      </c>
      <c r="C618" s="1">
        <v>19</v>
      </c>
      <c r="D618" s="1" t="s">
        <v>56</v>
      </c>
      <c r="E618" s="1" t="s">
        <v>36</v>
      </c>
      <c r="F618" s="1" t="s">
        <v>28</v>
      </c>
      <c r="G618" s="1" t="s">
        <v>14</v>
      </c>
      <c r="H618" s="1">
        <v>199</v>
      </c>
      <c r="I618" s="1">
        <v>8</v>
      </c>
      <c r="J618" s="1">
        <v>1592</v>
      </c>
    </row>
    <row r="619" spans="1:10" ht="15.75" x14ac:dyDescent="0.25">
      <c r="A619" s="4" t="s">
        <v>664</v>
      </c>
      <c r="B619" s="5">
        <v>43287</v>
      </c>
      <c r="C619" s="1">
        <v>19</v>
      </c>
      <c r="D619" s="1" t="s">
        <v>56</v>
      </c>
      <c r="E619" s="1" t="s">
        <v>36</v>
      </c>
      <c r="F619" s="1" t="s">
        <v>28</v>
      </c>
      <c r="G619" s="1" t="s">
        <v>41</v>
      </c>
      <c r="H619" s="1">
        <v>399</v>
      </c>
      <c r="I619" s="1">
        <v>0</v>
      </c>
      <c r="J619" s="1">
        <v>0</v>
      </c>
    </row>
    <row r="620" spans="1:10" ht="15.75" x14ac:dyDescent="0.25">
      <c r="A620" s="4" t="s">
        <v>665</v>
      </c>
      <c r="B620" s="5">
        <v>43288</v>
      </c>
      <c r="C620" s="1">
        <v>17</v>
      </c>
      <c r="D620" s="1" t="s">
        <v>35</v>
      </c>
      <c r="E620" s="1" t="s">
        <v>36</v>
      </c>
      <c r="F620" s="1" t="s">
        <v>28</v>
      </c>
      <c r="G620" s="1" t="s">
        <v>19</v>
      </c>
      <c r="H620" s="1">
        <v>289</v>
      </c>
      <c r="I620" s="1">
        <v>6</v>
      </c>
      <c r="J620" s="1">
        <v>1734</v>
      </c>
    </row>
    <row r="621" spans="1:10" ht="15.75" x14ac:dyDescent="0.25">
      <c r="A621" s="4" t="s">
        <v>666</v>
      </c>
      <c r="B621" s="5">
        <v>43288</v>
      </c>
      <c r="C621" s="1">
        <v>20</v>
      </c>
      <c r="D621" s="1" t="s">
        <v>40</v>
      </c>
      <c r="E621" s="1" t="s">
        <v>36</v>
      </c>
      <c r="F621" s="1" t="s">
        <v>28</v>
      </c>
      <c r="G621" s="1" t="s">
        <v>24</v>
      </c>
      <c r="H621" s="1">
        <v>159</v>
      </c>
      <c r="I621" s="1">
        <v>9</v>
      </c>
      <c r="J621" s="1">
        <v>1431</v>
      </c>
    </row>
    <row r="622" spans="1:10" ht="15.75" x14ac:dyDescent="0.25">
      <c r="A622" s="4" t="s">
        <v>667</v>
      </c>
      <c r="B622" s="5">
        <v>43288</v>
      </c>
      <c r="C622" s="1">
        <v>10</v>
      </c>
      <c r="D622" s="1" t="s">
        <v>58</v>
      </c>
      <c r="E622" s="1" t="s">
        <v>46</v>
      </c>
      <c r="F622" s="1" t="s">
        <v>23</v>
      </c>
      <c r="G622" s="1" t="s">
        <v>24</v>
      </c>
      <c r="H622" s="1">
        <v>159</v>
      </c>
      <c r="I622" s="1">
        <v>7</v>
      </c>
      <c r="J622" s="1">
        <v>1113</v>
      </c>
    </row>
    <row r="623" spans="1:10" ht="15.75" x14ac:dyDescent="0.25">
      <c r="A623" s="4" t="s">
        <v>668</v>
      </c>
      <c r="B623" s="5">
        <v>43288</v>
      </c>
      <c r="C623" s="1">
        <v>13</v>
      </c>
      <c r="D623" s="1" t="s">
        <v>33</v>
      </c>
      <c r="E623" s="1" t="s">
        <v>63</v>
      </c>
      <c r="F623" s="1" t="s">
        <v>13</v>
      </c>
      <c r="G623" s="1" t="s">
        <v>24</v>
      </c>
      <c r="H623" s="1">
        <v>159</v>
      </c>
      <c r="I623" s="1">
        <v>9</v>
      </c>
      <c r="J623" s="1">
        <v>1431</v>
      </c>
    </row>
    <row r="624" spans="1:10" ht="15.75" x14ac:dyDescent="0.25">
      <c r="A624" s="4" t="s">
        <v>669</v>
      </c>
      <c r="B624" s="5">
        <v>43288</v>
      </c>
      <c r="C624" s="1">
        <v>14</v>
      </c>
      <c r="D624" s="1" t="s">
        <v>38</v>
      </c>
      <c r="E624" s="1" t="s">
        <v>63</v>
      </c>
      <c r="F624" s="1" t="s">
        <v>13</v>
      </c>
      <c r="G624" s="1" t="s">
        <v>14</v>
      </c>
      <c r="H624" s="1">
        <v>199</v>
      </c>
      <c r="I624" s="1">
        <v>0</v>
      </c>
      <c r="J624" s="1">
        <v>0</v>
      </c>
    </row>
    <row r="625" spans="1:10" ht="15.75" x14ac:dyDescent="0.25">
      <c r="A625" s="4" t="s">
        <v>670</v>
      </c>
      <c r="B625" s="5">
        <v>43289</v>
      </c>
      <c r="C625" s="1">
        <v>3</v>
      </c>
      <c r="D625" s="1" t="s">
        <v>43</v>
      </c>
      <c r="E625" s="1" t="s">
        <v>68</v>
      </c>
      <c r="F625" s="1" t="s">
        <v>18</v>
      </c>
      <c r="G625" s="1" t="s">
        <v>14</v>
      </c>
      <c r="H625" s="1">
        <v>199</v>
      </c>
      <c r="I625" s="1">
        <v>4</v>
      </c>
      <c r="J625" s="1">
        <v>796</v>
      </c>
    </row>
    <row r="626" spans="1:10" ht="15.75" x14ac:dyDescent="0.25">
      <c r="A626" s="4" t="s">
        <v>671</v>
      </c>
      <c r="B626" s="5">
        <v>43289</v>
      </c>
      <c r="C626" s="1">
        <v>17</v>
      </c>
      <c r="D626" s="1" t="s">
        <v>35</v>
      </c>
      <c r="E626" s="1" t="s">
        <v>27</v>
      </c>
      <c r="F626" s="1" t="s">
        <v>28</v>
      </c>
      <c r="G626" s="1" t="s">
        <v>41</v>
      </c>
      <c r="H626" s="1">
        <v>399</v>
      </c>
      <c r="I626" s="1">
        <v>8</v>
      </c>
      <c r="J626" s="1">
        <v>3192</v>
      </c>
    </row>
    <row r="627" spans="1:10" ht="15.75" x14ac:dyDescent="0.25">
      <c r="A627" s="4" t="s">
        <v>672</v>
      </c>
      <c r="B627" s="5">
        <v>43289</v>
      </c>
      <c r="C627" s="1">
        <v>1</v>
      </c>
      <c r="D627" s="1" t="s">
        <v>16</v>
      </c>
      <c r="E627" s="1" t="s">
        <v>17</v>
      </c>
      <c r="F627" s="1" t="s">
        <v>18</v>
      </c>
      <c r="G627" s="1" t="s">
        <v>19</v>
      </c>
      <c r="H627" s="1">
        <v>289</v>
      </c>
      <c r="I627" s="1">
        <v>0</v>
      </c>
      <c r="J627" s="1">
        <v>0</v>
      </c>
    </row>
    <row r="628" spans="1:10" ht="15.75" x14ac:dyDescent="0.25">
      <c r="A628" s="4" t="s">
        <v>673</v>
      </c>
      <c r="B628" s="5">
        <v>43289</v>
      </c>
      <c r="C628" s="1">
        <v>18</v>
      </c>
      <c r="D628" s="1" t="s">
        <v>26</v>
      </c>
      <c r="E628" s="1" t="s">
        <v>27</v>
      </c>
      <c r="F628" s="1" t="s">
        <v>28</v>
      </c>
      <c r="G628" s="1" t="s">
        <v>31</v>
      </c>
      <c r="H628" s="1">
        <v>69</v>
      </c>
      <c r="I628" s="1">
        <v>4</v>
      </c>
      <c r="J628" s="1">
        <v>276</v>
      </c>
    </row>
    <row r="629" spans="1:10" ht="15.75" x14ac:dyDescent="0.25">
      <c r="A629" s="4" t="s">
        <v>674</v>
      </c>
      <c r="B629" s="5">
        <v>43289</v>
      </c>
      <c r="C629" s="1">
        <v>14</v>
      </c>
      <c r="D629" s="1" t="s">
        <v>38</v>
      </c>
      <c r="E629" s="1" t="s">
        <v>12</v>
      </c>
      <c r="F629" s="1" t="s">
        <v>13</v>
      </c>
      <c r="G629" s="1" t="s">
        <v>41</v>
      </c>
      <c r="H629" s="1">
        <v>399</v>
      </c>
      <c r="I629" s="1">
        <v>5</v>
      </c>
      <c r="J629" s="1">
        <v>1995</v>
      </c>
    </row>
    <row r="630" spans="1:10" ht="15.75" x14ac:dyDescent="0.25">
      <c r="A630" s="4" t="s">
        <v>675</v>
      </c>
      <c r="B630" s="5">
        <v>43289</v>
      </c>
      <c r="C630" s="1">
        <v>2</v>
      </c>
      <c r="D630" s="1" t="s">
        <v>106</v>
      </c>
      <c r="E630" s="1" t="s">
        <v>68</v>
      </c>
      <c r="F630" s="1" t="s">
        <v>18</v>
      </c>
      <c r="G630" s="1" t="s">
        <v>31</v>
      </c>
      <c r="H630" s="1">
        <v>69</v>
      </c>
      <c r="I630" s="1">
        <v>6</v>
      </c>
      <c r="J630" s="1">
        <v>414</v>
      </c>
    </row>
    <row r="631" spans="1:10" ht="15.75" x14ac:dyDescent="0.25">
      <c r="A631" s="4" t="s">
        <v>676</v>
      </c>
      <c r="B631" s="5">
        <v>43290</v>
      </c>
      <c r="C631" s="1">
        <v>10</v>
      </c>
      <c r="D631" s="1" t="s">
        <v>58</v>
      </c>
      <c r="E631" s="1" t="s">
        <v>22</v>
      </c>
      <c r="F631" s="1" t="s">
        <v>23</v>
      </c>
      <c r="G631" s="1" t="s">
        <v>24</v>
      </c>
      <c r="H631" s="1">
        <v>159</v>
      </c>
      <c r="I631" s="1">
        <v>3</v>
      </c>
      <c r="J631" s="1">
        <v>477</v>
      </c>
    </row>
    <row r="632" spans="1:10" ht="15.75" x14ac:dyDescent="0.25">
      <c r="A632" s="4" t="s">
        <v>677</v>
      </c>
      <c r="B632" s="5">
        <v>43291</v>
      </c>
      <c r="C632" s="1">
        <v>13</v>
      </c>
      <c r="D632" s="1" t="s">
        <v>33</v>
      </c>
      <c r="E632" s="1" t="s">
        <v>12</v>
      </c>
      <c r="F632" s="1" t="s">
        <v>13</v>
      </c>
      <c r="G632" s="1" t="s">
        <v>14</v>
      </c>
      <c r="H632" s="1">
        <v>199</v>
      </c>
      <c r="I632" s="1">
        <v>4</v>
      </c>
      <c r="J632" s="1">
        <v>796</v>
      </c>
    </row>
    <row r="633" spans="1:10" ht="15.75" x14ac:dyDescent="0.25">
      <c r="A633" s="4" t="s">
        <v>678</v>
      </c>
      <c r="B633" s="5">
        <v>43291</v>
      </c>
      <c r="C633" s="1">
        <v>17</v>
      </c>
      <c r="D633" s="1" t="s">
        <v>35</v>
      </c>
      <c r="E633" s="1" t="s">
        <v>27</v>
      </c>
      <c r="F633" s="1" t="s">
        <v>28</v>
      </c>
      <c r="G633" s="1" t="s">
        <v>31</v>
      </c>
      <c r="H633" s="1">
        <v>69</v>
      </c>
      <c r="I633" s="1">
        <v>3</v>
      </c>
      <c r="J633" s="1">
        <v>207</v>
      </c>
    </row>
    <row r="634" spans="1:10" ht="15.75" x14ac:dyDescent="0.25">
      <c r="A634" s="4" t="s">
        <v>679</v>
      </c>
      <c r="B634" s="5">
        <v>43292</v>
      </c>
      <c r="C634" s="1">
        <v>20</v>
      </c>
      <c r="D634" s="1" t="s">
        <v>40</v>
      </c>
      <c r="E634" s="1" t="s">
        <v>27</v>
      </c>
      <c r="F634" s="1" t="s">
        <v>28</v>
      </c>
      <c r="G634" s="1" t="s">
        <v>24</v>
      </c>
      <c r="H634" s="1">
        <v>159</v>
      </c>
      <c r="I634" s="1">
        <v>3</v>
      </c>
      <c r="J634" s="1">
        <v>477</v>
      </c>
    </row>
    <row r="635" spans="1:10" ht="15.75" x14ac:dyDescent="0.25">
      <c r="A635" s="4" t="s">
        <v>680</v>
      </c>
      <c r="B635" s="5">
        <v>43292</v>
      </c>
      <c r="C635" s="1">
        <v>5</v>
      </c>
      <c r="D635" s="1" t="s">
        <v>60</v>
      </c>
      <c r="E635" s="1" t="s">
        <v>17</v>
      </c>
      <c r="F635" s="1" t="s">
        <v>18</v>
      </c>
      <c r="G635" s="1" t="s">
        <v>41</v>
      </c>
      <c r="H635" s="1">
        <v>399</v>
      </c>
      <c r="I635" s="1">
        <v>0</v>
      </c>
      <c r="J635" s="1">
        <v>0</v>
      </c>
    </row>
    <row r="636" spans="1:10" ht="15.75" x14ac:dyDescent="0.25">
      <c r="A636" s="4" t="s">
        <v>681</v>
      </c>
      <c r="B636" s="5">
        <v>43292</v>
      </c>
      <c r="C636" s="1">
        <v>3</v>
      </c>
      <c r="D636" s="1" t="s">
        <v>43</v>
      </c>
      <c r="E636" s="1" t="s">
        <v>17</v>
      </c>
      <c r="F636" s="1" t="s">
        <v>18</v>
      </c>
      <c r="G636" s="1" t="s">
        <v>24</v>
      </c>
      <c r="H636" s="1">
        <v>159</v>
      </c>
      <c r="I636" s="1">
        <v>5</v>
      </c>
      <c r="J636" s="1">
        <v>795</v>
      </c>
    </row>
    <row r="637" spans="1:10" ht="15.75" x14ac:dyDescent="0.25">
      <c r="A637" s="4" t="s">
        <v>682</v>
      </c>
      <c r="B637" s="5">
        <v>43293</v>
      </c>
      <c r="C637" s="1">
        <v>16</v>
      </c>
      <c r="D637" s="1" t="s">
        <v>30</v>
      </c>
      <c r="E637" s="1" t="s">
        <v>27</v>
      </c>
      <c r="F637" s="1" t="s">
        <v>28</v>
      </c>
      <c r="G637" s="1" t="s">
        <v>31</v>
      </c>
      <c r="H637" s="1">
        <v>69</v>
      </c>
      <c r="I637" s="1">
        <v>5</v>
      </c>
      <c r="J637" s="1">
        <v>345</v>
      </c>
    </row>
    <row r="638" spans="1:10" ht="15.75" x14ac:dyDescent="0.25">
      <c r="A638" s="4" t="s">
        <v>683</v>
      </c>
      <c r="B638" s="5">
        <v>43294</v>
      </c>
      <c r="C638" s="1">
        <v>17</v>
      </c>
      <c r="D638" s="1" t="s">
        <v>35</v>
      </c>
      <c r="E638" s="1" t="s">
        <v>27</v>
      </c>
      <c r="F638" s="1" t="s">
        <v>28</v>
      </c>
      <c r="G638" s="1" t="s">
        <v>24</v>
      </c>
      <c r="H638" s="1">
        <v>159</v>
      </c>
      <c r="I638" s="1">
        <v>6</v>
      </c>
      <c r="J638" s="1">
        <v>954</v>
      </c>
    </row>
    <row r="639" spans="1:10" ht="15.75" x14ac:dyDescent="0.25">
      <c r="A639" s="4" t="s">
        <v>684</v>
      </c>
      <c r="B639" s="5">
        <v>43294</v>
      </c>
      <c r="C639" s="1">
        <v>11</v>
      </c>
      <c r="D639" s="1" t="s">
        <v>11</v>
      </c>
      <c r="E639" s="1" t="s">
        <v>12</v>
      </c>
      <c r="F639" s="1" t="s">
        <v>13</v>
      </c>
      <c r="G639" s="1" t="s">
        <v>24</v>
      </c>
      <c r="H639" s="1">
        <v>159</v>
      </c>
      <c r="I639" s="1">
        <v>5</v>
      </c>
      <c r="J639" s="1">
        <v>795</v>
      </c>
    </row>
    <row r="640" spans="1:10" ht="15.75" x14ac:dyDescent="0.25">
      <c r="A640" s="4" t="s">
        <v>685</v>
      </c>
      <c r="B640" s="5">
        <v>43294</v>
      </c>
      <c r="C640" s="1">
        <v>16</v>
      </c>
      <c r="D640" s="1" t="s">
        <v>30</v>
      </c>
      <c r="E640" s="1" t="s">
        <v>27</v>
      </c>
      <c r="F640" s="1" t="s">
        <v>28</v>
      </c>
      <c r="G640" s="1" t="s">
        <v>41</v>
      </c>
      <c r="H640" s="1">
        <v>399</v>
      </c>
      <c r="I640" s="1">
        <v>3</v>
      </c>
      <c r="J640" s="1">
        <v>1197</v>
      </c>
    </row>
    <row r="641" spans="1:10" ht="15.75" x14ac:dyDescent="0.25">
      <c r="A641" s="4" t="s">
        <v>686</v>
      </c>
      <c r="B641" s="5">
        <v>43295</v>
      </c>
      <c r="C641" s="1">
        <v>20</v>
      </c>
      <c r="D641" s="1" t="s">
        <v>40</v>
      </c>
      <c r="E641" s="1" t="s">
        <v>36</v>
      </c>
      <c r="F641" s="1" t="s">
        <v>28</v>
      </c>
      <c r="G641" s="1" t="s">
        <v>19</v>
      </c>
      <c r="H641" s="1">
        <v>289</v>
      </c>
      <c r="I641" s="1">
        <v>4</v>
      </c>
      <c r="J641" s="1">
        <v>1156</v>
      </c>
    </row>
    <row r="642" spans="1:10" ht="15.75" x14ac:dyDescent="0.25">
      <c r="A642" s="4" t="s">
        <v>687</v>
      </c>
      <c r="B642" s="5">
        <v>43295</v>
      </c>
      <c r="C642" s="1">
        <v>10</v>
      </c>
      <c r="D642" s="1" t="s">
        <v>58</v>
      </c>
      <c r="E642" s="1" t="s">
        <v>46</v>
      </c>
      <c r="F642" s="1" t="s">
        <v>23</v>
      </c>
      <c r="G642" s="1" t="s">
        <v>41</v>
      </c>
      <c r="H642" s="1">
        <v>399</v>
      </c>
      <c r="I642" s="1">
        <v>7</v>
      </c>
      <c r="J642" s="1">
        <v>2793</v>
      </c>
    </row>
    <row r="643" spans="1:10" ht="15.75" x14ac:dyDescent="0.25">
      <c r="A643" s="4" t="s">
        <v>688</v>
      </c>
      <c r="B643" s="5">
        <v>43296</v>
      </c>
      <c r="C643" s="1">
        <v>10</v>
      </c>
      <c r="D643" s="1" t="s">
        <v>58</v>
      </c>
      <c r="E643" s="1" t="s">
        <v>46</v>
      </c>
      <c r="F643" s="1" t="s">
        <v>23</v>
      </c>
      <c r="G643" s="1" t="s">
        <v>41</v>
      </c>
      <c r="H643" s="1">
        <v>399</v>
      </c>
      <c r="I643" s="1">
        <v>9</v>
      </c>
      <c r="J643" s="1">
        <v>3591</v>
      </c>
    </row>
    <row r="644" spans="1:10" ht="15.75" x14ac:dyDescent="0.25">
      <c r="A644" s="4" t="s">
        <v>689</v>
      </c>
      <c r="B644" s="5">
        <v>43296</v>
      </c>
      <c r="C644" s="1">
        <v>13</v>
      </c>
      <c r="D644" s="1" t="s">
        <v>33</v>
      </c>
      <c r="E644" s="1" t="s">
        <v>12</v>
      </c>
      <c r="F644" s="1" t="s">
        <v>13</v>
      </c>
      <c r="G644" s="1" t="s">
        <v>41</v>
      </c>
      <c r="H644" s="1">
        <v>399</v>
      </c>
      <c r="I644" s="1">
        <v>8</v>
      </c>
      <c r="J644" s="1">
        <v>3192</v>
      </c>
    </row>
    <row r="645" spans="1:10" ht="15.75" x14ac:dyDescent="0.25">
      <c r="A645" s="4" t="s">
        <v>690</v>
      </c>
      <c r="B645" s="5">
        <v>43297</v>
      </c>
      <c r="C645" s="1">
        <v>6</v>
      </c>
      <c r="D645" s="1" t="s">
        <v>48</v>
      </c>
      <c r="E645" s="1" t="s">
        <v>46</v>
      </c>
      <c r="F645" s="1" t="s">
        <v>23</v>
      </c>
      <c r="G645" s="1" t="s">
        <v>14</v>
      </c>
      <c r="H645" s="1">
        <v>199</v>
      </c>
      <c r="I645" s="1">
        <v>6</v>
      </c>
      <c r="J645" s="1">
        <v>1194</v>
      </c>
    </row>
    <row r="646" spans="1:10" ht="15.75" x14ac:dyDescent="0.25">
      <c r="A646" s="4" t="s">
        <v>691</v>
      </c>
      <c r="B646" s="5">
        <v>43297</v>
      </c>
      <c r="C646" s="1">
        <v>1</v>
      </c>
      <c r="D646" s="1" t="s">
        <v>16</v>
      </c>
      <c r="E646" s="1" t="s">
        <v>17</v>
      </c>
      <c r="F646" s="1" t="s">
        <v>18</v>
      </c>
      <c r="G646" s="1" t="s">
        <v>31</v>
      </c>
      <c r="H646" s="1">
        <v>69</v>
      </c>
      <c r="I646" s="1">
        <v>9</v>
      </c>
      <c r="J646" s="1">
        <v>621</v>
      </c>
    </row>
    <row r="647" spans="1:10" ht="15.75" x14ac:dyDescent="0.25">
      <c r="A647" s="4" t="s">
        <v>692</v>
      </c>
      <c r="B647" s="5">
        <v>43297</v>
      </c>
      <c r="C647" s="1">
        <v>14</v>
      </c>
      <c r="D647" s="1" t="s">
        <v>38</v>
      </c>
      <c r="E647" s="1" t="s">
        <v>12</v>
      </c>
      <c r="F647" s="1" t="s">
        <v>13</v>
      </c>
      <c r="G647" s="1" t="s">
        <v>14</v>
      </c>
      <c r="H647" s="1">
        <v>199</v>
      </c>
      <c r="I647" s="1">
        <v>0</v>
      </c>
      <c r="J647" s="1">
        <v>0</v>
      </c>
    </row>
    <row r="648" spans="1:10" ht="15.75" x14ac:dyDescent="0.25">
      <c r="A648" s="4" t="s">
        <v>693</v>
      </c>
      <c r="B648" s="5">
        <v>43297</v>
      </c>
      <c r="C648" s="1">
        <v>13</v>
      </c>
      <c r="D648" s="1" t="s">
        <v>33</v>
      </c>
      <c r="E648" s="1" t="s">
        <v>12</v>
      </c>
      <c r="F648" s="1" t="s">
        <v>13</v>
      </c>
      <c r="G648" s="1" t="s">
        <v>19</v>
      </c>
      <c r="H648" s="1">
        <v>289</v>
      </c>
      <c r="I648" s="1">
        <v>3</v>
      </c>
      <c r="J648" s="1">
        <v>867</v>
      </c>
    </row>
    <row r="649" spans="1:10" ht="15.75" x14ac:dyDescent="0.25">
      <c r="A649" s="4" t="s">
        <v>694</v>
      </c>
      <c r="B649" s="5">
        <v>43297</v>
      </c>
      <c r="C649" s="1">
        <v>8</v>
      </c>
      <c r="D649" s="1" t="s">
        <v>45</v>
      </c>
      <c r="E649" s="1" t="s">
        <v>22</v>
      </c>
      <c r="F649" s="1" t="s">
        <v>23</v>
      </c>
      <c r="G649" s="1" t="s">
        <v>14</v>
      </c>
      <c r="H649" s="1">
        <v>199</v>
      </c>
      <c r="I649" s="1">
        <v>1</v>
      </c>
      <c r="J649" s="1">
        <v>199</v>
      </c>
    </row>
    <row r="650" spans="1:10" ht="15.75" x14ac:dyDescent="0.25">
      <c r="A650" s="4" t="s">
        <v>695</v>
      </c>
      <c r="B650" s="5">
        <v>43298</v>
      </c>
      <c r="C650" s="1">
        <v>8</v>
      </c>
      <c r="D650" s="1" t="s">
        <v>45</v>
      </c>
      <c r="E650" s="1" t="s">
        <v>46</v>
      </c>
      <c r="F650" s="1" t="s">
        <v>23</v>
      </c>
      <c r="G650" s="1" t="s">
        <v>41</v>
      </c>
      <c r="H650" s="1">
        <v>399</v>
      </c>
      <c r="I650" s="1">
        <v>5</v>
      </c>
      <c r="J650" s="1">
        <v>1995</v>
      </c>
    </row>
    <row r="651" spans="1:10" ht="15.75" x14ac:dyDescent="0.25">
      <c r="A651" s="4" t="s">
        <v>696</v>
      </c>
      <c r="B651" s="5">
        <v>43298</v>
      </c>
      <c r="C651" s="1">
        <v>13</v>
      </c>
      <c r="D651" s="1" t="s">
        <v>33</v>
      </c>
      <c r="E651" s="1" t="s">
        <v>63</v>
      </c>
      <c r="F651" s="1" t="s">
        <v>13</v>
      </c>
      <c r="G651" s="1" t="s">
        <v>19</v>
      </c>
      <c r="H651" s="1">
        <v>289</v>
      </c>
      <c r="I651" s="1">
        <v>3</v>
      </c>
      <c r="J651" s="1">
        <v>867</v>
      </c>
    </row>
    <row r="652" spans="1:10" ht="15.75" x14ac:dyDescent="0.25">
      <c r="A652" s="4" t="s">
        <v>697</v>
      </c>
      <c r="B652" s="5">
        <v>43298</v>
      </c>
      <c r="C652" s="1">
        <v>17</v>
      </c>
      <c r="D652" s="1" t="s">
        <v>35</v>
      </c>
      <c r="E652" s="1" t="s">
        <v>36</v>
      </c>
      <c r="F652" s="1" t="s">
        <v>28</v>
      </c>
      <c r="G652" s="1" t="s">
        <v>24</v>
      </c>
      <c r="H652" s="1">
        <v>159</v>
      </c>
      <c r="I652" s="1">
        <v>2</v>
      </c>
      <c r="J652" s="1">
        <v>318</v>
      </c>
    </row>
    <row r="653" spans="1:10" ht="15.75" x14ac:dyDescent="0.25">
      <c r="A653" s="4" t="s">
        <v>698</v>
      </c>
      <c r="B653" s="5">
        <v>43298</v>
      </c>
      <c r="C653" s="1">
        <v>15</v>
      </c>
      <c r="D653" s="1" t="s">
        <v>118</v>
      </c>
      <c r="E653" s="1" t="s">
        <v>63</v>
      </c>
      <c r="F653" s="1" t="s">
        <v>13</v>
      </c>
      <c r="G653" s="1" t="s">
        <v>24</v>
      </c>
      <c r="H653" s="1">
        <v>159</v>
      </c>
      <c r="I653" s="1">
        <v>3</v>
      </c>
      <c r="J653" s="1">
        <v>477</v>
      </c>
    </row>
    <row r="654" spans="1:10" ht="15.75" x14ac:dyDescent="0.25">
      <c r="A654" s="4" t="s">
        <v>699</v>
      </c>
      <c r="B654" s="5">
        <v>43299</v>
      </c>
      <c r="C654" s="1">
        <v>5</v>
      </c>
      <c r="D654" s="1" t="s">
        <v>60</v>
      </c>
      <c r="E654" s="1" t="s">
        <v>68</v>
      </c>
      <c r="F654" s="1" t="s">
        <v>18</v>
      </c>
      <c r="G654" s="1" t="s">
        <v>24</v>
      </c>
      <c r="H654" s="1">
        <v>159</v>
      </c>
      <c r="I654" s="1">
        <v>1</v>
      </c>
      <c r="J654" s="1">
        <v>159</v>
      </c>
    </row>
    <row r="655" spans="1:10" ht="15.75" x14ac:dyDescent="0.25">
      <c r="A655" s="4" t="s">
        <v>700</v>
      </c>
      <c r="B655" s="5">
        <v>43299</v>
      </c>
      <c r="C655" s="1">
        <v>1</v>
      </c>
      <c r="D655" s="1" t="s">
        <v>16</v>
      </c>
      <c r="E655" s="1" t="s">
        <v>17</v>
      </c>
      <c r="F655" s="1" t="s">
        <v>18</v>
      </c>
      <c r="G655" s="1" t="s">
        <v>31</v>
      </c>
      <c r="H655" s="1">
        <v>69</v>
      </c>
      <c r="I655" s="1">
        <v>0</v>
      </c>
      <c r="J655" s="1">
        <v>0</v>
      </c>
    </row>
    <row r="656" spans="1:10" ht="15.75" x14ac:dyDescent="0.25">
      <c r="A656" s="4" t="s">
        <v>701</v>
      </c>
      <c r="B656" s="5">
        <v>43299</v>
      </c>
      <c r="C656" s="1">
        <v>2</v>
      </c>
      <c r="D656" s="1" t="s">
        <v>106</v>
      </c>
      <c r="E656" s="1" t="s">
        <v>17</v>
      </c>
      <c r="F656" s="1" t="s">
        <v>18</v>
      </c>
      <c r="G656" s="1" t="s">
        <v>19</v>
      </c>
      <c r="H656" s="1">
        <v>289</v>
      </c>
      <c r="I656" s="1">
        <v>2</v>
      </c>
      <c r="J656" s="1">
        <v>578</v>
      </c>
    </row>
    <row r="657" spans="1:10" ht="15.75" x14ac:dyDescent="0.25">
      <c r="A657" s="4" t="s">
        <v>702</v>
      </c>
      <c r="B657" s="5">
        <v>43299</v>
      </c>
      <c r="C657" s="1">
        <v>12</v>
      </c>
      <c r="D657" s="1" t="s">
        <v>66</v>
      </c>
      <c r="E657" s="1" t="s">
        <v>63</v>
      </c>
      <c r="F657" s="1" t="s">
        <v>13</v>
      </c>
      <c r="G657" s="1" t="s">
        <v>24</v>
      </c>
      <c r="H657" s="1">
        <v>159</v>
      </c>
      <c r="I657" s="1">
        <v>5</v>
      </c>
      <c r="J657" s="1">
        <v>795</v>
      </c>
    </row>
    <row r="658" spans="1:10" ht="15.75" x14ac:dyDescent="0.25">
      <c r="A658" s="4" t="s">
        <v>703</v>
      </c>
      <c r="B658" s="5">
        <v>43299</v>
      </c>
      <c r="C658" s="1">
        <v>6</v>
      </c>
      <c r="D658" s="1" t="s">
        <v>48</v>
      </c>
      <c r="E658" s="1" t="s">
        <v>46</v>
      </c>
      <c r="F658" s="1" t="s">
        <v>23</v>
      </c>
      <c r="G658" s="1" t="s">
        <v>31</v>
      </c>
      <c r="H658" s="1">
        <v>69</v>
      </c>
      <c r="I658" s="1">
        <v>3</v>
      </c>
      <c r="J658" s="1">
        <v>207</v>
      </c>
    </row>
    <row r="659" spans="1:10" ht="15.75" x14ac:dyDescent="0.25">
      <c r="A659" s="4" t="s">
        <v>704</v>
      </c>
      <c r="B659" s="5">
        <v>43299</v>
      </c>
      <c r="C659" s="1">
        <v>5</v>
      </c>
      <c r="D659" s="1" t="s">
        <v>60</v>
      </c>
      <c r="E659" s="1" t="s">
        <v>17</v>
      </c>
      <c r="F659" s="1" t="s">
        <v>18</v>
      </c>
      <c r="G659" s="1" t="s">
        <v>24</v>
      </c>
      <c r="H659" s="1">
        <v>159</v>
      </c>
      <c r="I659" s="1">
        <v>9</v>
      </c>
      <c r="J659" s="1">
        <v>1431</v>
      </c>
    </row>
    <row r="660" spans="1:10" ht="15.75" x14ac:dyDescent="0.25">
      <c r="A660" s="4" t="s">
        <v>705</v>
      </c>
      <c r="B660" s="5">
        <v>43300</v>
      </c>
      <c r="C660" s="1">
        <v>15</v>
      </c>
      <c r="D660" s="1" t="s">
        <v>118</v>
      </c>
      <c r="E660" s="1" t="s">
        <v>63</v>
      </c>
      <c r="F660" s="1" t="s">
        <v>13</v>
      </c>
      <c r="G660" s="1" t="s">
        <v>14</v>
      </c>
      <c r="H660" s="1">
        <v>199</v>
      </c>
      <c r="I660" s="1">
        <v>1</v>
      </c>
      <c r="J660" s="1">
        <v>199</v>
      </c>
    </row>
    <row r="661" spans="1:10" ht="15.75" x14ac:dyDescent="0.25">
      <c r="A661" s="4" t="s">
        <v>706</v>
      </c>
      <c r="B661" s="5">
        <v>43300</v>
      </c>
      <c r="C661" s="1">
        <v>1</v>
      </c>
      <c r="D661" s="1" t="s">
        <v>16</v>
      </c>
      <c r="E661" s="1" t="s">
        <v>17</v>
      </c>
      <c r="F661" s="1" t="s">
        <v>18</v>
      </c>
      <c r="G661" s="1" t="s">
        <v>19</v>
      </c>
      <c r="H661" s="1">
        <v>289</v>
      </c>
      <c r="I661" s="1">
        <v>4</v>
      </c>
      <c r="J661" s="1">
        <v>1156</v>
      </c>
    </row>
    <row r="662" spans="1:10" ht="15.75" x14ac:dyDescent="0.25">
      <c r="A662" s="4" t="s">
        <v>707</v>
      </c>
      <c r="B662" s="5">
        <v>43301</v>
      </c>
      <c r="C662" s="1">
        <v>16</v>
      </c>
      <c r="D662" s="1" t="s">
        <v>30</v>
      </c>
      <c r="E662" s="1" t="s">
        <v>27</v>
      </c>
      <c r="F662" s="1" t="s">
        <v>28</v>
      </c>
      <c r="G662" s="1" t="s">
        <v>24</v>
      </c>
      <c r="H662" s="1">
        <v>159</v>
      </c>
      <c r="I662" s="1">
        <v>3</v>
      </c>
      <c r="J662" s="1">
        <v>477</v>
      </c>
    </row>
    <row r="663" spans="1:10" ht="15.75" x14ac:dyDescent="0.25">
      <c r="A663" s="4" t="s">
        <v>708</v>
      </c>
      <c r="B663" s="5">
        <v>43301</v>
      </c>
      <c r="C663" s="1">
        <v>9</v>
      </c>
      <c r="D663" s="1" t="s">
        <v>21</v>
      </c>
      <c r="E663" s="1" t="s">
        <v>46</v>
      </c>
      <c r="F663" s="1" t="s">
        <v>23</v>
      </c>
      <c r="G663" s="1" t="s">
        <v>31</v>
      </c>
      <c r="H663" s="1">
        <v>69</v>
      </c>
      <c r="I663" s="1">
        <v>2</v>
      </c>
      <c r="J663" s="1">
        <v>138</v>
      </c>
    </row>
    <row r="664" spans="1:10" ht="15.75" x14ac:dyDescent="0.25">
      <c r="A664" s="4" t="s">
        <v>709</v>
      </c>
      <c r="B664" s="5">
        <v>43301</v>
      </c>
      <c r="C664" s="1">
        <v>20</v>
      </c>
      <c r="D664" s="1" t="s">
        <v>40</v>
      </c>
      <c r="E664" s="1" t="s">
        <v>27</v>
      </c>
      <c r="F664" s="1" t="s">
        <v>28</v>
      </c>
      <c r="G664" s="1" t="s">
        <v>24</v>
      </c>
      <c r="H664" s="1">
        <v>159</v>
      </c>
      <c r="I664" s="1">
        <v>4</v>
      </c>
      <c r="J664" s="1">
        <v>636</v>
      </c>
    </row>
    <row r="665" spans="1:10" ht="15.75" x14ac:dyDescent="0.25">
      <c r="A665" s="4" t="s">
        <v>710</v>
      </c>
      <c r="B665" s="5">
        <v>43302</v>
      </c>
      <c r="C665" s="1">
        <v>14</v>
      </c>
      <c r="D665" s="1" t="s">
        <v>38</v>
      </c>
      <c r="E665" s="1" t="s">
        <v>63</v>
      </c>
      <c r="F665" s="1" t="s">
        <v>13</v>
      </c>
      <c r="G665" s="1" t="s">
        <v>41</v>
      </c>
      <c r="H665" s="1">
        <v>399</v>
      </c>
      <c r="I665" s="1">
        <v>5</v>
      </c>
      <c r="J665" s="1">
        <v>1995</v>
      </c>
    </row>
    <row r="666" spans="1:10" ht="15.75" x14ac:dyDescent="0.25">
      <c r="A666" s="4" t="s">
        <v>711</v>
      </c>
      <c r="B666" s="5">
        <v>43303</v>
      </c>
      <c r="C666" s="1">
        <v>1</v>
      </c>
      <c r="D666" s="1" t="s">
        <v>16</v>
      </c>
      <c r="E666" s="1" t="s">
        <v>17</v>
      </c>
      <c r="F666" s="1" t="s">
        <v>18</v>
      </c>
      <c r="G666" s="1" t="s">
        <v>41</v>
      </c>
      <c r="H666" s="1">
        <v>399</v>
      </c>
      <c r="I666" s="1">
        <v>8</v>
      </c>
      <c r="J666" s="1">
        <v>3192</v>
      </c>
    </row>
    <row r="667" spans="1:10" ht="15.75" x14ac:dyDescent="0.25">
      <c r="A667" s="4" t="s">
        <v>712</v>
      </c>
      <c r="B667" s="5">
        <v>43303</v>
      </c>
      <c r="C667" s="1">
        <v>13</v>
      </c>
      <c r="D667" s="1" t="s">
        <v>33</v>
      </c>
      <c r="E667" s="1" t="s">
        <v>63</v>
      </c>
      <c r="F667" s="1" t="s">
        <v>13</v>
      </c>
      <c r="G667" s="1" t="s">
        <v>31</v>
      </c>
      <c r="H667" s="1">
        <v>69</v>
      </c>
      <c r="I667" s="1">
        <v>0</v>
      </c>
      <c r="J667" s="1">
        <v>0</v>
      </c>
    </row>
    <row r="668" spans="1:10" ht="15.75" x14ac:dyDescent="0.25">
      <c r="A668" s="4" t="s">
        <v>713</v>
      </c>
      <c r="B668" s="5">
        <v>43304</v>
      </c>
      <c r="C668" s="1">
        <v>14</v>
      </c>
      <c r="D668" s="1" t="s">
        <v>38</v>
      </c>
      <c r="E668" s="1" t="s">
        <v>63</v>
      </c>
      <c r="F668" s="1" t="s">
        <v>13</v>
      </c>
      <c r="G668" s="1" t="s">
        <v>31</v>
      </c>
      <c r="H668" s="1">
        <v>69</v>
      </c>
      <c r="I668" s="1">
        <v>8</v>
      </c>
      <c r="J668" s="1">
        <v>552</v>
      </c>
    </row>
    <row r="669" spans="1:10" ht="15.75" x14ac:dyDescent="0.25">
      <c r="A669" s="4" t="s">
        <v>714</v>
      </c>
      <c r="B669" s="5">
        <v>43305</v>
      </c>
      <c r="C669" s="1">
        <v>10</v>
      </c>
      <c r="D669" s="1" t="s">
        <v>58</v>
      </c>
      <c r="E669" s="1" t="s">
        <v>22</v>
      </c>
      <c r="F669" s="1" t="s">
        <v>23</v>
      </c>
      <c r="G669" s="1" t="s">
        <v>31</v>
      </c>
      <c r="H669" s="1">
        <v>69</v>
      </c>
      <c r="I669" s="1">
        <v>2</v>
      </c>
      <c r="J669" s="1">
        <v>138</v>
      </c>
    </row>
    <row r="670" spans="1:10" ht="15.75" x14ac:dyDescent="0.25">
      <c r="A670" s="4" t="s">
        <v>715</v>
      </c>
      <c r="B670" s="5">
        <v>43305</v>
      </c>
      <c r="C670" s="1">
        <v>9</v>
      </c>
      <c r="D670" s="1" t="s">
        <v>21</v>
      </c>
      <c r="E670" s="1" t="s">
        <v>22</v>
      </c>
      <c r="F670" s="1" t="s">
        <v>23</v>
      </c>
      <c r="G670" s="1" t="s">
        <v>41</v>
      </c>
      <c r="H670" s="1">
        <v>399</v>
      </c>
      <c r="I670" s="1">
        <v>6</v>
      </c>
      <c r="J670" s="1">
        <v>2394</v>
      </c>
    </row>
    <row r="671" spans="1:10" ht="15.75" x14ac:dyDescent="0.25">
      <c r="A671" s="4" t="s">
        <v>716</v>
      </c>
      <c r="B671" s="5">
        <v>43305</v>
      </c>
      <c r="C671" s="1">
        <v>2</v>
      </c>
      <c r="D671" s="1" t="s">
        <v>106</v>
      </c>
      <c r="E671" s="1" t="s">
        <v>17</v>
      </c>
      <c r="F671" s="1" t="s">
        <v>18</v>
      </c>
      <c r="G671" s="1" t="s">
        <v>14</v>
      </c>
      <c r="H671" s="1">
        <v>199</v>
      </c>
      <c r="I671" s="1">
        <v>1</v>
      </c>
      <c r="J671" s="1">
        <v>199</v>
      </c>
    </row>
    <row r="672" spans="1:10" ht="15.75" x14ac:dyDescent="0.25">
      <c r="A672" s="4" t="s">
        <v>717</v>
      </c>
      <c r="B672" s="5">
        <v>43305</v>
      </c>
      <c r="C672" s="1">
        <v>13</v>
      </c>
      <c r="D672" s="1" t="s">
        <v>33</v>
      </c>
      <c r="E672" s="1" t="s">
        <v>12</v>
      </c>
      <c r="F672" s="1" t="s">
        <v>13</v>
      </c>
      <c r="G672" s="1" t="s">
        <v>41</v>
      </c>
      <c r="H672" s="1">
        <v>399</v>
      </c>
      <c r="I672" s="1">
        <v>1</v>
      </c>
      <c r="J672" s="1">
        <v>399</v>
      </c>
    </row>
    <row r="673" spans="1:10" ht="15.75" x14ac:dyDescent="0.25">
      <c r="A673" s="4" t="s">
        <v>718</v>
      </c>
      <c r="B673" s="5">
        <v>43306</v>
      </c>
      <c r="C673" s="1">
        <v>12</v>
      </c>
      <c r="D673" s="1" t="s">
        <v>66</v>
      </c>
      <c r="E673" s="1" t="s">
        <v>12</v>
      </c>
      <c r="F673" s="1" t="s">
        <v>13</v>
      </c>
      <c r="G673" s="1" t="s">
        <v>24</v>
      </c>
      <c r="H673" s="1">
        <v>159</v>
      </c>
      <c r="I673" s="1">
        <v>7</v>
      </c>
      <c r="J673" s="1">
        <v>1113</v>
      </c>
    </row>
    <row r="674" spans="1:10" ht="15.75" x14ac:dyDescent="0.25">
      <c r="A674" s="4" t="s">
        <v>719</v>
      </c>
      <c r="B674" s="5">
        <v>43306</v>
      </c>
      <c r="C674" s="1">
        <v>17</v>
      </c>
      <c r="D674" s="1" t="s">
        <v>35</v>
      </c>
      <c r="E674" s="1" t="s">
        <v>27</v>
      </c>
      <c r="F674" s="1" t="s">
        <v>28</v>
      </c>
      <c r="G674" s="1" t="s">
        <v>24</v>
      </c>
      <c r="H674" s="1">
        <v>159</v>
      </c>
      <c r="I674" s="1">
        <v>8</v>
      </c>
      <c r="J674" s="1">
        <v>1272</v>
      </c>
    </row>
    <row r="675" spans="1:10" ht="15.75" x14ac:dyDescent="0.25">
      <c r="A675" s="4" t="s">
        <v>720</v>
      </c>
      <c r="B675" s="5">
        <v>43307</v>
      </c>
      <c r="C675" s="1">
        <v>18</v>
      </c>
      <c r="D675" s="1" t="s">
        <v>26</v>
      </c>
      <c r="E675" s="1" t="s">
        <v>36</v>
      </c>
      <c r="F675" s="1" t="s">
        <v>28</v>
      </c>
      <c r="G675" s="1" t="s">
        <v>19</v>
      </c>
      <c r="H675" s="1">
        <v>289</v>
      </c>
      <c r="I675" s="1">
        <v>8</v>
      </c>
      <c r="J675" s="1">
        <v>2312</v>
      </c>
    </row>
    <row r="676" spans="1:10" ht="15.75" x14ac:dyDescent="0.25">
      <c r="A676" s="4" t="s">
        <v>721</v>
      </c>
      <c r="B676" s="5">
        <v>43307</v>
      </c>
      <c r="C676" s="1">
        <v>13</v>
      </c>
      <c r="D676" s="1" t="s">
        <v>33</v>
      </c>
      <c r="E676" s="1" t="s">
        <v>12</v>
      </c>
      <c r="F676" s="1" t="s">
        <v>13</v>
      </c>
      <c r="G676" s="1" t="s">
        <v>24</v>
      </c>
      <c r="H676" s="1">
        <v>159</v>
      </c>
      <c r="I676" s="1">
        <v>4</v>
      </c>
      <c r="J676" s="1">
        <v>636</v>
      </c>
    </row>
    <row r="677" spans="1:10" ht="15.75" x14ac:dyDescent="0.25">
      <c r="A677" s="4" t="s">
        <v>722</v>
      </c>
      <c r="B677" s="5">
        <v>43307</v>
      </c>
      <c r="C677" s="1">
        <v>15</v>
      </c>
      <c r="D677" s="1" t="s">
        <v>118</v>
      </c>
      <c r="E677" s="1" t="s">
        <v>12</v>
      </c>
      <c r="F677" s="1" t="s">
        <v>13</v>
      </c>
      <c r="G677" s="1" t="s">
        <v>31</v>
      </c>
      <c r="H677" s="1">
        <v>69</v>
      </c>
      <c r="I677" s="1">
        <v>4</v>
      </c>
      <c r="J677" s="1">
        <v>276</v>
      </c>
    </row>
    <row r="678" spans="1:10" ht="15.75" x14ac:dyDescent="0.25">
      <c r="A678" s="4" t="s">
        <v>723</v>
      </c>
      <c r="B678" s="5">
        <v>43307</v>
      </c>
      <c r="C678" s="1">
        <v>15</v>
      </c>
      <c r="D678" s="1" t="s">
        <v>118</v>
      </c>
      <c r="E678" s="1" t="s">
        <v>12</v>
      </c>
      <c r="F678" s="1" t="s">
        <v>13</v>
      </c>
      <c r="G678" s="1" t="s">
        <v>24</v>
      </c>
      <c r="H678" s="1">
        <v>159</v>
      </c>
      <c r="I678" s="1">
        <v>9</v>
      </c>
      <c r="J678" s="1">
        <v>1431</v>
      </c>
    </row>
    <row r="679" spans="1:10" ht="15.75" x14ac:dyDescent="0.25">
      <c r="A679" s="4" t="s">
        <v>724</v>
      </c>
      <c r="B679" s="5">
        <v>43307</v>
      </c>
      <c r="C679" s="1">
        <v>18</v>
      </c>
      <c r="D679" s="1" t="s">
        <v>26</v>
      </c>
      <c r="E679" s="1" t="s">
        <v>36</v>
      </c>
      <c r="F679" s="1" t="s">
        <v>28</v>
      </c>
      <c r="G679" s="1" t="s">
        <v>31</v>
      </c>
      <c r="H679" s="1">
        <v>69</v>
      </c>
      <c r="I679" s="1">
        <v>6</v>
      </c>
      <c r="J679" s="1">
        <v>414</v>
      </c>
    </row>
    <row r="680" spans="1:10" ht="15.75" x14ac:dyDescent="0.25">
      <c r="A680" s="4" t="s">
        <v>725</v>
      </c>
      <c r="B680" s="5">
        <v>43307</v>
      </c>
      <c r="C680" s="1">
        <v>7</v>
      </c>
      <c r="D680" s="1" t="s">
        <v>88</v>
      </c>
      <c r="E680" s="1" t="s">
        <v>22</v>
      </c>
      <c r="F680" s="1" t="s">
        <v>23</v>
      </c>
      <c r="G680" s="1" t="s">
        <v>24</v>
      </c>
      <c r="H680" s="1">
        <v>159</v>
      </c>
      <c r="I680" s="1">
        <v>6</v>
      </c>
      <c r="J680" s="1">
        <v>954</v>
      </c>
    </row>
    <row r="681" spans="1:10" ht="15.75" x14ac:dyDescent="0.25">
      <c r="A681" s="4" t="s">
        <v>726</v>
      </c>
      <c r="B681" s="5">
        <v>43307</v>
      </c>
      <c r="C681" s="1">
        <v>13</v>
      </c>
      <c r="D681" s="1" t="s">
        <v>33</v>
      </c>
      <c r="E681" s="1" t="s">
        <v>12</v>
      </c>
      <c r="F681" s="1" t="s">
        <v>13</v>
      </c>
      <c r="G681" s="1" t="s">
        <v>31</v>
      </c>
      <c r="H681" s="1">
        <v>69</v>
      </c>
      <c r="I681" s="1">
        <v>3</v>
      </c>
      <c r="J681" s="1">
        <v>207</v>
      </c>
    </row>
    <row r="682" spans="1:10" ht="15.75" x14ac:dyDescent="0.25">
      <c r="A682" s="4" t="s">
        <v>727</v>
      </c>
      <c r="B682" s="5">
        <v>43307</v>
      </c>
      <c r="C682" s="1">
        <v>3</v>
      </c>
      <c r="D682" s="1" t="s">
        <v>43</v>
      </c>
      <c r="E682" s="1" t="s">
        <v>68</v>
      </c>
      <c r="F682" s="1" t="s">
        <v>18</v>
      </c>
      <c r="G682" s="1" t="s">
        <v>31</v>
      </c>
      <c r="H682" s="1">
        <v>69</v>
      </c>
      <c r="I682" s="1">
        <v>4</v>
      </c>
      <c r="J682" s="1">
        <v>276</v>
      </c>
    </row>
    <row r="683" spans="1:10" ht="15.75" x14ac:dyDescent="0.25">
      <c r="A683" s="4" t="s">
        <v>728</v>
      </c>
      <c r="B683" s="5">
        <v>43308</v>
      </c>
      <c r="C683" s="1">
        <v>18</v>
      </c>
      <c r="D683" s="1" t="s">
        <v>26</v>
      </c>
      <c r="E683" s="1" t="s">
        <v>27</v>
      </c>
      <c r="F683" s="1" t="s">
        <v>28</v>
      </c>
      <c r="G683" s="1" t="s">
        <v>19</v>
      </c>
      <c r="H683" s="1">
        <v>289</v>
      </c>
      <c r="I683" s="1">
        <v>3</v>
      </c>
      <c r="J683" s="1">
        <v>867</v>
      </c>
    </row>
    <row r="684" spans="1:10" ht="15.75" x14ac:dyDescent="0.25">
      <c r="A684" s="4" t="s">
        <v>729</v>
      </c>
      <c r="B684" s="5">
        <v>43308</v>
      </c>
      <c r="C684" s="1">
        <v>16</v>
      </c>
      <c r="D684" s="1" t="s">
        <v>30</v>
      </c>
      <c r="E684" s="1" t="s">
        <v>36</v>
      </c>
      <c r="F684" s="1" t="s">
        <v>28</v>
      </c>
      <c r="G684" s="1" t="s">
        <v>19</v>
      </c>
      <c r="H684" s="1">
        <v>289</v>
      </c>
      <c r="I684" s="1">
        <v>6</v>
      </c>
      <c r="J684" s="1">
        <v>1734</v>
      </c>
    </row>
    <row r="685" spans="1:10" ht="15.75" x14ac:dyDescent="0.25">
      <c r="A685" s="4" t="s">
        <v>730</v>
      </c>
      <c r="B685" s="5">
        <v>43308</v>
      </c>
      <c r="C685" s="1">
        <v>18</v>
      </c>
      <c r="D685" s="1" t="s">
        <v>26</v>
      </c>
      <c r="E685" s="1" t="s">
        <v>27</v>
      </c>
      <c r="F685" s="1" t="s">
        <v>28</v>
      </c>
      <c r="G685" s="1" t="s">
        <v>24</v>
      </c>
      <c r="H685" s="1">
        <v>159</v>
      </c>
      <c r="I685" s="1">
        <v>3</v>
      </c>
      <c r="J685" s="1">
        <v>477</v>
      </c>
    </row>
    <row r="686" spans="1:10" ht="15.75" x14ac:dyDescent="0.25">
      <c r="A686" s="4" t="s">
        <v>731</v>
      </c>
      <c r="B686" s="5">
        <v>43308</v>
      </c>
      <c r="C686" s="1">
        <v>11</v>
      </c>
      <c r="D686" s="1" t="s">
        <v>11</v>
      </c>
      <c r="E686" s="1" t="s">
        <v>63</v>
      </c>
      <c r="F686" s="1" t="s">
        <v>13</v>
      </c>
      <c r="G686" s="1" t="s">
        <v>14</v>
      </c>
      <c r="H686" s="1">
        <v>199</v>
      </c>
      <c r="I686" s="1">
        <v>4</v>
      </c>
      <c r="J686" s="1">
        <v>796</v>
      </c>
    </row>
    <row r="687" spans="1:10" ht="15.75" x14ac:dyDescent="0.25">
      <c r="A687" s="4" t="s">
        <v>732</v>
      </c>
      <c r="B687" s="5">
        <v>43308</v>
      </c>
      <c r="C687" s="1">
        <v>1</v>
      </c>
      <c r="D687" s="1" t="s">
        <v>16</v>
      </c>
      <c r="E687" s="1" t="s">
        <v>68</v>
      </c>
      <c r="F687" s="1" t="s">
        <v>18</v>
      </c>
      <c r="G687" s="1" t="s">
        <v>31</v>
      </c>
      <c r="H687" s="1">
        <v>69</v>
      </c>
      <c r="I687" s="1">
        <v>1</v>
      </c>
      <c r="J687" s="1">
        <v>69</v>
      </c>
    </row>
    <row r="688" spans="1:10" ht="15.75" x14ac:dyDescent="0.25">
      <c r="A688" s="4" t="s">
        <v>733</v>
      </c>
      <c r="B688" s="5">
        <v>43308</v>
      </c>
      <c r="C688" s="1">
        <v>15</v>
      </c>
      <c r="D688" s="1" t="s">
        <v>118</v>
      </c>
      <c r="E688" s="1" t="s">
        <v>63</v>
      </c>
      <c r="F688" s="1" t="s">
        <v>13</v>
      </c>
      <c r="G688" s="1" t="s">
        <v>31</v>
      </c>
      <c r="H688" s="1">
        <v>69</v>
      </c>
      <c r="I688" s="1">
        <v>0</v>
      </c>
      <c r="J688" s="1">
        <v>0</v>
      </c>
    </row>
    <row r="689" spans="1:10" ht="15.75" x14ac:dyDescent="0.25">
      <c r="A689" s="4" t="s">
        <v>734</v>
      </c>
      <c r="B689" s="5">
        <v>43308</v>
      </c>
      <c r="C689" s="1">
        <v>19</v>
      </c>
      <c r="D689" s="1" t="s">
        <v>56</v>
      </c>
      <c r="E689" s="1" t="s">
        <v>27</v>
      </c>
      <c r="F689" s="1" t="s">
        <v>28</v>
      </c>
      <c r="G689" s="1" t="s">
        <v>14</v>
      </c>
      <c r="H689" s="1">
        <v>199</v>
      </c>
      <c r="I689" s="1">
        <v>5</v>
      </c>
      <c r="J689" s="1">
        <v>995</v>
      </c>
    </row>
    <row r="690" spans="1:10" ht="15.75" x14ac:dyDescent="0.25">
      <c r="A690" s="4" t="s">
        <v>735</v>
      </c>
      <c r="B690" s="5">
        <v>43308</v>
      </c>
      <c r="C690" s="1">
        <v>19</v>
      </c>
      <c r="D690" s="1" t="s">
        <v>56</v>
      </c>
      <c r="E690" s="1" t="s">
        <v>36</v>
      </c>
      <c r="F690" s="1" t="s">
        <v>28</v>
      </c>
      <c r="G690" s="1" t="s">
        <v>24</v>
      </c>
      <c r="H690" s="1">
        <v>159</v>
      </c>
      <c r="I690" s="1">
        <v>8</v>
      </c>
      <c r="J690" s="1">
        <v>1272</v>
      </c>
    </row>
    <row r="691" spans="1:10" ht="15.75" x14ac:dyDescent="0.25">
      <c r="A691" s="4" t="s">
        <v>736</v>
      </c>
      <c r="B691" s="5">
        <v>43308</v>
      </c>
      <c r="C691" s="1">
        <v>5</v>
      </c>
      <c r="D691" s="1" t="s">
        <v>60</v>
      </c>
      <c r="E691" s="1" t="s">
        <v>17</v>
      </c>
      <c r="F691" s="1" t="s">
        <v>18</v>
      </c>
      <c r="G691" s="1" t="s">
        <v>41</v>
      </c>
      <c r="H691" s="1">
        <v>399</v>
      </c>
      <c r="I691" s="1">
        <v>5</v>
      </c>
      <c r="J691" s="1">
        <v>1995</v>
      </c>
    </row>
    <row r="692" spans="1:10" ht="15.75" x14ac:dyDescent="0.25">
      <c r="A692" s="4" t="s">
        <v>737</v>
      </c>
      <c r="B692" s="5">
        <v>43308</v>
      </c>
      <c r="C692" s="1">
        <v>19</v>
      </c>
      <c r="D692" s="1" t="s">
        <v>56</v>
      </c>
      <c r="E692" s="1" t="s">
        <v>27</v>
      </c>
      <c r="F692" s="1" t="s">
        <v>28</v>
      </c>
      <c r="G692" s="1" t="s">
        <v>19</v>
      </c>
      <c r="H692" s="1">
        <v>289</v>
      </c>
      <c r="I692" s="1">
        <v>2</v>
      </c>
      <c r="J692" s="1">
        <v>578</v>
      </c>
    </row>
    <row r="693" spans="1:10" ht="15.75" x14ac:dyDescent="0.25">
      <c r="A693" s="4" t="s">
        <v>738</v>
      </c>
      <c r="B693" s="5">
        <v>43308</v>
      </c>
      <c r="C693" s="1">
        <v>7</v>
      </c>
      <c r="D693" s="1" t="s">
        <v>88</v>
      </c>
      <c r="E693" s="1" t="s">
        <v>46</v>
      </c>
      <c r="F693" s="1" t="s">
        <v>23</v>
      </c>
      <c r="G693" s="1" t="s">
        <v>19</v>
      </c>
      <c r="H693" s="1">
        <v>289</v>
      </c>
      <c r="I693" s="1">
        <v>4</v>
      </c>
      <c r="J693" s="1">
        <v>1156</v>
      </c>
    </row>
    <row r="694" spans="1:10" ht="15.75" x14ac:dyDescent="0.25">
      <c r="A694" s="4" t="s">
        <v>739</v>
      </c>
      <c r="B694" s="5">
        <v>43308</v>
      </c>
      <c r="C694" s="1">
        <v>11</v>
      </c>
      <c r="D694" s="1" t="s">
        <v>11</v>
      </c>
      <c r="E694" s="1" t="s">
        <v>12</v>
      </c>
      <c r="F694" s="1" t="s">
        <v>13</v>
      </c>
      <c r="G694" s="1" t="s">
        <v>14</v>
      </c>
      <c r="H694" s="1">
        <v>199</v>
      </c>
      <c r="I694" s="1">
        <v>5</v>
      </c>
      <c r="J694" s="1">
        <v>995</v>
      </c>
    </row>
    <row r="695" spans="1:10" ht="15.75" x14ac:dyDescent="0.25">
      <c r="A695" s="4" t="s">
        <v>740</v>
      </c>
      <c r="B695" s="5">
        <v>43308</v>
      </c>
      <c r="C695" s="1">
        <v>8</v>
      </c>
      <c r="D695" s="1" t="s">
        <v>45</v>
      </c>
      <c r="E695" s="1" t="s">
        <v>46</v>
      </c>
      <c r="F695" s="1" t="s">
        <v>23</v>
      </c>
      <c r="G695" s="1" t="s">
        <v>24</v>
      </c>
      <c r="H695" s="1">
        <v>159</v>
      </c>
      <c r="I695" s="1">
        <v>8</v>
      </c>
      <c r="J695" s="1">
        <v>1272</v>
      </c>
    </row>
    <row r="696" spans="1:10" ht="15.75" x14ac:dyDescent="0.25">
      <c r="A696" s="4" t="s">
        <v>741</v>
      </c>
      <c r="B696" s="5">
        <v>43309</v>
      </c>
      <c r="C696" s="1">
        <v>12</v>
      </c>
      <c r="D696" s="1" t="s">
        <v>66</v>
      </c>
      <c r="E696" s="1" t="s">
        <v>63</v>
      </c>
      <c r="F696" s="1" t="s">
        <v>13</v>
      </c>
      <c r="G696" s="1" t="s">
        <v>19</v>
      </c>
      <c r="H696" s="1">
        <v>289</v>
      </c>
      <c r="I696" s="1">
        <v>7</v>
      </c>
      <c r="J696" s="1">
        <v>2023</v>
      </c>
    </row>
    <row r="697" spans="1:10" ht="15.75" x14ac:dyDescent="0.25">
      <c r="A697" s="4" t="s">
        <v>742</v>
      </c>
      <c r="B697" s="5">
        <v>43310</v>
      </c>
      <c r="C697" s="1">
        <v>3</v>
      </c>
      <c r="D697" s="1" t="s">
        <v>43</v>
      </c>
      <c r="E697" s="1" t="s">
        <v>68</v>
      </c>
      <c r="F697" s="1" t="s">
        <v>18</v>
      </c>
      <c r="G697" s="1" t="s">
        <v>14</v>
      </c>
      <c r="H697" s="1">
        <v>199</v>
      </c>
      <c r="I697" s="1">
        <v>8</v>
      </c>
      <c r="J697" s="1">
        <v>1592</v>
      </c>
    </row>
    <row r="698" spans="1:10" ht="15.75" x14ac:dyDescent="0.25">
      <c r="A698" s="4" t="s">
        <v>743</v>
      </c>
      <c r="B698" s="5">
        <v>43310</v>
      </c>
      <c r="C698" s="1">
        <v>5</v>
      </c>
      <c r="D698" s="1" t="s">
        <v>60</v>
      </c>
      <c r="E698" s="1" t="s">
        <v>68</v>
      </c>
      <c r="F698" s="1" t="s">
        <v>18</v>
      </c>
      <c r="G698" s="1" t="s">
        <v>24</v>
      </c>
      <c r="H698" s="1">
        <v>159</v>
      </c>
      <c r="I698" s="1">
        <v>1</v>
      </c>
      <c r="J698" s="1">
        <v>159</v>
      </c>
    </row>
    <row r="699" spans="1:10" ht="15.75" x14ac:dyDescent="0.25">
      <c r="A699" s="4" t="s">
        <v>744</v>
      </c>
      <c r="B699" s="5">
        <v>43311</v>
      </c>
      <c r="C699" s="1">
        <v>8</v>
      </c>
      <c r="D699" s="1" t="s">
        <v>45</v>
      </c>
      <c r="E699" s="1" t="s">
        <v>46</v>
      </c>
      <c r="F699" s="1" t="s">
        <v>23</v>
      </c>
      <c r="G699" s="1" t="s">
        <v>19</v>
      </c>
      <c r="H699" s="1">
        <v>289</v>
      </c>
      <c r="I699" s="1">
        <v>9</v>
      </c>
      <c r="J699" s="1">
        <v>2601</v>
      </c>
    </row>
    <row r="700" spans="1:10" ht="15.75" x14ac:dyDescent="0.25">
      <c r="A700" s="4" t="s">
        <v>745</v>
      </c>
      <c r="B700" s="5">
        <v>43312</v>
      </c>
      <c r="C700" s="1">
        <v>5</v>
      </c>
      <c r="D700" s="1" t="s">
        <v>60</v>
      </c>
      <c r="E700" s="1" t="s">
        <v>68</v>
      </c>
      <c r="F700" s="1" t="s">
        <v>18</v>
      </c>
      <c r="G700" s="1" t="s">
        <v>14</v>
      </c>
      <c r="H700" s="1">
        <v>199</v>
      </c>
      <c r="I700" s="1">
        <v>3</v>
      </c>
      <c r="J700" s="1">
        <v>597</v>
      </c>
    </row>
    <row r="701" spans="1:10" ht="15.75" x14ac:dyDescent="0.25">
      <c r="A701" s="4" t="s">
        <v>746</v>
      </c>
      <c r="B701" s="5">
        <v>43313</v>
      </c>
      <c r="C701" s="1">
        <v>20</v>
      </c>
      <c r="D701" s="1" t="s">
        <v>40</v>
      </c>
      <c r="E701" s="1" t="s">
        <v>36</v>
      </c>
      <c r="F701" s="1" t="s">
        <v>28</v>
      </c>
      <c r="G701" s="1" t="s">
        <v>19</v>
      </c>
      <c r="H701" s="1">
        <v>289</v>
      </c>
      <c r="I701" s="1">
        <v>0</v>
      </c>
      <c r="J701" s="1">
        <v>0</v>
      </c>
    </row>
    <row r="702" spans="1:10" ht="15.75" x14ac:dyDescent="0.25">
      <c r="A702" s="4" t="s">
        <v>747</v>
      </c>
      <c r="B702" s="5">
        <v>43314</v>
      </c>
      <c r="C702" s="1">
        <v>15</v>
      </c>
      <c r="D702" s="1" t="s">
        <v>118</v>
      </c>
      <c r="E702" s="1" t="s">
        <v>12</v>
      </c>
      <c r="F702" s="1" t="s">
        <v>13</v>
      </c>
      <c r="G702" s="1" t="s">
        <v>19</v>
      </c>
      <c r="H702" s="1">
        <v>289</v>
      </c>
      <c r="I702" s="1">
        <v>2</v>
      </c>
      <c r="J702" s="1">
        <v>578</v>
      </c>
    </row>
    <row r="703" spans="1:10" ht="15.75" x14ac:dyDescent="0.25">
      <c r="A703" s="4" t="s">
        <v>748</v>
      </c>
      <c r="B703" s="5">
        <v>43315</v>
      </c>
      <c r="C703" s="1">
        <v>6</v>
      </c>
      <c r="D703" s="1" t="s">
        <v>48</v>
      </c>
      <c r="E703" s="1" t="s">
        <v>46</v>
      </c>
      <c r="F703" s="1" t="s">
        <v>23</v>
      </c>
      <c r="G703" s="1" t="s">
        <v>14</v>
      </c>
      <c r="H703" s="1">
        <v>199</v>
      </c>
      <c r="I703" s="1">
        <v>3</v>
      </c>
      <c r="J703" s="1">
        <v>597</v>
      </c>
    </row>
    <row r="704" spans="1:10" ht="15.75" x14ac:dyDescent="0.25">
      <c r="A704" s="4" t="s">
        <v>749</v>
      </c>
      <c r="B704" s="5">
        <v>43315</v>
      </c>
      <c r="C704" s="1">
        <v>19</v>
      </c>
      <c r="D704" s="1" t="s">
        <v>56</v>
      </c>
      <c r="E704" s="1" t="s">
        <v>36</v>
      </c>
      <c r="F704" s="1" t="s">
        <v>28</v>
      </c>
      <c r="G704" s="1" t="s">
        <v>19</v>
      </c>
      <c r="H704" s="1">
        <v>289</v>
      </c>
      <c r="I704" s="1">
        <v>9</v>
      </c>
      <c r="J704" s="1">
        <v>2601</v>
      </c>
    </row>
    <row r="705" spans="1:10" ht="15.75" x14ac:dyDescent="0.25">
      <c r="A705" s="4" t="s">
        <v>750</v>
      </c>
      <c r="B705" s="5">
        <v>43315</v>
      </c>
      <c r="C705" s="1">
        <v>15</v>
      </c>
      <c r="D705" s="1" t="s">
        <v>118</v>
      </c>
      <c r="E705" s="1" t="s">
        <v>12</v>
      </c>
      <c r="F705" s="1" t="s">
        <v>13</v>
      </c>
      <c r="G705" s="1" t="s">
        <v>19</v>
      </c>
      <c r="H705" s="1">
        <v>289</v>
      </c>
      <c r="I705" s="1">
        <v>6</v>
      </c>
      <c r="J705" s="1">
        <v>1734</v>
      </c>
    </row>
    <row r="706" spans="1:10" ht="15.75" x14ac:dyDescent="0.25">
      <c r="A706" s="4" t="s">
        <v>751</v>
      </c>
      <c r="B706" s="5">
        <v>43315</v>
      </c>
      <c r="C706" s="1">
        <v>14</v>
      </c>
      <c r="D706" s="1" t="s">
        <v>38</v>
      </c>
      <c r="E706" s="1" t="s">
        <v>12</v>
      </c>
      <c r="F706" s="1" t="s">
        <v>13</v>
      </c>
      <c r="G706" s="1" t="s">
        <v>19</v>
      </c>
      <c r="H706" s="1">
        <v>289</v>
      </c>
      <c r="I706" s="1">
        <v>0</v>
      </c>
      <c r="J706" s="1">
        <v>0</v>
      </c>
    </row>
    <row r="707" spans="1:10" ht="15.75" x14ac:dyDescent="0.25">
      <c r="A707" s="4" t="s">
        <v>752</v>
      </c>
      <c r="B707" s="5">
        <v>43315</v>
      </c>
      <c r="C707" s="1">
        <v>7</v>
      </c>
      <c r="D707" s="1" t="s">
        <v>88</v>
      </c>
      <c r="E707" s="1" t="s">
        <v>46</v>
      </c>
      <c r="F707" s="1" t="s">
        <v>23</v>
      </c>
      <c r="G707" s="1" t="s">
        <v>24</v>
      </c>
      <c r="H707" s="1">
        <v>159</v>
      </c>
      <c r="I707" s="1">
        <v>2</v>
      </c>
      <c r="J707" s="1">
        <v>318</v>
      </c>
    </row>
    <row r="708" spans="1:10" ht="15.75" x14ac:dyDescent="0.25">
      <c r="A708" s="4" t="s">
        <v>753</v>
      </c>
      <c r="B708" s="5">
        <v>43315</v>
      </c>
      <c r="C708" s="1">
        <v>10</v>
      </c>
      <c r="D708" s="1" t="s">
        <v>58</v>
      </c>
      <c r="E708" s="1" t="s">
        <v>46</v>
      </c>
      <c r="F708" s="1" t="s">
        <v>23</v>
      </c>
      <c r="G708" s="1" t="s">
        <v>14</v>
      </c>
      <c r="H708" s="1">
        <v>199</v>
      </c>
      <c r="I708" s="1">
        <v>1</v>
      </c>
      <c r="J708" s="1">
        <v>199</v>
      </c>
    </row>
    <row r="709" spans="1:10" ht="15.75" x14ac:dyDescent="0.25">
      <c r="A709" s="4" t="s">
        <v>754</v>
      </c>
      <c r="B709" s="5">
        <v>43315</v>
      </c>
      <c r="C709" s="1">
        <v>1</v>
      </c>
      <c r="D709" s="1" t="s">
        <v>16</v>
      </c>
      <c r="E709" s="1" t="s">
        <v>17</v>
      </c>
      <c r="F709" s="1" t="s">
        <v>18</v>
      </c>
      <c r="G709" s="1" t="s">
        <v>19</v>
      </c>
      <c r="H709" s="1">
        <v>289</v>
      </c>
      <c r="I709" s="1">
        <v>4</v>
      </c>
      <c r="J709" s="1">
        <v>1156</v>
      </c>
    </row>
    <row r="710" spans="1:10" ht="15.75" x14ac:dyDescent="0.25">
      <c r="A710" s="4" t="s">
        <v>755</v>
      </c>
      <c r="B710" s="5">
        <v>43315</v>
      </c>
      <c r="C710" s="1">
        <v>1</v>
      </c>
      <c r="D710" s="1" t="s">
        <v>16</v>
      </c>
      <c r="E710" s="1" t="s">
        <v>17</v>
      </c>
      <c r="F710" s="1" t="s">
        <v>18</v>
      </c>
      <c r="G710" s="1" t="s">
        <v>24</v>
      </c>
      <c r="H710" s="1">
        <v>159</v>
      </c>
      <c r="I710" s="1">
        <v>9</v>
      </c>
      <c r="J710" s="1">
        <v>1431</v>
      </c>
    </row>
    <row r="711" spans="1:10" ht="15.75" x14ac:dyDescent="0.25">
      <c r="A711" s="4" t="s">
        <v>756</v>
      </c>
      <c r="B711" s="5">
        <v>43315</v>
      </c>
      <c r="C711" s="1">
        <v>13</v>
      </c>
      <c r="D711" s="1" t="s">
        <v>33</v>
      </c>
      <c r="E711" s="1" t="s">
        <v>12</v>
      </c>
      <c r="F711" s="1" t="s">
        <v>13</v>
      </c>
      <c r="G711" s="1" t="s">
        <v>19</v>
      </c>
      <c r="H711" s="1">
        <v>289</v>
      </c>
      <c r="I711" s="1">
        <v>8</v>
      </c>
      <c r="J711" s="1">
        <v>2312</v>
      </c>
    </row>
    <row r="712" spans="1:10" ht="15.75" x14ac:dyDescent="0.25">
      <c r="A712" s="4" t="s">
        <v>757</v>
      </c>
      <c r="B712" s="5">
        <v>43315</v>
      </c>
      <c r="C712" s="1">
        <v>19</v>
      </c>
      <c r="D712" s="1" t="s">
        <v>56</v>
      </c>
      <c r="E712" s="1" t="s">
        <v>27</v>
      </c>
      <c r="F712" s="1" t="s">
        <v>28</v>
      </c>
      <c r="G712" s="1" t="s">
        <v>14</v>
      </c>
      <c r="H712" s="1">
        <v>199</v>
      </c>
      <c r="I712" s="1">
        <v>1</v>
      </c>
      <c r="J712" s="1">
        <v>199</v>
      </c>
    </row>
    <row r="713" spans="1:10" ht="15.75" x14ac:dyDescent="0.25">
      <c r="A713" s="4" t="s">
        <v>758</v>
      </c>
      <c r="B713" s="5">
        <v>43316</v>
      </c>
      <c r="C713" s="1">
        <v>12</v>
      </c>
      <c r="D713" s="1" t="s">
        <v>66</v>
      </c>
      <c r="E713" s="1" t="s">
        <v>12</v>
      </c>
      <c r="F713" s="1" t="s">
        <v>13</v>
      </c>
      <c r="G713" s="1" t="s">
        <v>24</v>
      </c>
      <c r="H713" s="1">
        <v>159</v>
      </c>
      <c r="I713" s="1">
        <v>0</v>
      </c>
      <c r="J713" s="1">
        <v>0</v>
      </c>
    </row>
    <row r="714" spans="1:10" ht="15.75" x14ac:dyDescent="0.25">
      <c r="A714" s="4" t="s">
        <v>759</v>
      </c>
      <c r="B714" s="5">
        <v>43316</v>
      </c>
      <c r="C714" s="1">
        <v>19</v>
      </c>
      <c r="D714" s="1" t="s">
        <v>56</v>
      </c>
      <c r="E714" s="1" t="s">
        <v>27</v>
      </c>
      <c r="F714" s="1" t="s">
        <v>28</v>
      </c>
      <c r="G714" s="1" t="s">
        <v>24</v>
      </c>
      <c r="H714" s="1">
        <v>159</v>
      </c>
      <c r="I714" s="1">
        <v>8</v>
      </c>
      <c r="J714" s="1">
        <v>1272</v>
      </c>
    </row>
    <row r="715" spans="1:10" ht="15.75" x14ac:dyDescent="0.25">
      <c r="A715" s="4" t="s">
        <v>760</v>
      </c>
      <c r="B715" s="5">
        <v>43317</v>
      </c>
      <c r="C715" s="1">
        <v>4</v>
      </c>
      <c r="D715" s="1" t="s">
        <v>51</v>
      </c>
      <c r="E715" s="1" t="s">
        <v>17</v>
      </c>
      <c r="F715" s="1" t="s">
        <v>18</v>
      </c>
      <c r="G715" s="1" t="s">
        <v>19</v>
      </c>
      <c r="H715" s="1">
        <v>289</v>
      </c>
      <c r="I715" s="1">
        <v>6</v>
      </c>
      <c r="J715" s="1">
        <v>1734</v>
      </c>
    </row>
    <row r="716" spans="1:10" ht="15.75" x14ac:dyDescent="0.25">
      <c r="A716" s="4" t="s">
        <v>761</v>
      </c>
      <c r="B716" s="5">
        <v>43317</v>
      </c>
      <c r="C716" s="1">
        <v>13</v>
      </c>
      <c r="D716" s="1" t="s">
        <v>33</v>
      </c>
      <c r="E716" s="1" t="s">
        <v>63</v>
      </c>
      <c r="F716" s="1" t="s">
        <v>13</v>
      </c>
      <c r="G716" s="1" t="s">
        <v>24</v>
      </c>
      <c r="H716" s="1">
        <v>159</v>
      </c>
      <c r="I716" s="1">
        <v>5</v>
      </c>
      <c r="J716" s="1">
        <v>795</v>
      </c>
    </row>
    <row r="717" spans="1:10" ht="15.75" x14ac:dyDescent="0.25">
      <c r="A717" s="4" t="s">
        <v>762</v>
      </c>
      <c r="B717" s="5">
        <v>43317</v>
      </c>
      <c r="C717" s="1">
        <v>4</v>
      </c>
      <c r="D717" s="1" t="s">
        <v>51</v>
      </c>
      <c r="E717" s="1" t="s">
        <v>17</v>
      </c>
      <c r="F717" s="1" t="s">
        <v>18</v>
      </c>
      <c r="G717" s="1" t="s">
        <v>31</v>
      </c>
      <c r="H717" s="1">
        <v>69</v>
      </c>
      <c r="I717" s="1">
        <v>8</v>
      </c>
      <c r="J717" s="1">
        <v>552</v>
      </c>
    </row>
    <row r="718" spans="1:10" ht="15.75" x14ac:dyDescent="0.25">
      <c r="A718" s="4" t="s">
        <v>763</v>
      </c>
      <c r="B718" s="5">
        <v>43317</v>
      </c>
      <c r="C718" s="1">
        <v>12</v>
      </c>
      <c r="D718" s="1" t="s">
        <v>66</v>
      </c>
      <c r="E718" s="1" t="s">
        <v>12</v>
      </c>
      <c r="F718" s="1" t="s">
        <v>13</v>
      </c>
      <c r="G718" s="1" t="s">
        <v>14</v>
      </c>
      <c r="H718" s="1">
        <v>199</v>
      </c>
      <c r="I718" s="1">
        <v>2</v>
      </c>
      <c r="J718" s="1">
        <v>398</v>
      </c>
    </row>
    <row r="719" spans="1:10" ht="15.75" x14ac:dyDescent="0.25">
      <c r="A719" s="4" t="s">
        <v>764</v>
      </c>
      <c r="B719" s="5">
        <v>43318</v>
      </c>
      <c r="C719" s="1">
        <v>13</v>
      </c>
      <c r="D719" s="1" t="s">
        <v>33</v>
      </c>
      <c r="E719" s="1" t="s">
        <v>63</v>
      </c>
      <c r="F719" s="1" t="s">
        <v>13</v>
      </c>
      <c r="G719" s="1" t="s">
        <v>24</v>
      </c>
      <c r="H719" s="1">
        <v>159</v>
      </c>
      <c r="I719" s="1">
        <v>3</v>
      </c>
      <c r="J719" s="1">
        <v>477</v>
      </c>
    </row>
    <row r="720" spans="1:10" ht="15.75" x14ac:dyDescent="0.25">
      <c r="A720" s="4" t="s">
        <v>765</v>
      </c>
      <c r="B720" s="5">
        <v>43318</v>
      </c>
      <c r="C720" s="1">
        <v>2</v>
      </c>
      <c r="D720" s="1" t="s">
        <v>106</v>
      </c>
      <c r="E720" s="1" t="s">
        <v>68</v>
      </c>
      <c r="F720" s="1" t="s">
        <v>18</v>
      </c>
      <c r="G720" s="1" t="s">
        <v>24</v>
      </c>
      <c r="H720" s="1">
        <v>159</v>
      </c>
      <c r="I720" s="1">
        <v>4</v>
      </c>
      <c r="J720" s="1">
        <v>636</v>
      </c>
    </row>
    <row r="721" spans="1:10" ht="15.75" x14ac:dyDescent="0.25">
      <c r="A721" s="4" t="s">
        <v>766</v>
      </c>
      <c r="B721" s="5">
        <v>43319</v>
      </c>
      <c r="C721" s="1">
        <v>9</v>
      </c>
      <c r="D721" s="1" t="s">
        <v>21</v>
      </c>
      <c r="E721" s="1" t="s">
        <v>46</v>
      </c>
      <c r="F721" s="1" t="s">
        <v>23</v>
      </c>
      <c r="G721" s="1" t="s">
        <v>19</v>
      </c>
      <c r="H721" s="1">
        <v>289</v>
      </c>
      <c r="I721" s="1">
        <v>9</v>
      </c>
      <c r="J721" s="1">
        <v>2601</v>
      </c>
    </row>
    <row r="722" spans="1:10" ht="15.75" x14ac:dyDescent="0.25">
      <c r="A722" s="4" t="s">
        <v>767</v>
      </c>
      <c r="B722" s="5">
        <v>43319</v>
      </c>
      <c r="C722" s="1">
        <v>7</v>
      </c>
      <c r="D722" s="1" t="s">
        <v>88</v>
      </c>
      <c r="E722" s="1" t="s">
        <v>46</v>
      </c>
      <c r="F722" s="1" t="s">
        <v>23</v>
      </c>
      <c r="G722" s="1" t="s">
        <v>24</v>
      </c>
      <c r="H722" s="1">
        <v>159</v>
      </c>
      <c r="I722" s="1">
        <v>5</v>
      </c>
      <c r="J722" s="1">
        <v>795</v>
      </c>
    </row>
    <row r="723" spans="1:10" ht="15.75" x14ac:dyDescent="0.25">
      <c r="A723" s="4" t="s">
        <v>768</v>
      </c>
      <c r="B723" s="5">
        <v>43319</v>
      </c>
      <c r="C723" s="1">
        <v>11</v>
      </c>
      <c r="D723" s="1" t="s">
        <v>11</v>
      </c>
      <c r="E723" s="1" t="s">
        <v>63</v>
      </c>
      <c r="F723" s="1" t="s">
        <v>13</v>
      </c>
      <c r="G723" s="1" t="s">
        <v>24</v>
      </c>
      <c r="H723" s="1">
        <v>159</v>
      </c>
      <c r="I723" s="1">
        <v>4</v>
      </c>
      <c r="J723" s="1">
        <v>636</v>
      </c>
    </row>
    <row r="724" spans="1:10" ht="15.75" x14ac:dyDescent="0.25">
      <c r="A724" s="4" t="s">
        <v>769</v>
      </c>
      <c r="B724" s="5">
        <v>43320</v>
      </c>
      <c r="C724" s="1">
        <v>8</v>
      </c>
      <c r="D724" s="1" t="s">
        <v>45</v>
      </c>
      <c r="E724" s="1" t="s">
        <v>46</v>
      </c>
      <c r="F724" s="1" t="s">
        <v>23</v>
      </c>
      <c r="G724" s="1" t="s">
        <v>41</v>
      </c>
      <c r="H724" s="1">
        <v>399</v>
      </c>
      <c r="I724" s="1">
        <v>2</v>
      </c>
      <c r="J724" s="1">
        <v>798</v>
      </c>
    </row>
    <row r="725" spans="1:10" ht="15.75" x14ac:dyDescent="0.25">
      <c r="A725" s="4" t="s">
        <v>770</v>
      </c>
      <c r="B725" s="5">
        <v>43320</v>
      </c>
      <c r="C725" s="1">
        <v>7</v>
      </c>
      <c r="D725" s="1" t="s">
        <v>88</v>
      </c>
      <c r="E725" s="1" t="s">
        <v>46</v>
      </c>
      <c r="F725" s="1" t="s">
        <v>23</v>
      </c>
      <c r="G725" s="1" t="s">
        <v>19</v>
      </c>
      <c r="H725" s="1">
        <v>289</v>
      </c>
      <c r="I725" s="1">
        <v>5</v>
      </c>
      <c r="J725" s="1">
        <v>1445</v>
      </c>
    </row>
    <row r="726" spans="1:10" ht="15.75" x14ac:dyDescent="0.25">
      <c r="A726" s="4" t="s">
        <v>771</v>
      </c>
      <c r="B726" s="5">
        <v>43320</v>
      </c>
      <c r="C726" s="1">
        <v>8</v>
      </c>
      <c r="D726" s="1" t="s">
        <v>45</v>
      </c>
      <c r="E726" s="1" t="s">
        <v>22</v>
      </c>
      <c r="F726" s="1" t="s">
        <v>23</v>
      </c>
      <c r="G726" s="1" t="s">
        <v>19</v>
      </c>
      <c r="H726" s="1">
        <v>289</v>
      </c>
      <c r="I726" s="1">
        <v>2</v>
      </c>
      <c r="J726" s="1">
        <v>578</v>
      </c>
    </row>
    <row r="727" spans="1:10" ht="15.75" x14ac:dyDescent="0.25">
      <c r="A727" s="4" t="s">
        <v>772</v>
      </c>
      <c r="B727" s="5">
        <v>43320</v>
      </c>
      <c r="C727" s="1">
        <v>8</v>
      </c>
      <c r="D727" s="1" t="s">
        <v>45</v>
      </c>
      <c r="E727" s="1" t="s">
        <v>46</v>
      </c>
      <c r="F727" s="1" t="s">
        <v>23</v>
      </c>
      <c r="G727" s="1" t="s">
        <v>19</v>
      </c>
      <c r="H727" s="1">
        <v>289</v>
      </c>
      <c r="I727" s="1">
        <v>1</v>
      </c>
      <c r="J727" s="1">
        <v>289</v>
      </c>
    </row>
    <row r="728" spans="1:10" ht="15.75" x14ac:dyDescent="0.25">
      <c r="A728" s="4" t="s">
        <v>773</v>
      </c>
      <c r="B728" s="5">
        <v>43320</v>
      </c>
      <c r="C728" s="1">
        <v>17</v>
      </c>
      <c r="D728" s="1" t="s">
        <v>35</v>
      </c>
      <c r="E728" s="1" t="s">
        <v>36</v>
      </c>
      <c r="F728" s="1" t="s">
        <v>28</v>
      </c>
      <c r="G728" s="1" t="s">
        <v>31</v>
      </c>
      <c r="H728" s="1">
        <v>69</v>
      </c>
      <c r="I728" s="1">
        <v>3</v>
      </c>
      <c r="J728" s="1">
        <v>207</v>
      </c>
    </row>
    <row r="729" spans="1:10" ht="15.75" x14ac:dyDescent="0.25">
      <c r="A729" s="4" t="s">
        <v>774</v>
      </c>
      <c r="B729" s="5">
        <v>43321</v>
      </c>
      <c r="C729" s="1">
        <v>10</v>
      </c>
      <c r="D729" s="1" t="s">
        <v>58</v>
      </c>
      <c r="E729" s="1" t="s">
        <v>22</v>
      </c>
      <c r="F729" s="1" t="s">
        <v>23</v>
      </c>
      <c r="G729" s="1" t="s">
        <v>19</v>
      </c>
      <c r="H729" s="1">
        <v>289</v>
      </c>
      <c r="I729" s="1">
        <v>7</v>
      </c>
      <c r="J729" s="1">
        <v>2023</v>
      </c>
    </row>
    <row r="730" spans="1:10" ht="15.75" x14ac:dyDescent="0.25">
      <c r="A730" s="4" t="s">
        <v>775</v>
      </c>
      <c r="B730" s="5">
        <v>43321</v>
      </c>
      <c r="C730" s="1">
        <v>6</v>
      </c>
      <c r="D730" s="1" t="s">
        <v>48</v>
      </c>
      <c r="E730" s="1" t="s">
        <v>46</v>
      </c>
      <c r="F730" s="1" t="s">
        <v>23</v>
      </c>
      <c r="G730" s="1" t="s">
        <v>14</v>
      </c>
      <c r="H730" s="1">
        <v>199</v>
      </c>
      <c r="I730" s="1">
        <v>7</v>
      </c>
      <c r="J730" s="1">
        <v>1393</v>
      </c>
    </row>
    <row r="731" spans="1:10" ht="15.75" x14ac:dyDescent="0.25">
      <c r="A731" s="4" t="s">
        <v>776</v>
      </c>
      <c r="B731" s="5">
        <v>43322</v>
      </c>
      <c r="C731" s="1">
        <v>18</v>
      </c>
      <c r="D731" s="1" t="s">
        <v>26</v>
      </c>
      <c r="E731" s="1" t="s">
        <v>36</v>
      </c>
      <c r="F731" s="1" t="s">
        <v>28</v>
      </c>
      <c r="G731" s="1" t="s">
        <v>41</v>
      </c>
      <c r="H731" s="1">
        <v>399</v>
      </c>
      <c r="I731" s="1">
        <v>4</v>
      </c>
      <c r="J731" s="1">
        <v>1596</v>
      </c>
    </row>
    <row r="732" spans="1:10" ht="15.75" x14ac:dyDescent="0.25">
      <c r="A732" s="4" t="s">
        <v>777</v>
      </c>
      <c r="B732" s="5">
        <v>43322</v>
      </c>
      <c r="C732" s="1">
        <v>13</v>
      </c>
      <c r="D732" s="1" t="s">
        <v>33</v>
      </c>
      <c r="E732" s="1" t="s">
        <v>12</v>
      </c>
      <c r="F732" s="1" t="s">
        <v>13</v>
      </c>
      <c r="G732" s="1" t="s">
        <v>41</v>
      </c>
      <c r="H732" s="1">
        <v>399</v>
      </c>
      <c r="I732" s="1">
        <v>4</v>
      </c>
      <c r="J732" s="1">
        <v>1596</v>
      </c>
    </row>
    <row r="733" spans="1:10" ht="15.75" x14ac:dyDescent="0.25">
      <c r="A733" s="4" t="s">
        <v>778</v>
      </c>
      <c r="B733" s="5">
        <v>43322</v>
      </c>
      <c r="C733" s="1">
        <v>1</v>
      </c>
      <c r="D733" s="1" t="s">
        <v>16</v>
      </c>
      <c r="E733" s="1" t="s">
        <v>68</v>
      </c>
      <c r="F733" s="1" t="s">
        <v>18</v>
      </c>
      <c r="G733" s="1" t="s">
        <v>19</v>
      </c>
      <c r="H733" s="1">
        <v>289</v>
      </c>
      <c r="I733" s="1">
        <v>6</v>
      </c>
      <c r="J733" s="1">
        <v>1734</v>
      </c>
    </row>
    <row r="734" spans="1:10" ht="15.75" x14ac:dyDescent="0.25">
      <c r="A734" s="4" t="s">
        <v>779</v>
      </c>
      <c r="B734" s="5">
        <v>43322</v>
      </c>
      <c r="C734" s="1">
        <v>17</v>
      </c>
      <c r="D734" s="1" t="s">
        <v>35</v>
      </c>
      <c r="E734" s="1" t="s">
        <v>36</v>
      </c>
      <c r="F734" s="1" t="s">
        <v>28</v>
      </c>
      <c r="G734" s="1" t="s">
        <v>24</v>
      </c>
      <c r="H734" s="1">
        <v>159</v>
      </c>
      <c r="I734" s="1">
        <v>4</v>
      </c>
      <c r="J734" s="1">
        <v>636</v>
      </c>
    </row>
    <row r="735" spans="1:10" ht="15.75" x14ac:dyDescent="0.25">
      <c r="A735" s="4" t="s">
        <v>780</v>
      </c>
      <c r="B735" s="5">
        <v>43322</v>
      </c>
      <c r="C735" s="1">
        <v>3</v>
      </c>
      <c r="D735" s="1" t="s">
        <v>43</v>
      </c>
      <c r="E735" s="1" t="s">
        <v>17</v>
      </c>
      <c r="F735" s="1" t="s">
        <v>18</v>
      </c>
      <c r="G735" s="1" t="s">
        <v>19</v>
      </c>
      <c r="H735" s="1">
        <v>289</v>
      </c>
      <c r="I735" s="1">
        <v>2</v>
      </c>
      <c r="J735" s="1">
        <v>578</v>
      </c>
    </row>
    <row r="736" spans="1:10" ht="15.75" x14ac:dyDescent="0.25">
      <c r="A736" s="4" t="s">
        <v>781</v>
      </c>
      <c r="B736" s="5">
        <v>43323</v>
      </c>
      <c r="C736" s="1">
        <v>3</v>
      </c>
      <c r="D736" s="1" t="s">
        <v>43</v>
      </c>
      <c r="E736" s="1" t="s">
        <v>68</v>
      </c>
      <c r="F736" s="1" t="s">
        <v>18</v>
      </c>
      <c r="G736" s="1" t="s">
        <v>41</v>
      </c>
      <c r="H736" s="1">
        <v>399</v>
      </c>
      <c r="I736" s="1">
        <v>0</v>
      </c>
      <c r="J736" s="1">
        <v>0</v>
      </c>
    </row>
    <row r="737" spans="1:10" ht="15.75" x14ac:dyDescent="0.25">
      <c r="A737" s="4" t="s">
        <v>782</v>
      </c>
      <c r="B737" s="5">
        <v>43323</v>
      </c>
      <c r="C737" s="1">
        <v>14</v>
      </c>
      <c r="D737" s="1" t="s">
        <v>38</v>
      </c>
      <c r="E737" s="1" t="s">
        <v>12</v>
      </c>
      <c r="F737" s="1" t="s">
        <v>13</v>
      </c>
      <c r="G737" s="1" t="s">
        <v>24</v>
      </c>
      <c r="H737" s="1">
        <v>159</v>
      </c>
      <c r="I737" s="1">
        <v>6</v>
      </c>
      <c r="J737" s="1">
        <v>954</v>
      </c>
    </row>
    <row r="738" spans="1:10" ht="15.75" x14ac:dyDescent="0.25">
      <c r="A738" s="4" t="s">
        <v>783</v>
      </c>
      <c r="B738" s="5">
        <v>43323</v>
      </c>
      <c r="C738" s="1">
        <v>12</v>
      </c>
      <c r="D738" s="1" t="s">
        <v>66</v>
      </c>
      <c r="E738" s="1" t="s">
        <v>63</v>
      </c>
      <c r="F738" s="1" t="s">
        <v>13</v>
      </c>
      <c r="G738" s="1" t="s">
        <v>24</v>
      </c>
      <c r="H738" s="1">
        <v>159</v>
      </c>
      <c r="I738" s="1">
        <v>5</v>
      </c>
      <c r="J738" s="1">
        <v>795</v>
      </c>
    </row>
    <row r="739" spans="1:10" ht="15.75" x14ac:dyDescent="0.25">
      <c r="A739" s="4" t="s">
        <v>784</v>
      </c>
      <c r="B739" s="5">
        <v>43324</v>
      </c>
      <c r="C739" s="1">
        <v>8</v>
      </c>
      <c r="D739" s="1" t="s">
        <v>45</v>
      </c>
      <c r="E739" s="1" t="s">
        <v>22</v>
      </c>
      <c r="F739" s="1" t="s">
        <v>23</v>
      </c>
      <c r="G739" s="1" t="s">
        <v>41</v>
      </c>
      <c r="H739" s="1">
        <v>399</v>
      </c>
      <c r="I739" s="1">
        <v>7</v>
      </c>
      <c r="J739" s="1">
        <v>2793</v>
      </c>
    </row>
    <row r="740" spans="1:10" ht="15.75" x14ac:dyDescent="0.25">
      <c r="A740" s="4" t="s">
        <v>785</v>
      </c>
      <c r="B740" s="5">
        <v>43325</v>
      </c>
      <c r="C740" s="1">
        <v>1</v>
      </c>
      <c r="D740" s="1" t="s">
        <v>16</v>
      </c>
      <c r="E740" s="1" t="s">
        <v>68</v>
      </c>
      <c r="F740" s="1" t="s">
        <v>18</v>
      </c>
      <c r="G740" s="1" t="s">
        <v>31</v>
      </c>
      <c r="H740" s="1">
        <v>69</v>
      </c>
      <c r="I740" s="1">
        <v>6</v>
      </c>
      <c r="J740" s="1">
        <v>414</v>
      </c>
    </row>
    <row r="741" spans="1:10" ht="15.75" x14ac:dyDescent="0.25">
      <c r="A741" s="4" t="s">
        <v>786</v>
      </c>
      <c r="B741" s="5">
        <v>43325</v>
      </c>
      <c r="C741" s="1">
        <v>19</v>
      </c>
      <c r="D741" s="1" t="s">
        <v>56</v>
      </c>
      <c r="E741" s="1" t="s">
        <v>36</v>
      </c>
      <c r="F741" s="1" t="s">
        <v>28</v>
      </c>
      <c r="G741" s="1" t="s">
        <v>14</v>
      </c>
      <c r="H741" s="1">
        <v>199</v>
      </c>
      <c r="I741" s="1">
        <v>4</v>
      </c>
      <c r="J741" s="1">
        <v>796</v>
      </c>
    </row>
    <row r="742" spans="1:10" ht="15.75" x14ac:dyDescent="0.25">
      <c r="A742" s="4" t="s">
        <v>787</v>
      </c>
      <c r="B742" s="5">
        <v>43326</v>
      </c>
      <c r="C742" s="1">
        <v>1</v>
      </c>
      <c r="D742" s="1" t="s">
        <v>16</v>
      </c>
      <c r="E742" s="1" t="s">
        <v>68</v>
      </c>
      <c r="F742" s="1" t="s">
        <v>18</v>
      </c>
      <c r="G742" s="1" t="s">
        <v>19</v>
      </c>
      <c r="H742" s="1">
        <v>289</v>
      </c>
      <c r="I742" s="1">
        <v>7</v>
      </c>
      <c r="J742" s="1">
        <v>2023</v>
      </c>
    </row>
    <row r="743" spans="1:10" ht="15.75" x14ac:dyDescent="0.25">
      <c r="A743" s="4" t="s">
        <v>788</v>
      </c>
      <c r="B743" s="5">
        <v>43326</v>
      </c>
      <c r="C743" s="1">
        <v>18</v>
      </c>
      <c r="D743" s="1" t="s">
        <v>26</v>
      </c>
      <c r="E743" s="1" t="s">
        <v>36</v>
      </c>
      <c r="F743" s="1" t="s">
        <v>28</v>
      </c>
      <c r="G743" s="1" t="s">
        <v>19</v>
      </c>
      <c r="H743" s="1">
        <v>289</v>
      </c>
      <c r="I743" s="1">
        <v>0</v>
      </c>
      <c r="J743" s="1">
        <v>0</v>
      </c>
    </row>
    <row r="744" spans="1:10" ht="15.75" x14ac:dyDescent="0.25">
      <c r="A744" s="4" t="s">
        <v>789</v>
      </c>
      <c r="B744" s="5">
        <v>43327</v>
      </c>
      <c r="C744" s="1">
        <v>19</v>
      </c>
      <c r="D744" s="1" t="s">
        <v>56</v>
      </c>
      <c r="E744" s="1" t="s">
        <v>27</v>
      </c>
      <c r="F744" s="1" t="s">
        <v>28</v>
      </c>
      <c r="G744" s="1" t="s">
        <v>31</v>
      </c>
      <c r="H744" s="1">
        <v>69</v>
      </c>
      <c r="I744" s="1">
        <v>9</v>
      </c>
      <c r="J744" s="1">
        <v>621</v>
      </c>
    </row>
    <row r="745" spans="1:10" ht="15.75" x14ac:dyDescent="0.25">
      <c r="A745" s="4" t="s">
        <v>790</v>
      </c>
      <c r="B745" s="5">
        <v>43328</v>
      </c>
      <c r="C745" s="1">
        <v>12</v>
      </c>
      <c r="D745" s="1" t="s">
        <v>66</v>
      </c>
      <c r="E745" s="1" t="s">
        <v>63</v>
      </c>
      <c r="F745" s="1" t="s">
        <v>13</v>
      </c>
      <c r="G745" s="1" t="s">
        <v>31</v>
      </c>
      <c r="H745" s="1">
        <v>69</v>
      </c>
      <c r="I745" s="1">
        <v>5</v>
      </c>
      <c r="J745" s="1">
        <v>345</v>
      </c>
    </row>
    <row r="746" spans="1:10" ht="15.75" x14ac:dyDescent="0.25">
      <c r="A746" s="4" t="s">
        <v>791</v>
      </c>
      <c r="B746" s="5">
        <v>43328</v>
      </c>
      <c r="C746" s="1">
        <v>8</v>
      </c>
      <c r="D746" s="1" t="s">
        <v>45</v>
      </c>
      <c r="E746" s="1" t="s">
        <v>22</v>
      </c>
      <c r="F746" s="1" t="s">
        <v>23</v>
      </c>
      <c r="G746" s="1" t="s">
        <v>41</v>
      </c>
      <c r="H746" s="1">
        <v>399</v>
      </c>
      <c r="I746" s="1">
        <v>0</v>
      </c>
      <c r="J746" s="1">
        <v>0</v>
      </c>
    </row>
    <row r="747" spans="1:10" ht="15.75" x14ac:dyDescent="0.25">
      <c r="A747" s="4" t="s">
        <v>792</v>
      </c>
      <c r="B747" s="5">
        <v>43329</v>
      </c>
      <c r="C747" s="1">
        <v>2</v>
      </c>
      <c r="D747" s="1" t="s">
        <v>106</v>
      </c>
      <c r="E747" s="1" t="s">
        <v>68</v>
      </c>
      <c r="F747" s="1" t="s">
        <v>18</v>
      </c>
      <c r="G747" s="1" t="s">
        <v>24</v>
      </c>
      <c r="H747" s="1">
        <v>159</v>
      </c>
      <c r="I747" s="1">
        <v>8</v>
      </c>
      <c r="J747" s="1">
        <v>1272</v>
      </c>
    </row>
    <row r="748" spans="1:10" ht="15.75" x14ac:dyDescent="0.25">
      <c r="A748" s="4" t="s">
        <v>793</v>
      </c>
      <c r="B748" s="5">
        <v>43329</v>
      </c>
      <c r="C748" s="1">
        <v>6</v>
      </c>
      <c r="D748" s="1" t="s">
        <v>48</v>
      </c>
      <c r="E748" s="1" t="s">
        <v>22</v>
      </c>
      <c r="F748" s="1" t="s">
        <v>23</v>
      </c>
      <c r="G748" s="1" t="s">
        <v>14</v>
      </c>
      <c r="H748" s="1">
        <v>199</v>
      </c>
      <c r="I748" s="1">
        <v>3</v>
      </c>
      <c r="J748" s="1">
        <v>597</v>
      </c>
    </row>
    <row r="749" spans="1:10" ht="15.75" x14ac:dyDescent="0.25">
      <c r="A749" s="4" t="s">
        <v>794</v>
      </c>
      <c r="B749" s="5">
        <v>43330</v>
      </c>
      <c r="C749" s="1">
        <v>8</v>
      </c>
      <c r="D749" s="1" t="s">
        <v>45</v>
      </c>
      <c r="E749" s="1" t="s">
        <v>22</v>
      </c>
      <c r="F749" s="1" t="s">
        <v>23</v>
      </c>
      <c r="G749" s="1" t="s">
        <v>14</v>
      </c>
      <c r="H749" s="1">
        <v>199</v>
      </c>
      <c r="I749" s="1">
        <v>7</v>
      </c>
      <c r="J749" s="1">
        <v>1393</v>
      </c>
    </row>
    <row r="750" spans="1:10" ht="15.75" x14ac:dyDescent="0.25">
      <c r="A750" s="4" t="s">
        <v>795</v>
      </c>
      <c r="B750" s="5">
        <v>43330</v>
      </c>
      <c r="C750" s="1">
        <v>11</v>
      </c>
      <c r="D750" s="1" t="s">
        <v>11</v>
      </c>
      <c r="E750" s="1" t="s">
        <v>63</v>
      </c>
      <c r="F750" s="1" t="s">
        <v>13</v>
      </c>
      <c r="G750" s="1" t="s">
        <v>19</v>
      </c>
      <c r="H750" s="1">
        <v>289</v>
      </c>
      <c r="I750" s="1">
        <v>3</v>
      </c>
      <c r="J750" s="1">
        <v>867</v>
      </c>
    </row>
    <row r="751" spans="1:10" ht="15.75" x14ac:dyDescent="0.25">
      <c r="A751" s="4" t="s">
        <v>796</v>
      </c>
      <c r="B751" s="5">
        <v>43330</v>
      </c>
      <c r="C751" s="1">
        <v>20</v>
      </c>
      <c r="D751" s="1" t="s">
        <v>40</v>
      </c>
      <c r="E751" s="1" t="s">
        <v>36</v>
      </c>
      <c r="F751" s="1" t="s">
        <v>28</v>
      </c>
      <c r="G751" s="1" t="s">
        <v>24</v>
      </c>
      <c r="H751" s="1">
        <v>159</v>
      </c>
      <c r="I751" s="1">
        <v>9</v>
      </c>
      <c r="J751" s="1">
        <v>1431</v>
      </c>
    </row>
    <row r="752" spans="1:10" ht="15.75" x14ac:dyDescent="0.25">
      <c r="A752" s="4" t="s">
        <v>797</v>
      </c>
      <c r="B752" s="5">
        <v>43330</v>
      </c>
      <c r="C752" s="1">
        <v>10</v>
      </c>
      <c r="D752" s="1" t="s">
        <v>58</v>
      </c>
      <c r="E752" s="1" t="s">
        <v>22</v>
      </c>
      <c r="F752" s="1" t="s">
        <v>23</v>
      </c>
      <c r="G752" s="1" t="s">
        <v>19</v>
      </c>
      <c r="H752" s="1">
        <v>289</v>
      </c>
      <c r="I752" s="1">
        <v>5</v>
      </c>
      <c r="J752" s="1">
        <v>1445</v>
      </c>
    </row>
    <row r="753" spans="1:10" ht="15.75" x14ac:dyDescent="0.25">
      <c r="A753" s="4" t="s">
        <v>798</v>
      </c>
      <c r="B753" s="5">
        <v>43331</v>
      </c>
      <c r="C753" s="1">
        <v>8</v>
      </c>
      <c r="D753" s="1" t="s">
        <v>45</v>
      </c>
      <c r="E753" s="1" t="s">
        <v>46</v>
      </c>
      <c r="F753" s="1" t="s">
        <v>23</v>
      </c>
      <c r="G753" s="1" t="s">
        <v>41</v>
      </c>
      <c r="H753" s="1">
        <v>399</v>
      </c>
      <c r="I753" s="1">
        <v>1</v>
      </c>
      <c r="J753" s="1">
        <v>399</v>
      </c>
    </row>
    <row r="754" spans="1:10" ht="15.75" x14ac:dyDescent="0.25">
      <c r="A754" s="4" t="s">
        <v>799</v>
      </c>
      <c r="B754" s="5">
        <v>43331</v>
      </c>
      <c r="C754" s="1">
        <v>5</v>
      </c>
      <c r="D754" s="1" t="s">
        <v>60</v>
      </c>
      <c r="E754" s="1" t="s">
        <v>17</v>
      </c>
      <c r="F754" s="1" t="s">
        <v>18</v>
      </c>
      <c r="G754" s="1" t="s">
        <v>41</v>
      </c>
      <c r="H754" s="1">
        <v>399</v>
      </c>
      <c r="I754" s="1">
        <v>6</v>
      </c>
      <c r="J754" s="1">
        <v>2394</v>
      </c>
    </row>
    <row r="755" spans="1:10" ht="15.75" x14ac:dyDescent="0.25">
      <c r="A755" s="4" t="s">
        <v>800</v>
      </c>
      <c r="B755" s="5">
        <v>43332</v>
      </c>
      <c r="C755" s="1">
        <v>14</v>
      </c>
      <c r="D755" s="1" t="s">
        <v>38</v>
      </c>
      <c r="E755" s="1" t="s">
        <v>63</v>
      </c>
      <c r="F755" s="1" t="s">
        <v>13</v>
      </c>
      <c r="G755" s="1" t="s">
        <v>14</v>
      </c>
      <c r="H755" s="1">
        <v>199</v>
      </c>
      <c r="I755" s="1">
        <v>2</v>
      </c>
      <c r="J755" s="1">
        <v>398</v>
      </c>
    </row>
    <row r="756" spans="1:10" ht="15.75" x14ac:dyDescent="0.25">
      <c r="A756" s="4" t="s">
        <v>801</v>
      </c>
      <c r="B756" s="5">
        <v>43332</v>
      </c>
      <c r="C756" s="1">
        <v>20</v>
      </c>
      <c r="D756" s="1" t="s">
        <v>40</v>
      </c>
      <c r="E756" s="1" t="s">
        <v>27</v>
      </c>
      <c r="F756" s="1" t="s">
        <v>28</v>
      </c>
      <c r="G756" s="1" t="s">
        <v>14</v>
      </c>
      <c r="H756" s="1">
        <v>199</v>
      </c>
      <c r="I756" s="1">
        <v>6</v>
      </c>
      <c r="J756" s="1">
        <v>1194</v>
      </c>
    </row>
    <row r="757" spans="1:10" ht="15.75" x14ac:dyDescent="0.25">
      <c r="A757" s="4" t="s">
        <v>802</v>
      </c>
      <c r="B757" s="5">
        <v>43332</v>
      </c>
      <c r="C757" s="1">
        <v>17</v>
      </c>
      <c r="D757" s="1" t="s">
        <v>35</v>
      </c>
      <c r="E757" s="1" t="s">
        <v>27</v>
      </c>
      <c r="F757" s="1" t="s">
        <v>28</v>
      </c>
      <c r="G757" s="1" t="s">
        <v>41</v>
      </c>
      <c r="H757" s="1">
        <v>399</v>
      </c>
      <c r="I757" s="1">
        <v>6</v>
      </c>
      <c r="J757" s="1">
        <v>2394</v>
      </c>
    </row>
    <row r="758" spans="1:10" ht="15.75" x14ac:dyDescent="0.25">
      <c r="A758" s="4" t="s">
        <v>803</v>
      </c>
      <c r="B758" s="5">
        <v>43332</v>
      </c>
      <c r="C758" s="1">
        <v>13</v>
      </c>
      <c r="D758" s="1" t="s">
        <v>33</v>
      </c>
      <c r="E758" s="1" t="s">
        <v>63</v>
      </c>
      <c r="F758" s="1" t="s">
        <v>13</v>
      </c>
      <c r="G758" s="1" t="s">
        <v>19</v>
      </c>
      <c r="H758" s="1">
        <v>289</v>
      </c>
      <c r="I758" s="1">
        <v>0</v>
      </c>
      <c r="J758" s="1">
        <v>0</v>
      </c>
    </row>
    <row r="759" spans="1:10" ht="15.75" x14ac:dyDescent="0.25">
      <c r="A759" s="4" t="s">
        <v>804</v>
      </c>
      <c r="B759" s="5">
        <v>43332</v>
      </c>
      <c r="C759" s="1">
        <v>10</v>
      </c>
      <c r="D759" s="1" t="s">
        <v>58</v>
      </c>
      <c r="E759" s="1" t="s">
        <v>46</v>
      </c>
      <c r="F759" s="1" t="s">
        <v>23</v>
      </c>
      <c r="G759" s="1" t="s">
        <v>41</v>
      </c>
      <c r="H759" s="1">
        <v>399</v>
      </c>
      <c r="I759" s="1">
        <v>4</v>
      </c>
      <c r="J759" s="1">
        <v>1596</v>
      </c>
    </row>
    <row r="760" spans="1:10" ht="15.75" x14ac:dyDescent="0.25">
      <c r="A760" s="4" t="s">
        <v>805</v>
      </c>
      <c r="B760" s="5">
        <v>43332</v>
      </c>
      <c r="C760" s="1">
        <v>3</v>
      </c>
      <c r="D760" s="1" t="s">
        <v>43</v>
      </c>
      <c r="E760" s="1" t="s">
        <v>68</v>
      </c>
      <c r="F760" s="1" t="s">
        <v>18</v>
      </c>
      <c r="G760" s="1" t="s">
        <v>19</v>
      </c>
      <c r="H760" s="1">
        <v>289</v>
      </c>
      <c r="I760" s="1">
        <v>1</v>
      </c>
      <c r="J760" s="1">
        <v>289</v>
      </c>
    </row>
    <row r="761" spans="1:10" ht="15.75" x14ac:dyDescent="0.25">
      <c r="A761" s="4" t="s">
        <v>806</v>
      </c>
      <c r="B761" s="5">
        <v>43333</v>
      </c>
      <c r="C761" s="1">
        <v>19</v>
      </c>
      <c r="D761" s="1" t="s">
        <v>56</v>
      </c>
      <c r="E761" s="1" t="s">
        <v>36</v>
      </c>
      <c r="F761" s="1" t="s">
        <v>28</v>
      </c>
      <c r="G761" s="1" t="s">
        <v>41</v>
      </c>
      <c r="H761" s="1">
        <v>399</v>
      </c>
      <c r="I761" s="1">
        <v>6</v>
      </c>
      <c r="J761" s="1">
        <v>2394</v>
      </c>
    </row>
    <row r="762" spans="1:10" ht="15.75" x14ac:dyDescent="0.25">
      <c r="A762" s="4" t="s">
        <v>807</v>
      </c>
      <c r="B762" s="5">
        <v>43333</v>
      </c>
      <c r="C762" s="1">
        <v>16</v>
      </c>
      <c r="D762" s="1" t="s">
        <v>30</v>
      </c>
      <c r="E762" s="1" t="s">
        <v>36</v>
      </c>
      <c r="F762" s="1" t="s">
        <v>28</v>
      </c>
      <c r="G762" s="1" t="s">
        <v>24</v>
      </c>
      <c r="H762" s="1">
        <v>159</v>
      </c>
      <c r="I762" s="1">
        <v>6</v>
      </c>
      <c r="J762" s="1">
        <v>954</v>
      </c>
    </row>
    <row r="763" spans="1:10" ht="15.75" x14ac:dyDescent="0.25">
      <c r="A763" s="4" t="s">
        <v>808</v>
      </c>
      <c r="B763" s="5">
        <v>43333</v>
      </c>
      <c r="C763" s="1">
        <v>16</v>
      </c>
      <c r="D763" s="1" t="s">
        <v>30</v>
      </c>
      <c r="E763" s="1" t="s">
        <v>36</v>
      </c>
      <c r="F763" s="1" t="s">
        <v>28</v>
      </c>
      <c r="G763" s="1" t="s">
        <v>19</v>
      </c>
      <c r="H763" s="1">
        <v>289</v>
      </c>
      <c r="I763" s="1">
        <v>2</v>
      </c>
      <c r="J763" s="1">
        <v>578</v>
      </c>
    </row>
    <row r="764" spans="1:10" ht="15.75" x14ac:dyDescent="0.25">
      <c r="A764" s="4" t="s">
        <v>809</v>
      </c>
      <c r="B764" s="5">
        <v>43333</v>
      </c>
      <c r="C764" s="1">
        <v>17</v>
      </c>
      <c r="D764" s="1" t="s">
        <v>35</v>
      </c>
      <c r="E764" s="1" t="s">
        <v>27</v>
      </c>
      <c r="F764" s="1" t="s">
        <v>28</v>
      </c>
      <c r="G764" s="1" t="s">
        <v>31</v>
      </c>
      <c r="H764" s="1">
        <v>69</v>
      </c>
      <c r="I764" s="1">
        <v>8</v>
      </c>
      <c r="J764" s="1">
        <v>552</v>
      </c>
    </row>
    <row r="765" spans="1:10" ht="15.75" x14ac:dyDescent="0.25">
      <c r="A765" s="4" t="s">
        <v>810</v>
      </c>
      <c r="B765" s="5">
        <v>43334</v>
      </c>
      <c r="C765" s="1">
        <v>8</v>
      </c>
      <c r="D765" s="1" t="s">
        <v>45</v>
      </c>
      <c r="E765" s="1" t="s">
        <v>46</v>
      </c>
      <c r="F765" s="1" t="s">
        <v>23</v>
      </c>
      <c r="G765" s="1" t="s">
        <v>41</v>
      </c>
      <c r="H765" s="1">
        <v>399</v>
      </c>
      <c r="I765" s="1">
        <v>2</v>
      </c>
      <c r="J765" s="1">
        <v>798</v>
      </c>
    </row>
    <row r="766" spans="1:10" ht="15.75" x14ac:dyDescent="0.25">
      <c r="A766" s="4" t="s">
        <v>811</v>
      </c>
      <c r="B766" s="5">
        <v>43334</v>
      </c>
      <c r="C766" s="1">
        <v>19</v>
      </c>
      <c r="D766" s="1" t="s">
        <v>56</v>
      </c>
      <c r="E766" s="1" t="s">
        <v>36</v>
      </c>
      <c r="F766" s="1" t="s">
        <v>28</v>
      </c>
      <c r="G766" s="1" t="s">
        <v>24</v>
      </c>
      <c r="H766" s="1">
        <v>159</v>
      </c>
      <c r="I766" s="1">
        <v>8</v>
      </c>
      <c r="J766" s="1">
        <v>1272</v>
      </c>
    </row>
    <row r="767" spans="1:10" ht="15.75" x14ac:dyDescent="0.25">
      <c r="A767" s="4" t="s">
        <v>812</v>
      </c>
      <c r="B767" s="5">
        <v>43334</v>
      </c>
      <c r="C767" s="1">
        <v>14</v>
      </c>
      <c r="D767" s="1" t="s">
        <v>38</v>
      </c>
      <c r="E767" s="1" t="s">
        <v>63</v>
      </c>
      <c r="F767" s="1" t="s">
        <v>13</v>
      </c>
      <c r="G767" s="1" t="s">
        <v>41</v>
      </c>
      <c r="H767" s="1">
        <v>399</v>
      </c>
      <c r="I767" s="1">
        <v>9</v>
      </c>
      <c r="J767" s="1">
        <v>3591</v>
      </c>
    </row>
    <row r="768" spans="1:10" ht="15.75" x14ac:dyDescent="0.25">
      <c r="A768" s="4" t="s">
        <v>813</v>
      </c>
      <c r="B768" s="5">
        <v>43335</v>
      </c>
      <c r="C768" s="1">
        <v>13</v>
      </c>
      <c r="D768" s="1" t="s">
        <v>33</v>
      </c>
      <c r="E768" s="1" t="s">
        <v>12</v>
      </c>
      <c r="F768" s="1" t="s">
        <v>13</v>
      </c>
      <c r="G768" s="1" t="s">
        <v>14</v>
      </c>
      <c r="H768" s="1">
        <v>199</v>
      </c>
      <c r="I768" s="1">
        <v>1</v>
      </c>
      <c r="J768" s="1">
        <v>199</v>
      </c>
    </row>
    <row r="769" spans="1:10" ht="15.75" x14ac:dyDescent="0.25">
      <c r="A769" s="4" t="s">
        <v>814</v>
      </c>
      <c r="B769" s="5">
        <v>43336</v>
      </c>
      <c r="C769" s="1">
        <v>15</v>
      </c>
      <c r="D769" s="1" t="s">
        <v>118</v>
      </c>
      <c r="E769" s="1" t="s">
        <v>63</v>
      </c>
      <c r="F769" s="1" t="s">
        <v>13</v>
      </c>
      <c r="G769" s="1" t="s">
        <v>24</v>
      </c>
      <c r="H769" s="1">
        <v>159</v>
      </c>
      <c r="I769" s="1">
        <v>1</v>
      </c>
      <c r="J769" s="1">
        <v>159</v>
      </c>
    </row>
    <row r="770" spans="1:10" ht="15.75" x14ac:dyDescent="0.25">
      <c r="A770" s="4" t="s">
        <v>815</v>
      </c>
      <c r="B770" s="5">
        <v>43337</v>
      </c>
      <c r="C770" s="1">
        <v>7</v>
      </c>
      <c r="D770" s="1" t="s">
        <v>88</v>
      </c>
      <c r="E770" s="1" t="s">
        <v>22</v>
      </c>
      <c r="F770" s="1" t="s">
        <v>23</v>
      </c>
      <c r="G770" s="1" t="s">
        <v>41</v>
      </c>
      <c r="H770" s="1">
        <v>399</v>
      </c>
      <c r="I770" s="1">
        <v>6</v>
      </c>
      <c r="J770" s="1">
        <v>2394</v>
      </c>
    </row>
    <row r="771" spans="1:10" ht="15.75" x14ac:dyDescent="0.25">
      <c r="A771" s="4" t="s">
        <v>816</v>
      </c>
      <c r="B771" s="5">
        <v>43337</v>
      </c>
      <c r="C771" s="1">
        <v>11</v>
      </c>
      <c r="D771" s="1" t="s">
        <v>11</v>
      </c>
      <c r="E771" s="1" t="s">
        <v>12</v>
      </c>
      <c r="F771" s="1" t="s">
        <v>13</v>
      </c>
      <c r="G771" s="1" t="s">
        <v>41</v>
      </c>
      <c r="H771" s="1">
        <v>399</v>
      </c>
      <c r="I771" s="1">
        <v>0</v>
      </c>
      <c r="J771" s="1">
        <v>0</v>
      </c>
    </row>
    <row r="772" spans="1:10" ht="15.75" x14ac:dyDescent="0.25">
      <c r="A772" s="4" t="s">
        <v>817</v>
      </c>
      <c r="B772" s="5">
        <v>43338</v>
      </c>
      <c r="C772" s="1">
        <v>4</v>
      </c>
      <c r="D772" s="1" t="s">
        <v>51</v>
      </c>
      <c r="E772" s="1" t="s">
        <v>17</v>
      </c>
      <c r="F772" s="1" t="s">
        <v>18</v>
      </c>
      <c r="G772" s="1" t="s">
        <v>19</v>
      </c>
      <c r="H772" s="1">
        <v>289</v>
      </c>
      <c r="I772" s="1">
        <v>2</v>
      </c>
      <c r="J772" s="1">
        <v>578</v>
      </c>
    </row>
    <row r="773" spans="1:10" ht="15.75" x14ac:dyDescent="0.25">
      <c r="A773" s="4" t="s">
        <v>818</v>
      </c>
      <c r="B773" s="5">
        <v>43338</v>
      </c>
      <c r="C773" s="1">
        <v>6</v>
      </c>
      <c r="D773" s="1" t="s">
        <v>48</v>
      </c>
      <c r="E773" s="1" t="s">
        <v>46</v>
      </c>
      <c r="F773" s="1" t="s">
        <v>23</v>
      </c>
      <c r="G773" s="1" t="s">
        <v>19</v>
      </c>
      <c r="H773" s="1">
        <v>289</v>
      </c>
      <c r="I773" s="1">
        <v>3</v>
      </c>
      <c r="J773" s="1">
        <v>867</v>
      </c>
    </row>
    <row r="774" spans="1:10" ht="15.75" x14ac:dyDescent="0.25">
      <c r="A774" s="4" t="s">
        <v>819</v>
      </c>
      <c r="B774" s="5">
        <v>43338</v>
      </c>
      <c r="C774" s="1">
        <v>20</v>
      </c>
      <c r="D774" s="1" t="s">
        <v>40</v>
      </c>
      <c r="E774" s="1" t="s">
        <v>36</v>
      </c>
      <c r="F774" s="1" t="s">
        <v>28</v>
      </c>
      <c r="G774" s="1" t="s">
        <v>31</v>
      </c>
      <c r="H774" s="1">
        <v>69</v>
      </c>
      <c r="I774" s="1">
        <v>0</v>
      </c>
      <c r="J774" s="1">
        <v>0</v>
      </c>
    </row>
    <row r="775" spans="1:10" ht="15.75" x14ac:dyDescent="0.25">
      <c r="A775" s="4" t="s">
        <v>820</v>
      </c>
      <c r="B775" s="5">
        <v>43338</v>
      </c>
      <c r="C775" s="1">
        <v>15</v>
      </c>
      <c r="D775" s="1" t="s">
        <v>118</v>
      </c>
      <c r="E775" s="1" t="s">
        <v>12</v>
      </c>
      <c r="F775" s="1" t="s">
        <v>13</v>
      </c>
      <c r="G775" s="1" t="s">
        <v>31</v>
      </c>
      <c r="H775" s="1">
        <v>69</v>
      </c>
      <c r="I775" s="1">
        <v>2</v>
      </c>
      <c r="J775" s="1">
        <v>138</v>
      </c>
    </row>
    <row r="776" spans="1:10" ht="15.75" x14ac:dyDescent="0.25">
      <c r="A776" s="4" t="s">
        <v>821</v>
      </c>
      <c r="B776" s="5">
        <v>43338</v>
      </c>
      <c r="C776" s="1">
        <v>13</v>
      </c>
      <c r="D776" s="1" t="s">
        <v>33</v>
      </c>
      <c r="E776" s="1" t="s">
        <v>63</v>
      </c>
      <c r="F776" s="1" t="s">
        <v>13</v>
      </c>
      <c r="G776" s="1" t="s">
        <v>41</v>
      </c>
      <c r="H776" s="1">
        <v>399</v>
      </c>
      <c r="I776" s="1">
        <v>1</v>
      </c>
      <c r="J776" s="1">
        <v>399</v>
      </c>
    </row>
    <row r="777" spans="1:10" ht="15.75" x14ac:dyDescent="0.25">
      <c r="A777" s="4" t="s">
        <v>822</v>
      </c>
      <c r="B777" s="5">
        <v>43339</v>
      </c>
      <c r="C777" s="1">
        <v>17</v>
      </c>
      <c r="D777" s="1" t="s">
        <v>35</v>
      </c>
      <c r="E777" s="1" t="s">
        <v>36</v>
      </c>
      <c r="F777" s="1" t="s">
        <v>28</v>
      </c>
      <c r="G777" s="1" t="s">
        <v>41</v>
      </c>
      <c r="H777" s="1">
        <v>399</v>
      </c>
      <c r="I777" s="1">
        <v>2</v>
      </c>
      <c r="J777" s="1">
        <v>798</v>
      </c>
    </row>
    <row r="778" spans="1:10" ht="15.75" x14ac:dyDescent="0.25">
      <c r="A778" s="4" t="s">
        <v>823</v>
      </c>
      <c r="B778" s="5">
        <v>43339</v>
      </c>
      <c r="C778" s="1">
        <v>4</v>
      </c>
      <c r="D778" s="1" t="s">
        <v>51</v>
      </c>
      <c r="E778" s="1" t="s">
        <v>68</v>
      </c>
      <c r="F778" s="1" t="s">
        <v>18</v>
      </c>
      <c r="G778" s="1" t="s">
        <v>41</v>
      </c>
      <c r="H778" s="1">
        <v>399</v>
      </c>
      <c r="I778" s="1">
        <v>3</v>
      </c>
      <c r="J778" s="1">
        <v>1197</v>
      </c>
    </row>
    <row r="779" spans="1:10" ht="15.75" x14ac:dyDescent="0.25">
      <c r="A779" s="4" t="s">
        <v>824</v>
      </c>
      <c r="B779" s="5">
        <v>43339</v>
      </c>
      <c r="C779" s="1">
        <v>2</v>
      </c>
      <c r="D779" s="1" t="s">
        <v>106</v>
      </c>
      <c r="E779" s="1" t="s">
        <v>17</v>
      </c>
      <c r="F779" s="1" t="s">
        <v>18</v>
      </c>
      <c r="G779" s="1" t="s">
        <v>19</v>
      </c>
      <c r="H779" s="1">
        <v>289</v>
      </c>
      <c r="I779" s="1">
        <v>5</v>
      </c>
      <c r="J779" s="1">
        <v>1445</v>
      </c>
    </row>
    <row r="780" spans="1:10" ht="15.75" x14ac:dyDescent="0.25">
      <c r="A780" s="4" t="s">
        <v>825</v>
      </c>
      <c r="B780" s="5">
        <v>43339</v>
      </c>
      <c r="C780" s="1">
        <v>14</v>
      </c>
      <c r="D780" s="1" t="s">
        <v>38</v>
      </c>
      <c r="E780" s="1" t="s">
        <v>63</v>
      </c>
      <c r="F780" s="1" t="s">
        <v>13</v>
      </c>
      <c r="G780" s="1" t="s">
        <v>19</v>
      </c>
      <c r="H780" s="1">
        <v>289</v>
      </c>
      <c r="I780" s="1">
        <v>6</v>
      </c>
      <c r="J780" s="1">
        <v>1734</v>
      </c>
    </row>
    <row r="781" spans="1:10" ht="15.75" x14ac:dyDescent="0.25">
      <c r="A781" s="4" t="s">
        <v>826</v>
      </c>
      <c r="B781" s="5">
        <v>43339</v>
      </c>
      <c r="C781" s="1">
        <v>7</v>
      </c>
      <c r="D781" s="1" t="s">
        <v>88</v>
      </c>
      <c r="E781" s="1" t="s">
        <v>22</v>
      </c>
      <c r="F781" s="1" t="s">
        <v>23</v>
      </c>
      <c r="G781" s="1" t="s">
        <v>41</v>
      </c>
      <c r="H781" s="1">
        <v>399</v>
      </c>
      <c r="I781" s="1">
        <v>8</v>
      </c>
      <c r="J781" s="1">
        <v>3192</v>
      </c>
    </row>
    <row r="782" spans="1:10" ht="15.75" x14ac:dyDescent="0.25">
      <c r="A782" s="4" t="s">
        <v>827</v>
      </c>
      <c r="B782" s="5">
        <v>43340</v>
      </c>
      <c r="C782" s="1">
        <v>11</v>
      </c>
      <c r="D782" s="1" t="s">
        <v>11</v>
      </c>
      <c r="E782" s="1" t="s">
        <v>63</v>
      </c>
      <c r="F782" s="1" t="s">
        <v>13</v>
      </c>
      <c r="G782" s="1" t="s">
        <v>31</v>
      </c>
      <c r="H782" s="1">
        <v>69</v>
      </c>
      <c r="I782" s="1">
        <v>6</v>
      </c>
      <c r="J782" s="1">
        <v>414</v>
      </c>
    </row>
    <row r="783" spans="1:10" ht="15.75" x14ac:dyDescent="0.25">
      <c r="A783" s="4" t="s">
        <v>828</v>
      </c>
      <c r="B783" s="5">
        <v>43341</v>
      </c>
      <c r="C783" s="1">
        <v>1</v>
      </c>
      <c r="D783" s="1" t="s">
        <v>16</v>
      </c>
      <c r="E783" s="1" t="s">
        <v>17</v>
      </c>
      <c r="F783" s="1" t="s">
        <v>18</v>
      </c>
      <c r="G783" s="1" t="s">
        <v>24</v>
      </c>
      <c r="H783" s="1">
        <v>159</v>
      </c>
      <c r="I783" s="1">
        <v>9</v>
      </c>
      <c r="J783" s="1">
        <v>1431</v>
      </c>
    </row>
    <row r="784" spans="1:10" ht="15.75" x14ac:dyDescent="0.25">
      <c r="A784" s="4" t="s">
        <v>829</v>
      </c>
      <c r="B784" s="5">
        <v>43341</v>
      </c>
      <c r="C784" s="1">
        <v>8</v>
      </c>
      <c r="D784" s="1" t="s">
        <v>45</v>
      </c>
      <c r="E784" s="1" t="s">
        <v>22</v>
      </c>
      <c r="F784" s="1" t="s">
        <v>23</v>
      </c>
      <c r="G784" s="1" t="s">
        <v>41</v>
      </c>
      <c r="H784" s="1">
        <v>399</v>
      </c>
      <c r="I784" s="1">
        <v>3</v>
      </c>
      <c r="J784" s="1">
        <v>1197</v>
      </c>
    </row>
    <row r="785" spans="1:10" ht="15.75" x14ac:dyDescent="0.25">
      <c r="A785" s="4" t="s">
        <v>830</v>
      </c>
      <c r="B785" s="5">
        <v>43341</v>
      </c>
      <c r="C785" s="1">
        <v>2</v>
      </c>
      <c r="D785" s="1" t="s">
        <v>106</v>
      </c>
      <c r="E785" s="1" t="s">
        <v>17</v>
      </c>
      <c r="F785" s="1" t="s">
        <v>18</v>
      </c>
      <c r="G785" s="1" t="s">
        <v>14</v>
      </c>
      <c r="H785" s="1">
        <v>199</v>
      </c>
      <c r="I785" s="1">
        <v>5</v>
      </c>
      <c r="J785" s="1">
        <v>995</v>
      </c>
    </row>
    <row r="786" spans="1:10" ht="15.75" x14ac:dyDescent="0.25">
      <c r="A786" s="4" t="s">
        <v>831</v>
      </c>
      <c r="B786" s="5">
        <v>43341</v>
      </c>
      <c r="C786" s="1">
        <v>5</v>
      </c>
      <c r="D786" s="1" t="s">
        <v>60</v>
      </c>
      <c r="E786" s="1" t="s">
        <v>68</v>
      </c>
      <c r="F786" s="1" t="s">
        <v>18</v>
      </c>
      <c r="G786" s="1" t="s">
        <v>41</v>
      </c>
      <c r="H786" s="1">
        <v>399</v>
      </c>
      <c r="I786" s="1">
        <v>6</v>
      </c>
      <c r="J786" s="1">
        <v>2394</v>
      </c>
    </row>
    <row r="787" spans="1:10" ht="15.75" x14ac:dyDescent="0.25">
      <c r="A787" s="4" t="s">
        <v>832</v>
      </c>
      <c r="B787" s="5">
        <v>43341</v>
      </c>
      <c r="C787" s="1">
        <v>4</v>
      </c>
      <c r="D787" s="1" t="s">
        <v>51</v>
      </c>
      <c r="E787" s="1" t="s">
        <v>68</v>
      </c>
      <c r="F787" s="1" t="s">
        <v>18</v>
      </c>
      <c r="G787" s="1" t="s">
        <v>19</v>
      </c>
      <c r="H787" s="1">
        <v>289</v>
      </c>
      <c r="I787" s="1">
        <v>6</v>
      </c>
      <c r="J787" s="1">
        <v>1734</v>
      </c>
    </row>
    <row r="788" spans="1:10" ht="15.75" x14ac:dyDescent="0.25">
      <c r="A788" s="4" t="s">
        <v>833</v>
      </c>
      <c r="B788" s="5">
        <v>43342</v>
      </c>
      <c r="C788" s="1">
        <v>14</v>
      </c>
      <c r="D788" s="1" t="s">
        <v>38</v>
      </c>
      <c r="E788" s="1" t="s">
        <v>12</v>
      </c>
      <c r="F788" s="1" t="s">
        <v>13</v>
      </c>
      <c r="G788" s="1" t="s">
        <v>31</v>
      </c>
      <c r="H788" s="1">
        <v>69</v>
      </c>
      <c r="I788" s="1">
        <v>1</v>
      </c>
      <c r="J788" s="1">
        <v>69</v>
      </c>
    </row>
    <row r="789" spans="1:10" ht="15.75" x14ac:dyDescent="0.25">
      <c r="A789" s="4" t="s">
        <v>834</v>
      </c>
      <c r="B789" s="5">
        <v>43342</v>
      </c>
      <c r="C789" s="1">
        <v>14</v>
      </c>
      <c r="D789" s="1" t="s">
        <v>38</v>
      </c>
      <c r="E789" s="1" t="s">
        <v>63</v>
      </c>
      <c r="F789" s="1" t="s">
        <v>13</v>
      </c>
      <c r="G789" s="1" t="s">
        <v>14</v>
      </c>
      <c r="H789" s="1">
        <v>199</v>
      </c>
      <c r="I789" s="1">
        <v>6</v>
      </c>
      <c r="J789" s="1">
        <v>1194</v>
      </c>
    </row>
    <row r="790" spans="1:10" ht="15.75" x14ac:dyDescent="0.25">
      <c r="A790" s="4" t="s">
        <v>835</v>
      </c>
      <c r="B790" s="5">
        <v>43342</v>
      </c>
      <c r="C790" s="1">
        <v>6</v>
      </c>
      <c r="D790" s="1" t="s">
        <v>48</v>
      </c>
      <c r="E790" s="1" t="s">
        <v>46</v>
      </c>
      <c r="F790" s="1" t="s">
        <v>23</v>
      </c>
      <c r="G790" s="1" t="s">
        <v>24</v>
      </c>
      <c r="H790" s="1">
        <v>159</v>
      </c>
      <c r="I790" s="1">
        <v>8</v>
      </c>
      <c r="J790" s="1">
        <v>1272</v>
      </c>
    </row>
    <row r="791" spans="1:10" ht="15.75" x14ac:dyDescent="0.25">
      <c r="A791" s="4" t="s">
        <v>836</v>
      </c>
      <c r="B791" s="5">
        <v>43342</v>
      </c>
      <c r="C791" s="1">
        <v>13</v>
      </c>
      <c r="D791" s="1" t="s">
        <v>33</v>
      </c>
      <c r="E791" s="1" t="s">
        <v>63</v>
      </c>
      <c r="F791" s="1" t="s">
        <v>13</v>
      </c>
      <c r="G791" s="1" t="s">
        <v>24</v>
      </c>
      <c r="H791" s="1">
        <v>159</v>
      </c>
      <c r="I791" s="1">
        <v>8</v>
      </c>
      <c r="J791" s="1">
        <v>1272</v>
      </c>
    </row>
    <row r="792" spans="1:10" ht="15.75" x14ac:dyDescent="0.25">
      <c r="A792" s="4" t="s">
        <v>837</v>
      </c>
      <c r="B792" s="5">
        <v>43343</v>
      </c>
      <c r="C792" s="1">
        <v>18</v>
      </c>
      <c r="D792" s="1" t="s">
        <v>26</v>
      </c>
      <c r="E792" s="1" t="s">
        <v>27</v>
      </c>
      <c r="F792" s="1" t="s">
        <v>28</v>
      </c>
      <c r="G792" s="1" t="s">
        <v>41</v>
      </c>
      <c r="H792" s="1">
        <v>399</v>
      </c>
      <c r="I792" s="1">
        <v>3</v>
      </c>
      <c r="J792" s="1">
        <v>1197</v>
      </c>
    </row>
    <row r="793" spans="1:10" ht="15.75" x14ac:dyDescent="0.25">
      <c r="A793" s="4" t="s">
        <v>838</v>
      </c>
      <c r="B793" s="5">
        <v>43343</v>
      </c>
      <c r="C793" s="1">
        <v>16</v>
      </c>
      <c r="D793" s="1" t="s">
        <v>30</v>
      </c>
      <c r="E793" s="1" t="s">
        <v>27</v>
      </c>
      <c r="F793" s="1" t="s">
        <v>28</v>
      </c>
      <c r="G793" s="1" t="s">
        <v>24</v>
      </c>
      <c r="H793" s="1">
        <v>159</v>
      </c>
      <c r="I793" s="1">
        <v>9</v>
      </c>
      <c r="J793" s="1">
        <v>1431</v>
      </c>
    </row>
    <row r="794" spans="1:10" ht="15.75" x14ac:dyDescent="0.25">
      <c r="A794" s="4" t="s">
        <v>839</v>
      </c>
      <c r="B794" s="5">
        <v>43344</v>
      </c>
      <c r="C794" s="1">
        <v>10</v>
      </c>
      <c r="D794" s="1" t="s">
        <v>58</v>
      </c>
      <c r="E794" s="1" t="s">
        <v>46</v>
      </c>
      <c r="F794" s="1" t="s">
        <v>23</v>
      </c>
      <c r="G794" s="1" t="s">
        <v>41</v>
      </c>
      <c r="H794" s="1">
        <v>399</v>
      </c>
      <c r="I794" s="1">
        <v>3</v>
      </c>
      <c r="J794" s="1">
        <v>1197</v>
      </c>
    </row>
    <row r="795" spans="1:10" ht="15.75" x14ac:dyDescent="0.25">
      <c r="A795" s="4" t="s">
        <v>840</v>
      </c>
      <c r="B795" s="5">
        <v>43344</v>
      </c>
      <c r="C795" s="1">
        <v>11</v>
      </c>
      <c r="D795" s="1" t="s">
        <v>11</v>
      </c>
      <c r="E795" s="1" t="s">
        <v>12</v>
      </c>
      <c r="F795" s="1" t="s">
        <v>13</v>
      </c>
      <c r="G795" s="1" t="s">
        <v>14</v>
      </c>
      <c r="H795" s="1">
        <v>199</v>
      </c>
      <c r="I795" s="1">
        <v>8</v>
      </c>
      <c r="J795" s="1">
        <v>1592</v>
      </c>
    </row>
    <row r="796" spans="1:10" ht="15.75" x14ac:dyDescent="0.25">
      <c r="A796" s="4" t="s">
        <v>841</v>
      </c>
      <c r="B796" s="5">
        <v>43344</v>
      </c>
      <c r="C796" s="1">
        <v>13</v>
      </c>
      <c r="D796" s="1" t="s">
        <v>33</v>
      </c>
      <c r="E796" s="1" t="s">
        <v>63</v>
      </c>
      <c r="F796" s="1" t="s">
        <v>13</v>
      </c>
      <c r="G796" s="1" t="s">
        <v>14</v>
      </c>
      <c r="H796" s="1">
        <v>199</v>
      </c>
      <c r="I796" s="1">
        <v>9</v>
      </c>
      <c r="J796" s="1">
        <v>1791</v>
      </c>
    </row>
    <row r="797" spans="1:10" ht="15.75" x14ac:dyDescent="0.25">
      <c r="A797" s="4" t="s">
        <v>842</v>
      </c>
      <c r="B797" s="5">
        <v>43344</v>
      </c>
      <c r="C797" s="1">
        <v>18</v>
      </c>
      <c r="D797" s="1" t="s">
        <v>26</v>
      </c>
      <c r="E797" s="1" t="s">
        <v>36</v>
      </c>
      <c r="F797" s="1" t="s">
        <v>28</v>
      </c>
      <c r="G797" s="1" t="s">
        <v>19</v>
      </c>
      <c r="H797" s="1">
        <v>289</v>
      </c>
      <c r="I797" s="1">
        <v>4</v>
      </c>
      <c r="J797" s="1">
        <v>1156</v>
      </c>
    </row>
    <row r="798" spans="1:10" ht="15.75" x14ac:dyDescent="0.25">
      <c r="A798" s="4" t="s">
        <v>843</v>
      </c>
      <c r="B798" s="5">
        <v>43345</v>
      </c>
      <c r="C798" s="1">
        <v>4</v>
      </c>
      <c r="D798" s="1" t="s">
        <v>51</v>
      </c>
      <c r="E798" s="1" t="s">
        <v>68</v>
      </c>
      <c r="F798" s="1" t="s">
        <v>18</v>
      </c>
      <c r="G798" s="1" t="s">
        <v>31</v>
      </c>
      <c r="H798" s="1">
        <v>69</v>
      </c>
      <c r="I798" s="1">
        <v>2</v>
      </c>
      <c r="J798" s="1">
        <v>138</v>
      </c>
    </row>
    <row r="799" spans="1:10" ht="15.75" x14ac:dyDescent="0.25">
      <c r="A799" s="4" t="s">
        <v>844</v>
      </c>
      <c r="B799" s="5">
        <v>43345</v>
      </c>
      <c r="C799" s="1">
        <v>20</v>
      </c>
      <c r="D799" s="1" t="s">
        <v>40</v>
      </c>
      <c r="E799" s="1" t="s">
        <v>36</v>
      </c>
      <c r="F799" s="1" t="s">
        <v>28</v>
      </c>
      <c r="G799" s="1" t="s">
        <v>31</v>
      </c>
      <c r="H799" s="1">
        <v>69</v>
      </c>
      <c r="I799" s="1">
        <v>6</v>
      </c>
      <c r="J799" s="1">
        <v>414</v>
      </c>
    </row>
    <row r="800" spans="1:10" ht="15.75" x14ac:dyDescent="0.25">
      <c r="A800" s="4" t="s">
        <v>845</v>
      </c>
      <c r="B800" s="5">
        <v>43346</v>
      </c>
      <c r="C800" s="1">
        <v>16</v>
      </c>
      <c r="D800" s="1" t="s">
        <v>30</v>
      </c>
      <c r="E800" s="1" t="s">
        <v>36</v>
      </c>
      <c r="F800" s="1" t="s">
        <v>28</v>
      </c>
      <c r="G800" s="1" t="s">
        <v>41</v>
      </c>
      <c r="H800" s="1">
        <v>399</v>
      </c>
      <c r="I800" s="1">
        <v>5</v>
      </c>
      <c r="J800" s="1">
        <v>1995</v>
      </c>
    </row>
    <row r="801" spans="1:10" ht="15.75" x14ac:dyDescent="0.25">
      <c r="A801" s="4" t="s">
        <v>846</v>
      </c>
      <c r="B801" s="5">
        <v>43346</v>
      </c>
      <c r="C801" s="1">
        <v>3</v>
      </c>
      <c r="D801" s="1" t="s">
        <v>43</v>
      </c>
      <c r="E801" s="1" t="s">
        <v>68</v>
      </c>
      <c r="F801" s="1" t="s">
        <v>18</v>
      </c>
      <c r="G801" s="1" t="s">
        <v>24</v>
      </c>
      <c r="H801" s="1">
        <v>159</v>
      </c>
      <c r="I801" s="1">
        <v>4</v>
      </c>
      <c r="J801" s="1">
        <v>636</v>
      </c>
    </row>
    <row r="802" spans="1:10" ht="15.75" x14ac:dyDescent="0.25">
      <c r="A802" s="4" t="s">
        <v>847</v>
      </c>
      <c r="B802" s="5">
        <v>43346</v>
      </c>
      <c r="C802" s="1">
        <v>10</v>
      </c>
      <c r="D802" s="1" t="s">
        <v>58</v>
      </c>
      <c r="E802" s="1" t="s">
        <v>46</v>
      </c>
      <c r="F802" s="1" t="s">
        <v>23</v>
      </c>
      <c r="G802" s="1" t="s">
        <v>19</v>
      </c>
      <c r="H802" s="1">
        <v>289</v>
      </c>
      <c r="I802" s="1">
        <v>7</v>
      </c>
      <c r="J802" s="1">
        <v>2023</v>
      </c>
    </row>
    <row r="803" spans="1:10" ht="15.75" x14ac:dyDescent="0.25">
      <c r="A803" s="4" t="s">
        <v>848</v>
      </c>
      <c r="B803" s="5">
        <v>43346</v>
      </c>
      <c r="C803" s="1">
        <v>6</v>
      </c>
      <c r="D803" s="1" t="s">
        <v>48</v>
      </c>
      <c r="E803" s="1" t="s">
        <v>46</v>
      </c>
      <c r="F803" s="1" t="s">
        <v>23</v>
      </c>
      <c r="G803" s="1" t="s">
        <v>41</v>
      </c>
      <c r="H803" s="1">
        <v>399</v>
      </c>
      <c r="I803" s="1">
        <v>8</v>
      </c>
      <c r="J803" s="1">
        <v>3192</v>
      </c>
    </row>
    <row r="804" spans="1:10" ht="15.75" x14ac:dyDescent="0.25">
      <c r="A804" s="4" t="s">
        <v>849</v>
      </c>
      <c r="B804" s="5">
        <v>43346</v>
      </c>
      <c r="C804" s="1">
        <v>17</v>
      </c>
      <c r="D804" s="1" t="s">
        <v>35</v>
      </c>
      <c r="E804" s="1" t="s">
        <v>36</v>
      </c>
      <c r="F804" s="1" t="s">
        <v>28</v>
      </c>
      <c r="G804" s="1" t="s">
        <v>14</v>
      </c>
      <c r="H804" s="1">
        <v>199</v>
      </c>
      <c r="I804" s="1">
        <v>5</v>
      </c>
      <c r="J804" s="1">
        <v>995</v>
      </c>
    </row>
    <row r="805" spans="1:10" ht="15.75" x14ac:dyDescent="0.25">
      <c r="A805" s="4" t="s">
        <v>850</v>
      </c>
      <c r="B805" s="5">
        <v>43347</v>
      </c>
      <c r="C805" s="1">
        <v>16</v>
      </c>
      <c r="D805" s="1" t="s">
        <v>30</v>
      </c>
      <c r="E805" s="1" t="s">
        <v>27</v>
      </c>
      <c r="F805" s="1" t="s">
        <v>28</v>
      </c>
      <c r="G805" s="1" t="s">
        <v>31</v>
      </c>
      <c r="H805" s="1">
        <v>69</v>
      </c>
      <c r="I805" s="1">
        <v>1</v>
      </c>
      <c r="J805" s="1">
        <v>69</v>
      </c>
    </row>
    <row r="806" spans="1:10" ht="15.75" x14ac:dyDescent="0.25">
      <c r="A806" s="4" t="s">
        <v>851</v>
      </c>
      <c r="B806" s="5">
        <v>43348</v>
      </c>
      <c r="C806" s="1">
        <v>19</v>
      </c>
      <c r="D806" s="1" t="s">
        <v>56</v>
      </c>
      <c r="E806" s="1" t="s">
        <v>36</v>
      </c>
      <c r="F806" s="1" t="s">
        <v>28</v>
      </c>
      <c r="G806" s="1" t="s">
        <v>41</v>
      </c>
      <c r="H806" s="1">
        <v>399</v>
      </c>
      <c r="I806" s="1">
        <v>7</v>
      </c>
      <c r="J806" s="1">
        <v>2793</v>
      </c>
    </row>
    <row r="807" spans="1:10" ht="15.75" x14ac:dyDescent="0.25">
      <c r="A807" s="4" t="s">
        <v>852</v>
      </c>
      <c r="B807" s="5">
        <v>43348</v>
      </c>
      <c r="C807" s="1">
        <v>5</v>
      </c>
      <c r="D807" s="1" t="s">
        <v>60</v>
      </c>
      <c r="E807" s="1" t="s">
        <v>17</v>
      </c>
      <c r="F807" s="1" t="s">
        <v>18</v>
      </c>
      <c r="G807" s="1" t="s">
        <v>41</v>
      </c>
      <c r="H807" s="1">
        <v>399</v>
      </c>
      <c r="I807" s="1">
        <v>6</v>
      </c>
      <c r="J807" s="1">
        <v>2394</v>
      </c>
    </row>
    <row r="808" spans="1:10" ht="15.75" x14ac:dyDescent="0.25">
      <c r="A808" s="4" t="s">
        <v>853</v>
      </c>
      <c r="B808" s="5">
        <v>43348</v>
      </c>
      <c r="C808" s="1">
        <v>11</v>
      </c>
      <c r="D808" s="1" t="s">
        <v>11</v>
      </c>
      <c r="E808" s="1" t="s">
        <v>12</v>
      </c>
      <c r="F808" s="1" t="s">
        <v>13</v>
      </c>
      <c r="G808" s="1" t="s">
        <v>24</v>
      </c>
      <c r="H808" s="1">
        <v>159</v>
      </c>
      <c r="I808" s="1">
        <v>5</v>
      </c>
      <c r="J808" s="1">
        <v>795</v>
      </c>
    </row>
    <row r="809" spans="1:10" ht="15.75" x14ac:dyDescent="0.25">
      <c r="A809" s="4" t="s">
        <v>854</v>
      </c>
      <c r="B809" s="5">
        <v>43349</v>
      </c>
      <c r="C809" s="1">
        <v>13</v>
      </c>
      <c r="D809" s="1" t="s">
        <v>33</v>
      </c>
      <c r="E809" s="1" t="s">
        <v>63</v>
      </c>
      <c r="F809" s="1" t="s">
        <v>13</v>
      </c>
      <c r="G809" s="1" t="s">
        <v>31</v>
      </c>
      <c r="H809" s="1">
        <v>69</v>
      </c>
      <c r="I809" s="1">
        <v>5</v>
      </c>
      <c r="J809" s="1">
        <v>345</v>
      </c>
    </row>
    <row r="810" spans="1:10" ht="15.75" x14ac:dyDescent="0.25">
      <c r="A810" s="4" t="s">
        <v>855</v>
      </c>
      <c r="B810" s="5">
        <v>43349</v>
      </c>
      <c r="C810" s="1">
        <v>19</v>
      </c>
      <c r="D810" s="1" t="s">
        <v>56</v>
      </c>
      <c r="E810" s="1" t="s">
        <v>27</v>
      </c>
      <c r="F810" s="1" t="s">
        <v>28</v>
      </c>
      <c r="G810" s="1" t="s">
        <v>14</v>
      </c>
      <c r="H810" s="1">
        <v>199</v>
      </c>
      <c r="I810" s="1">
        <v>9</v>
      </c>
      <c r="J810" s="1">
        <v>1791</v>
      </c>
    </row>
    <row r="811" spans="1:10" ht="15.75" x14ac:dyDescent="0.25">
      <c r="A811" s="4" t="s">
        <v>856</v>
      </c>
      <c r="B811" s="5">
        <v>43349</v>
      </c>
      <c r="C811" s="1">
        <v>15</v>
      </c>
      <c r="D811" s="1" t="s">
        <v>118</v>
      </c>
      <c r="E811" s="1" t="s">
        <v>12</v>
      </c>
      <c r="F811" s="1" t="s">
        <v>13</v>
      </c>
      <c r="G811" s="1" t="s">
        <v>31</v>
      </c>
      <c r="H811" s="1">
        <v>69</v>
      </c>
      <c r="I811" s="1">
        <v>5</v>
      </c>
      <c r="J811" s="1">
        <v>345</v>
      </c>
    </row>
    <row r="812" spans="1:10" ht="15.75" x14ac:dyDescent="0.25">
      <c r="A812" s="4" t="s">
        <v>857</v>
      </c>
      <c r="B812" s="5">
        <v>43349</v>
      </c>
      <c r="C812" s="1">
        <v>14</v>
      </c>
      <c r="D812" s="1" t="s">
        <v>38</v>
      </c>
      <c r="E812" s="1" t="s">
        <v>12</v>
      </c>
      <c r="F812" s="1" t="s">
        <v>13</v>
      </c>
      <c r="G812" s="1" t="s">
        <v>31</v>
      </c>
      <c r="H812" s="1">
        <v>69</v>
      </c>
      <c r="I812" s="1">
        <v>9</v>
      </c>
      <c r="J812" s="1">
        <v>621</v>
      </c>
    </row>
    <row r="813" spans="1:10" ht="15.75" x14ac:dyDescent="0.25">
      <c r="A813" s="4" t="s">
        <v>858</v>
      </c>
      <c r="B813" s="5">
        <v>43350</v>
      </c>
      <c r="C813" s="1">
        <v>16</v>
      </c>
      <c r="D813" s="1" t="s">
        <v>30</v>
      </c>
      <c r="E813" s="1" t="s">
        <v>36</v>
      </c>
      <c r="F813" s="1" t="s">
        <v>28</v>
      </c>
      <c r="G813" s="1" t="s">
        <v>41</v>
      </c>
      <c r="H813" s="1">
        <v>399</v>
      </c>
      <c r="I813" s="1">
        <v>1</v>
      </c>
      <c r="J813" s="1">
        <v>399</v>
      </c>
    </row>
    <row r="814" spans="1:10" ht="15.75" x14ac:dyDescent="0.25">
      <c r="A814" s="4" t="s">
        <v>859</v>
      </c>
      <c r="B814" s="5">
        <v>43351</v>
      </c>
      <c r="C814" s="1">
        <v>16</v>
      </c>
      <c r="D814" s="1" t="s">
        <v>30</v>
      </c>
      <c r="E814" s="1" t="s">
        <v>36</v>
      </c>
      <c r="F814" s="1" t="s">
        <v>28</v>
      </c>
      <c r="G814" s="1" t="s">
        <v>24</v>
      </c>
      <c r="H814" s="1">
        <v>159</v>
      </c>
      <c r="I814" s="1">
        <v>8</v>
      </c>
      <c r="J814" s="1">
        <v>1272</v>
      </c>
    </row>
    <row r="815" spans="1:10" ht="15.75" x14ac:dyDescent="0.25">
      <c r="A815" s="4" t="s">
        <v>860</v>
      </c>
      <c r="B815" s="5">
        <v>43351</v>
      </c>
      <c r="C815" s="1">
        <v>16</v>
      </c>
      <c r="D815" s="1" t="s">
        <v>30</v>
      </c>
      <c r="E815" s="1" t="s">
        <v>27</v>
      </c>
      <c r="F815" s="1" t="s">
        <v>28</v>
      </c>
      <c r="G815" s="1" t="s">
        <v>24</v>
      </c>
      <c r="H815" s="1">
        <v>159</v>
      </c>
      <c r="I815" s="1">
        <v>4</v>
      </c>
      <c r="J815" s="1">
        <v>636</v>
      </c>
    </row>
    <row r="816" spans="1:10" ht="15.75" x14ac:dyDescent="0.25">
      <c r="A816" s="4" t="s">
        <v>861</v>
      </c>
      <c r="B816" s="5">
        <v>43351</v>
      </c>
      <c r="C816" s="1">
        <v>3</v>
      </c>
      <c r="D816" s="1" t="s">
        <v>43</v>
      </c>
      <c r="E816" s="1" t="s">
        <v>17</v>
      </c>
      <c r="F816" s="1" t="s">
        <v>18</v>
      </c>
      <c r="G816" s="1" t="s">
        <v>24</v>
      </c>
      <c r="H816" s="1">
        <v>159</v>
      </c>
      <c r="I816" s="1">
        <v>8</v>
      </c>
      <c r="J816" s="1">
        <v>1272</v>
      </c>
    </row>
    <row r="817" spans="1:10" ht="15.75" x14ac:dyDescent="0.25">
      <c r="A817" s="4" t="s">
        <v>862</v>
      </c>
      <c r="B817" s="5">
        <v>43351</v>
      </c>
      <c r="C817" s="1">
        <v>15</v>
      </c>
      <c r="D817" s="1" t="s">
        <v>118</v>
      </c>
      <c r="E817" s="1" t="s">
        <v>63</v>
      </c>
      <c r="F817" s="1" t="s">
        <v>13</v>
      </c>
      <c r="G817" s="1" t="s">
        <v>41</v>
      </c>
      <c r="H817" s="1">
        <v>399</v>
      </c>
      <c r="I817" s="1">
        <v>4</v>
      </c>
      <c r="J817" s="1">
        <v>1596</v>
      </c>
    </row>
    <row r="818" spans="1:10" ht="15.75" x14ac:dyDescent="0.25">
      <c r="A818" s="4" t="s">
        <v>863</v>
      </c>
      <c r="B818" s="5">
        <v>43351</v>
      </c>
      <c r="C818" s="1">
        <v>20</v>
      </c>
      <c r="D818" s="1" t="s">
        <v>40</v>
      </c>
      <c r="E818" s="1" t="s">
        <v>27</v>
      </c>
      <c r="F818" s="1" t="s">
        <v>28</v>
      </c>
      <c r="G818" s="1" t="s">
        <v>31</v>
      </c>
      <c r="H818" s="1">
        <v>69</v>
      </c>
      <c r="I818" s="1">
        <v>5</v>
      </c>
      <c r="J818" s="1">
        <v>345</v>
      </c>
    </row>
    <row r="819" spans="1:10" ht="15.75" x14ac:dyDescent="0.25">
      <c r="A819" s="4" t="s">
        <v>864</v>
      </c>
      <c r="B819" s="5">
        <v>43352</v>
      </c>
      <c r="C819" s="1">
        <v>13</v>
      </c>
      <c r="D819" s="1" t="s">
        <v>33</v>
      </c>
      <c r="E819" s="1" t="s">
        <v>12</v>
      </c>
      <c r="F819" s="1" t="s">
        <v>13</v>
      </c>
      <c r="G819" s="1" t="s">
        <v>41</v>
      </c>
      <c r="H819" s="1">
        <v>399</v>
      </c>
      <c r="I819" s="1">
        <v>3</v>
      </c>
      <c r="J819" s="1">
        <v>1197</v>
      </c>
    </row>
    <row r="820" spans="1:10" ht="15.75" x14ac:dyDescent="0.25">
      <c r="A820" s="4" t="s">
        <v>865</v>
      </c>
      <c r="B820" s="5">
        <v>43352</v>
      </c>
      <c r="C820" s="1">
        <v>6</v>
      </c>
      <c r="D820" s="1" t="s">
        <v>48</v>
      </c>
      <c r="E820" s="1" t="s">
        <v>22</v>
      </c>
      <c r="F820" s="1" t="s">
        <v>23</v>
      </c>
      <c r="G820" s="1" t="s">
        <v>19</v>
      </c>
      <c r="H820" s="1">
        <v>289</v>
      </c>
      <c r="I820" s="1">
        <v>0</v>
      </c>
      <c r="J820" s="1">
        <v>0</v>
      </c>
    </row>
    <row r="821" spans="1:10" ht="15.75" x14ac:dyDescent="0.25">
      <c r="A821" s="4" t="s">
        <v>866</v>
      </c>
      <c r="B821" s="5">
        <v>43353</v>
      </c>
      <c r="C821" s="1">
        <v>11</v>
      </c>
      <c r="D821" s="1" t="s">
        <v>11</v>
      </c>
      <c r="E821" s="1" t="s">
        <v>63</v>
      </c>
      <c r="F821" s="1" t="s">
        <v>13</v>
      </c>
      <c r="G821" s="1" t="s">
        <v>24</v>
      </c>
      <c r="H821" s="1">
        <v>159</v>
      </c>
      <c r="I821" s="1">
        <v>4</v>
      </c>
      <c r="J821" s="1">
        <v>636</v>
      </c>
    </row>
    <row r="822" spans="1:10" ht="15.75" x14ac:dyDescent="0.25">
      <c r="A822" s="4" t="s">
        <v>867</v>
      </c>
      <c r="B822" s="5">
        <v>43353</v>
      </c>
      <c r="C822" s="1">
        <v>12</v>
      </c>
      <c r="D822" s="1" t="s">
        <v>66</v>
      </c>
      <c r="E822" s="1" t="s">
        <v>12</v>
      </c>
      <c r="F822" s="1" t="s">
        <v>13</v>
      </c>
      <c r="G822" s="1" t="s">
        <v>24</v>
      </c>
      <c r="H822" s="1">
        <v>159</v>
      </c>
      <c r="I822" s="1">
        <v>4</v>
      </c>
      <c r="J822" s="1">
        <v>636</v>
      </c>
    </row>
    <row r="823" spans="1:10" ht="15.75" x14ac:dyDescent="0.25">
      <c r="A823" s="4" t="s">
        <v>868</v>
      </c>
      <c r="B823" s="5">
        <v>43353</v>
      </c>
      <c r="C823" s="1">
        <v>19</v>
      </c>
      <c r="D823" s="1" t="s">
        <v>56</v>
      </c>
      <c r="E823" s="1" t="s">
        <v>27</v>
      </c>
      <c r="F823" s="1" t="s">
        <v>28</v>
      </c>
      <c r="G823" s="1" t="s">
        <v>41</v>
      </c>
      <c r="H823" s="1">
        <v>399</v>
      </c>
      <c r="I823" s="1">
        <v>4</v>
      </c>
      <c r="J823" s="1">
        <v>1596</v>
      </c>
    </row>
    <row r="824" spans="1:10" ht="15.75" x14ac:dyDescent="0.25">
      <c r="A824" s="4" t="s">
        <v>869</v>
      </c>
      <c r="B824" s="5">
        <v>43353</v>
      </c>
      <c r="C824" s="1">
        <v>11</v>
      </c>
      <c r="D824" s="1" t="s">
        <v>11</v>
      </c>
      <c r="E824" s="1" t="s">
        <v>63</v>
      </c>
      <c r="F824" s="1" t="s">
        <v>13</v>
      </c>
      <c r="G824" s="1" t="s">
        <v>31</v>
      </c>
      <c r="H824" s="1">
        <v>69</v>
      </c>
      <c r="I824" s="1">
        <v>8</v>
      </c>
      <c r="J824" s="1">
        <v>552</v>
      </c>
    </row>
    <row r="825" spans="1:10" ht="15.75" x14ac:dyDescent="0.25">
      <c r="A825" s="4" t="s">
        <v>870</v>
      </c>
      <c r="B825" s="5">
        <v>43353</v>
      </c>
      <c r="C825" s="1">
        <v>8</v>
      </c>
      <c r="D825" s="1" t="s">
        <v>45</v>
      </c>
      <c r="E825" s="1" t="s">
        <v>22</v>
      </c>
      <c r="F825" s="1" t="s">
        <v>23</v>
      </c>
      <c r="G825" s="1" t="s">
        <v>19</v>
      </c>
      <c r="H825" s="1">
        <v>289</v>
      </c>
      <c r="I825" s="1">
        <v>0</v>
      </c>
      <c r="J825" s="1">
        <v>0</v>
      </c>
    </row>
    <row r="826" spans="1:10" ht="15.75" x14ac:dyDescent="0.25">
      <c r="A826" s="4" t="s">
        <v>871</v>
      </c>
      <c r="B826" s="5">
        <v>43354</v>
      </c>
      <c r="C826" s="1">
        <v>20</v>
      </c>
      <c r="D826" s="1" t="s">
        <v>40</v>
      </c>
      <c r="E826" s="1" t="s">
        <v>36</v>
      </c>
      <c r="F826" s="1" t="s">
        <v>28</v>
      </c>
      <c r="G826" s="1" t="s">
        <v>41</v>
      </c>
      <c r="H826" s="1">
        <v>399</v>
      </c>
      <c r="I826" s="1">
        <v>9</v>
      </c>
      <c r="J826" s="1">
        <v>3591</v>
      </c>
    </row>
    <row r="827" spans="1:10" ht="15.75" x14ac:dyDescent="0.25">
      <c r="A827" s="4" t="s">
        <v>872</v>
      </c>
      <c r="B827" s="5">
        <v>43354</v>
      </c>
      <c r="C827" s="1">
        <v>15</v>
      </c>
      <c r="D827" s="1" t="s">
        <v>118</v>
      </c>
      <c r="E827" s="1" t="s">
        <v>63</v>
      </c>
      <c r="F827" s="1" t="s">
        <v>13</v>
      </c>
      <c r="G827" s="1" t="s">
        <v>19</v>
      </c>
      <c r="H827" s="1">
        <v>289</v>
      </c>
      <c r="I827" s="1">
        <v>1</v>
      </c>
      <c r="J827" s="1">
        <v>289</v>
      </c>
    </row>
    <row r="828" spans="1:10" ht="15.75" x14ac:dyDescent="0.25">
      <c r="A828" s="4" t="s">
        <v>873</v>
      </c>
      <c r="B828" s="5">
        <v>43354</v>
      </c>
      <c r="C828" s="1">
        <v>1</v>
      </c>
      <c r="D828" s="1" t="s">
        <v>16</v>
      </c>
      <c r="E828" s="1" t="s">
        <v>17</v>
      </c>
      <c r="F828" s="1" t="s">
        <v>18</v>
      </c>
      <c r="G828" s="1" t="s">
        <v>24</v>
      </c>
      <c r="H828" s="1">
        <v>159</v>
      </c>
      <c r="I828" s="1">
        <v>3</v>
      </c>
      <c r="J828" s="1">
        <v>477</v>
      </c>
    </row>
    <row r="829" spans="1:10" ht="15.75" x14ac:dyDescent="0.25">
      <c r="A829" s="4" t="s">
        <v>874</v>
      </c>
      <c r="B829" s="5">
        <v>43355</v>
      </c>
      <c r="C829" s="1">
        <v>5</v>
      </c>
      <c r="D829" s="1" t="s">
        <v>60</v>
      </c>
      <c r="E829" s="1" t="s">
        <v>17</v>
      </c>
      <c r="F829" s="1" t="s">
        <v>18</v>
      </c>
      <c r="G829" s="1" t="s">
        <v>14</v>
      </c>
      <c r="H829" s="1">
        <v>199</v>
      </c>
      <c r="I829" s="1">
        <v>3</v>
      </c>
      <c r="J829" s="1">
        <v>597</v>
      </c>
    </row>
    <row r="830" spans="1:10" ht="15.75" x14ac:dyDescent="0.25">
      <c r="A830" s="4" t="s">
        <v>875</v>
      </c>
      <c r="B830" s="5">
        <v>43355</v>
      </c>
      <c r="C830" s="1">
        <v>14</v>
      </c>
      <c r="D830" s="1" t="s">
        <v>38</v>
      </c>
      <c r="E830" s="1" t="s">
        <v>12</v>
      </c>
      <c r="F830" s="1" t="s">
        <v>13</v>
      </c>
      <c r="G830" s="1" t="s">
        <v>31</v>
      </c>
      <c r="H830" s="1">
        <v>69</v>
      </c>
      <c r="I830" s="1">
        <v>4</v>
      </c>
      <c r="J830" s="1">
        <v>276</v>
      </c>
    </row>
    <row r="831" spans="1:10" ht="15.75" x14ac:dyDescent="0.25">
      <c r="A831" s="4" t="s">
        <v>876</v>
      </c>
      <c r="B831" s="5">
        <v>43356</v>
      </c>
      <c r="C831" s="1">
        <v>1</v>
      </c>
      <c r="D831" s="1" t="s">
        <v>16</v>
      </c>
      <c r="E831" s="1" t="s">
        <v>17</v>
      </c>
      <c r="F831" s="1" t="s">
        <v>18</v>
      </c>
      <c r="G831" s="1" t="s">
        <v>41</v>
      </c>
      <c r="H831" s="1">
        <v>399</v>
      </c>
      <c r="I831" s="1">
        <v>6</v>
      </c>
      <c r="J831" s="1">
        <v>2394</v>
      </c>
    </row>
    <row r="832" spans="1:10" ht="15.75" x14ac:dyDescent="0.25">
      <c r="A832" s="4" t="s">
        <v>877</v>
      </c>
      <c r="B832" s="5">
        <v>43357</v>
      </c>
      <c r="C832" s="1">
        <v>1</v>
      </c>
      <c r="D832" s="1" t="s">
        <v>16</v>
      </c>
      <c r="E832" s="1" t="s">
        <v>17</v>
      </c>
      <c r="F832" s="1" t="s">
        <v>18</v>
      </c>
      <c r="G832" s="1" t="s">
        <v>14</v>
      </c>
      <c r="H832" s="1">
        <v>199</v>
      </c>
      <c r="I832" s="1">
        <v>1</v>
      </c>
      <c r="J832" s="1">
        <v>199</v>
      </c>
    </row>
    <row r="833" spans="1:10" ht="15.75" x14ac:dyDescent="0.25">
      <c r="A833" s="4" t="s">
        <v>878</v>
      </c>
      <c r="B833" s="5">
        <v>43357</v>
      </c>
      <c r="C833" s="1">
        <v>3</v>
      </c>
      <c r="D833" s="1" t="s">
        <v>43</v>
      </c>
      <c r="E833" s="1" t="s">
        <v>68</v>
      </c>
      <c r="F833" s="1" t="s">
        <v>18</v>
      </c>
      <c r="G833" s="1" t="s">
        <v>19</v>
      </c>
      <c r="H833" s="1">
        <v>289</v>
      </c>
      <c r="I833" s="1">
        <v>1</v>
      </c>
      <c r="J833" s="1">
        <v>289</v>
      </c>
    </row>
    <row r="834" spans="1:10" ht="15.75" x14ac:dyDescent="0.25">
      <c r="A834" s="4" t="s">
        <v>879</v>
      </c>
      <c r="B834" s="5">
        <v>43358</v>
      </c>
      <c r="C834" s="1">
        <v>16</v>
      </c>
      <c r="D834" s="1" t="s">
        <v>30</v>
      </c>
      <c r="E834" s="1" t="s">
        <v>36</v>
      </c>
      <c r="F834" s="1" t="s">
        <v>28</v>
      </c>
      <c r="G834" s="1" t="s">
        <v>41</v>
      </c>
      <c r="H834" s="1">
        <v>399</v>
      </c>
      <c r="I834" s="1">
        <v>9</v>
      </c>
      <c r="J834" s="1">
        <v>3591</v>
      </c>
    </row>
    <row r="835" spans="1:10" ht="15.75" x14ac:dyDescent="0.25">
      <c r="A835" s="4" t="s">
        <v>880</v>
      </c>
      <c r="B835" s="5">
        <v>43358</v>
      </c>
      <c r="C835" s="1">
        <v>6</v>
      </c>
      <c r="D835" s="1" t="s">
        <v>48</v>
      </c>
      <c r="E835" s="1" t="s">
        <v>46</v>
      </c>
      <c r="F835" s="1" t="s">
        <v>23</v>
      </c>
      <c r="G835" s="1" t="s">
        <v>31</v>
      </c>
      <c r="H835" s="1">
        <v>69</v>
      </c>
      <c r="I835" s="1">
        <v>6</v>
      </c>
      <c r="J835" s="1">
        <v>414</v>
      </c>
    </row>
    <row r="836" spans="1:10" ht="15.75" x14ac:dyDescent="0.25">
      <c r="A836" s="4" t="s">
        <v>881</v>
      </c>
      <c r="B836" s="5">
        <v>43358</v>
      </c>
      <c r="C836" s="1">
        <v>19</v>
      </c>
      <c r="D836" s="1" t="s">
        <v>56</v>
      </c>
      <c r="E836" s="1" t="s">
        <v>36</v>
      </c>
      <c r="F836" s="1" t="s">
        <v>28</v>
      </c>
      <c r="G836" s="1" t="s">
        <v>41</v>
      </c>
      <c r="H836" s="1">
        <v>399</v>
      </c>
      <c r="I836" s="1">
        <v>2</v>
      </c>
      <c r="J836" s="1">
        <v>798</v>
      </c>
    </row>
    <row r="837" spans="1:10" ht="15.75" x14ac:dyDescent="0.25">
      <c r="A837" s="4" t="s">
        <v>882</v>
      </c>
      <c r="B837" s="5">
        <v>43359</v>
      </c>
      <c r="C837" s="1">
        <v>5</v>
      </c>
      <c r="D837" s="1" t="s">
        <v>60</v>
      </c>
      <c r="E837" s="1" t="s">
        <v>17</v>
      </c>
      <c r="F837" s="1" t="s">
        <v>18</v>
      </c>
      <c r="G837" s="1" t="s">
        <v>31</v>
      </c>
      <c r="H837" s="1">
        <v>69</v>
      </c>
      <c r="I837" s="1">
        <v>6</v>
      </c>
      <c r="J837" s="1">
        <v>414</v>
      </c>
    </row>
    <row r="838" spans="1:10" ht="15.75" x14ac:dyDescent="0.25">
      <c r="A838" s="4" t="s">
        <v>883</v>
      </c>
      <c r="B838" s="5">
        <v>43360</v>
      </c>
      <c r="C838" s="1">
        <v>3</v>
      </c>
      <c r="D838" s="1" t="s">
        <v>43</v>
      </c>
      <c r="E838" s="1" t="s">
        <v>68</v>
      </c>
      <c r="F838" s="1" t="s">
        <v>18</v>
      </c>
      <c r="G838" s="1" t="s">
        <v>14</v>
      </c>
      <c r="H838" s="1">
        <v>199</v>
      </c>
      <c r="I838" s="1">
        <v>6</v>
      </c>
      <c r="J838" s="1">
        <v>1194</v>
      </c>
    </row>
    <row r="839" spans="1:10" ht="15.75" x14ac:dyDescent="0.25">
      <c r="A839" s="4" t="s">
        <v>884</v>
      </c>
      <c r="B839" s="5">
        <v>43361</v>
      </c>
      <c r="C839" s="1">
        <v>7</v>
      </c>
      <c r="D839" s="1" t="s">
        <v>88</v>
      </c>
      <c r="E839" s="1" t="s">
        <v>46</v>
      </c>
      <c r="F839" s="1" t="s">
        <v>23</v>
      </c>
      <c r="G839" s="1" t="s">
        <v>41</v>
      </c>
      <c r="H839" s="1">
        <v>399</v>
      </c>
      <c r="I839" s="1">
        <v>3</v>
      </c>
      <c r="J839" s="1">
        <v>1197</v>
      </c>
    </row>
    <row r="840" spans="1:10" ht="15.75" x14ac:dyDescent="0.25">
      <c r="A840" s="4" t="s">
        <v>885</v>
      </c>
      <c r="B840" s="5">
        <v>43362</v>
      </c>
      <c r="C840" s="1">
        <v>20</v>
      </c>
      <c r="D840" s="1" t="s">
        <v>40</v>
      </c>
      <c r="E840" s="1" t="s">
        <v>36</v>
      </c>
      <c r="F840" s="1" t="s">
        <v>28</v>
      </c>
      <c r="G840" s="1" t="s">
        <v>19</v>
      </c>
      <c r="H840" s="1">
        <v>289</v>
      </c>
      <c r="I840" s="1">
        <v>4</v>
      </c>
      <c r="J840" s="1">
        <v>1156</v>
      </c>
    </row>
    <row r="841" spans="1:10" ht="15.75" x14ac:dyDescent="0.25">
      <c r="A841" s="4" t="s">
        <v>886</v>
      </c>
      <c r="B841" s="5">
        <v>43363</v>
      </c>
      <c r="C841" s="1">
        <v>6</v>
      </c>
      <c r="D841" s="1" t="s">
        <v>48</v>
      </c>
      <c r="E841" s="1" t="s">
        <v>46</v>
      </c>
      <c r="F841" s="1" t="s">
        <v>23</v>
      </c>
      <c r="G841" s="1" t="s">
        <v>24</v>
      </c>
      <c r="H841" s="1">
        <v>159</v>
      </c>
      <c r="I841" s="1">
        <v>8</v>
      </c>
      <c r="J841" s="1">
        <v>1272</v>
      </c>
    </row>
    <row r="842" spans="1:10" ht="15.75" x14ac:dyDescent="0.25">
      <c r="A842" s="4" t="s">
        <v>887</v>
      </c>
      <c r="B842" s="5">
        <v>43363</v>
      </c>
      <c r="C842" s="1">
        <v>7</v>
      </c>
      <c r="D842" s="1" t="s">
        <v>88</v>
      </c>
      <c r="E842" s="1" t="s">
        <v>22</v>
      </c>
      <c r="F842" s="1" t="s">
        <v>23</v>
      </c>
      <c r="G842" s="1" t="s">
        <v>19</v>
      </c>
      <c r="H842" s="1">
        <v>289</v>
      </c>
      <c r="I842" s="1">
        <v>2</v>
      </c>
      <c r="J842" s="1">
        <v>578</v>
      </c>
    </row>
    <row r="843" spans="1:10" ht="15.75" x14ac:dyDescent="0.25">
      <c r="A843" s="4" t="s">
        <v>888</v>
      </c>
      <c r="B843" s="5">
        <v>43363</v>
      </c>
      <c r="C843" s="1">
        <v>12</v>
      </c>
      <c r="D843" s="1" t="s">
        <v>66</v>
      </c>
      <c r="E843" s="1" t="s">
        <v>63</v>
      </c>
      <c r="F843" s="1" t="s">
        <v>13</v>
      </c>
      <c r="G843" s="1" t="s">
        <v>14</v>
      </c>
      <c r="H843" s="1">
        <v>199</v>
      </c>
      <c r="I843" s="1">
        <v>4</v>
      </c>
      <c r="J843" s="1">
        <v>796</v>
      </c>
    </row>
    <row r="844" spans="1:10" ht="15.75" x14ac:dyDescent="0.25">
      <c r="A844" s="4" t="s">
        <v>889</v>
      </c>
      <c r="B844" s="5">
        <v>43363</v>
      </c>
      <c r="C844" s="1">
        <v>4</v>
      </c>
      <c r="D844" s="1" t="s">
        <v>51</v>
      </c>
      <c r="E844" s="1" t="s">
        <v>17</v>
      </c>
      <c r="F844" s="1" t="s">
        <v>18</v>
      </c>
      <c r="G844" s="1" t="s">
        <v>14</v>
      </c>
      <c r="H844" s="1">
        <v>199</v>
      </c>
      <c r="I844" s="1">
        <v>7</v>
      </c>
      <c r="J844" s="1">
        <v>1393</v>
      </c>
    </row>
    <row r="845" spans="1:10" ht="15.75" x14ac:dyDescent="0.25">
      <c r="A845" s="4" t="s">
        <v>890</v>
      </c>
      <c r="B845" s="5">
        <v>43364</v>
      </c>
      <c r="C845" s="1">
        <v>11</v>
      </c>
      <c r="D845" s="1" t="s">
        <v>11</v>
      </c>
      <c r="E845" s="1" t="s">
        <v>12</v>
      </c>
      <c r="F845" s="1" t="s">
        <v>13</v>
      </c>
      <c r="G845" s="1" t="s">
        <v>19</v>
      </c>
      <c r="H845" s="1">
        <v>289</v>
      </c>
      <c r="I845" s="1">
        <v>6</v>
      </c>
      <c r="J845" s="1">
        <v>1734</v>
      </c>
    </row>
    <row r="846" spans="1:10" ht="15.75" x14ac:dyDescent="0.25">
      <c r="A846" s="4" t="s">
        <v>891</v>
      </c>
      <c r="B846" s="5">
        <v>43364</v>
      </c>
      <c r="C846" s="1">
        <v>8</v>
      </c>
      <c r="D846" s="1" t="s">
        <v>45</v>
      </c>
      <c r="E846" s="1" t="s">
        <v>46</v>
      </c>
      <c r="F846" s="1" t="s">
        <v>23</v>
      </c>
      <c r="G846" s="1" t="s">
        <v>24</v>
      </c>
      <c r="H846" s="1">
        <v>159</v>
      </c>
      <c r="I846" s="1">
        <v>7</v>
      </c>
      <c r="J846" s="1">
        <v>1113</v>
      </c>
    </row>
    <row r="847" spans="1:10" ht="15.75" x14ac:dyDescent="0.25">
      <c r="A847" s="4" t="s">
        <v>892</v>
      </c>
      <c r="B847" s="5">
        <v>43365</v>
      </c>
      <c r="C847" s="1">
        <v>8</v>
      </c>
      <c r="D847" s="1" t="s">
        <v>45</v>
      </c>
      <c r="E847" s="1" t="s">
        <v>46</v>
      </c>
      <c r="F847" s="1" t="s">
        <v>23</v>
      </c>
      <c r="G847" s="1" t="s">
        <v>14</v>
      </c>
      <c r="H847" s="1">
        <v>199</v>
      </c>
      <c r="I847" s="1">
        <v>8</v>
      </c>
      <c r="J847" s="1">
        <v>1592</v>
      </c>
    </row>
    <row r="848" spans="1:10" ht="15.75" x14ac:dyDescent="0.25">
      <c r="A848" s="4" t="s">
        <v>893</v>
      </c>
      <c r="B848" s="5">
        <v>43365</v>
      </c>
      <c r="C848" s="1">
        <v>5</v>
      </c>
      <c r="D848" s="1" t="s">
        <v>60</v>
      </c>
      <c r="E848" s="1" t="s">
        <v>17</v>
      </c>
      <c r="F848" s="1" t="s">
        <v>18</v>
      </c>
      <c r="G848" s="1" t="s">
        <v>24</v>
      </c>
      <c r="H848" s="1">
        <v>159</v>
      </c>
      <c r="I848" s="1">
        <v>0</v>
      </c>
      <c r="J848" s="1">
        <v>0</v>
      </c>
    </row>
    <row r="849" spans="1:10" ht="15.75" x14ac:dyDescent="0.25">
      <c r="A849" s="4" t="s">
        <v>894</v>
      </c>
      <c r="B849" s="5">
        <v>43365</v>
      </c>
      <c r="C849" s="1">
        <v>15</v>
      </c>
      <c r="D849" s="1" t="s">
        <v>118</v>
      </c>
      <c r="E849" s="1" t="s">
        <v>12</v>
      </c>
      <c r="F849" s="1" t="s">
        <v>13</v>
      </c>
      <c r="G849" s="1" t="s">
        <v>19</v>
      </c>
      <c r="H849" s="1">
        <v>289</v>
      </c>
      <c r="I849" s="1">
        <v>3</v>
      </c>
      <c r="J849" s="1">
        <v>867</v>
      </c>
    </row>
    <row r="850" spans="1:10" ht="15.75" x14ac:dyDescent="0.25">
      <c r="A850" s="4" t="s">
        <v>895</v>
      </c>
      <c r="B850" s="5">
        <v>43365</v>
      </c>
      <c r="C850" s="1">
        <v>4</v>
      </c>
      <c r="D850" s="1" t="s">
        <v>51</v>
      </c>
      <c r="E850" s="1" t="s">
        <v>17</v>
      </c>
      <c r="F850" s="1" t="s">
        <v>18</v>
      </c>
      <c r="G850" s="1" t="s">
        <v>14</v>
      </c>
      <c r="H850" s="1">
        <v>199</v>
      </c>
      <c r="I850" s="1">
        <v>8</v>
      </c>
      <c r="J850" s="1">
        <v>1592</v>
      </c>
    </row>
    <row r="851" spans="1:10" ht="15.75" x14ac:dyDescent="0.25">
      <c r="A851" s="4" t="s">
        <v>896</v>
      </c>
      <c r="B851" s="5">
        <v>43365</v>
      </c>
      <c r="C851" s="1">
        <v>10</v>
      </c>
      <c r="D851" s="1" t="s">
        <v>58</v>
      </c>
      <c r="E851" s="1" t="s">
        <v>46</v>
      </c>
      <c r="F851" s="1" t="s">
        <v>23</v>
      </c>
      <c r="G851" s="1" t="s">
        <v>19</v>
      </c>
      <c r="H851" s="1">
        <v>289</v>
      </c>
      <c r="I851" s="1">
        <v>0</v>
      </c>
      <c r="J851" s="1">
        <v>0</v>
      </c>
    </row>
    <row r="852" spans="1:10" ht="15.75" x14ac:dyDescent="0.25">
      <c r="A852" s="4" t="s">
        <v>897</v>
      </c>
      <c r="B852" s="5">
        <v>43365</v>
      </c>
      <c r="C852" s="1">
        <v>17</v>
      </c>
      <c r="D852" s="1" t="s">
        <v>35</v>
      </c>
      <c r="E852" s="1" t="s">
        <v>27</v>
      </c>
      <c r="F852" s="1" t="s">
        <v>28</v>
      </c>
      <c r="G852" s="1" t="s">
        <v>19</v>
      </c>
      <c r="H852" s="1">
        <v>289</v>
      </c>
      <c r="I852" s="1">
        <v>0</v>
      </c>
      <c r="J852" s="1">
        <v>0</v>
      </c>
    </row>
    <row r="853" spans="1:10" ht="15.75" x14ac:dyDescent="0.25">
      <c r="A853" s="4" t="s">
        <v>898</v>
      </c>
      <c r="B853" s="5">
        <v>43365</v>
      </c>
      <c r="C853" s="1">
        <v>6</v>
      </c>
      <c r="D853" s="1" t="s">
        <v>48</v>
      </c>
      <c r="E853" s="1" t="s">
        <v>46</v>
      </c>
      <c r="F853" s="1" t="s">
        <v>23</v>
      </c>
      <c r="G853" s="1" t="s">
        <v>41</v>
      </c>
      <c r="H853" s="1">
        <v>399</v>
      </c>
      <c r="I853" s="1">
        <v>9</v>
      </c>
      <c r="J853" s="1">
        <v>3591</v>
      </c>
    </row>
    <row r="854" spans="1:10" ht="15.75" x14ac:dyDescent="0.25">
      <c r="A854" s="4" t="s">
        <v>899</v>
      </c>
      <c r="B854" s="5">
        <v>43365</v>
      </c>
      <c r="C854" s="1">
        <v>14</v>
      </c>
      <c r="D854" s="1" t="s">
        <v>38</v>
      </c>
      <c r="E854" s="1" t="s">
        <v>63</v>
      </c>
      <c r="F854" s="1" t="s">
        <v>13</v>
      </c>
      <c r="G854" s="1" t="s">
        <v>41</v>
      </c>
      <c r="H854" s="1">
        <v>399</v>
      </c>
      <c r="I854" s="1">
        <v>4</v>
      </c>
      <c r="J854" s="1">
        <v>1596</v>
      </c>
    </row>
    <row r="855" spans="1:10" ht="15.75" x14ac:dyDescent="0.25">
      <c r="A855" s="4" t="s">
        <v>900</v>
      </c>
      <c r="B855" s="5">
        <v>43365</v>
      </c>
      <c r="C855" s="1">
        <v>7</v>
      </c>
      <c r="D855" s="1" t="s">
        <v>88</v>
      </c>
      <c r="E855" s="1" t="s">
        <v>22</v>
      </c>
      <c r="F855" s="1" t="s">
        <v>23</v>
      </c>
      <c r="G855" s="1" t="s">
        <v>14</v>
      </c>
      <c r="H855" s="1">
        <v>199</v>
      </c>
      <c r="I855" s="1">
        <v>5</v>
      </c>
      <c r="J855" s="1">
        <v>995</v>
      </c>
    </row>
    <row r="856" spans="1:10" ht="15.75" x14ac:dyDescent="0.25">
      <c r="A856" s="4" t="s">
        <v>901</v>
      </c>
      <c r="B856" s="5">
        <v>43365</v>
      </c>
      <c r="C856" s="1">
        <v>9</v>
      </c>
      <c r="D856" s="1" t="s">
        <v>21</v>
      </c>
      <c r="E856" s="1" t="s">
        <v>22</v>
      </c>
      <c r="F856" s="1" t="s">
        <v>23</v>
      </c>
      <c r="G856" s="1" t="s">
        <v>19</v>
      </c>
      <c r="H856" s="1">
        <v>289</v>
      </c>
      <c r="I856" s="1">
        <v>7</v>
      </c>
      <c r="J856" s="1">
        <v>2023</v>
      </c>
    </row>
    <row r="857" spans="1:10" ht="15.75" x14ac:dyDescent="0.25">
      <c r="A857" s="4" t="s">
        <v>902</v>
      </c>
      <c r="B857" s="5">
        <v>43365</v>
      </c>
      <c r="C857" s="1">
        <v>19</v>
      </c>
      <c r="D857" s="1" t="s">
        <v>56</v>
      </c>
      <c r="E857" s="1" t="s">
        <v>36</v>
      </c>
      <c r="F857" s="1" t="s">
        <v>28</v>
      </c>
      <c r="G857" s="1" t="s">
        <v>24</v>
      </c>
      <c r="H857" s="1">
        <v>159</v>
      </c>
      <c r="I857" s="1">
        <v>3</v>
      </c>
      <c r="J857" s="1">
        <v>477</v>
      </c>
    </row>
    <row r="858" spans="1:10" ht="15.75" x14ac:dyDescent="0.25">
      <c r="A858" s="4" t="s">
        <v>903</v>
      </c>
      <c r="B858" s="5">
        <v>43366</v>
      </c>
      <c r="C858" s="1">
        <v>19</v>
      </c>
      <c r="D858" s="1" t="s">
        <v>56</v>
      </c>
      <c r="E858" s="1" t="s">
        <v>27</v>
      </c>
      <c r="F858" s="1" t="s">
        <v>28</v>
      </c>
      <c r="G858" s="1" t="s">
        <v>19</v>
      </c>
      <c r="H858" s="1">
        <v>289</v>
      </c>
      <c r="I858" s="1">
        <v>8</v>
      </c>
      <c r="J858" s="1">
        <v>2312</v>
      </c>
    </row>
    <row r="859" spans="1:10" ht="15.75" x14ac:dyDescent="0.25">
      <c r="A859" s="4" t="s">
        <v>904</v>
      </c>
      <c r="B859" s="5">
        <v>43367</v>
      </c>
      <c r="C859" s="1">
        <v>17</v>
      </c>
      <c r="D859" s="1" t="s">
        <v>35</v>
      </c>
      <c r="E859" s="1" t="s">
        <v>27</v>
      </c>
      <c r="F859" s="1" t="s">
        <v>28</v>
      </c>
      <c r="G859" s="1" t="s">
        <v>31</v>
      </c>
      <c r="H859" s="1">
        <v>69</v>
      </c>
      <c r="I859" s="1">
        <v>5</v>
      </c>
      <c r="J859" s="1">
        <v>345</v>
      </c>
    </row>
    <row r="860" spans="1:10" ht="15.75" x14ac:dyDescent="0.25">
      <c r="A860" s="4" t="s">
        <v>905</v>
      </c>
      <c r="B860" s="5">
        <v>43367</v>
      </c>
      <c r="C860" s="1">
        <v>19</v>
      </c>
      <c r="D860" s="1" t="s">
        <v>56</v>
      </c>
      <c r="E860" s="1" t="s">
        <v>36</v>
      </c>
      <c r="F860" s="1" t="s">
        <v>28</v>
      </c>
      <c r="G860" s="1" t="s">
        <v>19</v>
      </c>
      <c r="H860" s="1">
        <v>289</v>
      </c>
      <c r="I860" s="1">
        <v>4</v>
      </c>
      <c r="J860" s="1">
        <v>1156</v>
      </c>
    </row>
    <row r="861" spans="1:10" ht="15.75" x14ac:dyDescent="0.25">
      <c r="A861" s="4" t="s">
        <v>906</v>
      </c>
      <c r="B861" s="5">
        <v>43367</v>
      </c>
      <c r="C861" s="1">
        <v>6</v>
      </c>
      <c r="D861" s="1" t="s">
        <v>48</v>
      </c>
      <c r="E861" s="1" t="s">
        <v>46</v>
      </c>
      <c r="F861" s="1" t="s">
        <v>23</v>
      </c>
      <c r="G861" s="1" t="s">
        <v>14</v>
      </c>
      <c r="H861" s="1">
        <v>199</v>
      </c>
      <c r="I861" s="1">
        <v>8</v>
      </c>
      <c r="J861" s="1">
        <v>1592</v>
      </c>
    </row>
    <row r="862" spans="1:10" ht="15.75" x14ac:dyDescent="0.25">
      <c r="A862" s="4" t="s">
        <v>907</v>
      </c>
      <c r="B862" s="5">
        <v>43367</v>
      </c>
      <c r="C862" s="1">
        <v>14</v>
      </c>
      <c r="D862" s="1" t="s">
        <v>38</v>
      </c>
      <c r="E862" s="1" t="s">
        <v>12</v>
      </c>
      <c r="F862" s="1" t="s">
        <v>13</v>
      </c>
      <c r="G862" s="1" t="s">
        <v>41</v>
      </c>
      <c r="H862" s="1">
        <v>399</v>
      </c>
      <c r="I862" s="1">
        <v>2</v>
      </c>
      <c r="J862" s="1">
        <v>798</v>
      </c>
    </row>
    <row r="863" spans="1:10" ht="15.75" x14ac:dyDescent="0.25">
      <c r="A863" s="4" t="s">
        <v>908</v>
      </c>
      <c r="B863" s="5">
        <v>43368</v>
      </c>
      <c r="C863" s="1">
        <v>17</v>
      </c>
      <c r="D863" s="1" t="s">
        <v>35</v>
      </c>
      <c r="E863" s="1" t="s">
        <v>27</v>
      </c>
      <c r="F863" s="1" t="s">
        <v>28</v>
      </c>
      <c r="G863" s="1" t="s">
        <v>31</v>
      </c>
      <c r="H863" s="1">
        <v>69</v>
      </c>
      <c r="I863" s="1">
        <v>8</v>
      </c>
      <c r="J863" s="1">
        <v>552</v>
      </c>
    </row>
    <row r="864" spans="1:10" ht="15.75" x14ac:dyDescent="0.25">
      <c r="A864" s="4" t="s">
        <v>909</v>
      </c>
      <c r="B864" s="5">
        <v>43368</v>
      </c>
      <c r="C864" s="1">
        <v>16</v>
      </c>
      <c r="D864" s="1" t="s">
        <v>30</v>
      </c>
      <c r="E864" s="1" t="s">
        <v>27</v>
      </c>
      <c r="F864" s="1" t="s">
        <v>28</v>
      </c>
      <c r="G864" s="1" t="s">
        <v>14</v>
      </c>
      <c r="H864" s="1">
        <v>199</v>
      </c>
      <c r="I864" s="1">
        <v>0</v>
      </c>
      <c r="J864" s="1">
        <v>0</v>
      </c>
    </row>
    <row r="865" spans="1:10" ht="15.75" x14ac:dyDescent="0.25">
      <c r="A865" s="4" t="s">
        <v>910</v>
      </c>
      <c r="B865" s="5">
        <v>43368</v>
      </c>
      <c r="C865" s="1">
        <v>3</v>
      </c>
      <c r="D865" s="1" t="s">
        <v>43</v>
      </c>
      <c r="E865" s="1" t="s">
        <v>68</v>
      </c>
      <c r="F865" s="1" t="s">
        <v>18</v>
      </c>
      <c r="G865" s="1" t="s">
        <v>19</v>
      </c>
      <c r="H865" s="1">
        <v>289</v>
      </c>
      <c r="I865" s="1">
        <v>4</v>
      </c>
      <c r="J865" s="1">
        <v>1156</v>
      </c>
    </row>
    <row r="866" spans="1:10" ht="15.75" x14ac:dyDescent="0.25">
      <c r="A866" s="4" t="s">
        <v>911</v>
      </c>
      <c r="B866" s="5">
        <v>43369</v>
      </c>
      <c r="C866" s="1">
        <v>16</v>
      </c>
      <c r="D866" s="1" t="s">
        <v>30</v>
      </c>
      <c r="E866" s="1" t="s">
        <v>27</v>
      </c>
      <c r="F866" s="1" t="s">
        <v>28</v>
      </c>
      <c r="G866" s="1" t="s">
        <v>31</v>
      </c>
      <c r="H866" s="1">
        <v>69</v>
      </c>
      <c r="I866" s="1">
        <v>6</v>
      </c>
      <c r="J866" s="1">
        <v>414</v>
      </c>
    </row>
    <row r="867" spans="1:10" ht="15.75" x14ac:dyDescent="0.25">
      <c r="A867" s="4" t="s">
        <v>912</v>
      </c>
      <c r="B867" s="5">
        <v>43369</v>
      </c>
      <c r="C867" s="1">
        <v>19</v>
      </c>
      <c r="D867" s="1" t="s">
        <v>56</v>
      </c>
      <c r="E867" s="1" t="s">
        <v>36</v>
      </c>
      <c r="F867" s="1" t="s">
        <v>28</v>
      </c>
      <c r="G867" s="1" t="s">
        <v>31</v>
      </c>
      <c r="H867" s="1">
        <v>69</v>
      </c>
      <c r="I867" s="1">
        <v>2</v>
      </c>
      <c r="J867" s="1">
        <v>138</v>
      </c>
    </row>
    <row r="868" spans="1:10" ht="15.75" x14ac:dyDescent="0.25">
      <c r="A868" s="4" t="s">
        <v>913</v>
      </c>
      <c r="B868" s="5">
        <v>43370</v>
      </c>
      <c r="C868" s="1">
        <v>7</v>
      </c>
      <c r="D868" s="1" t="s">
        <v>88</v>
      </c>
      <c r="E868" s="1" t="s">
        <v>46</v>
      </c>
      <c r="F868" s="1" t="s">
        <v>23</v>
      </c>
      <c r="G868" s="1" t="s">
        <v>14</v>
      </c>
      <c r="H868" s="1">
        <v>199</v>
      </c>
      <c r="I868" s="1">
        <v>6</v>
      </c>
      <c r="J868" s="1">
        <v>1194</v>
      </c>
    </row>
    <row r="869" spans="1:10" ht="15.75" x14ac:dyDescent="0.25">
      <c r="A869" s="4" t="s">
        <v>914</v>
      </c>
      <c r="B869" s="5">
        <v>43370</v>
      </c>
      <c r="C869" s="1">
        <v>9</v>
      </c>
      <c r="D869" s="1" t="s">
        <v>21</v>
      </c>
      <c r="E869" s="1" t="s">
        <v>46</v>
      </c>
      <c r="F869" s="1" t="s">
        <v>23</v>
      </c>
      <c r="G869" s="1" t="s">
        <v>31</v>
      </c>
      <c r="H869" s="1">
        <v>69</v>
      </c>
      <c r="I869" s="1">
        <v>7</v>
      </c>
      <c r="J869" s="1">
        <v>483</v>
      </c>
    </row>
    <row r="870" spans="1:10" ht="15.75" x14ac:dyDescent="0.25">
      <c r="A870" s="4" t="s">
        <v>915</v>
      </c>
      <c r="B870" s="5">
        <v>43371</v>
      </c>
      <c r="C870" s="1">
        <v>14</v>
      </c>
      <c r="D870" s="1" t="s">
        <v>38</v>
      </c>
      <c r="E870" s="1" t="s">
        <v>63</v>
      </c>
      <c r="F870" s="1" t="s">
        <v>13</v>
      </c>
      <c r="G870" s="1" t="s">
        <v>41</v>
      </c>
      <c r="H870" s="1">
        <v>399</v>
      </c>
      <c r="I870" s="1">
        <v>3</v>
      </c>
      <c r="J870" s="1">
        <v>1197</v>
      </c>
    </row>
    <row r="871" spans="1:10" ht="15.75" x14ac:dyDescent="0.25">
      <c r="A871" s="4" t="s">
        <v>916</v>
      </c>
      <c r="B871" s="5">
        <v>43371</v>
      </c>
      <c r="C871" s="1">
        <v>3</v>
      </c>
      <c r="D871" s="1" t="s">
        <v>43</v>
      </c>
      <c r="E871" s="1" t="s">
        <v>68</v>
      </c>
      <c r="F871" s="1" t="s">
        <v>18</v>
      </c>
      <c r="G871" s="1" t="s">
        <v>24</v>
      </c>
      <c r="H871" s="1">
        <v>159</v>
      </c>
      <c r="I871" s="1">
        <v>5</v>
      </c>
      <c r="J871" s="1">
        <v>795</v>
      </c>
    </row>
    <row r="872" spans="1:10" ht="15.75" x14ac:dyDescent="0.25">
      <c r="A872" s="4" t="s">
        <v>917</v>
      </c>
      <c r="B872" s="5">
        <v>43371</v>
      </c>
      <c r="C872" s="1">
        <v>9</v>
      </c>
      <c r="D872" s="1" t="s">
        <v>21</v>
      </c>
      <c r="E872" s="1" t="s">
        <v>46</v>
      </c>
      <c r="F872" s="1" t="s">
        <v>23</v>
      </c>
      <c r="G872" s="1" t="s">
        <v>31</v>
      </c>
      <c r="H872" s="1">
        <v>69</v>
      </c>
      <c r="I872" s="1">
        <v>6</v>
      </c>
      <c r="J872" s="1">
        <v>414</v>
      </c>
    </row>
    <row r="873" spans="1:10" ht="15.75" x14ac:dyDescent="0.25">
      <c r="A873" s="4" t="s">
        <v>918</v>
      </c>
      <c r="B873" s="5">
        <v>43371</v>
      </c>
      <c r="C873" s="1">
        <v>1</v>
      </c>
      <c r="D873" s="1" t="s">
        <v>16</v>
      </c>
      <c r="E873" s="1" t="s">
        <v>17</v>
      </c>
      <c r="F873" s="1" t="s">
        <v>18</v>
      </c>
      <c r="G873" s="1" t="s">
        <v>24</v>
      </c>
      <c r="H873" s="1">
        <v>159</v>
      </c>
      <c r="I873" s="1">
        <v>5</v>
      </c>
      <c r="J873" s="1">
        <v>795</v>
      </c>
    </row>
    <row r="874" spans="1:10" ht="15.75" x14ac:dyDescent="0.25">
      <c r="A874" s="4" t="s">
        <v>919</v>
      </c>
      <c r="B874" s="5">
        <v>43372</v>
      </c>
      <c r="C874" s="1">
        <v>20</v>
      </c>
      <c r="D874" s="1" t="s">
        <v>40</v>
      </c>
      <c r="E874" s="1" t="s">
        <v>27</v>
      </c>
      <c r="F874" s="1" t="s">
        <v>28</v>
      </c>
      <c r="G874" s="1" t="s">
        <v>14</v>
      </c>
      <c r="H874" s="1">
        <v>199</v>
      </c>
      <c r="I874" s="1">
        <v>3</v>
      </c>
      <c r="J874" s="1">
        <v>597</v>
      </c>
    </row>
    <row r="875" spans="1:10" ht="15.75" x14ac:dyDescent="0.25">
      <c r="A875" s="4" t="s">
        <v>920</v>
      </c>
      <c r="B875" s="5">
        <v>43372</v>
      </c>
      <c r="C875" s="1">
        <v>3</v>
      </c>
      <c r="D875" s="1" t="s">
        <v>43</v>
      </c>
      <c r="E875" s="1" t="s">
        <v>68</v>
      </c>
      <c r="F875" s="1" t="s">
        <v>18</v>
      </c>
      <c r="G875" s="1" t="s">
        <v>19</v>
      </c>
      <c r="H875" s="1">
        <v>289</v>
      </c>
      <c r="I875" s="1">
        <v>8</v>
      </c>
      <c r="J875" s="1">
        <v>2312</v>
      </c>
    </row>
    <row r="876" spans="1:10" ht="15.75" x14ac:dyDescent="0.25">
      <c r="A876" s="4" t="s">
        <v>921</v>
      </c>
      <c r="B876" s="5">
        <v>43372</v>
      </c>
      <c r="C876" s="1">
        <v>4</v>
      </c>
      <c r="D876" s="1" t="s">
        <v>51</v>
      </c>
      <c r="E876" s="1" t="s">
        <v>68</v>
      </c>
      <c r="F876" s="1" t="s">
        <v>18</v>
      </c>
      <c r="G876" s="1" t="s">
        <v>31</v>
      </c>
      <c r="H876" s="1">
        <v>69</v>
      </c>
      <c r="I876" s="1">
        <v>6</v>
      </c>
      <c r="J876" s="1">
        <v>414</v>
      </c>
    </row>
    <row r="877" spans="1:10" ht="15.75" x14ac:dyDescent="0.25">
      <c r="A877" s="4" t="s">
        <v>922</v>
      </c>
      <c r="B877" s="5">
        <v>43372</v>
      </c>
      <c r="C877" s="1">
        <v>7</v>
      </c>
      <c r="D877" s="1" t="s">
        <v>88</v>
      </c>
      <c r="E877" s="1" t="s">
        <v>46</v>
      </c>
      <c r="F877" s="1" t="s">
        <v>23</v>
      </c>
      <c r="G877" s="1" t="s">
        <v>19</v>
      </c>
      <c r="H877" s="1">
        <v>289</v>
      </c>
      <c r="I877" s="1">
        <v>0</v>
      </c>
      <c r="J877" s="1">
        <v>0</v>
      </c>
    </row>
    <row r="878" spans="1:10" ht="15.75" x14ac:dyDescent="0.25">
      <c r="A878" s="4" t="s">
        <v>923</v>
      </c>
      <c r="B878" s="5">
        <v>43373</v>
      </c>
      <c r="C878" s="1">
        <v>11</v>
      </c>
      <c r="D878" s="1" t="s">
        <v>11</v>
      </c>
      <c r="E878" s="1" t="s">
        <v>12</v>
      </c>
      <c r="F878" s="1" t="s">
        <v>13</v>
      </c>
      <c r="G878" s="1" t="s">
        <v>19</v>
      </c>
      <c r="H878" s="1">
        <v>289</v>
      </c>
      <c r="I878" s="1">
        <v>1</v>
      </c>
      <c r="J878" s="1">
        <v>289</v>
      </c>
    </row>
    <row r="879" spans="1:10" ht="15.75" x14ac:dyDescent="0.25">
      <c r="A879" s="4" t="s">
        <v>924</v>
      </c>
      <c r="B879" s="5">
        <v>43373</v>
      </c>
      <c r="C879" s="1">
        <v>15</v>
      </c>
      <c r="D879" s="1" t="s">
        <v>118</v>
      </c>
      <c r="E879" s="1" t="s">
        <v>63</v>
      </c>
      <c r="F879" s="1" t="s">
        <v>13</v>
      </c>
      <c r="G879" s="1" t="s">
        <v>24</v>
      </c>
      <c r="H879" s="1">
        <v>159</v>
      </c>
      <c r="I879" s="1">
        <v>0</v>
      </c>
      <c r="J879" s="1">
        <v>0</v>
      </c>
    </row>
    <row r="880" spans="1:10" ht="15.75" x14ac:dyDescent="0.25">
      <c r="A880" s="4" t="s">
        <v>925</v>
      </c>
      <c r="B880" s="5">
        <v>43373</v>
      </c>
      <c r="C880" s="1">
        <v>20</v>
      </c>
      <c r="D880" s="1" t="s">
        <v>40</v>
      </c>
      <c r="E880" s="1" t="s">
        <v>36</v>
      </c>
      <c r="F880" s="1" t="s">
        <v>28</v>
      </c>
      <c r="G880" s="1" t="s">
        <v>14</v>
      </c>
      <c r="H880" s="1">
        <v>199</v>
      </c>
      <c r="I880" s="1">
        <v>1</v>
      </c>
      <c r="J880" s="1">
        <v>199</v>
      </c>
    </row>
    <row r="881" spans="1:10" ht="15.75" x14ac:dyDescent="0.25">
      <c r="A881" s="4" t="s">
        <v>926</v>
      </c>
      <c r="B881" s="5">
        <v>43373</v>
      </c>
      <c r="C881" s="1">
        <v>6</v>
      </c>
      <c r="D881" s="1" t="s">
        <v>48</v>
      </c>
      <c r="E881" s="1" t="s">
        <v>22</v>
      </c>
      <c r="F881" s="1" t="s">
        <v>23</v>
      </c>
      <c r="G881" s="1" t="s">
        <v>14</v>
      </c>
      <c r="H881" s="1">
        <v>199</v>
      </c>
      <c r="I881" s="1">
        <v>7</v>
      </c>
      <c r="J881" s="1">
        <v>1393</v>
      </c>
    </row>
    <row r="882" spans="1:10" ht="15.75" x14ac:dyDescent="0.25">
      <c r="A882" s="4" t="s">
        <v>927</v>
      </c>
      <c r="B882" s="5">
        <v>43374</v>
      </c>
      <c r="C882" s="1">
        <v>9</v>
      </c>
      <c r="D882" s="1" t="s">
        <v>21</v>
      </c>
      <c r="E882" s="1" t="s">
        <v>22</v>
      </c>
      <c r="F882" s="1" t="s">
        <v>23</v>
      </c>
      <c r="G882" s="1" t="s">
        <v>41</v>
      </c>
      <c r="H882" s="1">
        <v>399</v>
      </c>
      <c r="I882" s="1">
        <v>7</v>
      </c>
      <c r="J882" s="1">
        <v>2793</v>
      </c>
    </row>
    <row r="883" spans="1:10" ht="15.75" x14ac:dyDescent="0.25">
      <c r="A883" s="4" t="s">
        <v>928</v>
      </c>
      <c r="B883" s="5">
        <v>43374</v>
      </c>
      <c r="C883" s="1">
        <v>7</v>
      </c>
      <c r="D883" s="1" t="s">
        <v>88</v>
      </c>
      <c r="E883" s="1" t="s">
        <v>46</v>
      </c>
      <c r="F883" s="1" t="s">
        <v>23</v>
      </c>
      <c r="G883" s="1" t="s">
        <v>24</v>
      </c>
      <c r="H883" s="1">
        <v>159</v>
      </c>
      <c r="I883" s="1">
        <v>2</v>
      </c>
      <c r="J883" s="1">
        <v>318</v>
      </c>
    </row>
    <row r="884" spans="1:10" ht="15.75" x14ac:dyDescent="0.25">
      <c r="A884" s="4" t="s">
        <v>929</v>
      </c>
      <c r="B884" s="5">
        <v>43375</v>
      </c>
      <c r="C884" s="1">
        <v>3</v>
      </c>
      <c r="D884" s="1" t="s">
        <v>43</v>
      </c>
      <c r="E884" s="1" t="s">
        <v>68</v>
      </c>
      <c r="F884" s="1" t="s">
        <v>18</v>
      </c>
      <c r="G884" s="1" t="s">
        <v>14</v>
      </c>
      <c r="H884" s="1">
        <v>199</v>
      </c>
      <c r="I884" s="1">
        <v>5</v>
      </c>
      <c r="J884" s="1">
        <v>995</v>
      </c>
    </row>
    <row r="885" spans="1:10" ht="15.75" x14ac:dyDescent="0.25">
      <c r="A885" s="4" t="s">
        <v>930</v>
      </c>
      <c r="B885" s="5">
        <v>43375</v>
      </c>
      <c r="C885" s="1">
        <v>14</v>
      </c>
      <c r="D885" s="1" t="s">
        <v>38</v>
      </c>
      <c r="E885" s="1" t="s">
        <v>63</v>
      </c>
      <c r="F885" s="1" t="s">
        <v>13</v>
      </c>
      <c r="G885" s="1" t="s">
        <v>19</v>
      </c>
      <c r="H885" s="1">
        <v>289</v>
      </c>
      <c r="I885" s="1">
        <v>9</v>
      </c>
      <c r="J885" s="1">
        <v>2601</v>
      </c>
    </row>
    <row r="886" spans="1:10" ht="15.75" x14ac:dyDescent="0.25">
      <c r="A886" s="4" t="s">
        <v>931</v>
      </c>
      <c r="B886" s="5">
        <v>43375</v>
      </c>
      <c r="C886" s="1">
        <v>15</v>
      </c>
      <c r="D886" s="1" t="s">
        <v>118</v>
      </c>
      <c r="E886" s="1" t="s">
        <v>63</v>
      </c>
      <c r="F886" s="1" t="s">
        <v>13</v>
      </c>
      <c r="G886" s="1" t="s">
        <v>24</v>
      </c>
      <c r="H886" s="1">
        <v>159</v>
      </c>
      <c r="I886" s="1">
        <v>8</v>
      </c>
      <c r="J886" s="1">
        <v>1272</v>
      </c>
    </row>
    <row r="887" spans="1:10" ht="15.75" x14ac:dyDescent="0.25">
      <c r="A887" s="4" t="s">
        <v>932</v>
      </c>
      <c r="B887" s="5">
        <v>43376</v>
      </c>
      <c r="C887" s="1">
        <v>20</v>
      </c>
      <c r="D887" s="1" t="s">
        <v>40</v>
      </c>
      <c r="E887" s="1" t="s">
        <v>27</v>
      </c>
      <c r="F887" s="1" t="s">
        <v>28</v>
      </c>
      <c r="G887" s="1" t="s">
        <v>24</v>
      </c>
      <c r="H887" s="1">
        <v>159</v>
      </c>
      <c r="I887" s="1">
        <v>1</v>
      </c>
      <c r="J887" s="1">
        <v>159</v>
      </c>
    </row>
    <row r="888" spans="1:10" ht="15.75" x14ac:dyDescent="0.25">
      <c r="A888" s="4" t="s">
        <v>933</v>
      </c>
      <c r="B888" s="5">
        <v>43377</v>
      </c>
      <c r="C888" s="1">
        <v>20</v>
      </c>
      <c r="D888" s="1" t="s">
        <v>40</v>
      </c>
      <c r="E888" s="1" t="s">
        <v>36</v>
      </c>
      <c r="F888" s="1" t="s">
        <v>28</v>
      </c>
      <c r="G888" s="1" t="s">
        <v>19</v>
      </c>
      <c r="H888" s="1">
        <v>289</v>
      </c>
      <c r="I888" s="1">
        <v>1</v>
      </c>
      <c r="J888" s="1">
        <v>289</v>
      </c>
    </row>
    <row r="889" spans="1:10" ht="15.75" x14ac:dyDescent="0.25">
      <c r="A889" s="4" t="s">
        <v>934</v>
      </c>
      <c r="B889" s="5">
        <v>43377</v>
      </c>
      <c r="C889" s="1">
        <v>15</v>
      </c>
      <c r="D889" s="1" t="s">
        <v>118</v>
      </c>
      <c r="E889" s="1" t="s">
        <v>12</v>
      </c>
      <c r="F889" s="1" t="s">
        <v>13</v>
      </c>
      <c r="G889" s="1" t="s">
        <v>14</v>
      </c>
      <c r="H889" s="1">
        <v>199</v>
      </c>
      <c r="I889" s="1">
        <v>3</v>
      </c>
      <c r="J889" s="1">
        <v>597</v>
      </c>
    </row>
    <row r="890" spans="1:10" ht="15.75" x14ac:dyDescent="0.25">
      <c r="A890" s="4" t="s">
        <v>935</v>
      </c>
      <c r="B890" s="5">
        <v>43378</v>
      </c>
      <c r="C890" s="1">
        <v>20</v>
      </c>
      <c r="D890" s="1" t="s">
        <v>40</v>
      </c>
      <c r="E890" s="1" t="s">
        <v>27</v>
      </c>
      <c r="F890" s="1" t="s">
        <v>28</v>
      </c>
      <c r="G890" s="1" t="s">
        <v>14</v>
      </c>
      <c r="H890" s="1">
        <v>199</v>
      </c>
      <c r="I890" s="1">
        <v>3</v>
      </c>
      <c r="J890" s="1">
        <v>597</v>
      </c>
    </row>
    <row r="891" spans="1:10" ht="15.75" x14ac:dyDescent="0.25">
      <c r="A891" s="4" t="s">
        <v>936</v>
      </c>
      <c r="B891" s="5">
        <v>43378</v>
      </c>
      <c r="C891" s="1">
        <v>9</v>
      </c>
      <c r="D891" s="1" t="s">
        <v>21</v>
      </c>
      <c r="E891" s="1" t="s">
        <v>46</v>
      </c>
      <c r="F891" s="1" t="s">
        <v>23</v>
      </c>
      <c r="G891" s="1" t="s">
        <v>19</v>
      </c>
      <c r="H891" s="1">
        <v>289</v>
      </c>
      <c r="I891" s="1">
        <v>9</v>
      </c>
      <c r="J891" s="1">
        <v>2601</v>
      </c>
    </row>
    <row r="892" spans="1:10" ht="15.75" x14ac:dyDescent="0.25">
      <c r="A892" s="4" t="s">
        <v>937</v>
      </c>
      <c r="B892" s="5">
        <v>43378</v>
      </c>
      <c r="C892" s="1">
        <v>4</v>
      </c>
      <c r="D892" s="1" t="s">
        <v>51</v>
      </c>
      <c r="E892" s="1" t="s">
        <v>17</v>
      </c>
      <c r="F892" s="1" t="s">
        <v>18</v>
      </c>
      <c r="G892" s="1" t="s">
        <v>14</v>
      </c>
      <c r="H892" s="1">
        <v>199</v>
      </c>
      <c r="I892" s="1">
        <v>9</v>
      </c>
      <c r="J892" s="1">
        <v>1791</v>
      </c>
    </row>
    <row r="893" spans="1:10" ht="15.75" x14ac:dyDescent="0.25">
      <c r="A893" s="4" t="s">
        <v>938</v>
      </c>
      <c r="B893" s="5">
        <v>43378</v>
      </c>
      <c r="C893" s="1">
        <v>16</v>
      </c>
      <c r="D893" s="1" t="s">
        <v>30</v>
      </c>
      <c r="E893" s="1" t="s">
        <v>36</v>
      </c>
      <c r="F893" s="1" t="s">
        <v>28</v>
      </c>
      <c r="G893" s="1" t="s">
        <v>24</v>
      </c>
      <c r="H893" s="1">
        <v>159</v>
      </c>
      <c r="I893" s="1">
        <v>7</v>
      </c>
      <c r="J893" s="1">
        <v>1113</v>
      </c>
    </row>
    <row r="894" spans="1:10" ht="15.75" x14ac:dyDescent="0.25">
      <c r="A894" s="4" t="s">
        <v>939</v>
      </c>
      <c r="B894" s="5">
        <v>43378</v>
      </c>
      <c r="C894" s="1">
        <v>5</v>
      </c>
      <c r="D894" s="1" t="s">
        <v>60</v>
      </c>
      <c r="E894" s="1" t="s">
        <v>68</v>
      </c>
      <c r="F894" s="1" t="s">
        <v>18</v>
      </c>
      <c r="G894" s="1" t="s">
        <v>31</v>
      </c>
      <c r="H894" s="1">
        <v>69</v>
      </c>
      <c r="I894" s="1">
        <v>3</v>
      </c>
      <c r="J894" s="1">
        <v>207</v>
      </c>
    </row>
    <row r="895" spans="1:10" ht="15.75" x14ac:dyDescent="0.25">
      <c r="A895" s="4" t="s">
        <v>940</v>
      </c>
      <c r="B895" s="5">
        <v>43379</v>
      </c>
      <c r="C895" s="1">
        <v>11</v>
      </c>
      <c r="D895" s="1" t="s">
        <v>11</v>
      </c>
      <c r="E895" s="1" t="s">
        <v>63</v>
      </c>
      <c r="F895" s="1" t="s">
        <v>13</v>
      </c>
      <c r="G895" s="1" t="s">
        <v>24</v>
      </c>
      <c r="H895" s="1">
        <v>159</v>
      </c>
      <c r="I895" s="1">
        <v>6</v>
      </c>
      <c r="J895" s="1">
        <v>954</v>
      </c>
    </row>
    <row r="896" spans="1:10" ht="15.75" x14ac:dyDescent="0.25">
      <c r="A896" s="4" t="s">
        <v>941</v>
      </c>
      <c r="B896" s="5">
        <v>43379</v>
      </c>
      <c r="C896" s="1">
        <v>9</v>
      </c>
      <c r="D896" s="1" t="s">
        <v>21</v>
      </c>
      <c r="E896" s="1" t="s">
        <v>22</v>
      </c>
      <c r="F896" s="1" t="s">
        <v>23</v>
      </c>
      <c r="G896" s="1" t="s">
        <v>14</v>
      </c>
      <c r="H896" s="1">
        <v>199</v>
      </c>
      <c r="I896" s="1">
        <v>2</v>
      </c>
      <c r="J896" s="1">
        <v>398</v>
      </c>
    </row>
    <row r="897" spans="1:10" ht="15.75" x14ac:dyDescent="0.25">
      <c r="A897" s="4" t="s">
        <v>942</v>
      </c>
      <c r="B897" s="5">
        <v>43379</v>
      </c>
      <c r="C897" s="1">
        <v>6</v>
      </c>
      <c r="D897" s="1" t="s">
        <v>48</v>
      </c>
      <c r="E897" s="1" t="s">
        <v>46</v>
      </c>
      <c r="F897" s="1" t="s">
        <v>23</v>
      </c>
      <c r="G897" s="1" t="s">
        <v>14</v>
      </c>
      <c r="H897" s="1">
        <v>199</v>
      </c>
      <c r="I897" s="1">
        <v>8</v>
      </c>
      <c r="J897" s="1">
        <v>1592</v>
      </c>
    </row>
    <row r="898" spans="1:10" ht="15.75" x14ac:dyDescent="0.25">
      <c r="A898" s="4" t="s">
        <v>943</v>
      </c>
      <c r="B898" s="5">
        <v>43379</v>
      </c>
      <c r="C898" s="1">
        <v>4</v>
      </c>
      <c r="D898" s="1" t="s">
        <v>51</v>
      </c>
      <c r="E898" s="1" t="s">
        <v>17</v>
      </c>
      <c r="F898" s="1" t="s">
        <v>18</v>
      </c>
      <c r="G898" s="1" t="s">
        <v>41</v>
      </c>
      <c r="H898" s="1">
        <v>399</v>
      </c>
      <c r="I898" s="1">
        <v>0</v>
      </c>
      <c r="J898" s="1">
        <v>0</v>
      </c>
    </row>
    <row r="899" spans="1:10" ht="15.75" x14ac:dyDescent="0.25">
      <c r="A899" s="4" t="s">
        <v>944</v>
      </c>
      <c r="B899" s="5">
        <v>43379</v>
      </c>
      <c r="C899" s="1">
        <v>17</v>
      </c>
      <c r="D899" s="1" t="s">
        <v>35</v>
      </c>
      <c r="E899" s="1" t="s">
        <v>36</v>
      </c>
      <c r="F899" s="1" t="s">
        <v>28</v>
      </c>
      <c r="G899" s="1" t="s">
        <v>14</v>
      </c>
      <c r="H899" s="1">
        <v>199</v>
      </c>
      <c r="I899" s="1">
        <v>2</v>
      </c>
      <c r="J899" s="1">
        <v>398</v>
      </c>
    </row>
    <row r="900" spans="1:10" ht="15.75" x14ac:dyDescent="0.25">
      <c r="A900" s="4" t="s">
        <v>945</v>
      </c>
      <c r="B900" s="5">
        <v>43380</v>
      </c>
      <c r="C900" s="1">
        <v>1</v>
      </c>
      <c r="D900" s="1" t="s">
        <v>16</v>
      </c>
      <c r="E900" s="1" t="s">
        <v>68</v>
      </c>
      <c r="F900" s="1" t="s">
        <v>18</v>
      </c>
      <c r="G900" s="1" t="s">
        <v>14</v>
      </c>
      <c r="H900" s="1">
        <v>199</v>
      </c>
      <c r="I900" s="1">
        <v>4</v>
      </c>
      <c r="J900" s="1">
        <v>796</v>
      </c>
    </row>
    <row r="901" spans="1:10" ht="15.75" x14ac:dyDescent="0.25">
      <c r="A901" s="4" t="s">
        <v>946</v>
      </c>
      <c r="B901" s="5">
        <v>43380</v>
      </c>
      <c r="C901" s="1">
        <v>4</v>
      </c>
      <c r="D901" s="1" t="s">
        <v>51</v>
      </c>
      <c r="E901" s="1" t="s">
        <v>17</v>
      </c>
      <c r="F901" s="1" t="s">
        <v>18</v>
      </c>
      <c r="G901" s="1" t="s">
        <v>24</v>
      </c>
      <c r="H901" s="1">
        <v>159</v>
      </c>
      <c r="I901" s="1">
        <v>5</v>
      </c>
      <c r="J901" s="1">
        <v>795</v>
      </c>
    </row>
    <row r="902" spans="1:10" ht="15.75" x14ac:dyDescent="0.25">
      <c r="A902" s="4" t="s">
        <v>947</v>
      </c>
      <c r="B902" s="5">
        <v>43381</v>
      </c>
      <c r="C902" s="1">
        <v>15</v>
      </c>
      <c r="D902" s="1" t="s">
        <v>118</v>
      </c>
      <c r="E902" s="1" t="s">
        <v>12</v>
      </c>
      <c r="F902" s="1" t="s">
        <v>13</v>
      </c>
      <c r="G902" s="1" t="s">
        <v>41</v>
      </c>
      <c r="H902" s="1">
        <v>399</v>
      </c>
      <c r="I902" s="1">
        <v>7</v>
      </c>
      <c r="J902" s="1">
        <v>2793</v>
      </c>
    </row>
    <row r="903" spans="1:10" ht="15.75" x14ac:dyDescent="0.25">
      <c r="A903" s="4" t="s">
        <v>948</v>
      </c>
      <c r="B903" s="5">
        <v>43382</v>
      </c>
      <c r="C903" s="1">
        <v>13</v>
      </c>
      <c r="D903" s="1" t="s">
        <v>33</v>
      </c>
      <c r="E903" s="1" t="s">
        <v>12</v>
      </c>
      <c r="F903" s="1" t="s">
        <v>13</v>
      </c>
      <c r="G903" s="1" t="s">
        <v>41</v>
      </c>
      <c r="H903" s="1">
        <v>399</v>
      </c>
      <c r="I903" s="1">
        <v>4</v>
      </c>
      <c r="J903" s="1">
        <v>1596</v>
      </c>
    </row>
    <row r="904" spans="1:10" ht="15.75" x14ac:dyDescent="0.25">
      <c r="A904" s="4" t="s">
        <v>949</v>
      </c>
      <c r="B904" s="5">
        <v>43383</v>
      </c>
      <c r="C904" s="1">
        <v>6</v>
      </c>
      <c r="D904" s="1" t="s">
        <v>48</v>
      </c>
      <c r="E904" s="1" t="s">
        <v>22</v>
      </c>
      <c r="F904" s="1" t="s">
        <v>23</v>
      </c>
      <c r="G904" s="1" t="s">
        <v>19</v>
      </c>
      <c r="H904" s="1">
        <v>289</v>
      </c>
      <c r="I904" s="1">
        <v>3</v>
      </c>
      <c r="J904" s="1">
        <v>867</v>
      </c>
    </row>
    <row r="905" spans="1:10" ht="15.75" x14ac:dyDescent="0.25">
      <c r="A905" s="4" t="s">
        <v>950</v>
      </c>
      <c r="B905" s="5">
        <v>43383</v>
      </c>
      <c r="C905" s="1">
        <v>5</v>
      </c>
      <c r="D905" s="1" t="s">
        <v>60</v>
      </c>
      <c r="E905" s="1" t="s">
        <v>17</v>
      </c>
      <c r="F905" s="1" t="s">
        <v>18</v>
      </c>
      <c r="G905" s="1" t="s">
        <v>19</v>
      </c>
      <c r="H905" s="1">
        <v>289</v>
      </c>
      <c r="I905" s="1">
        <v>1</v>
      </c>
      <c r="J905" s="1">
        <v>289</v>
      </c>
    </row>
    <row r="906" spans="1:10" ht="15.75" x14ac:dyDescent="0.25">
      <c r="A906" s="4" t="s">
        <v>951</v>
      </c>
      <c r="B906" s="5">
        <v>43384</v>
      </c>
      <c r="C906" s="1">
        <v>13</v>
      </c>
      <c r="D906" s="1" t="s">
        <v>33</v>
      </c>
      <c r="E906" s="1" t="s">
        <v>12</v>
      </c>
      <c r="F906" s="1" t="s">
        <v>13</v>
      </c>
      <c r="G906" s="1" t="s">
        <v>19</v>
      </c>
      <c r="H906" s="1">
        <v>289</v>
      </c>
      <c r="I906" s="1">
        <v>7</v>
      </c>
      <c r="J906" s="1">
        <v>2023</v>
      </c>
    </row>
    <row r="907" spans="1:10" ht="15.75" x14ac:dyDescent="0.25">
      <c r="A907" s="4" t="s">
        <v>952</v>
      </c>
      <c r="B907" s="5">
        <v>43384</v>
      </c>
      <c r="C907" s="1">
        <v>19</v>
      </c>
      <c r="D907" s="1" t="s">
        <v>56</v>
      </c>
      <c r="E907" s="1" t="s">
        <v>27</v>
      </c>
      <c r="F907" s="1" t="s">
        <v>28</v>
      </c>
      <c r="G907" s="1" t="s">
        <v>14</v>
      </c>
      <c r="H907" s="1">
        <v>199</v>
      </c>
      <c r="I907" s="1">
        <v>5</v>
      </c>
      <c r="J907" s="1">
        <v>995</v>
      </c>
    </row>
    <row r="908" spans="1:10" ht="15.75" x14ac:dyDescent="0.25">
      <c r="A908" s="4" t="s">
        <v>953</v>
      </c>
      <c r="B908" s="5">
        <v>43385</v>
      </c>
      <c r="C908" s="1">
        <v>10</v>
      </c>
      <c r="D908" s="1" t="s">
        <v>58</v>
      </c>
      <c r="E908" s="1" t="s">
        <v>22</v>
      </c>
      <c r="F908" s="1" t="s">
        <v>23</v>
      </c>
      <c r="G908" s="1" t="s">
        <v>14</v>
      </c>
      <c r="H908" s="1">
        <v>199</v>
      </c>
      <c r="I908" s="1">
        <v>1</v>
      </c>
      <c r="J908" s="1">
        <v>199</v>
      </c>
    </row>
    <row r="909" spans="1:10" ht="15.75" x14ac:dyDescent="0.25">
      <c r="A909" s="4" t="s">
        <v>954</v>
      </c>
      <c r="B909" s="5">
        <v>43385</v>
      </c>
      <c r="C909" s="1">
        <v>20</v>
      </c>
      <c r="D909" s="1" t="s">
        <v>40</v>
      </c>
      <c r="E909" s="1" t="s">
        <v>27</v>
      </c>
      <c r="F909" s="1" t="s">
        <v>28</v>
      </c>
      <c r="G909" s="1" t="s">
        <v>19</v>
      </c>
      <c r="H909" s="1">
        <v>289</v>
      </c>
      <c r="I909" s="1">
        <v>3</v>
      </c>
      <c r="J909" s="1">
        <v>867</v>
      </c>
    </row>
    <row r="910" spans="1:10" ht="15.75" x14ac:dyDescent="0.25">
      <c r="A910" s="4" t="s">
        <v>955</v>
      </c>
      <c r="B910" s="5">
        <v>43386</v>
      </c>
      <c r="C910" s="1">
        <v>7</v>
      </c>
      <c r="D910" s="1" t="s">
        <v>88</v>
      </c>
      <c r="E910" s="1" t="s">
        <v>46</v>
      </c>
      <c r="F910" s="1" t="s">
        <v>23</v>
      </c>
      <c r="G910" s="1" t="s">
        <v>24</v>
      </c>
      <c r="H910" s="1">
        <v>159</v>
      </c>
      <c r="I910" s="1">
        <v>8</v>
      </c>
      <c r="J910" s="1">
        <v>1272</v>
      </c>
    </row>
    <row r="911" spans="1:10" ht="15.75" x14ac:dyDescent="0.25">
      <c r="A911" s="4" t="s">
        <v>956</v>
      </c>
      <c r="B911" s="5">
        <v>43386</v>
      </c>
      <c r="C911" s="1">
        <v>19</v>
      </c>
      <c r="D911" s="1" t="s">
        <v>56</v>
      </c>
      <c r="E911" s="1" t="s">
        <v>27</v>
      </c>
      <c r="F911" s="1" t="s">
        <v>28</v>
      </c>
      <c r="G911" s="1" t="s">
        <v>14</v>
      </c>
      <c r="H911" s="1">
        <v>199</v>
      </c>
      <c r="I911" s="1">
        <v>3</v>
      </c>
      <c r="J911" s="1">
        <v>597</v>
      </c>
    </row>
    <row r="912" spans="1:10" ht="15.75" x14ac:dyDescent="0.25">
      <c r="A912" s="4" t="s">
        <v>957</v>
      </c>
      <c r="B912" s="5">
        <v>43386</v>
      </c>
      <c r="C912" s="1">
        <v>18</v>
      </c>
      <c r="D912" s="1" t="s">
        <v>26</v>
      </c>
      <c r="E912" s="1" t="s">
        <v>27</v>
      </c>
      <c r="F912" s="1" t="s">
        <v>28</v>
      </c>
      <c r="G912" s="1" t="s">
        <v>31</v>
      </c>
      <c r="H912" s="1">
        <v>69</v>
      </c>
      <c r="I912" s="1">
        <v>9</v>
      </c>
      <c r="J912" s="1">
        <v>621</v>
      </c>
    </row>
    <row r="913" spans="1:10" ht="15.75" x14ac:dyDescent="0.25">
      <c r="A913" s="4" t="s">
        <v>958</v>
      </c>
      <c r="B913" s="5">
        <v>43386</v>
      </c>
      <c r="C913" s="1">
        <v>13</v>
      </c>
      <c r="D913" s="1" t="s">
        <v>33</v>
      </c>
      <c r="E913" s="1" t="s">
        <v>12</v>
      </c>
      <c r="F913" s="1" t="s">
        <v>13</v>
      </c>
      <c r="G913" s="1" t="s">
        <v>19</v>
      </c>
      <c r="H913" s="1">
        <v>289</v>
      </c>
      <c r="I913" s="1">
        <v>8</v>
      </c>
      <c r="J913" s="1">
        <v>2312</v>
      </c>
    </row>
    <row r="914" spans="1:10" ht="15.75" x14ac:dyDescent="0.25">
      <c r="A914" s="4" t="s">
        <v>959</v>
      </c>
      <c r="B914" s="5">
        <v>43386</v>
      </c>
      <c r="C914" s="1">
        <v>9</v>
      </c>
      <c r="D914" s="1" t="s">
        <v>21</v>
      </c>
      <c r="E914" s="1" t="s">
        <v>46</v>
      </c>
      <c r="F914" s="1" t="s">
        <v>23</v>
      </c>
      <c r="G914" s="1" t="s">
        <v>14</v>
      </c>
      <c r="H914" s="1">
        <v>199</v>
      </c>
      <c r="I914" s="1">
        <v>5</v>
      </c>
      <c r="J914" s="1">
        <v>995</v>
      </c>
    </row>
    <row r="915" spans="1:10" ht="15.75" x14ac:dyDescent="0.25">
      <c r="A915" s="4" t="s">
        <v>960</v>
      </c>
      <c r="B915" s="5">
        <v>43386</v>
      </c>
      <c r="C915" s="1">
        <v>14</v>
      </c>
      <c r="D915" s="1" t="s">
        <v>38</v>
      </c>
      <c r="E915" s="1" t="s">
        <v>12</v>
      </c>
      <c r="F915" s="1" t="s">
        <v>13</v>
      </c>
      <c r="G915" s="1" t="s">
        <v>24</v>
      </c>
      <c r="H915" s="1">
        <v>159</v>
      </c>
      <c r="I915" s="1">
        <v>7</v>
      </c>
      <c r="J915" s="1">
        <v>1113</v>
      </c>
    </row>
    <row r="916" spans="1:10" ht="15.75" x14ac:dyDescent="0.25">
      <c r="A916" s="4" t="s">
        <v>961</v>
      </c>
      <c r="B916" s="5">
        <v>43387</v>
      </c>
      <c r="C916" s="1">
        <v>3</v>
      </c>
      <c r="D916" s="1" t="s">
        <v>43</v>
      </c>
      <c r="E916" s="1" t="s">
        <v>17</v>
      </c>
      <c r="F916" s="1" t="s">
        <v>18</v>
      </c>
      <c r="G916" s="1" t="s">
        <v>31</v>
      </c>
      <c r="H916" s="1">
        <v>69</v>
      </c>
      <c r="I916" s="1">
        <v>2</v>
      </c>
      <c r="J916" s="1">
        <v>138</v>
      </c>
    </row>
    <row r="917" spans="1:10" ht="15.75" x14ac:dyDescent="0.25">
      <c r="A917" s="4" t="s">
        <v>962</v>
      </c>
      <c r="B917" s="5">
        <v>43387</v>
      </c>
      <c r="C917" s="1">
        <v>10</v>
      </c>
      <c r="D917" s="1" t="s">
        <v>58</v>
      </c>
      <c r="E917" s="1" t="s">
        <v>46</v>
      </c>
      <c r="F917" s="1" t="s">
        <v>23</v>
      </c>
      <c r="G917" s="1" t="s">
        <v>19</v>
      </c>
      <c r="H917" s="1">
        <v>289</v>
      </c>
      <c r="I917" s="1">
        <v>5</v>
      </c>
      <c r="J917" s="1">
        <v>1445</v>
      </c>
    </row>
    <row r="918" spans="1:10" ht="15.75" x14ac:dyDescent="0.25">
      <c r="A918" s="4" t="s">
        <v>963</v>
      </c>
      <c r="B918" s="5">
        <v>43388</v>
      </c>
      <c r="C918" s="1">
        <v>18</v>
      </c>
      <c r="D918" s="1" t="s">
        <v>26</v>
      </c>
      <c r="E918" s="1" t="s">
        <v>36</v>
      </c>
      <c r="F918" s="1" t="s">
        <v>28</v>
      </c>
      <c r="G918" s="1" t="s">
        <v>31</v>
      </c>
      <c r="H918" s="1">
        <v>69</v>
      </c>
      <c r="I918" s="1">
        <v>2</v>
      </c>
      <c r="J918" s="1">
        <v>138</v>
      </c>
    </row>
    <row r="919" spans="1:10" ht="15.75" x14ac:dyDescent="0.25">
      <c r="A919" s="4" t="s">
        <v>964</v>
      </c>
      <c r="B919" s="5">
        <v>43388</v>
      </c>
      <c r="C919" s="1">
        <v>18</v>
      </c>
      <c r="D919" s="1" t="s">
        <v>26</v>
      </c>
      <c r="E919" s="1" t="s">
        <v>36</v>
      </c>
      <c r="F919" s="1" t="s">
        <v>28</v>
      </c>
      <c r="G919" s="1" t="s">
        <v>24</v>
      </c>
      <c r="H919" s="1">
        <v>159</v>
      </c>
      <c r="I919" s="1">
        <v>5</v>
      </c>
      <c r="J919" s="1">
        <v>795</v>
      </c>
    </row>
    <row r="920" spans="1:10" ht="15.75" x14ac:dyDescent="0.25">
      <c r="A920" s="4" t="s">
        <v>965</v>
      </c>
      <c r="B920" s="5">
        <v>43388</v>
      </c>
      <c r="C920" s="1">
        <v>14</v>
      </c>
      <c r="D920" s="1" t="s">
        <v>38</v>
      </c>
      <c r="E920" s="1" t="s">
        <v>63</v>
      </c>
      <c r="F920" s="1" t="s">
        <v>13</v>
      </c>
      <c r="G920" s="1" t="s">
        <v>41</v>
      </c>
      <c r="H920" s="1">
        <v>399</v>
      </c>
      <c r="I920" s="1">
        <v>9</v>
      </c>
      <c r="J920" s="1">
        <v>3591</v>
      </c>
    </row>
    <row r="921" spans="1:10" ht="15.75" x14ac:dyDescent="0.25">
      <c r="A921" s="4" t="s">
        <v>966</v>
      </c>
      <c r="B921" s="5">
        <v>43388</v>
      </c>
      <c r="C921" s="1">
        <v>2</v>
      </c>
      <c r="D921" s="1" t="s">
        <v>106</v>
      </c>
      <c r="E921" s="1" t="s">
        <v>68</v>
      </c>
      <c r="F921" s="1" t="s">
        <v>18</v>
      </c>
      <c r="G921" s="1" t="s">
        <v>14</v>
      </c>
      <c r="H921" s="1">
        <v>199</v>
      </c>
      <c r="I921" s="1">
        <v>3</v>
      </c>
      <c r="J921" s="1">
        <v>597</v>
      </c>
    </row>
    <row r="922" spans="1:10" ht="15.75" x14ac:dyDescent="0.25">
      <c r="A922" s="4" t="s">
        <v>967</v>
      </c>
      <c r="B922" s="5">
        <v>43389</v>
      </c>
      <c r="C922" s="1">
        <v>17</v>
      </c>
      <c r="D922" s="1" t="s">
        <v>35</v>
      </c>
      <c r="E922" s="1" t="s">
        <v>27</v>
      </c>
      <c r="F922" s="1" t="s">
        <v>28</v>
      </c>
      <c r="G922" s="1" t="s">
        <v>41</v>
      </c>
      <c r="H922" s="1">
        <v>399</v>
      </c>
      <c r="I922" s="1">
        <v>6</v>
      </c>
      <c r="J922" s="1">
        <v>2394</v>
      </c>
    </row>
    <row r="923" spans="1:10" ht="15.75" x14ac:dyDescent="0.25">
      <c r="A923" s="4" t="s">
        <v>968</v>
      </c>
      <c r="B923" s="5">
        <v>43389</v>
      </c>
      <c r="C923" s="1">
        <v>1</v>
      </c>
      <c r="D923" s="1" t="s">
        <v>16</v>
      </c>
      <c r="E923" s="1" t="s">
        <v>17</v>
      </c>
      <c r="F923" s="1" t="s">
        <v>18</v>
      </c>
      <c r="G923" s="1" t="s">
        <v>19</v>
      </c>
      <c r="H923" s="1">
        <v>289</v>
      </c>
      <c r="I923" s="1">
        <v>7</v>
      </c>
      <c r="J923" s="1">
        <v>2023</v>
      </c>
    </row>
    <row r="924" spans="1:10" ht="15.75" x14ac:dyDescent="0.25">
      <c r="A924" s="4" t="s">
        <v>969</v>
      </c>
      <c r="B924" s="5">
        <v>43389</v>
      </c>
      <c r="C924" s="1">
        <v>15</v>
      </c>
      <c r="D924" s="1" t="s">
        <v>118</v>
      </c>
      <c r="E924" s="1" t="s">
        <v>63</v>
      </c>
      <c r="F924" s="1" t="s">
        <v>13</v>
      </c>
      <c r="G924" s="1" t="s">
        <v>24</v>
      </c>
      <c r="H924" s="1">
        <v>159</v>
      </c>
      <c r="I924" s="1">
        <v>3</v>
      </c>
      <c r="J924" s="1">
        <v>477</v>
      </c>
    </row>
    <row r="925" spans="1:10" ht="15.75" x14ac:dyDescent="0.25">
      <c r="A925" s="4" t="s">
        <v>970</v>
      </c>
      <c r="B925" s="5">
        <v>43389</v>
      </c>
      <c r="C925" s="1">
        <v>11</v>
      </c>
      <c r="D925" s="1" t="s">
        <v>11</v>
      </c>
      <c r="E925" s="1" t="s">
        <v>12</v>
      </c>
      <c r="F925" s="1" t="s">
        <v>13</v>
      </c>
      <c r="G925" s="1" t="s">
        <v>19</v>
      </c>
      <c r="H925" s="1">
        <v>289</v>
      </c>
      <c r="I925" s="1">
        <v>9</v>
      </c>
      <c r="J925" s="1">
        <v>2601</v>
      </c>
    </row>
    <row r="926" spans="1:10" ht="15.75" x14ac:dyDescent="0.25">
      <c r="A926" s="4" t="s">
        <v>971</v>
      </c>
      <c r="B926" s="5">
        <v>43389</v>
      </c>
      <c r="C926" s="1">
        <v>12</v>
      </c>
      <c r="D926" s="1" t="s">
        <v>66</v>
      </c>
      <c r="E926" s="1" t="s">
        <v>12</v>
      </c>
      <c r="F926" s="1" t="s">
        <v>13</v>
      </c>
      <c r="G926" s="1" t="s">
        <v>14</v>
      </c>
      <c r="H926" s="1">
        <v>199</v>
      </c>
      <c r="I926" s="1">
        <v>7</v>
      </c>
      <c r="J926" s="1">
        <v>1393</v>
      </c>
    </row>
    <row r="927" spans="1:10" ht="15.75" x14ac:dyDescent="0.25">
      <c r="A927" s="4" t="s">
        <v>972</v>
      </c>
      <c r="B927" s="5">
        <v>43390</v>
      </c>
      <c r="C927" s="1">
        <v>1</v>
      </c>
      <c r="D927" s="1" t="s">
        <v>16</v>
      </c>
      <c r="E927" s="1" t="s">
        <v>68</v>
      </c>
      <c r="F927" s="1" t="s">
        <v>18</v>
      </c>
      <c r="G927" s="1" t="s">
        <v>14</v>
      </c>
      <c r="H927" s="1">
        <v>199</v>
      </c>
      <c r="I927" s="1">
        <v>0</v>
      </c>
      <c r="J927" s="1">
        <v>0</v>
      </c>
    </row>
    <row r="928" spans="1:10" ht="15.75" x14ac:dyDescent="0.25">
      <c r="A928" s="4" t="s">
        <v>973</v>
      </c>
      <c r="B928" s="5">
        <v>43390</v>
      </c>
      <c r="C928" s="1">
        <v>8</v>
      </c>
      <c r="D928" s="1" t="s">
        <v>45</v>
      </c>
      <c r="E928" s="1" t="s">
        <v>46</v>
      </c>
      <c r="F928" s="1" t="s">
        <v>23</v>
      </c>
      <c r="G928" s="1" t="s">
        <v>14</v>
      </c>
      <c r="H928" s="1">
        <v>199</v>
      </c>
      <c r="I928" s="1">
        <v>8</v>
      </c>
      <c r="J928" s="1">
        <v>1592</v>
      </c>
    </row>
    <row r="929" spans="1:10" ht="15.75" x14ac:dyDescent="0.25">
      <c r="A929" s="4" t="s">
        <v>974</v>
      </c>
      <c r="B929" s="5">
        <v>43390</v>
      </c>
      <c r="C929" s="1">
        <v>20</v>
      </c>
      <c r="D929" s="1" t="s">
        <v>40</v>
      </c>
      <c r="E929" s="1" t="s">
        <v>36</v>
      </c>
      <c r="F929" s="1" t="s">
        <v>28</v>
      </c>
      <c r="G929" s="1" t="s">
        <v>24</v>
      </c>
      <c r="H929" s="1">
        <v>159</v>
      </c>
      <c r="I929" s="1">
        <v>8</v>
      </c>
      <c r="J929" s="1">
        <v>1272</v>
      </c>
    </row>
    <row r="930" spans="1:10" ht="15.75" x14ac:dyDescent="0.25">
      <c r="A930" s="4" t="s">
        <v>975</v>
      </c>
      <c r="B930" s="5">
        <v>43390</v>
      </c>
      <c r="C930" s="1">
        <v>14</v>
      </c>
      <c r="D930" s="1" t="s">
        <v>38</v>
      </c>
      <c r="E930" s="1" t="s">
        <v>63</v>
      </c>
      <c r="F930" s="1" t="s">
        <v>13</v>
      </c>
      <c r="G930" s="1" t="s">
        <v>24</v>
      </c>
      <c r="H930" s="1">
        <v>159</v>
      </c>
      <c r="I930" s="1">
        <v>5</v>
      </c>
      <c r="J930" s="1">
        <v>795</v>
      </c>
    </row>
    <row r="931" spans="1:10" ht="15.75" x14ac:dyDescent="0.25">
      <c r="A931" s="4" t="s">
        <v>976</v>
      </c>
      <c r="B931" s="5">
        <v>43390</v>
      </c>
      <c r="C931" s="1">
        <v>10</v>
      </c>
      <c r="D931" s="1" t="s">
        <v>58</v>
      </c>
      <c r="E931" s="1" t="s">
        <v>46</v>
      </c>
      <c r="F931" s="1" t="s">
        <v>23</v>
      </c>
      <c r="G931" s="1" t="s">
        <v>14</v>
      </c>
      <c r="H931" s="1">
        <v>199</v>
      </c>
      <c r="I931" s="1">
        <v>3</v>
      </c>
      <c r="J931" s="1">
        <v>597</v>
      </c>
    </row>
    <row r="932" spans="1:10" ht="15.75" x14ac:dyDescent="0.25">
      <c r="A932" s="4" t="s">
        <v>977</v>
      </c>
      <c r="B932" s="5">
        <v>43391</v>
      </c>
      <c r="C932" s="1">
        <v>17</v>
      </c>
      <c r="D932" s="1" t="s">
        <v>35</v>
      </c>
      <c r="E932" s="1" t="s">
        <v>36</v>
      </c>
      <c r="F932" s="1" t="s">
        <v>28</v>
      </c>
      <c r="G932" s="1" t="s">
        <v>41</v>
      </c>
      <c r="H932" s="1">
        <v>399</v>
      </c>
      <c r="I932" s="1">
        <v>0</v>
      </c>
      <c r="J932" s="1">
        <v>0</v>
      </c>
    </row>
    <row r="933" spans="1:10" ht="15.75" x14ac:dyDescent="0.25">
      <c r="A933" s="4" t="s">
        <v>978</v>
      </c>
      <c r="B933" s="5">
        <v>43392</v>
      </c>
      <c r="C933" s="1">
        <v>5</v>
      </c>
      <c r="D933" s="1" t="s">
        <v>60</v>
      </c>
      <c r="E933" s="1" t="s">
        <v>68</v>
      </c>
      <c r="F933" s="1" t="s">
        <v>18</v>
      </c>
      <c r="G933" s="1" t="s">
        <v>14</v>
      </c>
      <c r="H933" s="1">
        <v>199</v>
      </c>
      <c r="I933" s="1">
        <v>6</v>
      </c>
      <c r="J933" s="1">
        <v>1194</v>
      </c>
    </row>
    <row r="934" spans="1:10" ht="15.75" x14ac:dyDescent="0.25">
      <c r="A934" s="4" t="s">
        <v>979</v>
      </c>
      <c r="B934" s="5">
        <v>43392</v>
      </c>
      <c r="C934" s="1">
        <v>10</v>
      </c>
      <c r="D934" s="1" t="s">
        <v>58</v>
      </c>
      <c r="E934" s="1" t="s">
        <v>46</v>
      </c>
      <c r="F934" s="1" t="s">
        <v>23</v>
      </c>
      <c r="G934" s="1" t="s">
        <v>24</v>
      </c>
      <c r="H934" s="1">
        <v>159</v>
      </c>
      <c r="I934" s="1">
        <v>6</v>
      </c>
      <c r="J934" s="1">
        <v>954</v>
      </c>
    </row>
    <row r="935" spans="1:10" ht="15.75" x14ac:dyDescent="0.25">
      <c r="A935" s="4" t="s">
        <v>980</v>
      </c>
      <c r="B935" s="5">
        <v>43393</v>
      </c>
      <c r="C935" s="1">
        <v>17</v>
      </c>
      <c r="D935" s="1" t="s">
        <v>35</v>
      </c>
      <c r="E935" s="1" t="s">
        <v>36</v>
      </c>
      <c r="F935" s="1" t="s">
        <v>28</v>
      </c>
      <c r="G935" s="1" t="s">
        <v>24</v>
      </c>
      <c r="H935" s="1">
        <v>159</v>
      </c>
      <c r="I935" s="1">
        <v>1</v>
      </c>
      <c r="J935" s="1">
        <v>159</v>
      </c>
    </row>
    <row r="936" spans="1:10" ht="15.75" x14ac:dyDescent="0.25">
      <c r="A936" s="4" t="s">
        <v>981</v>
      </c>
      <c r="B936" s="5">
        <v>43393</v>
      </c>
      <c r="C936" s="1">
        <v>18</v>
      </c>
      <c r="D936" s="1" t="s">
        <v>26</v>
      </c>
      <c r="E936" s="1" t="s">
        <v>27</v>
      </c>
      <c r="F936" s="1" t="s">
        <v>28</v>
      </c>
      <c r="G936" s="1" t="s">
        <v>19</v>
      </c>
      <c r="H936" s="1">
        <v>289</v>
      </c>
      <c r="I936" s="1">
        <v>5</v>
      </c>
      <c r="J936" s="1">
        <v>1445</v>
      </c>
    </row>
    <row r="937" spans="1:10" ht="15.75" x14ac:dyDescent="0.25">
      <c r="A937" s="4" t="s">
        <v>982</v>
      </c>
      <c r="B937" s="5">
        <v>43393</v>
      </c>
      <c r="C937" s="1">
        <v>2</v>
      </c>
      <c r="D937" s="1" t="s">
        <v>106</v>
      </c>
      <c r="E937" s="1" t="s">
        <v>17</v>
      </c>
      <c r="F937" s="1" t="s">
        <v>18</v>
      </c>
      <c r="G937" s="1" t="s">
        <v>31</v>
      </c>
      <c r="H937" s="1">
        <v>69</v>
      </c>
      <c r="I937" s="1">
        <v>8</v>
      </c>
      <c r="J937" s="1">
        <v>552</v>
      </c>
    </row>
    <row r="938" spans="1:10" ht="15.75" x14ac:dyDescent="0.25">
      <c r="A938" s="4" t="s">
        <v>983</v>
      </c>
      <c r="B938" s="5">
        <v>43394</v>
      </c>
      <c r="C938" s="1">
        <v>17</v>
      </c>
      <c r="D938" s="1" t="s">
        <v>35</v>
      </c>
      <c r="E938" s="1" t="s">
        <v>27</v>
      </c>
      <c r="F938" s="1" t="s">
        <v>28</v>
      </c>
      <c r="G938" s="1" t="s">
        <v>31</v>
      </c>
      <c r="H938" s="1">
        <v>69</v>
      </c>
      <c r="I938" s="1">
        <v>5</v>
      </c>
      <c r="J938" s="1">
        <v>345</v>
      </c>
    </row>
    <row r="939" spans="1:10" ht="15.75" x14ac:dyDescent="0.25">
      <c r="A939" s="4" t="s">
        <v>984</v>
      </c>
      <c r="B939" s="5">
        <v>43395</v>
      </c>
      <c r="C939" s="1">
        <v>10</v>
      </c>
      <c r="D939" s="1" t="s">
        <v>58</v>
      </c>
      <c r="E939" s="1" t="s">
        <v>22</v>
      </c>
      <c r="F939" s="1" t="s">
        <v>23</v>
      </c>
      <c r="G939" s="1" t="s">
        <v>41</v>
      </c>
      <c r="H939" s="1">
        <v>399</v>
      </c>
      <c r="I939" s="1">
        <v>0</v>
      </c>
      <c r="J939" s="1">
        <v>0</v>
      </c>
    </row>
    <row r="940" spans="1:10" ht="15.75" x14ac:dyDescent="0.25">
      <c r="A940" s="4" t="s">
        <v>985</v>
      </c>
      <c r="B940" s="5">
        <v>43395</v>
      </c>
      <c r="C940" s="1">
        <v>1</v>
      </c>
      <c r="D940" s="1" t="s">
        <v>16</v>
      </c>
      <c r="E940" s="1" t="s">
        <v>68</v>
      </c>
      <c r="F940" s="1" t="s">
        <v>18</v>
      </c>
      <c r="G940" s="1" t="s">
        <v>19</v>
      </c>
      <c r="H940" s="1">
        <v>289</v>
      </c>
      <c r="I940" s="1">
        <v>7</v>
      </c>
      <c r="J940" s="1">
        <v>2023</v>
      </c>
    </row>
    <row r="941" spans="1:10" ht="15.75" x14ac:dyDescent="0.25">
      <c r="A941" s="4" t="s">
        <v>986</v>
      </c>
      <c r="B941" s="5">
        <v>43395</v>
      </c>
      <c r="C941" s="1">
        <v>5</v>
      </c>
      <c r="D941" s="1" t="s">
        <v>60</v>
      </c>
      <c r="E941" s="1" t="s">
        <v>17</v>
      </c>
      <c r="F941" s="1" t="s">
        <v>18</v>
      </c>
      <c r="G941" s="1" t="s">
        <v>14</v>
      </c>
      <c r="H941" s="1">
        <v>199</v>
      </c>
      <c r="I941" s="1">
        <v>5</v>
      </c>
      <c r="J941" s="1">
        <v>995</v>
      </c>
    </row>
    <row r="942" spans="1:10" ht="15.75" x14ac:dyDescent="0.25">
      <c r="A942" s="4" t="s">
        <v>987</v>
      </c>
      <c r="B942" s="5">
        <v>43395</v>
      </c>
      <c r="C942" s="1">
        <v>20</v>
      </c>
      <c r="D942" s="1" t="s">
        <v>40</v>
      </c>
      <c r="E942" s="1" t="s">
        <v>27</v>
      </c>
      <c r="F942" s="1" t="s">
        <v>28</v>
      </c>
      <c r="G942" s="1" t="s">
        <v>24</v>
      </c>
      <c r="H942" s="1">
        <v>159</v>
      </c>
      <c r="I942" s="1">
        <v>5</v>
      </c>
      <c r="J942" s="1">
        <v>795</v>
      </c>
    </row>
    <row r="943" spans="1:10" ht="15.75" x14ac:dyDescent="0.25">
      <c r="A943" s="4" t="s">
        <v>988</v>
      </c>
      <c r="B943" s="5">
        <v>43395</v>
      </c>
      <c r="C943" s="1">
        <v>1</v>
      </c>
      <c r="D943" s="1" t="s">
        <v>16</v>
      </c>
      <c r="E943" s="1" t="s">
        <v>17</v>
      </c>
      <c r="F943" s="1" t="s">
        <v>18</v>
      </c>
      <c r="G943" s="1" t="s">
        <v>41</v>
      </c>
      <c r="H943" s="1">
        <v>399</v>
      </c>
      <c r="I943" s="1">
        <v>8</v>
      </c>
      <c r="J943" s="1">
        <v>3192</v>
      </c>
    </row>
    <row r="944" spans="1:10" ht="15.75" x14ac:dyDescent="0.25">
      <c r="A944" s="4" t="s">
        <v>989</v>
      </c>
      <c r="B944" s="5">
        <v>43395</v>
      </c>
      <c r="C944" s="1">
        <v>6</v>
      </c>
      <c r="D944" s="1" t="s">
        <v>48</v>
      </c>
      <c r="E944" s="1" t="s">
        <v>22</v>
      </c>
      <c r="F944" s="1" t="s">
        <v>23</v>
      </c>
      <c r="G944" s="1" t="s">
        <v>24</v>
      </c>
      <c r="H944" s="1">
        <v>159</v>
      </c>
      <c r="I944" s="1">
        <v>6</v>
      </c>
      <c r="J944" s="1">
        <v>954</v>
      </c>
    </row>
    <row r="945" spans="1:10" ht="15.75" x14ac:dyDescent="0.25">
      <c r="A945" s="4" t="s">
        <v>990</v>
      </c>
      <c r="B945" s="5">
        <v>43396</v>
      </c>
      <c r="C945" s="1">
        <v>4</v>
      </c>
      <c r="D945" s="1" t="s">
        <v>51</v>
      </c>
      <c r="E945" s="1" t="s">
        <v>68</v>
      </c>
      <c r="F945" s="1" t="s">
        <v>18</v>
      </c>
      <c r="G945" s="1" t="s">
        <v>41</v>
      </c>
      <c r="H945" s="1">
        <v>399</v>
      </c>
      <c r="I945" s="1">
        <v>1</v>
      </c>
      <c r="J945" s="1">
        <v>399</v>
      </c>
    </row>
    <row r="946" spans="1:10" ht="15.75" x14ac:dyDescent="0.25">
      <c r="A946" s="4" t="s">
        <v>991</v>
      </c>
      <c r="B946" s="5">
        <v>43397</v>
      </c>
      <c r="C946" s="1">
        <v>17</v>
      </c>
      <c r="D946" s="1" t="s">
        <v>35</v>
      </c>
      <c r="E946" s="1" t="s">
        <v>36</v>
      </c>
      <c r="F946" s="1" t="s">
        <v>28</v>
      </c>
      <c r="G946" s="1" t="s">
        <v>14</v>
      </c>
      <c r="H946" s="1">
        <v>199</v>
      </c>
      <c r="I946" s="1">
        <v>5</v>
      </c>
      <c r="J946" s="1">
        <v>995</v>
      </c>
    </row>
    <row r="947" spans="1:10" ht="15.75" x14ac:dyDescent="0.25">
      <c r="A947" s="4" t="s">
        <v>992</v>
      </c>
      <c r="B947" s="5">
        <v>43398</v>
      </c>
      <c r="C947" s="1">
        <v>1</v>
      </c>
      <c r="D947" s="1" t="s">
        <v>16</v>
      </c>
      <c r="E947" s="1" t="s">
        <v>17</v>
      </c>
      <c r="F947" s="1" t="s">
        <v>18</v>
      </c>
      <c r="G947" s="1" t="s">
        <v>14</v>
      </c>
      <c r="H947" s="1">
        <v>199</v>
      </c>
      <c r="I947" s="1">
        <v>1</v>
      </c>
      <c r="J947" s="1">
        <v>199</v>
      </c>
    </row>
    <row r="948" spans="1:10" ht="15.75" x14ac:dyDescent="0.25">
      <c r="A948" s="4" t="s">
        <v>993</v>
      </c>
      <c r="B948" s="5">
        <v>43398</v>
      </c>
      <c r="C948" s="1">
        <v>15</v>
      </c>
      <c r="D948" s="1" t="s">
        <v>118</v>
      </c>
      <c r="E948" s="1" t="s">
        <v>12</v>
      </c>
      <c r="F948" s="1" t="s">
        <v>13</v>
      </c>
      <c r="G948" s="1" t="s">
        <v>31</v>
      </c>
      <c r="H948" s="1">
        <v>69</v>
      </c>
      <c r="I948" s="1">
        <v>4</v>
      </c>
      <c r="J948" s="1">
        <v>276</v>
      </c>
    </row>
    <row r="949" spans="1:10" ht="15.75" x14ac:dyDescent="0.25">
      <c r="A949" s="4" t="s">
        <v>994</v>
      </c>
      <c r="B949" s="5">
        <v>43398</v>
      </c>
      <c r="C949" s="1">
        <v>9</v>
      </c>
      <c r="D949" s="1" t="s">
        <v>21</v>
      </c>
      <c r="E949" s="1" t="s">
        <v>46</v>
      </c>
      <c r="F949" s="1" t="s">
        <v>23</v>
      </c>
      <c r="G949" s="1" t="s">
        <v>14</v>
      </c>
      <c r="H949" s="1">
        <v>199</v>
      </c>
      <c r="I949" s="1">
        <v>5</v>
      </c>
      <c r="J949" s="1">
        <v>995</v>
      </c>
    </row>
    <row r="950" spans="1:10" ht="15.75" x14ac:dyDescent="0.25">
      <c r="A950" s="4" t="s">
        <v>995</v>
      </c>
      <c r="B950" s="5">
        <v>43399</v>
      </c>
      <c r="C950" s="1">
        <v>6</v>
      </c>
      <c r="D950" s="1" t="s">
        <v>48</v>
      </c>
      <c r="E950" s="1" t="s">
        <v>46</v>
      </c>
      <c r="F950" s="1" t="s">
        <v>23</v>
      </c>
      <c r="G950" s="1" t="s">
        <v>41</v>
      </c>
      <c r="H950" s="1">
        <v>399</v>
      </c>
      <c r="I950" s="1">
        <v>5</v>
      </c>
      <c r="J950" s="1">
        <v>1995</v>
      </c>
    </row>
    <row r="951" spans="1:10" ht="15.75" x14ac:dyDescent="0.25">
      <c r="A951" s="4" t="s">
        <v>996</v>
      </c>
      <c r="B951" s="5">
        <v>43399</v>
      </c>
      <c r="C951" s="1">
        <v>20</v>
      </c>
      <c r="D951" s="1" t="s">
        <v>40</v>
      </c>
      <c r="E951" s="1" t="s">
        <v>27</v>
      </c>
      <c r="F951" s="1" t="s">
        <v>28</v>
      </c>
      <c r="G951" s="1" t="s">
        <v>31</v>
      </c>
      <c r="H951" s="1">
        <v>69</v>
      </c>
      <c r="I951" s="1">
        <v>8</v>
      </c>
      <c r="J951" s="1">
        <v>552</v>
      </c>
    </row>
    <row r="952" spans="1:10" ht="15.75" x14ac:dyDescent="0.25">
      <c r="A952" s="4" t="s">
        <v>997</v>
      </c>
      <c r="B952" s="5">
        <v>43400</v>
      </c>
      <c r="C952" s="1">
        <v>17</v>
      </c>
      <c r="D952" s="1" t="s">
        <v>35</v>
      </c>
      <c r="E952" s="1" t="s">
        <v>36</v>
      </c>
      <c r="F952" s="1" t="s">
        <v>28</v>
      </c>
      <c r="G952" s="1" t="s">
        <v>14</v>
      </c>
      <c r="H952" s="1">
        <v>199</v>
      </c>
      <c r="I952" s="1">
        <v>1</v>
      </c>
      <c r="J952" s="1">
        <v>199</v>
      </c>
    </row>
    <row r="953" spans="1:10" ht="15.75" x14ac:dyDescent="0.25">
      <c r="A953" s="4" t="s">
        <v>998</v>
      </c>
      <c r="B953" s="5">
        <v>43400</v>
      </c>
      <c r="C953" s="1">
        <v>6</v>
      </c>
      <c r="D953" s="1" t="s">
        <v>48</v>
      </c>
      <c r="E953" s="1" t="s">
        <v>46</v>
      </c>
      <c r="F953" s="1" t="s">
        <v>23</v>
      </c>
      <c r="G953" s="1" t="s">
        <v>41</v>
      </c>
      <c r="H953" s="1">
        <v>399</v>
      </c>
      <c r="I953" s="1">
        <v>7</v>
      </c>
      <c r="J953" s="1">
        <v>2793</v>
      </c>
    </row>
    <row r="954" spans="1:10" ht="15.75" x14ac:dyDescent="0.25">
      <c r="A954" s="4" t="s">
        <v>999</v>
      </c>
      <c r="B954" s="5">
        <v>43400</v>
      </c>
      <c r="C954" s="1">
        <v>3</v>
      </c>
      <c r="D954" s="1" t="s">
        <v>43</v>
      </c>
      <c r="E954" s="1" t="s">
        <v>68</v>
      </c>
      <c r="F954" s="1" t="s">
        <v>18</v>
      </c>
      <c r="G954" s="1" t="s">
        <v>14</v>
      </c>
      <c r="H954" s="1">
        <v>199</v>
      </c>
      <c r="I954" s="1">
        <v>1</v>
      </c>
      <c r="J954" s="1">
        <v>199</v>
      </c>
    </row>
    <row r="955" spans="1:10" ht="15.75" x14ac:dyDescent="0.25">
      <c r="A955" s="4" t="s">
        <v>1000</v>
      </c>
      <c r="B955" s="5">
        <v>43400</v>
      </c>
      <c r="C955" s="1">
        <v>4</v>
      </c>
      <c r="D955" s="1" t="s">
        <v>51</v>
      </c>
      <c r="E955" s="1" t="s">
        <v>17</v>
      </c>
      <c r="F955" s="1" t="s">
        <v>18</v>
      </c>
      <c r="G955" s="1" t="s">
        <v>14</v>
      </c>
      <c r="H955" s="1">
        <v>199</v>
      </c>
      <c r="I955" s="1">
        <v>8</v>
      </c>
      <c r="J955" s="1">
        <v>1592</v>
      </c>
    </row>
    <row r="956" spans="1:10" ht="15.75" x14ac:dyDescent="0.25">
      <c r="A956" s="4" t="s">
        <v>1001</v>
      </c>
      <c r="B956" s="5">
        <v>43401</v>
      </c>
      <c r="C956" s="1">
        <v>10</v>
      </c>
      <c r="D956" s="1" t="s">
        <v>58</v>
      </c>
      <c r="E956" s="1" t="s">
        <v>22</v>
      </c>
      <c r="F956" s="1" t="s">
        <v>23</v>
      </c>
      <c r="G956" s="1" t="s">
        <v>14</v>
      </c>
      <c r="H956" s="1">
        <v>199</v>
      </c>
      <c r="I956" s="1">
        <v>0</v>
      </c>
      <c r="J956" s="1">
        <v>0</v>
      </c>
    </row>
    <row r="957" spans="1:10" ht="15.75" x14ac:dyDescent="0.25">
      <c r="A957" s="4" t="s">
        <v>1002</v>
      </c>
      <c r="B957" s="5">
        <v>43402</v>
      </c>
      <c r="C957" s="1">
        <v>6</v>
      </c>
      <c r="D957" s="1" t="s">
        <v>48</v>
      </c>
      <c r="E957" s="1" t="s">
        <v>22</v>
      </c>
      <c r="F957" s="1" t="s">
        <v>23</v>
      </c>
      <c r="G957" s="1" t="s">
        <v>24</v>
      </c>
      <c r="H957" s="1">
        <v>159</v>
      </c>
      <c r="I957" s="1">
        <v>4</v>
      </c>
      <c r="J957" s="1">
        <v>636</v>
      </c>
    </row>
    <row r="958" spans="1:10" ht="15.75" x14ac:dyDescent="0.25">
      <c r="A958" s="4" t="s">
        <v>1003</v>
      </c>
      <c r="B958" s="5">
        <v>43402</v>
      </c>
      <c r="C958" s="1">
        <v>17</v>
      </c>
      <c r="D958" s="1" t="s">
        <v>35</v>
      </c>
      <c r="E958" s="1" t="s">
        <v>36</v>
      </c>
      <c r="F958" s="1" t="s">
        <v>28</v>
      </c>
      <c r="G958" s="1" t="s">
        <v>19</v>
      </c>
      <c r="H958" s="1">
        <v>289</v>
      </c>
      <c r="I958" s="1">
        <v>9</v>
      </c>
      <c r="J958" s="1">
        <v>2601</v>
      </c>
    </row>
    <row r="959" spans="1:10" ht="15.75" x14ac:dyDescent="0.25">
      <c r="A959" s="4" t="s">
        <v>1004</v>
      </c>
      <c r="B959" s="5">
        <v>43402</v>
      </c>
      <c r="C959" s="1">
        <v>9</v>
      </c>
      <c r="D959" s="1" t="s">
        <v>21</v>
      </c>
      <c r="E959" s="1" t="s">
        <v>22</v>
      </c>
      <c r="F959" s="1" t="s">
        <v>23</v>
      </c>
      <c r="G959" s="1" t="s">
        <v>41</v>
      </c>
      <c r="H959" s="1">
        <v>399</v>
      </c>
      <c r="I959" s="1">
        <v>2</v>
      </c>
      <c r="J959" s="1">
        <v>798</v>
      </c>
    </row>
    <row r="960" spans="1:10" ht="15.75" x14ac:dyDescent="0.25">
      <c r="A960" s="4" t="s">
        <v>1005</v>
      </c>
      <c r="B960" s="5">
        <v>43402</v>
      </c>
      <c r="C960" s="1">
        <v>2</v>
      </c>
      <c r="D960" s="1" t="s">
        <v>106</v>
      </c>
      <c r="E960" s="1" t="s">
        <v>17</v>
      </c>
      <c r="F960" s="1" t="s">
        <v>18</v>
      </c>
      <c r="G960" s="1" t="s">
        <v>31</v>
      </c>
      <c r="H960" s="1">
        <v>69</v>
      </c>
      <c r="I960" s="1">
        <v>6</v>
      </c>
      <c r="J960" s="1">
        <v>414</v>
      </c>
    </row>
    <row r="961" spans="1:10" ht="15.75" x14ac:dyDescent="0.25">
      <c r="A961" s="4" t="s">
        <v>1006</v>
      </c>
      <c r="B961" s="5">
        <v>43402</v>
      </c>
      <c r="C961" s="1">
        <v>9</v>
      </c>
      <c r="D961" s="1" t="s">
        <v>21</v>
      </c>
      <c r="E961" s="1" t="s">
        <v>22</v>
      </c>
      <c r="F961" s="1" t="s">
        <v>23</v>
      </c>
      <c r="G961" s="1" t="s">
        <v>31</v>
      </c>
      <c r="H961" s="1">
        <v>69</v>
      </c>
      <c r="I961" s="1">
        <v>6</v>
      </c>
      <c r="J961" s="1">
        <v>414</v>
      </c>
    </row>
    <row r="962" spans="1:10" ht="15.75" x14ac:dyDescent="0.25">
      <c r="A962" s="4" t="s">
        <v>1007</v>
      </c>
      <c r="B962" s="5">
        <v>43402</v>
      </c>
      <c r="C962" s="1">
        <v>18</v>
      </c>
      <c r="D962" s="1" t="s">
        <v>26</v>
      </c>
      <c r="E962" s="1" t="s">
        <v>36</v>
      </c>
      <c r="F962" s="1" t="s">
        <v>28</v>
      </c>
      <c r="G962" s="1" t="s">
        <v>31</v>
      </c>
      <c r="H962" s="1">
        <v>69</v>
      </c>
      <c r="I962" s="1">
        <v>3</v>
      </c>
      <c r="J962" s="1">
        <v>207</v>
      </c>
    </row>
    <row r="963" spans="1:10" ht="15.75" x14ac:dyDescent="0.25">
      <c r="A963" s="4" t="s">
        <v>1008</v>
      </c>
      <c r="B963" s="5">
        <v>43402</v>
      </c>
      <c r="C963" s="1">
        <v>9</v>
      </c>
      <c r="D963" s="1" t="s">
        <v>21</v>
      </c>
      <c r="E963" s="1" t="s">
        <v>22</v>
      </c>
      <c r="F963" s="1" t="s">
        <v>23</v>
      </c>
      <c r="G963" s="1" t="s">
        <v>31</v>
      </c>
      <c r="H963" s="1">
        <v>69</v>
      </c>
      <c r="I963" s="1">
        <v>2</v>
      </c>
      <c r="J963" s="1">
        <v>138</v>
      </c>
    </row>
    <row r="964" spans="1:10" ht="15.75" x14ac:dyDescent="0.25">
      <c r="A964" s="4" t="s">
        <v>1009</v>
      </c>
      <c r="B964" s="5">
        <v>43402</v>
      </c>
      <c r="C964" s="1">
        <v>14</v>
      </c>
      <c r="D964" s="1" t="s">
        <v>38</v>
      </c>
      <c r="E964" s="1" t="s">
        <v>12</v>
      </c>
      <c r="F964" s="1" t="s">
        <v>13</v>
      </c>
      <c r="G964" s="1" t="s">
        <v>24</v>
      </c>
      <c r="H964" s="1">
        <v>159</v>
      </c>
      <c r="I964" s="1">
        <v>1</v>
      </c>
      <c r="J964" s="1">
        <v>159</v>
      </c>
    </row>
    <row r="965" spans="1:10" ht="15.75" x14ac:dyDescent="0.25">
      <c r="A965" s="4" t="s">
        <v>1010</v>
      </c>
      <c r="B965" s="5">
        <v>43402</v>
      </c>
      <c r="C965" s="1">
        <v>7</v>
      </c>
      <c r="D965" s="1" t="s">
        <v>88</v>
      </c>
      <c r="E965" s="1" t="s">
        <v>22</v>
      </c>
      <c r="F965" s="1" t="s">
        <v>23</v>
      </c>
      <c r="G965" s="1" t="s">
        <v>41</v>
      </c>
      <c r="H965" s="1">
        <v>399</v>
      </c>
      <c r="I965" s="1">
        <v>2</v>
      </c>
      <c r="J965" s="1">
        <v>798</v>
      </c>
    </row>
    <row r="966" spans="1:10" ht="15.75" x14ac:dyDescent="0.25">
      <c r="A966" s="4" t="s">
        <v>1011</v>
      </c>
      <c r="B966" s="5">
        <v>43402</v>
      </c>
      <c r="C966" s="1">
        <v>2</v>
      </c>
      <c r="D966" s="1" t="s">
        <v>106</v>
      </c>
      <c r="E966" s="1" t="s">
        <v>68</v>
      </c>
      <c r="F966" s="1" t="s">
        <v>18</v>
      </c>
      <c r="G966" s="1" t="s">
        <v>14</v>
      </c>
      <c r="H966" s="1">
        <v>199</v>
      </c>
      <c r="I966" s="1">
        <v>7</v>
      </c>
      <c r="J966" s="1">
        <v>1393</v>
      </c>
    </row>
    <row r="967" spans="1:10" ht="15.75" x14ac:dyDescent="0.25">
      <c r="A967" s="4" t="s">
        <v>1012</v>
      </c>
      <c r="B967" s="5">
        <v>43402</v>
      </c>
      <c r="C967" s="1">
        <v>18</v>
      </c>
      <c r="D967" s="1" t="s">
        <v>26</v>
      </c>
      <c r="E967" s="1" t="s">
        <v>36</v>
      </c>
      <c r="F967" s="1" t="s">
        <v>28</v>
      </c>
      <c r="G967" s="1" t="s">
        <v>24</v>
      </c>
      <c r="H967" s="1">
        <v>159</v>
      </c>
      <c r="I967" s="1">
        <v>7</v>
      </c>
      <c r="J967" s="1">
        <v>1113</v>
      </c>
    </row>
    <row r="968" spans="1:10" ht="15.75" x14ac:dyDescent="0.25">
      <c r="A968" s="4" t="s">
        <v>1013</v>
      </c>
      <c r="B968" s="5">
        <v>43403</v>
      </c>
      <c r="C968" s="1">
        <v>14</v>
      </c>
      <c r="D968" s="1" t="s">
        <v>38</v>
      </c>
      <c r="E968" s="1" t="s">
        <v>63</v>
      </c>
      <c r="F968" s="1" t="s">
        <v>13</v>
      </c>
      <c r="G968" s="1" t="s">
        <v>41</v>
      </c>
      <c r="H968" s="1">
        <v>399</v>
      </c>
      <c r="I968" s="1">
        <v>1</v>
      </c>
      <c r="J968" s="1">
        <v>399</v>
      </c>
    </row>
    <row r="969" spans="1:10" ht="15.75" x14ac:dyDescent="0.25">
      <c r="A969" s="4" t="s">
        <v>1014</v>
      </c>
      <c r="B969" s="5">
        <v>43403</v>
      </c>
      <c r="C969" s="1">
        <v>19</v>
      </c>
      <c r="D969" s="1" t="s">
        <v>56</v>
      </c>
      <c r="E969" s="1" t="s">
        <v>27</v>
      </c>
      <c r="F969" s="1" t="s">
        <v>28</v>
      </c>
      <c r="G969" s="1" t="s">
        <v>31</v>
      </c>
      <c r="H969" s="1">
        <v>69</v>
      </c>
      <c r="I969" s="1">
        <v>3</v>
      </c>
      <c r="J969" s="1">
        <v>207</v>
      </c>
    </row>
    <row r="970" spans="1:10" ht="15.75" x14ac:dyDescent="0.25">
      <c r="A970" s="4" t="s">
        <v>1015</v>
      </c>
      <c r="B970" s="5">
        <v>43403</v>
      </c>
      <c r="C970" s="1">
        <v>7</v>
      </c>
      <c r="D970" s="1" t="s">
        <v>88</v>
      </c>
      <c r="E970" s="1" t="s">
        <v>46</v>
      </c>
      <c r="F970" s="1" t="s">
        <v>23</v>
      </c>
      <c r="G970" s="1" t="s">
        <v>24</v>
      </c>
      <c r="H970" s="1">
        <v>159</v>
      </c>
      <c r="I970" s="1">
        <v>1</v>
      </c>
      <c r="J970" s="1">
        <v>159</v>
      </c>
    </row>
    <row r="971" spans="1:10" ht="15.75" x14ac:dyDescent="0.25">
      <c r="A971" s="4" t="s">
        <v>1016</v>
      </c>
      <c r="B971" s="5">
        <v>43404</v>
      </c>
      <c r="C971" s="1">
        <v>7</v>
      </c>
      <c r="D971" s="1" t="s">
        <v>88</v>
      </c>
      <c r="E971" s="1" t="s">
        <v>46</v>
      </c>
      <c r="F971" s="1" t="s">
        <v>23</v>
      </c>
      <c r="G971" s="1" t="s">
        <v>41</v>
      </c>
      <c r="H971" s="1">
        <v>399</v>
      </c>
      <c r="I971" s="1">
        <v>0</v>
      </c>
      <c r="J971" s="1">
        <v>0</v>
      </c>
    </row>
    <row r="972" spans="1:10" ht="15.75" x14ac:dyDescent="0.25">
      <c r="A972" s="4" t="s">
        <v>1017</v>
      </c>
      <c r="B972" s="5">
        <v>43405</v>
      </c>
      <c r="C972" s="1">
        <v>14</v>
      </c>
      <c r="D972" s="1" t="s">
        <v>38</v>
      </c>
      <c r="E972" s="1" t="s">
        <v>63</v>
      </c>
      <c r="F972" s="1" t="s">
        <v>13</v>
      </c>
      <c r="G972" s="1" t="s">
        <v>14</v>
      </c>
      <c r="H972" s="1">
        <v>199</v>
      </c>
      <c r="I972" s="1">
        <v>0</v>
      </c>
      <c r="J972" s="1">
        <v>0</v>
      </c>
    </row>
    <row r="973" spans="1:10" ht="15.75" x14ac:dyDescent="0.25">
      <c r="A973" s="4" t="s">
        <v>1018</v>
      </c>
      <c r="B973" s="5">
        <v>43406</v>
      </c>
      <c r="C973" s="1">
        <v>19</v>
      </c>
      <c r="D973" s="1" t="s">
        <v>56</v>
      </c>
      <c r="E973" s="1" t="s">
        <v>27</v>
      </c>
      <c r="F973" s="1" t="s">
        <v>28</v>
      </c>
      <c r="G973" s="1" t="s">
        <v>24</v>
      </c>
      <c r="H973" s="1">
        <v>159</v>
      </c>
      <c r="I973" s="1">
        <v>4</v>
      </c>
      <c r="J973" s="1">
        <v>636</v>
      </c>
    </row>
    <row r="974" spans="1:10" ht="15.75" x14ac:dyDescent="0.25">
      <c r="A974" s="4" t="s">
        <v>1019</v>
      </c>
      <c r="B974" s="5">
        <v>43407</v>
      </c>
      <c r="C974" s="1">
        <v>13</v>
      </c>
      <c r="D974" s="1" t="s">
        <v>33</v>
      </c>
      <c r="E974" s="1" t="s">
        <v>12</v>
      </c>
      <c r="F974" s="1" t="s">
        <v>13</v>
      </c>
      <c r="G974" s="1" t="s">
        <v>41</v>
      </c>
      <c r="H974" s="1">
        <v>399</v>
      </c>
      <c r="I974" s="1">
        <v>0</v>
      </c>
      <c r="J974" s="1">
        <v>0</v>
      </c>
    </row>
    <row r="975" spans="1:10" ht="15.75" x14ac:dyDescent="0.25">
      <c r="A975" s="4" t="s">
        <v>1020</v>
      </c>
      <c r="B975" s="5">
        <v>43408</v>
      </c>
      <c r="C975" s="1">
        <v>1</v>
      </c>
      <c r="D975" s="1" t="s">
        <v>16</v>
      </c>
      <c r="E975" s="1" t="s">
        <v>17</v>
      </c>
      <c r="F975" s="1" t="s">
        <v>18</v>
      </c>
      <c r="G975" s="1" t="s">
        <v>31</v>
      </c>
      <c r="H975" s="1">
        <v>69</v>
      </c>
      <c r="I975" s="1">
        <v>7</v>
      </c>
      <c r="J975" s="1">
        <v>483</v>
      </c>
    </row>
    <row r="976" spans="1:10" ht="15.75" x14ac:dyDescent="0.25">
      <c r="A976" s="4" t="s">
        <v>1021</v>
      </c>
      <c r="B976" s="5">
        <v>43408</v>
      </c>
      <c r="C976" s="1">
        <v>13</v>
      </c>
      <c r="D976" s="1" t="s">
        <v>33</v>
      </c>
      <c r="E976" s="1" t="s">
        <v>63</v>
      </c>
      <c r="F976" s="1" t="s">
        <v>13</v>
      </c>
      <c r="G976" s="1" t="s">
        <v>24</v>
      </c>
      <c r="H976" s="1">
        <v>159</v>
      </c>
      <c r="I976" s="1">
        <v>2</v>
      </c>
      <c r="J976" s="1">
        <v>318</v>
      </c>
    </row>
    <row r="977" spans="1:10" ht="15.75" x14ac:dyDescent="0.25">
      <c r="A977" s="4" t="s">
        <v>1022</v>
      </c>
      <c r="B977" s="5">
        <v>43408</v>
      </c>
      <c r="C977" s="1">
        <v>2</v>
      </c>
      <c r="D977" s="1" t="s">
        <v>106</v>
      </c>
      <c r="E977" s="1" t="s">
        <v>68</v>
      </c>
      <c r="F977" s="1" t="s">
        <v>18</v>
      </c>
      <c r="G977" s="1" t="s">
        <v>31</v>
      </c>
      <c r="H977" s="1">
        <v>69</v>
      </c>
      <c r="I977" s="1">
        <v>1</v>
      </c>
      <c r="J977" s="1">
        <v>69</v>
      </c>
    </row>
    <row r="978" spans="1:10" ht="15.75" x14ac:dyDescent="0.25">
      <c r="A978" s="4" t="s">
        <v>1023</v>
      </c>
      <c r="B978" s="5">
        <v>43409</v>
      </c>
      <c r="C978" s="1">
        <v>5</v>
      </c>
      <c r="D978" s="1" t="s">
        <v>60</v>
      </c>
      <c r="E978" s="1" t="s">
        <v>68</v>
      </c>
      <c r="F978" s="1" t="s">
        <v>18</v>
      </c>
      <c r="G978" s="1" t="s">
        <v>14</v>
      </c>
      <c r="H978" s="1">
        <v>199</v>
      </c>
      <c r="I978" s="1">
        <v>9</v>
      </c>
      <c r="J978" s="1">
        <v>1791</v>
      </c>
    </row>
    <row r="979" spans="1:10" ht="15.75" x14ac:dyDescent="0.25">
      <c r="A979" s="4" t="s">
        <v>1024</v>
      </c>
      <c r="B979" s="5">
        <v>43410</v>
      </c>
      <c r="C979" s="1">
        <v>20</v>
      </c>
      <c r="D979" s="1" t="s">
        <v>40</v>
      </c>
      <c r="E979" s="1" t="s">
        <v>27</v>
      </c>
      <c r="F979" s="1" t="s">
        <v>28</v>
      </c>
      <c r="G979" s="1" t="s">
        <v>24</v>
      </c>
      <c r="H979" s="1">
        <v>159</v>
      </c>
      <c r="I979" s="1">
        <v>0</v>
      </c>
      <c r="J979" s="1">
        <v>0</v>
      </c>
    </row>
    <row r="980" spans="1:10" ht="15.75" x14ac:dyDescent="0.25">
      <c r="A980" s="4" t="s">
        <v>1025</v>
      </c>
      <c r="B980" s="5">
        <v>43411</v>
      </c>
      <c r="C980" s="1">
        <v>16</v>
      </c>
      <c r="D980" s="1" t="s">
        <v>30</v>
      </c>
      <c r="E980" s="1" t="s">
        <v>27</v>
      </c>
      <c r="F980" s="1" t="s">
        <v>28</v>
      </c>
      <c r="G980" s="1" t="s">
        <v>31</v>
      </c>
      <c r="H980" s="1">
        <v>69</v>
      </c>
      <c r="I980" s="1">
        <v>9</v>
      </c>
      <c r="J980" s="1">
        <v>621</v>
      </c>
    </row>
    <row r="981" spans="1:10" ht="15.75" x14ac:dyDescent="0.25">
      <c r="A981" s="4" t="s">
        <v>1026</v>
      </c>
      <c r="B981" s="5">
        <v>43411</v>
      </c>
      <c r="C981" s="1">
        <v>9</v>
      </c>
      <c r="D981" s="1" t="s">
        <v>21</v>
      </c>
      <c r="E981" s="1" t="s">
        <v>46</v>
      </c>
      <c r="F981" s="1" t="s">
        <v>23</v>
      </c>
      <c r="G981" s="1" t="s">
        <v>19</v>
      </c>
      <c r="H981" s="1">
        <v>289</v>
      </c>
      <c r="I981" s="1">
        <v>9</v>
      </c>
      <c r="J981" s="1">
        <v>2601</v>
      </c>
    </row>
    <row r="982" spans="1:10" ht="15.75" x14ac:dyDescent="0.25">
      <c r="A982" s="4" t="s">
        <v>1027</v>
      </c>
      <c r="B982" s="5">
        <v>43411</v>
      </c>
      <c r="C982" s="1">
        <v>2</v>
      </c>
      <c r="D982" s="1" t="s">
        <v>106</v>
      </c>
      <c r="E982" s="1" t="s">
        <v>17</v>
      </c>
      <c r="F982" s="1" t="s">
        <v>18</v>
      </c>
      <c r="G982" s="1" t="s">
        <v>41</v>
      </c>
      <c r="H982" s="1">
        <v>399</v>
      </c>
      <c r="I982" s="1">
        <v>4</v>
      </c>
      <c r="J982" s="1">
        <v>1596</v>
      </c>
    </row>
    <row r="983" spans="1:10" ht="15.75" x14ac:dyDescent="0.25">
      <c r="A983" s="4" t="s">
        <v>1028</v>
      </c>
      <c r="B983" s="5">
        <v>43412</v>
      </c>
      <c r="C983" s="1">
        <v>8</v>
      </c>
      <c r="D983" s="1" t="s">
        <v>45</v>
      </c>
      <c r="E983" s="1" t="s">
        <v>46</v>
      </c>
      <c r="F983" s="1" t="s">
        <v>23</v>
      </c>
      <c r="G983" s="1" t="s">
        <v>14</v>
      </c>
      <c r="H983" s="1">
        <v>199</v>
      </c>
      <c r="I983" s="1">
        <v>1</v>
      </c>
      <c r="J983" s="1">
        <v>199</v>
      </c>
    </row>
    <row r="984" spans="1:10" ht="15.75" x14ac:dyDescent="0.25">
      <c r="A984" s="4" t="s">
        <v>1029</v>
      </c>
      <c r="B984" s="5">
        <v>43412</v>
      </c>
      <c r="C984" s="1">
        <v>18</v>
      </c>
      <c r="D984" s="1" t="s">
        <v>26</v>
      </c>
      <c r="E984" s="1" t="s">
        <v>36</v>
      </c>
      <c r="F984" s="1" t="s">
        <v>28</v>
      </c>
      <c r="G984" s="1" t="s">
        <v>41</v>
      </c>
      <c r="H984" s="1">
        <v>399</v>
      </c>
      <c r="I984" s="1">
        <v>9</v>
      </c>
      <c r="J984" s="1">
        <v>3591</v>
      </c>
    </row>
    <row r="985" spans="1:10" ht="15.75" x14ac:dyDescent="0.25">
      <c r="A985" s="4" t="s">
        <v>1030</v>
      </c>
      <c r="B985" s="5">
        <v>43412</v>
      </c>
      <c r="C985" s="1">
        <v>12</v>
      </c>
      <c r="D985" s="1" t="s">
        <v>66</v>
      </c>
      <c r="E985" s="1" t="s">
        <v>12</v>
      </c>
      <c r="F985" s="1" t="s">
        <v>13</v>
      </c>
      <c r="G985" s="1" t="s">
        <v>31</v>
      </c>
      <c r="H985" s="1">
        <v>69</v>
      </c>
      <c r="I985" s="1">
        <v>0</v>
      </c>
      <c r="J985" s="1">
        <v>0</v>
      </c>
    </row>
    <row r="986" spans="1:10" ht="15.75" x14ac:dyDescent="0.25">
      <c r="A986" s="4" t="s">
        <v>1031</v>
      </c>
      <c r="B986" s="5">
        <v>43412</v>
      </c>
      <c r="C986" s="1">
        <v>10</v>
      </c>
      <c r="D986" s="1" t="s">
        <v>58</v>
      </c>
      <c r="E986" s="1" t="s">
        <v>22</v>
      </c>
      <c r="F986" s="1" t="s">
        <v>23</v>
      </c>
      <c r="G986" s="1" t="s">
        <v>24</v>
      </c>
      <c r="H986" s="1">
        <v>159</v>
      </c>
      <c r="I986" s="1">
        <v>9</v>
      </c>
      <c r="J986" s="1">
        <v>1431</v>
      </c>
    </row>
    <row r="987" spans="1:10" ht="15.75" x14ac:dyDescent="0.25">
      <c r="A987" s="4" t="s">
        <v>1032</v>
      </c>
      <c r="B987" s="5">
        <v>43412</v>
      </c>
      <c r="C987" s="1">
        <v>9</v>
      </c>
      <c r="D987" s="1" t="s">
        <v>21</v>
      </c>
      <c r="E987" s="1" t="s">
        <v>46</v>
      </c>
      <c r="F987" s="1" t="s">
        <v>23</v>
      </c>
      <c r="G987" s="1" t="s">
        <v>24</v>
      </c>
      <c r="H987" s="1">
        <v>159</v>
      </c>
      <c r="I987" s="1">
        <v>7</v>
      </c>
      <c r="J987" s="1">
        <v>1113</v>
      </c>
    </row>
    <row r="988" spans="1:10" ht="15.75" x14ac:dyDescent="0.25">
      <c r="A988" s="4" t="s">
        <v>1033</v>
      </c>
      <c r="B988" s="5">
        <v>43413</v>
      </c>
      <c r="C988" s="1">
        <v>8</v>
      </c>
      <c r="D988" s="1" t="s">
        <v>45</v>
      </c>
      <c r="E988" s="1" t="s">
        <v>22</v>
      </c>
      <c r="F988" s="1" t="s">
        <v>23</v>
      </c>
      <c r="G988" s="1" t="s">
        <v>14</v>
      </c>
      <c r="H988" s="1">
        <v>199</v>
      </c>
      <c r="I988" s="1">
        <v>7</v>
      </c>
      <c r="J988" s="1">
        <v>1393</v>
      </c>
    </row>
    <row r="989" spans="1:10" ht="15.75" x14ac:dyDescent="0.25">
      <c r="A989" s="4" t="s">
        <v>1034</v>
      </c>
      <c r="B989" s="5">
        <v>43413</v>
      </c>
      <c r="C989" s="1">
        <v>17</v>
      </c>
      <c r="D989" s="1" t="s">
        <v>35</v>
      </c>
      <c r="E989" s="1" t="s">
        <v>27</v>
      </c>
      <c r="F989" s="1" t="s">
        <v>28</v>
      </c>
      <c r="G989" s="1" t="s">
        <v>14</v>
      </c>
      <c r="H989" s="1">
        <v>199</v>
      </c>
      <c r="I989" s="1">
        <v>2</v>
      </c>
      <c r="J989" s="1">
        <v>398</v>
      </c>
    </row>
    <row r="990" spans="1:10" ht="15.75" x14ac:dyDescent="0.25">
      <c r="A990" s="4" t="s">
        <v>1035</v>
      </c>
      <c r="B990" s="5">
        <v>43413</v>
      </c>
      <c r="C990" s="1">
        <v>4</v>
      </c>
      <c r="D990" s="1" t="s">
        <v>51</v>
      </c>
      <c r="E990" s="1" t="s">
        <v>17</v>
      </c>
      <c r="F990" s="1" t="s">
        <v>18</v>
      </c>
      <c r="G990" s="1" t="s">
        <v>24</v>
      </c>
      <c r="H990" s="1">
        <v>159</v>
      </c>
      <c r="I990" s="1">
        <v>9</v>
      </c>
      <c r="J990" s="1">
        <v>1431</v>
      </c>
    </row>
    <row r="991" spans="1:10" ht="15.75" x14ac:dyDescent="0.25">
      <c r="A991" s="4" t="s">
        <v>1036</v>
      </c>
      <c r="B991" s="5">
        <v>43413</v>
      </c>
      <c r="C991" s="1">
        <v>16</v>
      </c>
      <c r="D991" s="1" t="s">
        <v>30</v>
      </c>
      <c r="E991" s="1" t="s">
        <v>36</v>
      </c>
      <c r="F991" s="1" t="s">
        <v>28</v>
      </c>
      <c r="G991" s="1" t="s">
        <v>19</v>
      </c>
      <c r="H991" s="1">
        <v>289</v>
      </c>
      <c r="I991" s="1">
        <v>4</v>
      </c>
      <c r="J991" s="1">
        <v>1156</v>
      </c>
    </row>
    <row r="992" spans="1:10" ht="15.75" x14ac:dyDescent="0.25">
      <c r="A992" s="4" t="s">
        <v>1037</v>
      </c>
      <c r="B992" s="5">
        <v>43413</v>
      </c>
      <c r="C992" s="1">
        <v>18</v>
      </c>
      <c r="D992" s="1" t="s">
        <v>26</v>
      </c>
      <c r="E992" s="1" t="s">
        <v>27</v>
      </c>
      <c r="F992" s="1" t="s">
        <v>28</v>
      </c>
      <c r="G992" s="1" t="s">
        <v>41</v>
      </c>
      <c r="H992" s="1">
        <v>399</v>
      </c>
      <c r="I992" s="1">
        <v>9</v>
      </c>
      <c r="J992" s="1">
        <v>3591</v>
      </c>
    </row>
    <row r="993" spans="1:10" ht="15.75" x14ac:dyDescent="0.25">
      <c r="A993" s="4" t="s">
        <v>1038</v>
      </c>
      <c r="B993" s="5">
        <v>43414</v>
      </c>
      <c r="C993" s="1">
        <v>19</v>
      </c>
      <c r="D993" s="1" t="s">
        <v>56</v>
      </c>
      <c r="E993" s="1" t="s">
        <v>36</v>
      </c>
      <c r="F993" s="1" t="s">
        <v>28</v>
      </c>
      <c r="G993" s="1" t="s">
        <v>14</v>
      </c>
      <c r="H993" s="1">
        <v>199</v>
      </c>
      <c r="I993" s="1">
        <v>8</v>
      </c>
      <c r="J993" s="1">
        <v>1592</v>
      </c>
    </row>
    <row r="994" spans="1:10" ht="15.75" x14ac:dyDescent="0.25">
      <c r="A994" s="4" t="s">
        <v>1039</v>
      </c>
      <c r="B994" s="5">
        <v>43414</v>
      </c>
      <c r="C994" s="1">
        <v>10</v>
      </c>
      <c r="D994" s="1" t="s">
        <v>58</v>
      </c>
      <c r="E994" s="1" t="s">
        <v>46</v>
      </c>
      <c r="F994" s="1" t="s">
        <v>23</v>
      </c>
      <c r="G994" s="1" t="s">
        <v>41</v>
      </c>
      <c r="H994" s="1">
        <v>399</v>
      </c>
      <c r="I994" s="1">
        <v>6</v>
      </c>
      <c r="J994" s="1">
        <v>2394</v>
      </c>
    </row>
    <row r="995" spans="1:10" ht="15.75" x14ac:dyDescent="0.25">
      <c r="A995" s="4" t="s">
        <v>1040</v>
      </c>
      <c r="B995" s="5">
        <v>43414</v>
      </c>
      <c r="C995" s="1">
        <v>5</v>
      </c>
      <c r="D995" s="1" t="s">
        <v>60</v>
      </c>
      <c r="E995" s="1" t="s">
        <v>17</v>
      </c>
      <c r="F995" s="1" t="s">
        <v>18</v>
      </c>
      <c r="G995" s="1" t="s">
        <v>24</v>
      </c>
      <c r="H995" s="1">
        <v>159</v>
      </c>
      <c r="I995" s="1">
        <v>4</v>
      </c>
      <c r="J995" s="1">
        <v>636</v>
      </c>
    </row>
    <row r="996" spans="1:10" ht="15.75" x14ac:dyDescent="0.25">
      <c r="A996" s="4" t="s">
        <v>1041</v>
      </c>
      <c r="B996" s="5">
        <v>43415</v>
      </c>
      <c r="C996" s="1">
        <v>10</v>
      </c>
      <c r="D996" s="1" t="s">
        <v>58</v>
      </c>
      <c r="E996" s="1" t="s">
        <v>22</v>
      </c>
      <c r="F996" s="1" t="s">
        <v>23</v>
      </c>
      <c r="G996" s="1" t="s">
        <v>31</v>
      </c>
      <c r="H996" s="1">
        <v>69</v>
      </c>
      <c r="I996" s="1">
        <v>1</v>
      </c>
      <c r="J996" s="1">
        <v>69</v>
      </c>
    </row>
    <row r="997" spans="1:10" ht="15.75" x14ac:dyDescent="0.25">
      <c r="A997" s="4" t="s">
        <v>1042</v>
      </c>
      <c r="B997" s="5">
        <v>43415</v>
      </c>
      <c r="C997" s="1">
        <v>7</v>
      </c>
      <c r="D997" s="1" t="s">
        <v>88</v>
      </c>
      <c r="E997" s="1" t="s">
        <v>22</v>
      </c>
      <c r="F997" s="1" t="s">
        <v>23</v>
      </c>
      <c r="G997" s="1" t="s">
        <v>14</v>
      </c>
      <c r="H997" s="1">
        <v>199</v>
      </c>
      <c r="I997" s="1">
        <v>0</v>
      </c>
      <c r="J997" s="1">
        <v>0</v>
      </c>
    </row>
    <row r="998" spans="1:10" ht="15.75" x14ac:dyDescent="0.25">
      <c r="A998" s="4" t="s">
        <v>1043</v>
      </c>
      <c r="B998" s="5">
        <v>43415</v>
      </c>
      <c r="C998" s="1">
        <v>13</v>
      </c>
      <c r="D998" s="1" t="s">
        <v>33</v>
      </c>
      <c r="E998" s="1" t="s">
        <v>63</v>
      </c>
      <c r="F998" s="1" t="s">
        <v>13</v>
      </c>
      <c r="G998" s="1" t="s">
        <v>14</v>
      </c>
      <c r="H998" s="1">
        <v>199</v>
      </c>
      <c r="I998" s="1">
        <v>9</v>
      </c>
      <c r="J998" s="1">
        <v>1791</v>
      </c>
    </row>
    <row r="999" spans="1:10" ht="15.75" x14ac:dyDescent="0.25">
      <c r="A999" s="4" t="s">
        <v>1044</v>
      </c>
      <c r="B999" s="5">
        <v>43416</v>
      </c>
      <c r="C999" s="1">
        <v>14</v>
      </c>
      <c r="D999" s="1" t="s">
        <v>38</v>
      </c>
      <c r="E999" s="1" t="s">
        <v>63</v>
      </c>
      <c r="F999" s="1" t="s">
        <v>13</v>
      </c>
      <c r="G999" s="1" t="s">
        <v>14</v>
      </c>
      <c r="H999" s="1">
        <v>199</v>
      </c>
      <c r="I999" s="1">
        <v>5</v>
      </c>
      <c r="J999" s="1">
        <v>995</v>
      </c>
    </row>
    <row r="1000" spans="1:10" ht="15.75" x14ac:dyDescent="0.25">
      <c r="A1000" s="4" t="s">
        <v>1045</v>
      </c>
      <c r="B1000" s="5">
        <v>43417</v>
      </c>
      <c r="C1000" s="1">
        <v>2</v>
      </c>
      <c r="D1000" s="1" t="s">
        <v>106</v>
      </c>
      <c r="E1000" s="1" t="s">
        <v>17</v>
      </c>
      <c r="F1000" s="1" t="s">
        <v>18</v>
      </c>
      <c r="G1000" s="1" t="s">
        <v>14</v>
      </c>
      <c r="H1000" s="1">
        <v>199</v>
      </c>
      <c r="I1000" s="1">
        <v>3</v>
      </c>
      <c r="J1000" s="1">
        <v>597</v>
      </c>
    </row>
    <row r="1001" spans="1:10" ht="15.75" x14ac:dyDescent="0.25">
      <c r="A1001" s="4" t="s">
        <v>1046</v>
      </c>
      <c r="B1001" s="5">
        <v>43418</v>
      </c>
      <c r="C1001" s="1">
        <v>1</v>
      </c>
      <c r="D1001" s="1" t="s">
        <v>16</v>
      </c>
      <c r="E1001" s="1" t="s">
        <v>68</v>
      </c>
      <c r="F1001" s="1" t="s">
        <v>18</v>
      </c>
      <c r="G1001" s="1" t="s">
        <v>14</v>
      </c>
      <c r="H1001" s="1">
        <v>199</v>
      </c>
      <c r="I1001" s="1">
        <v>7</v>
      </c>
      <c r="J1001" s="1">
        <v>1393</v>
      </c>
    </row>
    <row r="1002" spans="1:10" ht="15.75" x14ac:dyDescent="0.25">
      <c r="A1002" s="4" t="s">
        <v>1047</v>
      </c>
      <c r="B1002" s="5">
        <v>43419</v>
      </c>
      <c r="C1002" s="1">
        <v>15</v>
      </c>
      <c r="D1002" s="1" t="s">
        <v>118</v>
      </c>
      <c r="E1002" s="1" t="s">
        <v>12</v>
      </c>
      <c r="F1002" s="1" t="s">
        <v>13</v>
      </c>
      <c r="G1002" s="1" t="s">
        <v>19</v>
      </c>
      <c r="H1002" s="1">
        <v>289</v>
      </c>
      <c r="I1002" s="1">
        <v>7</v>
      </c>
      <c r="J1002" s="1">
        <v>2023</v>
      </c>
    </row>
    <row r="1003" spans="1:10" ht="15.75" x14ac:dyDescent="0.25">
      <c r="A1003" s="4" t="s">
        <v>1048</v>
      </c>
      <c r="B1003" s="5">
        <v>43419</v>
      </c>
      <c r="C1003" s="1">
        <v>2</v>
      </c>
      <c r="D1003" s="1" t="s">
        <v>106</v>
      </c>
      <c r="E1003" s="1" t="s">
        <v>68</v>
      </c>
      <c r="F1003" s="1" t="s">
        <v>18</v>
      </c>
      <c r="G1003" s="1" t="s">
        <v>14</v>
      </c>
      <c r="H1003" s="1">
        <v>199</v>
      </c>
      <c r="I1003" s="1">
        <v>2</v>
      </c>
      <c r="J1003" s="1">
        <v>398</v>
      </c>
    </row>
    <row r="1004" spans="1:10" ht="15.75" x14ac:dyDescent="0.25">
      <c r="A1004" s="4" t="s">
        <v>1049</v>
      </c>
      <c r="B1004" s="5">
        <v>43419</v>
      </c>
      <c r="C1004" s="1">
        <v>10</v>
      </c>
      <c r="D1004" s="1" t="s">
        <v>58</v>
      </c>
      <c r="E1004" s="1" t="s">
        <v>46</v>
      </c>
      <c r="F1004" s="1" t="s">
        <v>23</v>
      </c>
      <c r="G1004" s="1" t="s">
        <v>24</v>
      </c>
      <c r="H1004" s="1">
        <v>159</v>
      </c>
      <c r="I1004" s="1">
        <v>4</v>
      </c>
      <c r="J1004" s="1">
        <v>636</v>
      </c>
    </row>
    <row r="1005" spans="1:10" ht="15.75" x14ac:dyDescent="0.25">
      <c r="A1005" s="4" t="s">
        <v>1050</v>
      </c>
      <c r="B1005" s="5">
        <v>43419</v>
      </c>
      <c r="C1005" s="1">
        <v>17</v>
      </c>
      <c r="D1005" s="1" t="s">
        <v>35</v>
      </c>
      <c r="E1005" s="1" t="s">
        <v>27</v>
      </c>
      <c r="F1005" s="1" t="s">
        <v>28</v>
      </c>
      <c r="G1005" s="1" t="s">
        <v>14</v>
      </c>
      <c r="H1005" s="1">
        <v>199</v>
      </c>
      <c r="I1005" s="1">
        <v>9</v>
      </c>
      <c r="J1005" s="1">
        <v>1791</v>
      </c>
    </row>
    <row r="1006" spans="1:10" ht="15.75" x14ac:dyDescent="0.25">
      <c r="A1006" s="4" t="s">
        <v>1051</v>
      </c>
      <c r="B1006" s="5">
        <v>43419</v>
      </c>
      <c r="C1006" s="1">
        <v>10</v>
      </c>
      <c r="D1006" s="1" t="s">
        <v>58</v>
      </c>
      <c r="E1006" s="1" t="s">
        <v>22</v>
      </c>
      <c r="F1006" s="1" t="s">
        <v>23</v>
      </c>
      <c r="G1006" s="1" t="s">
        <v>14</v>
      </c>
      <c r="H1006" s="1">
        <v>199</v>
      </c>
      <c r="I1006" s="1">
        <v>1</v>
      </c>
      <c r="J1006" s="1">
        <v>199</v>
      </c>
    </row>
    <row r="1007" spans="1:10" ht="15.75" x14ac:dyDescent="0.25">
      <c r="A1007" s="4" t="s">
        <v>1052</v>
      </c>
      <c r="B1007" s="5">
        <v>43419</v>
      </c>
      <c r="C1007" s="1">
        <v>19</v>
      </c>
      <c r="D1007" s="1" t="s">
        <v>56</v>
      </c>
      <c r="E1007" s="1" t="s">
        <v>27</v>
      </c>
      <c r="F1007" s="1" t="s">
        <v>28</v>
      </c>
      <c r="G1007" s="1" t="s">
        <v>24</v>
      </c>
      <c r="H1007" s="1">
        <v>159</v>
      </c>
      <c r="I1007" s="1">
        <v>2</v>
      </c>
      <c r="J1007" s="1">
        <v>318</v>
      </c>
    </row>
    <row r="1008" spans="1:10" ht="15.75" x14ac:dyDescent="0.25">
      <c r="A1008" s="4" t="s">
        <v>1053</v>
      </c>
      <c r="B1008" s="5">
        <v>43419</v>
      </c>
      <c r="C1008" s="1">
        <v>6</v>
      </c>
      <c r="D1008" s="1" t="s">
        <v>48</v>
      </c>
      <c r="E1008" s="1" t="s">
        <v>22</v>
      </c>
      <c r="F1008" s="1" t="s">
        <v>23</v>
      </c>
      <c r="G1008" s="1" t="s">
        <v>14</v>
      </c>
      <c r="H1008" s="1">
        <v>199</v>
      </c>
      <c r="I1008" s="1">
        <v>7</v>
      </c>
      <c r="J1008" s="1">
        <v>1393</v>
      </c>
    </row>
    <row r="1009" spans="1:10" ht="15.75" x14ac:dyDescent="0.25">
      <c r="A1009" s="4" t="s">
        <v>1054</v>
      </c>
      <c r="B1009" s="5">
        <v>43420</v>
      </c>
      <c r="C1009" s="1">
        <v>15</v>
      </c>
      <c r="D1009" s="1" t="s">
        <v>118</v>
      </c>
      <c r="E1009" s="1" t="s">
        <v>12</v>
      </c>
      <c r="F1009" s="1" t="s">
        <v>13</v>
      </c>
      <c r="G1009" s="1" t="s">
        <v>19</v>
      </c>
      <c r="H1009" s="1">
        <v>289</v>
      </c>
      <c r="I1009" s="1">
        <v>1</v>
      </c>
      <c r="J1009" s="1">
        <v>289</v>
      </c>
    </row>
    <row r="1010" spans="1:10" ht="15.75" x14ac:dyDescent="0.25">
      <c r="A1010" s="4" t="s">
        <v>1055</v>
      </c>
      <c r="B1010" s="5">
        <v>43420</v>
      </c>
      <c r="C1010" s="1">
        <v>8</v>
      </c>
      <c r="D1010" s="1" t="s">
        <v>45</v>
      </c>
      <c r="E1010" s="1" t="s">
        <v>22</v>
      </c>
      <c r="F1010" s="1" t="s">
        <v>23</v>
      </c>
      <c r="G1010" s="1" t="s">
        <v>41</v>
      </c>
      <c r="H1010" s="1">
        <v>399</v>
      </c>
      <c r="I1010" s="1">
        <v>0</v>
      </c>
      <c r="J1010" s="1">
        <v>0</v>
      </c>
    </row>
    <row r="1011" spans="1:10" ht="15.75" x14ac:dyDescent="0.25">
      <c r="A1011" s="4" t="s">
        <v>1056</v>
      </c>
      <c r="B1011" s="5">
        <v>43421</v>
      </c>
      <c r="C1011" s="1">
        <v>1</v>
      </c>
      <c r="D1011" s="1" t="s">
        <v>16</v>
      </c>
      <c r="E1011" s="1" t="s">
        <v>17</v>
      </c>
      <c r="F1011" s="1" t="s">
        <v>18</v>
      </c>
      <c r="G1011" s="1" t="s">
        <v>14</v>
      </c>
      <c r="H1011" s="1">
        <v>199</v>
      </c>
      <c r="I1011" s="1">
        <v>2</v>
      </c>
      <c r="J1011" s="1">
        <v>398</v>
      </c>
    </row>
    <row r="1012" spans="1:10" ht="15.75" x14ac:dyDescent="0.25">
      <c r="A1012" s="4" t="s">
        <v>1057</v>
      </c>
      <c r="B1012" s="5">
        <v>43421</v>
      </c>
      <c r="C1012" s="1">
        <v>7</v>
      </c>
      <c r="D1012" s="1" t="s">
        <v>88</v>
      </c>
      <c r="E1012" s="1" t="s">
        <v>46</v>
      </c>
      <c r="F1012" s="1" t="s">
        <v>23</v>
      </c>
      <c r="G1012" s="1" t="s">
        <v>19</v>
      </c>
      <c r="H1012" s="1">
        <v>289</v>
      </c>
      <c r="I1012" s="1">
        <v>0</v>
      </c>
      <c r="J1012" s="1">
        <v>0</v>
      </c>
    </row>
    <row r="1013" spans="1:10" ht="15.75" x14ac:dyDescent="0.25">
      <c r="A1013" s="4" t="s">
        <v>1058</v>
      </c>
      <c r="B1013" s="5">
        <v>43421</v>
      </c>
      <c r="C1013" s="1">
        <v>3</v>
      </c>
      <c r="D1013" s="1" t="s">
        <v>43</v>
      </c>
      <c r="E1013" s="1" t="s">
        <v>68</v>
      </c>
      <c r="F1013" s="1" t="s">
        <v>18</v>
      </c>
      <c r="G1013" s="1" t="s">
        <v>19</v>
      </c>
      <c r="H1013" s="1">
        <v>289</v>
      </c>
      <c r="I1013" s="1">
        <v>4</v>
      </c>
      <c r="J1013" s="1">
        <v>1156</v>
      </c>
    </row>
    <row r="1014" spans="1:10" ht="15.75" x14ac:dyDescent="0.25">
      <c r="A1014" s="4" t="s">
        <v>1059</v>
      </c>
      <c r="B1014" s="5">
        <v>43421</v>
      </c>
      <c r="C1014" s="1">
        <v>9</v>
      </c>
      <c r="D1014" s="1" t="s">
        <v>21</v>
      </c>
      <c r="E1014" s="1" t="s">
        <v>46</v>
      </c>
      <c r="F1014" s="1" t="s">
        <v>23</v>
      </c>
      <c r="G1014" s="1" t="s">
        <v>31</v>
      </c>
      <c r="H1014" s="1">
        <v>69</v>
      </c>
      <c r="I1014" s="1">
        <v>8</v>
      </c>
      <c r="J1014" s="1">
        <v>552</v>
      </c>
    </row>
    <row r="1015" spans="1:10" ht="15.75" x14ac:dyDescent="0.25">
      <c r="A1015" s="4" t="s">
        <v>1060</v>
      </c>
      <c r="B1015" s="5">
        <v>43422</v>
      </c>
      <c r="C1015" s="1">
        <v>2</v>
      </c>
      <c r="D1015" s="1" t="s">
        <v>106</v>
      </c>
      <c r="E1015" s="1" t="s">
        <v>68</v>
      </c>
      <c r="F1015" s="1" t="s">
        <v>18</v>
      </c>
      <c r="G1015" s="1" t="s">
        <v>14</v>
      </c>
      <c r="H1015" s="1">
        <v>199</v>
      </c>
      <c r="I1015" s="1">
        <v>6</v>
      </c>
      <c r="J1015" s="1">
        <v>1194</v>
      </c>
    </row>
    <row r="1016" spans="1:10" ht="15.75" x14ac:dyDescent="0.25">
      <c r="A1016" s="4" t="s">
        <v>1061</v>
      </c>
      <c r="B1016" s="5">
        <v>43423</v>
      </c>
      <c r="C1016" s="1">
        <v>5</v>
      </c>
      <c r="D1016" s="1" t="s">
        <v>60</v>
      </c>
      <c r="E1016" s="1" t="s">
        <v>17</v>
      </c>
      <c r="F1016" s="1" t="s">
        <v>18</v>
      </c>
      <c r="G1016" s="1" t="s">
        <v>41</v>
      </c>
      <c r="H1016" s="1">
        <v>399</v>
      </c>
      <c r="I1016" s="1">
        <v>2</v>
      </c>
      <c r="J1016" s="1">
        <v>798</v>
      </c>
    </row>
    <row r="1017" spans="1:10" ht="15.75" x14ac:dyDescent="0.25">
      <c r="A1017" s="4" t="s">
        <v>1062</v>
      </c>
      <c r="B1017" s="5">
        <v>43423</v>
      </c>
      <c r="C1017" s="1">
        <v>6</v>
      </c>
      <c r="D1017" s="1" t="s">
        <v>48</v>
      </c>
      <c r="E1017" s="1" t="s">
        <v>22</v>
      </c>
      <c r="F1017" s="1" t="s">
        <v>23</v>
      </c>
      <c r="G1017" s="1" t="s">
        <v>19</v>
      </c>
      <c r="H1017" s="1">
        <v>289</v>
      </c>
      <c r="I1017" s="1">
        <v>5</v>
      </c>
      <c r="J1017" s="1">
        <v>1445</v>
      </c>
    </row>
    <row r="1018" spans="1:10" ht="15.75" x14ac:dyDescent="0.25">
      <c r="A1018" s="4" t="s">
        <v>1063</v>
      </c>
      <c r="B1018" s="5">
        <v>43423</v>
      </c>
      <c r="C1018" s="1">
        <v>12</v>
      </c>
      <c r="D1018" s="1" t="s">
        <v>66</v>
      </c>
      <c r="E1018" s="1" t="s">
        <v>12</v>
      </c>
      <c r="F1018" s="1" t="s">
        <v>13</v>
      </c>
      <c r="G1018" s="1" t="s">
        <v>14</v>
      </c>
      <c r="H1018" s="1">
        <v>199</v>
      </c>
      <c r="I1018" s="1">
        <v>4</v>
      </c>
      <c r="J1018" s="1">
        <v>796</v>
      </c>
    </row>
    <row r="1019" spans="1:10" ht="15.75" x14ac:dyDescent="0.25">
      <c r="A1019" s="4" t="s">
        <v>1064</v>
      </c>
      <c r="B1019" s="5">
        <v>43423</v>
      </c>
      <c r="C1019" s="1">
        <v>5</v>
      </c>
      <c r="D1019" s="1" t="s">
        <v>60</v>
      </c>
      <c r="E1019" s="1" t="s">
        <v>68</v>
      </c>
      <c r="F1019" s="1" t="s">
        <v>18</v>
      </c>
      <c r="G1019" s="1" t="s">
        <v>41</v>
      </c>
      <c r="H1019" s="1">
        <v>399</v>
      </c>
      <c r="I1019" s="1">
        <v>1</v>
      </c>
      <c r="J1019" s="1">
        <v>399</v>
      </c>
    </row>
    <row r="1020" spans="1:10" ht="15.75" x14ac:dyDescent="0.25">
      <c r="A1020" s="4" t="s">
        <v>1065</v>
      </c>
      <c r="B1020" s="5">
        <v>43424</v>
      </c>
      <c r="C1020" s="1">
        <v>5</v>
      </c>
      <c r="D1020" s="1" t="s">
        <v>60</v>
      </c>
      <c r="E1020" s="1" t="s">
        <v>68</v>
      </c>
      <c r="F1020" s="1" t="s">
        <v>18</v>
      </c>
      <c r="G1020" s="1" t="s">
        <v>41</v>
      </c>
      <c r="H1020" s="1">
        <v>399</v>
      </c>
      <c r="I1020" s="1">
        <v>8</v>
      </c>
      <c r="J1020" s="1">
        <v>3192</v>
      </c>
    </row>
    <row r="1021" spans="1:10" ht="15.75" x14ac:dyDescent="0.25">
      <c r="A1021" s="4" t="s">
        <v>1066</v>
      </c>
      <c r="B1021" s="5">
        <v>43425</v>
      </c>
      <c r="C1021" s="1">
        <v>20</v>
      </c>
      <c r="D1021" s="1" t="s">
        <v>40</v>
      </c>
      <c r="E1021" s="1" t="s">
        <v>36</v>
      </c>
      <c r="F1021" s="1" t="s">
        <v>28</v>
      </c>
      <c r="G1021" s="1" t="s">
        <v>31</v>
      </c>
      <c r="H1021" s="1">
        <v>69</v>
      </c>
      <c r="I1021" s="1">
        <v>9</v>
      </c>
      <c r="J1021" s="1">
        <v>621</v>
      </c>
    </row>
    <row r="1022" spans="1:10" ht="15.75" x14ac:dyDescent="0.25">
      <c r="A1022" s="4" t="s">
        <v>1067</v>
      </c>
      <c r="B1022" s="5">
        <v>43425</v>
      </c>
      <c r="C1022" s="1">
        <v>16</v>
      </c>
      <c r="D1022" s="1" t="s">
        <v>30</v>
      </c>
      <c r="E1022" s="1" t="s">
        <v>27</v>
      </c>
      <c r="F1022" s="1" t="s">
        <v>28</v>
      </c>
      <c r="G1022" s="1" t="s">
        <v>41</v>
      </c>
      <c r="H1022" s="1">
        <v>399</v>
      </c>
      <c r="I1022" s="1">
        <v>3</v>
      </c>
      <c r="J1022" s="1">
        <v>1197</v>
      </c>
    </row>
    <row r="1023" spans="1:10" ht="15.75" x14ac:dyDescent="0.25">
      <c r="A1023" s="4" t="s">
        <v>1068</v>
      </c>
      <c r="B1023" s="5">
        <v>43426</v>
      </c>
      <c r="C1023" s="1">
        <v>1</v>
      </c>
      <c r="D1023" s="1" t="s">
        <v>16</v>
      </c>
      <c r="E1023" s="1" t="s">
        <v>68</v>
      </c>
      <c r="F1023" s="1" t="s">
        <v>18</v>
      </c>
      <c r="G1023" s="1" t="s">
        <v>24</v>
      </c>
      <c r="H1023" s="1">
        <v>159</v>
      </c>
      <c r="I1023" s="1">
        <v>6</v>
      </c>
      <c r="J1023" s="1">
        <v>954</v>
      </c>
    </row>
    <row r="1024" spans="1:10" ht="15.75" x14ac:dyDescent="0.25">
      <c r="A1024" s="4" t="s">
        <v>1069</v>
      </c>
      <c r="B1024" s="5">
        <v>43426</v>
      </c>
      <c r="C1024" s="1">
        <v>5</v>
      </c>
      <c r="D1024" s="1" t="s">
        <v>60</v>
      </c>
      <c r="E1024" s="1" t="s">
        <v>68</v>
      </c>
      <c r="F1024" s="1" t="s">
        <v>18</v>
      </c>
      <c r="G1024" s="1" t="s">
        <v>41</v>
      </c>
      <c r="H1024" s="1">
        <v>399</v>
      </c>
      <c r="I1024" s="1">
        <v>6</v>
      </c>
      <c r="J1024" s="1">
        <v>2394</v>
      </c>
    </row>
    <row r="1025" spans="1:10" ht="15.75" x14ac:dyDescent="0.25">
      <c r="A1025" s="4" t="s">
        <v>1070</v>
      </c>
      <c r="B1025" s="5">
        <v>43426</v>
      </c>
      <c r="C1025" s="1">
        <v>15</v>
      </c>
      <c r="D1025" s="1" t="s">
        <v>118</v>
      </c>
      <c r="E1025" s="1" t="s">
        <v>63</v>
      </c>
      <c r="F1025" s="1" t="s">
        <v>13</v>
      </c>
      <c r="G1025" s="1" t="s">
        <v>31</v>
      </c>
      <c r="H1025" s="1">
        <v>69</v>
      </c>
      <c r="I1025" s="1">
        <v>7</v>
      </c>
      <c r="J1025" s="1">
        <v>483</v>
      </c>
    </row>
    <row r="1026" spans="1:10" ht="15.75" x14ac:dyDescent="0.25">
      <c r="A1026" s="4" t="s">
        <v>1071</v>
      </c>
      <c r="B1026" s="5">
        <v>43426</v>
      </c>
      <c r="C1026" s="1">
        <v>2</v>
      </c>
      <c r="D1026" s="1" t="s">
        <v>106</v>
      </c>
      <c r="E1026" s="1" t="s">
        <v>68</v>
      </c>
      <c r="F1026" s="1" t="s">
        <v>18</v>
      </c>
      <c r="G1026" s="1" t="s">
        <v>14</v>
      </c>
      <c r="H1026" s="1">
        <v>199</v>
      </c>
      <c r="I1026" s="1">
        <v>9</v>
      </c>
      <c r="J1026" s="1">
        <v>1791</v>
      </c>
    </row>
    <row r="1027" spans="1:10" ht="15.75" x14ac:dyDescent="0.25">
      <c r="A1027" s="4" t="s">
        <v>1072</v>
      </c>
      <c r="B1027" s="5">
        <v>43426</v>
      </c>
      <c r="C1027" s="1">
        <v>8</v>
      </c>
      <c r="D1027" s="1" t="s">
        <v>45</v>
      </c>
      <c r="E1027" s="1" t="s">
        <v>22</v>
      </c>
      <c r="F1027" s="1" t="s">
        <v>23</v>
      </c>
      <c r="G1027" s="1" t="s">
        <v>24</v>
      </c>
      <c r="H1027" s="1">
        <v>159</v>
      </c>
      <c r="I1027" s="1">
        <v>6</v>
      </c>
      <c r="J1027" s="1">
        <v>954</v>
      </c>
    </row>
    <row r="1028" spans="1:10" ht="15.75" x14ac:dyDescent="0.25">
      <c r="A1028" s="4" t="s">
        <v>1073</v>
      </c>
      <c r="B1028" s="5">
        <v>43426</v>
      </c>
      <c r="C1028" s="1">
        <v>3</v>
      </c>
      <c r="D1028" s="1" t="s">
        <v>43</v>
      </c>
      <c r="E1028" s="1" t="s">
        <v>68</v>
      </c>
      <c r="F1028" s="1" t="s">
        <v>18</v>
      </c>
      <c r="G1028" s="1" t="s">
        <v>31</v>
      </c>
      <c r="H1028" s="1">
        <v>69</v>
      </c>
      <c r="I1028" s="1">
        <v>5</v>
      </c>
      <c r="J1028" s="1">
        <v>345</v>
      </c>
    </row>
    <row r="1029" spans="1:10" ht="15.75" x14ac:dyDescent="0.25">
      <c r="A1029" s="4" t="s">
        <v>1074</v>
      </c>
      <c r="B1029" s="5">
        <v>43426</v>
      </c>
      <c r="C1029" s="1">
        <v>20</v>
      </c>
      <c r="D1029" s="1" t="s">
        <v>40</v>
      </c>
      <c r="E1029" s="1" t="s">
        <v>27</v>
      </c>
      <c r="F1029" s="1" t="s">
        <v>28</v>
      </c>
      <c r="G1029" s="1" t="s">
        <v>24</v>
      </c>
      <c r="H1029" s="1">
        <v>159</v>
      </c>
      <c r="I1029" s="1">
        <v>0</v>
      </c>
      <c r="J1029" s="1">
        <v>0</v>
      </c>
    </row>
    <row r="1030" spans="1:10" ht="15.75" x14ac:dyDescent="0.25">
      <c r="A1030" s="4" t="s">
        <v>1075</v>
      </c>
      <c r="B1030" s="5">
        <v>43426</v>
      </c>
      <c r="C1030" s="1">
        <v>8</v>
      </c>
      <c r="D1030" s="1" t="s">
        <v>45</v>
      </c>
      <c r="E1030" s="1" t="s">
        <v>22</v>
      </c>
      <c r="F1030" s="1" t="s">
        <v>23</v>
      </c>
      <c r="G1030" s="1" t="s">
        <v>41</v>
      </c>
      <c r="H1030" s="1">
        <v>399</v>
      </c>
      <c r="I1030" s="1">
        <v>9</v>
      </c>
      <c r="J1030" s="1">
        <v>3591</v>
      </c>
    </row>
    <row r="1031" spans="1:10" ht="15.75" x14ac:dyDescent="0.25">
      <c r="A1031" s="4" t="s">
        <v>1076</v>
      </c>
      <c r="B1031" s="5">
        <v>43426</v>
      </c>
      <c r="C1031" s="1">
        <v>7</v>
      </c>
      <c r="D1031" s="1" t="s">
        <v>88</v>
      </c>
      <c r="E1031" s="1" t="s">
        <v>22</v>
      </c>
      <c r="F1031" s="1" t="s">
        <v>23</v>
      </c>
      <c r="G1031" s="1" t="s">
        <v>41</v>
      </c>
      <c r="H1031" s="1">
        <v>399</v>
      </c>
      <c r="I1031" s="1">
        <v>5</v>
      </c>
      <c r="J1031" s="1">
        <v>1995</v>
      </c>
    </row>
    <row r="1032" spans="1:10" ht="15.75" x14ac:dyDescent="0.25">
      <c r="A1032" s="4" t="s">
        <v>1077</v>
      </c>
      <c r="B1032" s="5">
        <v>43426</v>
      </c>
      <c r="C1032" s="1">
        <v>10</v>
      </c>
      <c r="D1032" s="1" t="s">
        <v>58</v>
      </c>
      <c r="E1032" s="1" t="s">
        <v>46</v>
      </c>
      <c r="F1032" s="1" t="s">
        <v>23</v>
      </c>
      <c r="G1032" s="1" t="s">
        <v>41</v>
      </c>
      <c r="H1032" s="1">
        <v>399</v>
      </c>
      <c r="I1032" s="1">
        <v>0</v>
      </c>
      <c r="J1032" s="1">
        <v>0</v>
      </c>
    </row>
    <row r="1033" spans="1:10" ht="15.75" x14ac:dyDescent="0.25">
      <c r="A1033" s="4" t="s">
        <v>1078</v>
      </c>
      <c r="B1033" s="5">
        <v>43426</v>
      </c>
      <c r="C1033" s="1">
        <v>13</v>
      </c>
      <c r="D1033" s="1" t="s">
        <v>33</v>
      </c>
      <c r="E1033" s="1" t="s">
        <v>12</v>
      </c>
      <c r="F1033" s="1" t="s">
        <v>13</v>
      </c>
      <c r="G1033" s="1" t="s">
        <v>14</v>
      </c>
      <c r="H1033" s="1">
        <v>199</v>
      </c>
      <c r="I1033" s="1">
        <v>7</v>
      </c>
      <c r="J1033" s="1">
        <v>1393</v>
      </c>
    </row>
    <row r="1034" spans="1:10" ht="15.75" x14ac:dyDescent="0.25">
      <c r="A1034" s="4" t="s">
        <v>1079</v>
      </c>
      <c r="B1034" s="5">
        <v>43427</v>
      </c>
      <c r="C1034" s="1">
        <v>15</v>
      </c>
      <c r="D1034" s="1" t="s">
        <v>118</v>
      </c>
      <c r="E1034" s="1" t="s">
        <v>12</v>
      </c>
      <c r="F1034" s="1" t="s">
        <v>13</v>
      </c>
      <c r="G1034" s="1" t="s">
        <v>31</v>
      </c>
      <c r="H1034" s="1">
        <v>69</v>
      </c>
      <c r="I1034" s="1">
        <v>7</v>
      </c>
      <c r="J1034" s="1">
        <v>483</v>
      </c>
    </row>
    <row r="1035" spans="1:10" ht="15.75" x14ac:dyDescent="0.25">
      <c r="A1035" s="4" t="s">
        <v>1080</v>
      </c>
      <c r="B1035" s="5">
        <v>43427</v>
      </c>
      <c r="C1035" s="1">
        <v>3</v>
      </c>
      <c r="D1035" s="1" t="s">
        <v>43</v>
      </c>
      <c r="E1035" s="1" t="s">
        <v>17</v>
      </c>
      <c r="F1035" s="1" t="s">
        <v>18</v>
      </c>
      <c r="G1035" s="1" t="s">
        <v>41</v>
      </c>
      <c r="H1035" s="1">
        <v>399</v>
      </c>
      <c r="I1035" s="1">
        <v>2</v>
      </c>
      <c r="J1035" s="1">
        <v>798</v>
      </c>
    </row>
    <row r="1036" spans="1:10" ht="15.75" x14ac:dyDescent="0.25">
      <c r="A1036" s="4" t="s">
        <v>1081</v>
      </c>
      <c r="B1036" s="5">
        <v>43427</v>
      </c>
      <c r="C1036" s="1">
        <v>4</v>
      </c>
      <c r="D1036" s="1" t="s">
        <v>51</v>
      </c>
      <c r="E1036" s="1" t="s">
        <v>17</v>
      </c>
      <c r="F1036" s="1" t="s">
        <v>18</v>
      </c>
      <c r="G1036" s="1" t="s">
        <v>41</v>
      </c>
      <c r="H1036" s="1">
        <v>399</v>
      </c>
      <c r="I1036" s="1">
        <v>6</v>
      </c>
      <c r="J1036" s="1">
        <v>2394</v>
      </c>
    </row>
    <row r="1037" spans="1:10" ht="15.75" x14ac:dyDescent="0.25">
      <c r="A1037" s="4" t="s">
        <v>1082</v>
      </c>
      <c r="B1037" s="5">
        <v>43427</v>
      </c>
      <c r="C1037" s="1">
        <v>13</v>
      </c>
      <c r="D1037" s="1" t="s">
        <v>33</v>
      </c>
      <c r="E1037" s="1" t="s">
        <v>12</v>
      </c>
      <c r="F1037" s="1" t="s">
        <v>13</v>
      </c>
      <c r="G1037" s="1" t="s">
        <v>41</v>
      </c>
      <c r="H1037" s="1">
        <v>399</v>
      </c>
      <c r="I1037" s="1">
        <v>9</v>
      </c>
      <c r="J1037" s="1">
        <v>3591</v>
      </c>
    </row>
    <row r="1038" spans="1:10" ht="15.75" x14ac:dyDescent="0.25">
      <c r="A1038" s="4" t="s">
        <v>1083</v>
      </c>
      <c r="B1038" s="5">
        <v>43427</v>
      </c>
      <c r="C1038" s="1">
        <v>12</v>
      </c>
      <c r="D1038" s="1" t="s">
        <v>66</v>
      </c>
      <c r="E1038" s="1" t="s">
        <v>12</v>
      </c>
      <c r="F1038" s="1" t="s">
        <v>13</v>
      </c>
      <c r="G1038" s="1" t="s">
        <v>19</v>
      </c>
      <c r="H1038" s="1">
        <v>289</v>
      </c>
      <c r="I1038" s="1">
        <v>6</v>
      </c>
      <c r="J1038" s="1">
        <v>1734</v>
      </c>
    </row>
    <row r="1039" spans="1:10" ht="15.75" x14ac:dyDescent="0.25">
      <c r="A1039" s="4" t="s">
        <v>1084</v>
      </c>
      <c r="B1039" s="5">
        <v>43427</v>
      </c>
      <c r="C1039" s="1">
        <v>17</v>
      </c>
      <c r="D1039" s="1" t="s">
        <v>35</v>
      </c>
      <c r="E1039" s="1" t="s">
        <v>36</v>
      </c>
      <c r="F1039" s="1" t="s">
        <v>28</v>
      </c>
      <c r="G1039" s="1" t="s">
        <v>14</v>
      </c>
      <c r="H1039" s="1">
        <v>199</v>
      </c>
      <c r="I1039" s="1">
        <v>3</v>
      </c>
      <c r="J1039" s="1">
        <v>597</v>
      </c>
    </row>
    <row r="1040" spans="1:10" ht="15.75" x14ac:dyDescent="0.25">
      <c r="A1040" s="4" t="s">
        <v>1085</v>
      </c>
      <c r="B1040" s="5">
        <v>43428</v>
      </c>
      <c r="C1040" s="1">
        <v>13</v>
      </c>
      <c r="D1040" s="1" t="s">
        <v>33</v>
      </c>
      <c r="E1040" s="1" t="s">
        <v>63</v>
      </c>
      <c r="F1040" s="1" t="s">
        <v>13</v>
      </c>
      <c r="G1040" s="1" t="s">
        <v>19</v>
      </c>
      <c r="H1040" s="1">
        <v>289</v>
      </c>
      <c r="I1040" s="1">
        <v>1</v>
      </c>
      <c r="J1040" s="1">
        <v>289</v>
      </c>
    </row>
    <row r="1041" spans="1:10" ht="15.75" x14ac:dyDescent="0.25">
      <c r="A1041" s="4" t="s">
        <v>1086</v>
      </c>
      <c r="B1041" s="5">
        <v>43428</v>
      </c>
      <c r="C1041" s="1">
        <v>7</v>
      </c>
      <c r="D1041" s="1" t="s">
        <v>88</v>
      </c>
      <c r="E1041" s="1" t="s">
        <v>46</v>
      </c>
      <c r="F1041" s="1" t="s">
        <v>23</v>
      </c>
      <c r="G1041" s="1" t="s">
        <v>14</v>
      </c>
      <c r="H1041" s="1">
        <v>199</v>
      </c>
      <c r="I1041" s="1">
        <v>5</v>
      </c>
      <c r="J1041" s="1">
        <v>995</v>
      </c>
    </row>
    <row r="1042" spans="1:10" ht="15.75" x14ac:dyDescent="0.25">
      <c r="A1042" s="4" t="s">
        <v>1087</v>
      </c>
      <c r="B1042" s="5">
        <v>43428</v>
      </c>
      <c r="C1042" s="1">
        <v>18</v>
      </c>
      <c r="D1042" s="1" t="s">
        <v>26</v>
      </c>
      <c r="E1042" s="1" t="s">
        <v>36</v>
      </c>
      <c r="F1042" s="1" t="s">
        <v>28</v>
      </c>
      <c r="G1042" s="1" t="s">
        <v>24</v>
      </c>
      <c r="H1042" s="1">
        <v>159</v>
      </c>
      <c r="I1042" s="1">
        <v>2</v>
      </c>
      <c r="J1042" s="1">
        <v>318</v>
      </c>
    </row>
    <row r="1043" spans="1:10" ht="15.75" x14ac:dyDescent="0.25">
      <c r="A1043" s="4" t="s">
        <v>1088</v>
      </c>
      <c r="B1043" s="5">
        <v>43428</v>
      </c>
      <c r="C1043" s="1">
        <v>14</v>
      </c>
      <c r="D1043" s="1" t="s">
        <v>38</v>
      </c>
      <c r="E1043" s="1" t="s">
        <v>63</v>
      </c>
      <c r="F1043" s="1" t="s">
        <v>13</v>
      </c>
      <c r="G1043" s="1" t="s">
        <v>19</v>
      </c>
      <c r="H1043" s="1">
        <v>289</v>
      </c>
      <c r="I1043" s="1">
        <v>2</v>
      </c>
      <c r="J1043" s="1">
        <v>578</v>
      </c>
    </row>
    <row r="1044" spans="1:10" ht="15.75" x14ac:dyDescent="0.25">
      <c r="A1044" s="4" t="s">
        <v>1089</v>
      </c>
      <c r="B1044" s="5">
        <v>43428</v>
      </c>
      <c r="C1044" s="1">
        <v>3</v>
      </c>
      <c r="D1044" s="1" t="s">
        <v>43</v>
      </c>
      <c r="E1044" s="1" t="s">
        <v>68</v>
      </c>
      <c r="F1044" s="1" t="s">
        <v>18</v>
      </c>
      <c r="G1044" s="1" t="s">
        <v>31</v>
      </c>
      <c r="H1044" s="1">
        <v>69</v>
      </c>
      <c r="I1044" s="1">
        <v>4</v>
      </c>
      <c r="J1044" s="1">
        <v>276</v>
      </c>
    </row>
    <row r="1045" spans="1:10" ht="15.75" x14ac:dyDescent="0.25">
      <c r="A1045" s="4" t="s">
        <v>1090</v>
      </c>
      <c r="B1045" s="5">
        <v>43428</v>
      </c>
      <c r="C1045" s="1">
        <v>9</v>
      </c>
      <c r="D1045" s="1" t="s">
        <v>21</v>
      </c>
      <c r="E1045" s="1" t="s">
        <v>46</v>
      </c>
      <c r="F1045" s="1" t="s">
        <v>23</v>
      </c>
      <c r="G1045" s="1" t="s">
        <v>41</v>
      </c>
      <c r="H1045" s="1">
        <v>399</v>
      </c>
      <c r="I1045" s="1">
        <v>1</v>
      </c>
      <c r="J1045" s="1">
        <v>399</v>
      </c>
    </row>
    <row r="1046" spans="1:10" ht="15.75" x14ac:dyDescent="0.25">
      <c r="A1046" s="4" t="s">
        <v>1091</v>
      </c>
      <c r="B1046" s="5">
        <v>43428</v>
      </c>
      <c r="C1046" s="1">
        <v>11</v>
      </c>
      <c r="D1046" s="1" t="s">
        <v>11</v>
      </c>
      <c r="E1046" s="1" t="s">
        <v>63</v>
      </c>
      <c r="F1046" s="1" t="s">
        <v>13</v>
      </c>
      <c r="G1046" s="1" t="s">
        <v>41</v>
      </c>
      <c r="H1046" s="1">
        <v>399</v>
      </c>
      <c r="I1046" s="1">
        <v>3</v>
      </c>
      <c r="J1046" s="1">
        <v>1197</v>
      </c>
    </row>
    <row r="1047" spans="1:10" ht="15.75" x14ac:dyDescent="0.25">
      <c r="A1047" s="4" t="s">
        <v>1092</v>
      </c>
      <c r="B1047" s="5">
        <v>43429</v>
      </c>
      <c r="C1047" s="1">
        <v>4</v>
      </c>
      <c r="D1047" s="1" t="s">
        <v>51</v>
      </c>
      <c r="E1047" s="1" t="s">
        <v>68</v>
      </c>
      <c r="F1047" s="1" t="s">
        <v>18</v>
      </c>
      <c r="G1047" s="1" t="s">
        <v>41</v>
      </c>
      <c r="H1047" s="1">
        <v>399</v>
      </c>
      <c r="I1047" s="1">
        <v>5</v>
      </c>
      <c r="J1047" s="1">
        <v>1995</v>
      </c>
    </row>
    <row r="1048" spans="1:10" ht="15.75" x14ac:dyDescent="0.25">
      <c r="A1048" s="4" t="s">
        <v>1093</v>
      </c>
      <c r="B1048" s="5">
        <v>43430</v>
      </c>
      <c r="C1048" s="1">
        <v>6</v>
      </c>
      <c r="D1048" s="1" t="s">
        <v>48</v>
      </c>
      <c r="E1048" s="1" t="s">
        <v>46</v>
      </c>
      <c r="F1048" s="1" t="s">
        <v>23</v>
      </c>
      <c r="G1048" s="1" t="s">
        <v>19</v>
      </c>
      <c r="H1048" s="1">
        <v>289</v>
      </c>
      <c r="I1048" s="1">
        <v>1</v>
      </c>
      <c r="J1048" s="1">
        <v>289</v>
      </c>
    </row>
    <row r="1049" spans="1:10" ht="15.75" x14ac:dyDescent="0.25">
      <c r="A1049" s="4" t="s">
        <v>1094</v>
      </c>
      <c r="B1049" s="5">
        <v>43430</v>
      </c>
      <c r="C1049" s="1">
        <v>13</v>
      </c>
      <c r="D1049" s="1" t="s">
        <v>33</v>
      </c>
      <c r="E1049" s="1" t="s">
        <v>63</v>
      </c>
      <c r="F1049" s="1" t="s">
        <v>13</v>
      </c>
      <c r="G1049" s="1" t="s">
        <v>19</v>
      </c>
      <c r="H1049" s="1">
        <v>289</v>
      </c>
      <c r="I1049" s="1">
        <v>7</v>
      </c>
      <c r="J1049" s="1">
        <v>2023</v>
      </c>
    </row>
    <row r="1050" spans="1:10" ht="15.75" x14ac:dyDescent="0.25">
      <c r="A1050" s="4" t="s">
        <v>1095</v>
      </c>
      <c r="B1050" s="5">
        <v>43431</v>
      </c>
      <c r="C1050" s="1">
        <v>2</v>
      </c>
      <c r="D1050" s="1" t="s">
        <v>106</v>
      </c>
      <c r="E1050" s="1" t="s">
        <v>17</v>
      </c>
      <c r="F1050" s="1" t="s">
        <v>18</v>
      </c>
      <c r="G1050" s="1" t="s">
        <v>41</v>
      </c>
      <c r="H1050" s="1">
        <v>399</v>
      </c>
      <c r="I1050" s="1">
        <v>8</v>
      </c>
      <c r="J1050" s="1">
        <v>3192</v>
      </c>
    </row>
    <row r="1051" spans="1:10" ht="15.75" x14ac:dyDescent="0.25">
      <c r="A1051" s="4" t="s">
        <v>1096</v>
      </c>
      <c r="B1051" s="5">
        <v>43431</v>
      </c>
      <c r="C1051" s="1">
        <v>4</v>
      </c>
      <c r="D1051" s="1" t="s">
        <v>51</v>
      </c>
      <c r="E1051" s="1" t="s">
        <v>68</v>
      </c>
      <c r="F1051" s="1" t="s">
        <v>18</v>
      </c>
      <c r="G1051" s="1" t="s">
        <v>41</v>
      </c>
      <c r="H1051" s="1">
        <v>399</v>
      </c>
      <c r="I1051" s="1">
        <v>6</v>
      </c>
      <c r="J1051" s="1">
        <v>2394</v>
      </c>
    </row>
    <row r="1052" spans="1:10" ht="15.75" x14ac:dyDescent="0.25">
      <c r="A1052" s="4" t="s">
        <v>1097</v>
      </c>
      <c r="B1052" s="5">
        <v>43431</v>
      </c>
      <c r="C1052" s="1">
        <v>1</v>
      </c>
      <c r="D1052" s="1" t="s">
        <v>16</v>
      </c>
      <c r="E1052" s="1" t="s">
        <v>68</v>
      </c>
      <c r="F1052" s="1" t="s">
        <v>18</v>
      </c>
      <c r="G1052" s="1" t="s">
        <v>31</v>
      </c>
      <c r="H1052" s="1">
        <v>69</v>
      </c>
      <c r="I1052" s="1">
        <v>9</v>
      </c>
      <c r="J1052" s="1">
        <v>621</v>
      </c>
    </row>
    <row r="1053" spans="1:10" ht="15.75" x14ac:dyDescent="0.25">
      <c r="A1053" s="4" t="s">
        <v>1098</v>
      </c>
      <c r="B1053" s="5">
        <v>43432</v>
      </c>
      <c r="C1053" s="1">
        <v>10</v>
      </c>
      <c r="D1053" s="1" t="s">
        <v>58</v>
      </c>
      <c r="E1053" s="1" t="s">
        <v>22</v>
      </c>
      <c r="F1053" s="1" t="s">
        <v>23</v>
      </c>
      <c r="G1053" s="1" t="s">
        <v>31</v>
      </c>
      <c r="H1053" s="1">
        <v>69</v>
      </c>
      <c r="I1053" s="1">
        <v>7</v>
      </c>
      <c r="J1053" s="1">
        <v>483</v>
      </c>
    </row>
    <row r="1054" spans="1:10" ht="15.75" x14ac:dyDescent="0.25">
      <c r="A1054" s="4" t="s">
        <v>1099</v>
      </c>
      <c r="B1054" s="5">
        <v>43432</v>
      </c>
      <c r="C1054" s="1">
        <v>15</v>
      </c>
      <c r="D1054" s="1" t="s">
        <v>118</v>
      </c>
      <c r="E1054" s="1" t="s">
        <v>63</v>
      </c>
      <c r="F1054" s="1" t="s">
        <v>13</v>
      </c>
      <c r="G1054" s="1" t="s">
        <v>31</v>
      </c>
      <c r="H1054" s="1">
        <v>69</v>
      </c>
      <c r="I1054" s="1">
        <v>1</v>
      </c>
      <c r="J1054" s="1">
        <v>69</v>
      </c>
    </row>
    <row r="1055" spans="1:10" ht="15.75" x14ac:dyDescent="0.25">
      <c r="A1055" s="4" t="s">
        <v>1100</v>
      </c>
      <c r="B1055" s="5">
        <v>43432</v>
      </c>
      <c r="C1055" s="1">
        <v>6</v>
      </c>
      <c r="D1055" s="1" t="s">
        <v>48</v>
      </c>
      <c r="E1055" s="1" t="s">
        <v>46</v>
      </c>
      <c r="F1055" s="1" t="s">
        <v>23</v>
      </c>
      <c r="G1055" s="1" t="s">
        <v>24</v>
      </c>
      <c r="H1055" s="1">
        <v>159</v>
      </c>
      <c r="I1055" s="1">
        <v>2</v>
      </c>
      <c r="J1055" s="1">
        <v>318</v>
      </c>
    </row>
    <row r="1056" spans="1:10" ht="15.75" x14ac:dyDescent="0.25">
      <c r="A1056" s="4" t="s">
        <v>1101</v>
      </c>
      <c r="B1056" s="5">
        <v>43432</v>
      </c>
      <c r="C1056" s="1">
        <v>11</v>
      </c>
      <c r="D1056" s="1" t="s">
        <v>11</v>
      </c>
      <c r="E1056" s="1" t="s">
        <v>12</v>
      </c>
      <c r="F1056" s="1" t="s">
        <v>13</v>
      </c>
      <c r="G1056" s="1" t="s">
        <v>19</v>
      </c>
      <c r="H1056" s="1">
        <v>289</v>
      </c>
      <c r="I1056" s="1">
        <v>8</v>
      </c>
      <c r="J1056" s="1">
        <v>2312</v>
      </c>
    </row>
    <row r="1057" spans="1:10" ht="15.75" x14ac:dyDescent="0.25">
      <c r="A1057" s="4" t="s">
        <v>1102</v>
      </c>
      <c r="B1057" s="5">
        <v>43432</v>
      </c>
      <c r="C1057" s="1">
        <v>4</v>
      </c>
      <c r="D1057" s="1" t="s">
        <v>51</v>
      </c>
      <c r="E1057" s="1" t="s">
        <v>17</v>
      </c>
      <c r="F1057" s="1" t="s">
        <v>18</v>
      </c>
      <c r="G1057" s="1" t="s">
        <v>19</v>
      </c>
      <c r="H1057" s="1">
        <v>289</v>
      </c>
      <c r="I1057" s="1">
        <v>7</v>
      </c>
      <c r="J1057" s="1">
        <v>2023</v>
      </c>
    </row>
    <row r="1058" spans="1:10" ht="15.75" x14ac:dyDescent="0.25">
      <c r="A1058" s="4" t="s">
        <v>1103</v>
      </c>
      <c r="B1058" s="5">
        <v>43433</v>
      </c>
      <c r="C1058" s="1">
        <v>8</v>
      </c>
      <c r="D1058" s="1" t="s">
        <v>45</v>
      </c>
      <c r="E1058" s="1" t="s">
        <v>46</v>
      </c>
      <c r="F1058" s="1" t="s">
        <v>23</v>
      </c>
      <c r="G1058" s="1" t="s">
        <v>14</v>
      </c>
      <c r="H1058" s="1">
        <v>199</v>
      </c>
      <c r="I1058" s="1">
        <v>3</v>
      </c>
      <c r="J1058" s="1">
        <v>597</v>
      </c>
    </row>
    <row r="1059" spans="1:10" ht="15.75" x14ac:dyDescent="0.25">
      <c r="A1059" s="4" t="s">
        <v>1104</v>
      </c>
      <c r="B1059" s="5">
        <v>43433</v>
      </c>
      <c r="C1059" s="1">
        <v>9</v>
      </c>
      <c r="D1059" s="1" t="s">
        <v>21</v>
      </c>
      <c r="E1059" s="1" t="s">
        <v>46</v>
      </c>
      <c r="F1059" s="1" t="s">
        <v>23</v>
      </c>
      <c r="G1059" s="1" t="s">
        <v>41</v>
      </c>
      <c r="H1059" s="1">
        <v>399</v>
      </c>
      <c r="I1059" s="1">
        <v>6</v>
      </c>
      <c r="J1059" s="1">
        <v>2394</v>
      </c>
    </row>
    <row r="1060" spans="1:10" ht="15.75" x14ac:dyDescent="0.25">
      <c r="A1060" s="4" t="s">
        <v>1105</v>
      </c>
      <c r="B1060" s="5">
        <v>43433</v>
      </c>
      <c r="C1060" s="1">
        <v>12</v>
      </c>
      <c r="D1060" s="1" t="s">
        <v>66</v>
      </c>
      <c r="E1060" s="1" t="s">
        <v>63</v>
      </c>
      <c r="F1060" s="1" t="s">
        <v>13</v>
      </c>
      <c r="G1060" s="1" t="s">
        <v>19</v>
      </c>
      <c r="H1060" s="1">
        <v>289</v>
      </c>
      <c r="I1060" s="1">
        <v>9</v>
      </c>
      <c r="J1060" s="1">
        <v>2601</v>
      </c>
    </row>
    <row r="1061" spans="1:10" ht="15.75" x14ac:dyDescent="0.25">
      <c r="A1061" s="4" t="s">
        <v>1106</v>
      </c>
      <c r="B1061" s="5">
        <v>43434</v>
      </c>
      <c r="C1061" s="1">
        <v>2</v>
      </c>
      <c r="D1061" s="1" t="s">
        <v>106</v>
      </c>
      <c r="E1061" s="1" t="s">
        <v>17</v>
      </c>
      <c r="F1061" s="1" t="s">
        <v>18</v>
      </c>
      <c r="G1061" s="1" t="s">
        <v>24</v>
      </c>
      <c r="H1061" s="1">
        <v>159</v>
      </c>
      <c r="I1061" s="1">
        <v>1</v>
      </c>
      <c r="J1061" s="1">
        <v>159</v>
      </c>
    </row>
    <row r="1062" spans="1:10" ht="15.75" x14ac:dyDescent="0.25">
      <c r="A1062" s="4" t="s">
        <v>1107</v>
      </c>
      <c r="B1062" s="5">
        <v>43435</v>
      </c>
      <c r="C1062" s="1">
        <v>8</v>
      </c>
      <c r="D1062" s="1" t="s">
        <v>45</v>
      </c>
      <c r="E1062" s="1" t="s">
        <v>46</v>
      </c>
      <c r="F1062" s="1" t="s">
        <v>23</v>
      </c>
      <c r="G1062" s="1" t="s">
        <v>41</v>
      </c>
      <c r="H1062" s="1">
        <v>399</v>
      </c>
      <c r="I1062" s="1">
        <v>5</v>
      </c>
      <c r="J1062" s="1">
        <v>1995</v>
      </c>
    </row>
    <row r="1063" spans="1:10" ht="15.75" x14ac:dyDescent="0.25">
      <c r="A1063" s="4" t="s">
        <v>1108</v>
      </c>
      <c r="B1063" s="5">
        <v>43435</v>
      </c>
      <c r="C1063" s="1">
        <v>17</v>
      </c>
      <c r="D1063" s="1" t="s">
        <v>35</v>
      </c>
      <c r="E1063" s="1" t="s">
        <v>36</v>
      </c>
      <c r="F1063" s="1" t="s">
        <v>28</v>
      </c>
      <c r="G1063" s="1" t="s">
        <v>19</v>
      </c>
      <c r="H1063" s="1">
        <v>289</v>
      </c>
      <c r="I1063" s="1">
        <v>0</v>
      </c>
      <c r="J1063" s="1">
        <v>0</v>
      </c>
    </row>
    <row r="1064" spans="1:10" ht="15.75" x14ac:dyDescent="0.25">
      <c r="A1064" s="4" t="s">
        <v>1109</v>
      </c>
      <c r="B1064" s="5">
        <v>43436</v>
      </c>
      <c r="C1064" s="1">
        <v>7</v>
      </c>
      <c r="D1064" s="1" t="s">
        <v>88</v>
      </c>
      <c r="E1064" s="1" t="s">
        <v>46</v>
      </c>
      <c r="F1064" s="1" t="s">
        <v>23</v>
      </c>
      <c r="G1064" s="1" t="s">
        <v>41</v>
      </c>
      <c r="H1064" s="1">
        <v>399</v>
      </c>
      <c r="I1064" s="1">
        <v>3</v>
      </c>
      <c r="J1064" s="1">
        <v>1197</v>
      </c>
    </row>
    <row r="1065" spans="1:10" ht="15.75" x14ac:dyDescent="0.25">
      <c r="A1065" s="4" t="s">
        <v>1110</v>
      </c>
      <c r="B1065" s="5">
        <v>43437</v>
      </c>
      <c r="C1065" s="1">
        <v>1</v>
      </c>
      <c r="D1065" s="1" t="s">
        <v>16</v>
      </c>
      <c r="E1065" s="1" t="s">
        <v>68</v>
      </c>
      <c r="F1065" s="1" t="s">
        <v>18</v>
      </c>
      <c r="G1065" s="1" t="s">
        <v>19</v>
      </c>
      <c r="H1065" s="1">
        <v>289</v>
      </c>
      <c r="I1065" s="1">
        <v>4</v>
      </c>
      <c r="J1065" s="1">
        <v>1156</v>
      </c>
    </row>
    <row r="1066" spans="1:10" ht="15.75" x14ac:dyDescent="0.25">
      <c r="A1066" s="4" t="s">
        <v>1111</v>
      </c>
      <c r="B1066" s="5">
        <v>43437</v>
      </c>
      <c r="C1066" s="1">
        <v>19</v>
      </c>
      <c r="D1066" s="1" t="s">
        <v>56</v>
      </c>
      <c r="E1066" s="1" t="s">
        <v>27</v>
      </c>
      <c r="F1066" s="1" t="s">
        <v>28</v>
      </c>
      <c r="G1066" s="1" t="s">
        <v>19</v>
      </c>
      <c r="H1066" s="1">
        <v>289</v>
      </c>
      <c r="I1066" s="1">
        <v>2</v>
      </c>
      <c r="J1066" s="1">
        <v>578</v>
      </c>
    </row>
    <row r="1067" spans="1:10" ht="15.75" x14ac:dyDescent="0.25">
      <c r="A1067" s="4" t="s">
        <v>1112</v>
      </c>
      <c r="B1067" s="5">
        <v>43438</v>
      </c>
      <c r="C1067" s="1">
        <v>2</v>
      </c>
      <c r="D1067" s="1" t="s">
        <v>106</v>
      </c>
      <c r="E1067" s="1" t="s">
        <v>17</v>
      </c>
      <c r="F1067" s="1" t="s">
        <v>18</v>
      </c>
      <c r="G1067" s="1" t="s">
        <v>31</v>
      </c>
      <c r="H1067" s="1">
        <v>69</v>
      </c>
      <c r="I1067" s="1">
        <v>7</v>
      </c>
      <c r="J1067" s="1">
        <v>483</v>
      </c>
    </row>
    <row r="1068" spans="1:10" ht="15.75" x14ac:dyDescent="0.25">
      <c r="A1068" s="4" t="s">
        <v>1113</v>
      </c>
      <c r="B1068" s="5">
        <v>43438</v>
      </c>
      <c r="C1068" s="1">
        <v>16</v>
      </c>
      <c r="D1068" s="1" t="s">
        <v>30</v>
      </c>
      <c r="E1068" s="1" t="s">
        <v>36</v>
      </c>
      <c r="F1068" s="1" t="s">
        <v>28</v>
      </c>
      <c r="G1068" s="1" t="s">
        <v>41</v>
      </c>
      <c r="H1068" s="1">
        <v>399</v>
      </c>
      <c r="I1068" s="1">
        <v>0</v>
      </c>
      <c r="J1068" s="1">
        <v>0</v>
      </c>
    </row>
    <row r="1069" spans="1:10" ht="15.75" x14ac:dyDescent="0.25">
      <c r="A1069" s="4" t="s">
        <v>1114</v>
      </c>
      <c r="B1069" s="5">
        <v>43439</v>
      </c>
      <c r="C1069" s="1">
        <v>5</v>
      </c>
      <c r="D1069" s="1" t="s">
        <v>60</v>
      </c>
      <c r="E1069" s="1" t="s">
        <v>68</v>
      </c>
      <c r="F1069" s="1" t="s">
        <v>18</v>
      </c>
      <c r="G1069" s="1" t="s">
        <v>41</v>
      </c>
      <c r="H1069" s="1">
        <v>399</v>
      </c>
      <c r="I1069" s="1">
        <v>4</v>
      </c>
      <c r="J1069" s="1">
        <v>1596</v>
      </c>
    </row>
    <row r="1070" spans="1:10" ht="15.75" x14ac:dyDescent="0.25">
      <c r="A1070" s="4" t="s">
        <v>1115</v>
      </c>
      <c r="B1070" s="5">
        <v>43440</v>
      </c>
      <c r="C1070" s="1">
        <v>4</v>
      </c>
      <c r="D1070" s="1" t="s">
        <v>51</v>
      </c>
      <c r="E1070" s="1" t="s">
        <v>17</v>
      </c>
      <c r="F1070" s="1" t="s">
        <v>18</v>
      </c>
      <c r="G1070" s="1" t="s">
        <v>14</v>
      </c>
      <c r="H1070" s="1">
        <v>199</v>
      </c>
      <c r="I1070" s="1">
        <v>2</v>
      </c>
      <c r="J1070" s="1">
        <v>398</v>
      </c>
    </row>
    <row r="1071" spans="1:10" ht="15.75" x14ac:dyDescent="0.25">
      <c r="A1071" s="4" t="s">
        <v>1116</v>
      </c>
      <c r="B1071" s="5">
        <v>43440</v>
      </c>
      <c r="C1071" s="1">
        <v>14</v>
      </c>
      <c r="D1071" s="1" t="s">
        <v>38</v>
      </c>
      <c r="E1071" s="1" t="s">
        <v>12</v>
      </c>
      <c r="F1071" s="1" t="s">
        <v>13</v>
      </c>
      <c r="G1071" s="1" t="s">
        <v>14</v>
      </c>
      <c r="H1071" s="1">
        <v>199</v>
      </c>
      <c r="I1071" s="1">
        <v>3</v>
      </c>
      <c r="J1071" s="1">
        <v>597</v>
      </c>
    </row>
    <row r="1072" spans="1:10" ht="15.75" x14ac:dyDescent="0.25">
      <c r="A1072" s="4" t="s">
        <v>1117</v>
      </c>
      <c r="B1072" s="5">
        <v>43440</v>
      </c>
      <c r="C1072" s="1">
        <v>4</v>
      </c>
      <c r="D1072" s="1" t="s">
        <v>51</v>
      </c>
      <c r="E1072" s="1" t="s">
        <v>17</v>
      </c>
      <c r="F1072" s="1" t="s">
        <v>18</v>
      </c>
      <c r="G1072" s="1" t="s">
        <v>14</v>
      </c>
      <c r="H1072" s="1">
        <v>199</v>
      </c>
      <c r="I1072" s="1">
        <v>5</v>
      </c>
      <c r="J1072" s="1">
        <v>995</v>
      </c>
    </row>
    <row r="1073" spans="1:10" ht="15.75" x14ac:dyDescent="0.25">
      <c r="A1073" s="4" t="s">
        <v>1118</v>
      </c>
      <c r="B1073" s="5">
        <v>43441</v>
      </c>
      <c r="C1073" s="1">
        <v>4</v>
      </c>
      <c r="D1073" s="1" t="s">
        <v>51</v>
      </c>
      <c r="E1073" s="1" t="s">
        <v>17</v>
      </c>
      <c r="F1073" s="1" t="s">
        <v>18</v>
      </c>
      <c r="G1073" s="1" t="s">
        <v>31</v>
      </c>
      <c r="H1073" s="1">
        <v>69</v>
      </c>
      <c r="I1073" s="1">
        <v>7</v>
      </c>
      <c r="J1073" s="1">
        <v>483</v>
      </c>
    </row>
    <row r="1074" spans="1:10" ht="15.75" x14ac:dyDescent="0.25">
      <c r="A1074" s="4" t="s">
        <v>1119</v>
      </c>
      <c r="B1074" s="5">
        <v>43441</v>
      </c>
      <c r="C1074" s="1">
        <v>9</v>
      </c>
      <c r="D1074" s="1" t="s">
        <v>21</v>
      </c>
      <c r="E1074" s="1" t="s">
        <v>22</v>
      </c>
      <c r="F1074" s="1" t="s">
        <v>23</v>
      </c>
      <c r="G1074" s="1" t="s">
        <v>19</v>
      </c>
      <c r="H1074" s="1">
        <v>289</v>
      </c>
      <c r="I1074" s="1">
        <v>7</v>
      </c>
      <c r="J1074" s="1">
        <v>2023</v>
      </c>
    </row>
    <row r="1075" spans="1:10" ht="15.75" x14ac:dyDescent="0.25">
      <c r="A1075" s="4" t="s">
        <v>1120</v>
      </c>
      <c r="B1075" s="5">
        <v>43442</v>
      </c>
      <c r="C1075" s="1">
        <v>10</v>
      </c>
      <c r="D1075" s="1" t="s">
        <v>58</v>
      </c>
      <c r="E1075" s="1" t="s">
        <v>22</v>
      </c>
      <c r="F1075" s="1" t="s">
        <v>23</v>
      </c>
      <c r="G1075" s="1" t="s">
        <v>31</v>
      </c>
      <c r="H1075" s="1">
        <v>69</v>
      </c>
      <c r="I1075" s="1">
        <v>7</v>
      </c>
      <c r="J1075" s="1">
        <v>483</v>
      </c>
    </row>
    <row r="1076" spans="1:10" ht="15.75" x14ac:dyDescent="0.25">
      <c r="A1076" s="4" t="s">
        <v>1121</v>
      </c>
      <c r="B1076" s="5">
        <v>43442</v>
      </c>
      <c r="C1076" s="1">
        <v>4</v>
      </c>
      <c r="D1076" s="1" t="s">
        <v>51</v>
      </c>
      <c r="E1076" s="1" t="s">
        <v>17</v>
      </c>
      <c r="F1076" s="1" t="s">
        <v>18</v>
      </c>
      <c r="G1076" s="1" t="s">
        <v>31</v>
      </c>
      <c r="H1076" s="1">
        <v>69</v>
      </c>
      <c r="I1076" s="1">
        <v>5</v>
      </c>
      <c r="J1076" s="1">
        <v>345</v>
      </c>
    </row>
    <row r="1077" spans="1:10" ht="15.75" x14ac:dyDescent="0.25">
      <c r="A1077" s="4" t="s">
        <v>1122</v>
      </c>
      <c r="B1077" s="5">
        <v>43443</v>
      </c>
      <c r="C1077" s="1">
        <v>20</v>
      </c>
      <c r="D1077" s="1" t="s">
        <v>40</v>
      </c>
      <c r="E1077" s="1" t="s">
        <v>27</v>
      </c>
      <c r="F1077" s="1" t="s">
        <v>28</v>
      </c>
      <c r="G1077" s="1" t="s">
        <v>19</v>
      </c>
      <c r="H1077" s="1">
        <v>289</v>
      </c>
      <c r="I1077" s="1">
        <v>8</v>
      </c>
      <c r="J1077" s="1">
        <v>2312</v>
      </c>
    </row>
    <row r="1078" spans="1:10" ht="15.75" x14ac:dyDescent="0.25">
      <c r="A1078" s="4" t="s">
        <v>1123</v>
      </c>
      <c r="B1078" s="5">
        <v>43444</v>
      </c>
      <c r="C1078" s="1">
        <v>11</v>
      </c>
      <c r="D1078" s="1" t="s">
        <v>11</v>
      </c>
      <c r="E1078" s="1" t="s">
        <v>12</v>
      </c>
      <c r="F1078" s="1" t="s">
        <v>13</v>
      </c>
      <c r="G1078" s="1" t="s">
        <v>19</v>
      </c>
      <c r="H1078" s="1">
        <v>289</v>
      </c>
      <c r="I1078" s="1">
        <v>9</v>
      </c>
      <c r="J1078" s="1">
        <v>2601</v>
      </c>
    </row>
    <row r="1079" spans="1:10" ht="15.75" x14ac:dyDescent="0.25">
      <c r="A1079" s="4" t="s">
        <v>1124</v>
      </c>
      <c r="B1079" s="5">
        <v>43445</v>
      </c>
      <c r="C1079" s="1">
        <v>13</v>
      </c>
      <c r="D1079" s="1" t="s">
        <v>33</v>
      </c>
      <c r="E1079" s="1" t="s">
        <v>12</v>
      </c>
      <c r="F1079" s="1" t="s">
        <v>13</v>
      </c>
      <c r="G1079" s="1" t="s">
        <v>19</v>
      </c>
      <c r="H1079" s="1">
        <v>289</v>
      </c>
      <c r="I1079" s="1">
        <v>8</v>
      </c>
      <c r="J1079" s="1">
        <v>2312</v>
      </c>
    </row>
    <row r="1080" spans="1:10" ht="15.75" x14ac:dyDescent="0.25">
      <c r="A1080" s="4" t="s">
        <v>1125</v>
      </c>
      <c r="B1080" s="5">
        <v>43445</v>
      </c>
      <c r="C1080" s="1">
        <v>10</v>
      </c>
      <c r="D1080" s="1" t="s">
        <v>58</v>
      </c>
      <c r="E1080" s="1" t="s">
        <v>22</v>
      </c>
      <c r="F1080" s="1" t="s">
        <v>23</v>
      </c>
      <c r="G1080" s="1" t="s">
        <v>31</v>
      </c>
      <c r="H1080" s="1">
        <v>69</v>
      </c>
      <c r="I1080" s="1">
        <v>6</v>
      </c>
      <c r="J1080" s="1">
        <v>414</v>
      </c>
    </row>
    <row r="1081" spans="1:10" ht="15.75" x14ac:dyDescent="0.25">
      <c r="A1081" s="4" t="s">
        <v>1126</v>
      </c>
      <c r="B1081" s="5">
        <v>43445</v>
      </c>
      <c r="C1081" s="1">
        <v>19</v>
      </c>
      <c r="D1081" s="1" t="s">
        <v>56</v>
      </c>
      <c r="E1081" s="1" t="s">
        <v>27</v>
      </c>
      <c r="F1081" s="1" t="s">
        <v>28</v>
      </c>
      <c r="G1081" s="1" t="s">
        <v>19</v>
      </c>
      <c r="H1081" s="1">
        <v>289</v>
      </c>
      <c r="I1081" s="1">
        <v>9</v>
      </c>
      <c r="J1081" s="1">
        <v>2601</v>
      </c>
    </row>
    <row r="1082" spans="1:10" ht="15.75" x14ac:dyDescent="0.25">
      <c r="A1082" s="4" t="s">
        <v>1127</v>
      </c>
      <c r="B1082" s="5">
        <v>43446</v>
      </c>
      <c r="C1082" s="1">
        <v>14</v>
      </c>
      <c r="D1082" s="1" t="s">
        <v>38</v>
      </c>
      <c r="E1082" s="1" t="s">
        <v>12</v>
      </c>
      <c r="F1082" s="1" t="s">
        <v>13</v>
      </c>
      <c r="G1082" s="1" t="s">
        <v>19</v>
      </c>
      <c r="H1082" s="1">
        <v>289</v>
      </c>
      <c r="I1082" s="1">
        <v>5</v>
      </c>
      <c r="J1082" s="1">
        <v>1445</v>
      </c>
    </row>
    <row r="1083" spans="1:10" ht="15.75" x14ac:dyDescent="0.25">
      <c r="A1083" s="4" t="s">
        <v>1128</v>
      </c>
      <c r="B1083" s="5">
        <v>43447</v>
      </c>
      <c r="C1083" s="1">
        <v>16</v>
      </c>
      <c r="D1083" s="1" t="s">
        <v>30</v>
      </c>
      <c r="E1083" s="1" t="s">
        <v>27</v>
      </c>
      <c r="F1083" s="1" t="s">
        <v>28</v>
      </c>
      <c r="G1083" s="1" t="s">
        <v>24</v>
      </c>
      <c r="H1083" s="1">
        <v>159</v>
      </c>
      <c r="I1083" s="1">
        <v>0</v>
      </c>
      <c r="J1083" s="1">
        <v>0</v>
      </c>
    </row>
    <row r="1084" spans="1:10" ht="15.75" x14ac:dyDescent="0.25">
      <c r="A1084" s="4" t="s">
        <v>1129</v>
      </c>
      <c r="B1084" s="5">
        <v>43447</v>
      </c>
      <c r="C1084" s="1">
        <v>13</v>
      </c>
      <c r="D1084" s="1" t="s">
        <v>33</v>
      </c>
      <c r="E1084" s="1" t="s">
        <v>12</v>
      </c>
      <c r="F1084" s="1" t="s">
        <v>13</v>
      </c>
      <c r="G1084" s="1" t="s">
        <v>19</v>
      </c>
      <c r="H1084" s="1">
        <v>289</v>
      </c>
      <c r="I1084" s="1">
        <v>5</v>
      </c>
      <c r="J1084" s="1">
        <v>1445</v>
      </c>
    </row>
    <row r="1085" spans="1:10" ht="15.75" x14ac:dyDescent="0.25">
      <c r="A1085" s="4" t="s">
        <v>1130</v>
      </c>
      <c r="B1085" s="5">
        <v>43447</v>
      </c>
      <c r="C1085" s="1">
        <v>2</v>
      </c>
      <c r="D1085" s="1" t="s">
        <v>106</v>
      </c>
      <c r="E1085" s="1" t="s">
        <v>17</v>
      </c>
      <c r="F1085" s="1" t="s">
        <v>18</v>
      </c>
      <c r="G1085" s="1" t="s">
        <v>14</v>
      </c>
      <c r="H1085" s="1">
        <v>199</v>
      </c>
      <c r="I1085" s="1">
        <v>4</v>
      </c>
      <c r="J1085" s="1">
        <v>796</v>
      </c>
    </row>
    <row r="1086" spans="1:10" ht="15.75" x14ac:dyDescent="0.25">
      <c r="A1086" s="4" t="s">
        <v>1131</v>
      </c>
      <c r="B1086" s="5">
        <v>43447</v>
      </c>
      <c r="C1086" s="1">
        <v>5</v>
      </c>
      <c r="D1086" s="1" t="s">
        <v>60</v>
      </c>
      <c r="E1086" s="1" t="s">
        <v>68</v>
      </c>
      <c r="F1086" s="1" t="s">
        <v>18</v>
      </c>
      <c r="G1086" s="1" t="s">
        <v>14</v>
      </c>
      <c r="H1086" s="1">
        <v>199</v>
      </c>
      <c r="I1086" s="1">
        <v>9</v>
      </c>
      <c r="J1086" s="1">
        <v>1791</v>
      </c>
    </row>
    <row r="1087" spans="1:10" ht="15.75" x14ac:dyDescent="0.25">
      <c r="A1087" s="4" t="s">
        <v>1132</v>
      </c>
      <c r="B1087" s="5">
        <v>43447</v>
      </c>
      <c r="C1087" s="1">
        <v>11</v>
      </c>
      <c r="D1087" s="1" t="s">
        <v>11</v>
      </c>
      <c r="E1087" s="1" t="s">
        <v>63</v>
      </c>
      <c r="F1087" s="1" t="s">
        <v>13</v>
      </c>
      <c r="G1087" s="1" t="s">
        <v>31</v>
      </c>
      <c r="H1087" s="1">
        <v>69</v>
      </c>
      <c r="I1087" s="1">
        <v>1</v>
      </c>
      <c r="J1087" s="1">
        <v>69</v>
      </c>
    </row>
    <row r="1088" spans="1:10" ht="15.75" x14ac:dyDescent="0.25">
      <c r="A1088" s="4" t="s">
        <v>1133</v>
      </c>
      <c r="B1088" s="5">
        <v>43447</v>
      </c>
      <c r="C1088" s="1">
        <v>3</v>
      </c>
      <c r="D1088" s="1" t="s">
        <v>43</v>
      </c>
      <c r="E1088" s="1" t="s">
        <v>17</v>
      </c>
      <c r="F1088" s="1" t="s">
        <v>18</v>
      </c>
      <c r="G1088" s="1" t="s">
        <v>31</v>
      </c>
      <c r="H1088" s="1">
        <v>69</v>
      </c>
      <c r="I1088" s="1">
        <v>5</v>
      </c>
      <c r="J1088" s="1">
        <v>345</v>
      </c>
    </row>
    <row r="1089" spans="1:10" ht="15.75" x14ac:dyDescent="0.25">
      <c r="A1089" s="4" t="s">
        <v>1134</v>
      </c>
      <c r="B1089" s="5">
        <v>43447</v>
      </c>
      <c r="C1089" s="1">
        <v>11</v>
      </c>
      <c r="D1089" s="1" t="s">
        <v>11</v>
      </c>
      <c r="E1089" s="1" t="s">
        <v>63</v>
      </c>
      <c r="F1089" s="1" t="s">
        <v>13</v>
      </c>
      <c r="G1089" s="1" t="s">
        <v>24</v>
      </c>
      <c r="H1089" s="1">
        <v>159</v>
      </c>
      <c r="I1089" s="1">
        <v>3</v>
      </c>
      <c r="J1089" s="1">
        <v>477</v>
      </c>
    </row>
    <row r="1090" spans="1:10" ht="15.75" x14ac:dyDescent="0.25">
      <c r="A1090" s="4" t="s">
        <v>1135</v>
      </c>
      <c r="B1090" s="5">
        <v>43447</v>
      </c>
      <c r="C1090" s="1">
        <v>1</v>
      </c>
      <c r="D1090" s="1" t="s">
        <v>16</v>
      </c>
      <c r="E1090" s="1" t="s">
        <v>17</v>
      </c>
      <c r="F1090" s="1" t="s">
        <v>18</v>
      </c>
      <c r="G1090" s="1" t="s">
        <v>41</v>
      </c>
      <c r="H1090" s="1">
        <v>399</v>
      </c>
      <c r="I1090" s="1">
        <v>1</v>
      </c>
      <c r="J1090" s="1">
        <v>399</v>
      </c>
    </row>
    <row r="1091" spans="1:10" ht="15.75" x14ac:dyDescent="0.25">
      <c r="A1091" s="4" t="s">
        <v>1136</v>
      </c>
      <c r="B1091" s="5">
        <v>43448</v>
      </c>
      <c r="C1091" s="1">
        <v>18</v>
      </c>
      <c r="D1091" s="1" t="s">
        <v>26</v>
      </c>
      <c r="E1091" s="1" t="s">
        <v>27</v>
      </c>
      <c r="F1091" s="1" t="s">
        <v>28</v>
      </c>
      <c r="G1091" s="1" t="s">
        <v>19</v>
      </c>
      <c r="H1091" s="1">
        <v>289</v>
      </c>
      <c r="I1091" s="1">
        <v>9</v>
      </c>
      <c r="J1091" s="1">
        <v>2601</v>
      </c>
    </row>
    <row r="1092" spans="1:10" ht="15.75" x14ac:dyDescent="0.25">
      <c r="A1092" s="4" t="s">
        <v>1137</v>
      </c>
      <c r="B1092" s="5">
        <v>43449</v>
      </c>
      <c r="C1092" s="1">
        <v>15</v>
      </c>
      <c r="D1092" s="1" t="s">
        <v>118</v>
      </c>
      <c r="E1092" s="1" t="s">
        <v>63</v>
      </c>
      <c r="F1092" s="1" t="s">
        <v>13</v>
      </c>
      <c r="G1092" s="1" t="s">
        <v>19</v>
      </c>
      <c r="H1092" s="1">
        <v>289</v>
      </c>
      <c r="I1092" s="1">
        <v>9</v>
      </c>
      <c r="J1092" s="1">
        <v>2601</v>
      </c>
    </row>
    <row r="1093" spans="1:10" ht="15.75" x14ac:dyDescent="0.25">
      <c r="A1093" s="4" t="s">
        <v>1138</v>
      </c>
      <c r="B1093" s="5">
        <v>43449</v>
      </c>
      <c r="C1093" s="1">
        <v>8</v>
      </c>
      <c r="D1093" s="1" t="s">
        <v>45</v>
      </c>
      <c r="E1093" s="1" t="s">
        <v>22</v>
      </c>
      <c r="F1093" s="1" t="s">
        <v>23</v>
      </c>
      <c r="G1093" s="1" t="s">
        <v>19</v>
      </c>
      <c r="H1093" s="1">
        <v>289</v>
      </c>
      <c r="I1093" s="1">
        <v>2</v>
      </c>
      <c r="J1093" s="1">
        <v>578</v>
      </c>
    </row>
    <row r="1094" spans="1:10" ht="15.75" x14ac:dyDescent="0.25">
      <c r="A1094" s="4" t="s">
        <v>1139</v>
      </c>
      <c r="B1094" s="5">
        <v>43450</v>
      </c>
      <c r="C1094" s="1">
        <v>18</v>
      </c>
      <c r="D1094" s="1" t="s">
        <v>26</v>
      </c>
      <c r="E1094" s="1" t="s">
        <v>27</v>
      </c>
      <c r="F1094" s="1" t="s">
        <v>28</v>
      </c>
      <c r="G1094" s="1" t="s">
        <v>24</v>
      </c>
      <c r="H1094" s="1">
        <v>159</v>
      </c>
      <c r="I1094" s="1">
        <v>4</v>
      </c>
      <c r="J1094" s="1">
        <v>636</v>
      </c>
    </row>
    <row r="1095" spans="1:10" ht="15.75" x14ac:dyDescent="0.25">
      <c r="A1095" s="4" t="s">
        <v>1140</v>
      </c>
      <c r="B1095" s="5">
        <v>43450</v>
      </c>
      <c r="C1095" s="1">
        <v>5</v>
      </c>
      <c r="D1095" s="1" t="s">
        <v>60</v>
      </c>
      <c r="E1095" s="1" t="s">
        <v>68</v>
      </c>
      <c r="F1095" s="1" t="s">
        <v>18</v>
      </c>
      <c r="G1095" s="1" t="s">
        <v>31</v>
      </c>
      <c r="H1095" s="1">
        <v>69</v>
      </c>
      <c r="I1095" s="1">
        <v>1</v>
      </c>
      <c r="J1095" s="1">
        <v>69</v>
      </c>
    </row>
    <row r="1096" spans="1:10" ht="15.75" x14ac:dyDescent="0.25">
      <c r="A1096" s="4" t="s">
        <v>1141</v>
      </c>
      <c r="B1096" s="5">
        <v>43450</v>
      </c>
      <c r="C1096" s="1">
        <v>20</v>
      </c>
      <c r="D1096" s="1" t="s">
        <v>40</v>
      </c>
      <c r="E1096" s="1" t="s">
        <v>36</v>
      </c>
      <c r="F1096" s="1" t="s">
        <v>28</v>
      </c>
      <c r="G1096" s="1" t="s">
        <v>19</v>
      </c>
      <c r="H1096" s="1">
        <v>289</v>
      </c>
      <c r="I1096" s="1">
        <v>3</v>
      </c>
      <c r="J1096" s="1">
        <v>867</v>
      </c>
    </row>
    <row r="1097" spans="1:10" ht="15.75" x14ac:dyDescent="0.25">
      <c r="A1097" s="4" t="s">
        <v>1142</v>
      </c>
      <c r="B1097" s="5">
        <v>43451</v>
      </c>
      <c r="C1097" s="1">
        <v>12</v>
      </c>
      <c r="D1097" s="1" t="s">
        <v>66</v>
      </c>
      <c r="E1097" s="1" t="s">
        <v>12</v>
      </c>
      <c r="F1097" s="1" t="s">
        <v>13</v>
      </c>
      <c r="G1097" s="1" t="s">
        <v>41</v>
      </c>
      <c r="H1097" s="1">
        <v>399</v>
      </c>
      <c r="I1097" s="1">
        <v>5</v>
      </c>
      <c r="J1097" s="1">
        <v>1995</v>
      </c>
    </row>
    <row r="1098" spans="1:10" ht="15.75" x14ac:dyDescent="0.25">
      <c r="A1098" s="4" t="s">
        <v>1143</v>
      </c>
      <c r="B1098" s="5">
        <v>43451</v>
      </c>
      <c r="C1098" s="1">
        <v>1</v>
      </c>
      <c r="D1098" s="1" t="s">
        <v>16</v>
      </c>
      <c r="E1098" s="1" t="s">
        <v>17</v>
      </c>
      <c r="F1098" s="1" t="s">
        <v>18</v>
      </c>
      <c r="G1098" s="1" t="s">
        <v>31</v>
      </c>
      <c r="H1098" s="1">
        <v>69</v>
      </c>
      <c r="I1098" s="1">
        <v>6</v>
      </c>
      <c r="J1098" s="1">
        <v>414</v>
      </c>
    </row>
    <row r="1099" spans="1:10" ht="15.75" x14ac:dyDescent="0.25">
      <c r="A1099" s="4" t="s">
        <v>1144</v>
      </c>
      <c r="B1099" s="5">
        <v>43452</v>
      </c>
      <c r="C1099" s="1">
        <v>10</v>
      </c>
      <c r="D1099" s="1" t="s">
        <v>58</v>
      </c>
      <c r="E1099" s="1" t="s">
        <v>22</v>
      </c>
      <c r="F1099" s="1" t="s">
        <v>23</v>
      </c>
      <c r="G1099" s="1" t="s">
        <v>14</v>
      </c>
      <c r="H1099" s="1">
        <v>199</v>
      </c>
      <c r="I1099" s="1">
        <v>3</v>
      </c>
      <c r="J1099" s="1">
        <v>597</v>
      </c>
    </row>
    <row r="1100" spans="1:10" ht="15.75" x14ac:dyDescent="0.25">
      <c r="A1100" s="4" t="s">
        <v>1145</v>
      </c>
      <c r="B1100" s="5">
        <v>43452</v>
      </c>
      <c r="C1100" s="1">
        <v>3</v>
      </c>
      <c r="D1100" s="1" t="s">
        <v>43</v>
      </c>
      <c r="E1100" s="1" t="s">
        <v>17</v>
      </c>
      <c r="F1100" s="1" t="s">
        <v>18</v>
      </c>
      <c r="G1100" s="1" t="s">
        <v>31</v>
      </c>
      <c r="H1100" s="1">
        <v>69</v>
      </c>
      <c r="I1100" s="1">
        <v>2</v>
      </c>
      <c r="J1100" s="1">
        <v>138</v>
      </c>
    </row>
    <row r="1101" spans="1:10" ht="15.75" x14ac:dyDescent="0.25">
      <c r="A1101" s="4" t="s">
        <v>1146</v>
      </c>
      <c r="B1101" s="5">
        <v>43452</v>
      </c>
      <c r="C1101" s="1">
        <v>8</v>
      </c>
      <c r="D1101" s="1" t="s">
        <v>45</v>
      </c>
      <c r="E1101" s="1" t="s">
        <v>46</v>
      </c>
      <c r="F1101" s="1" t="s">
        <v>23</v>
      </c>
      <c r="G1101" s="1" t="s">
        <v>24</v>
      </c>
      <c r="H1101" s="1">
        <v>159</v>
      </c>
      <c r="I1101" s="1">
        <v>3</v>
      </c>
      <c r="J1101" s="1">
        <v>477</v>
      </c>
    </row>
    <row r="1102" spans="1:10" ht="15.75" x14ac:dyDescent="0.25">
      <c r="A1102" s="4" t="s">
        <v>1147</v>
      </c>
      <c r="B1102" s="5">
        <v>43452</v>
      </c>
      <c r="C1102" s="1">
        <v>8</v>
      </c>
      <c r="D1102" s="1" t="s">
        <v>45</v>
      </c>
      <c r="E1102" s="1" t="s">
        <v>22</v>
      </c>
      <c r="F1102" s="1" t="s">
        <v>23</v>
      </c>
      <c r="G1102" s="1" t="s">
        <v>31</v>
      </c>
      <c r="H1102" s="1">
        <v>69</v>
      </c>
      <c r="I1102" s="1">
        <v>9</v>
      </c>
      <c r="J1102" s="1">
        <v>621</v>
      </c>
    </row>
    <row r="1103" spans="1:10" ht="15.75" x14ac:dyDescent="0.25">
      <c r="A1103" s="4" t="s">
        <v>1148</v>
      </c>
      <c r="B1103" s="5">
        <v>43452</v>
      </c>
      <c r="C1103" s="1">
        <v>12</v>
      </c>
      <c r="D1103" s="1" t="s">
        <v>66</v>
      </c>
      <c r="E1103" s="1" t="s">
        <v>12</v>
      </c>
      <c r="F1103" s="1" t="s">
        <v>13</v>
      </c>
      <c r="G1103" s="1" t="s">
        <v>41</v>
      </c>
      <c r="H1103" s="1">
        <v>399</v>
      </c>
      <c r="I1103" s="1">
        <v>3</v>
      </c>
      <c r="J1103" s="1">
        <v>1197</v>
      </c>
    </row>
    <row r="1104" spans="1:10" ht="15.75" x14ac:dyDescent="0.25">
      <c r="A1104" s="4" t="s">
        <v>1149</v>
      </c>
      <c r="B1104" s="5">
        <v>43452</v>
      </c>
      <c r="C1104" s="1">
        <v>5</v>
      </c>
      <c r="D1104" s="1" t="s">
        <v>60</v>
      </c>
      <c r="E1104" s="1" t="s">
        <v>68</v>
      </c>
      <c r="F1104" s="1" t="s">
        <v>18</v>
      </c>
      <c r="G1104" s="1" t="s">
        <v>41</v>
      </c>
      <c r="H1104" s="1">
        <v>399</v>
      </c>
      <c r="I1104" s="1">
        <v>0</v>
      </c>
      <c r="J1104" s="1">
        <v>0</v>
      </c>
    </row>
    <row r="1105" spans="1:10" ht="15.75" x14ac:dyDescent="0.25">
      <c r="A1105" s="4" t="s">
        <v>1150</v>
      </c>
      <c r="B1105" s="5">
        <v>43452</v>
      </c>
      <c r="C1105" s="1">
        <v>12</v>
      </c>
      <c r="D1105" s="1" t="s">
        <v>66</v>
      </c>
      <c r="E1105" s="1" t="s">
        <v>63</v>
      </c>
      <c r="F1105" s="1" t="s">
        <v>13</v>
      </c>
      <c r="G1105" s="1" t="s">
        <v>14</v>
      </c>
      <c r="H1105" s="1">
        <v>199</v>
      </c>
      <c r="I1105" s="1">
        <v>2</v>
      </c>
      <c r="J1105" s="1">
        <v>398</v>
      </c>
    </row>
    <row r="1106" spans="1:10" ht="15.75" x14ac:dyDescent="0.25">
      <c r="A1106" s="4" t="s">
        <v>1151</v>
      </c>
      <c r="B1106" s="5">
        <v>43452</v>
      </c>
      <c r="C1106" s="1">
        <v>12</v>
      </c>
      <c r="D1106" s="1" t="s">
        <v>66</v>
      </c>
      <c r="E1106" s="1" t="s">
        <v>12</v>
      </c>
      <c r="F1106" s="1" t="s">
        <v>13</v>
      </c>
      <c r="G1106" s="1" t="s">
        <v>24</v>
      </c>
      <c r="H1106" s="1">
        <v>159</v>
      </c>
      <c r="I1106" s="1">
        <v>7</v>
      </c>
      <c r="J1106" s="1">
        <v>1113</v>
      </c>
    </row>
    <row r="1107" spans="1:10" ht="15.75" x14ac:dyDescent="0.25">
      <c r="A1107" s="4" t="s">
        <v>1152</v>
      </c>
      <c r="B1107" s="5">
        <v>43452</v>
      </c>
      <c r="C1107" s="1">
        <v>20</v>
      </c>
      <c r="D1107" s="1" t="s">
        <v>40</v>
      </c>
      <c r="E1107" s="1" t="s">
        <v>27</v>
      </c>
      <c r="F1107" s="1" t="s">
        <v>28</v>
      </c>
      <c r="G1107" s="1" t="s">
        <v>19</v>
      </c>
      <c r="H1107" s="1">
        <v>289</v>
      </c>
      <c r="I1107" s="1">
        <v>4</v>
      </c>
      <c r="J1107" s="1">
        <v>1156</v>
      </c>
    </row>
    <row r="1108" spans="1:10" ht="15.75" x14ac:dyDescent="0.25">
      <c r="A1108" s="4" t="s">
        <v>1153</v>
      </c>
      <c r="B1108" s="5">
        <v>43452</v>
      </c>
      <c r="C1108" s="1">
        <v>7</v>
      </c>
      <c r="D1108" s="1" t="s">
        <v>88</v>
      </c>
      <c r="E1108" s="1" t="s">
        <v>46</v>
      </c>
      <c r="F1108" s="1" t="s">
        <v>23</v>
      </c>
      <c r="G1108" s="1" t="s">
        <v>14</v>
      </c>
      <c r="H1108" s="1">
        <v>199</v>
      </c>
      <c r="I1108" s="1">
        <v>9</v>
      </c>
      <c r="J1108" s="1">
        <v>1791</v>
      </c>
    </row>
    <row r="1109" spans="1:10" ht="15.75" x14ac:dyDescent="0.25">
      <c r="A1109" s="4" t="s">
        <v>1154</v>
      </c>
      <c r="B1109" s="5">
        <v>43452</v>
      </c>
      <c r="C1109" s="1">
        <v>14</v>
      </c>
      <c r="D1109" s="1" t="s">
        <v>38</v>
      </c>
      <c r="E1109" s="1" t="s">
        <v>12</v>
      </c>
      <c r="F1109" s="1" t="s">
        <v>13</v>
      </c>
      <c r="G1109" s="1" t="s">
        <v>41</v>
      </c>
      <c r="H1109" s="1">
        <v>399</v>
      </c>
      <c r="I1109" s="1">
        <v>5</v>
      </c>
      <c r="J1109" s="1">
        <v>1995</v>
      </c>
    </row>
    <row r="1110" spans="1:10" ht="15.75" x14ac:dyDescent="0.25">
      <c r="A1110" s="4" t="s">
        <v>1155</v>
      </c>
      <c r="B1110" s="5">
        <v>43453</v>
      </c>
      <c r="C1110" s="1">
        <v>11</v>
      </c>
      <c r="D1110" s="1" t="s">
        <v>11</v>
      </c>
      <c r="E1110" s="1" t="s">
        <v>12</v>
      </c>
      <c r="F1110" s="1" t="s">
        <v>13</v>
      </c>
      <c r="G1110" s="1" t="s">
        <v>24</v>
      </c>
      <c r="H1110" s="1">
        <v>159</v>
      </c>
      <c r="I1110" s="1">
        <v>2</v>
      </c>
      <c r="J1110" s="1">
        <v>318</v>
      </c>
    </row>
    <row r="1111" spans="1:10" ht="15.75" x14ac:dyDescent="0.25">
      <c r="A1111" s="4" t="s">
        <v>1156</v>
      </c>
      <c r="B1111" s="5">
        <v>43453</v>
      </c>
      <c r="C1111" s="1">
        <v>10</v>
      </c>
      <c r="D1111" s="1" t="s">
        <v>58</v>
      </c>
      <c r="E1111" s="1" t="s">
        <v>46</v>
      </c>
      <c r="F1111" s="1" t="s">
        <v>23</v>
      </c>
      <c r="G1111" s="1" t="s">
        <v>24</v>
      </c>
      <c r="H1111" s="1">
        <v>159</v>
      </c>
      <c r="I1111" s="1">
        <v>9</v>
      </c>
      <c r="J1111" s="1">
        <v>1431</v>
      </c>
    </row>
    <row r="1112" spans="1:10" ht="15.75" x14ac:dyDescent="0.25">
      <c r="A1112" s="4" t="s">
        <v>1157</v>
      </c>
      <c r="B1112" s="5">
        <v>43454</v>
      </c>
      <c r="C1112" s="1">
        <v>4</v>
      </c>
      <c r="D1112" s="1" t="s">
        <v>51</v>
      </c>
      <c r="E1112" s="1" t="s">
        <v>17</v>
      </c>
      <c r="F1112" s="1" t="s">
        <v>18</v>
      </c>
      <c r="G1112" s="1" t="s">
        <v>41</v>
      </c>
      <c r="H1112" s="1">
        <v>399</v>
      </c>
      <c r="I1112" s="1">
        <v>8</v>
      </c>
      <c r="J1112" s="1">
        <v>3192</v>
      </c>
    </row>
    <row r="1113" spans="1:10" ht="15.75" x14ac:dyDescent="0.25">
      <c r="A1113" s="4" t="s">
        <v>1158</v>
      </c>
      <c r="B1113" s="5">
        <v>43454</v>
      </c>
      <c r="C1113" s="1">
        <v>10</v>
      </c>
      <c r="D1113" s="1" t="s">
        <v>58</v>
      </c>
      <c r="E1113" s="1" t="s">
        <v>22</v>
      </c>
      <c r="F1113" s="1" t="s">
        <v>23</v>
      </c>
      <c r="G1113" s="1" t="s">
        <v>31</v>
      </c>
      <c r="H1113" s="1">
        <v>69</v>
      </c>
      <c r="I1113" s="1">
        <v>6</v>
      </c>
      <c r="J1113" s="1">
        <v>414</v>
      </c>
    </row>
    <row r="1114" spans="1:10" ht="15.75" x14ac:dyDescent="0.25">
      <c r="A1114" s="4" t="s">
        <v>1159</v>
      </c>
      <c r="B1114" s="5">
        <v>43454</v>
      </c>
      <c r="C1114" s="1">
        <v>19</v>
      </c>
      <c r="D1114" s="1" t="s">
        <v>56</v>
      </c>
      <c r="E1114" s="1" t="s">
        <v>27</v>
      </c>
      <c r="F1114" s="1" t="s">
        <v>28</v>
      </c>
      <c r="G1114" s="1" t="s">
        <v>31</v>
      </c>
      <c r="H1114" s="1">
        <v>69</v>
      </c>
      <c r="I1114" s="1">
        <v>7</v>
      </c>
      <c r="J1114" s="1">
        <v>483</v>
      </c>
    </row>
    <row r="1115" spans="1:10" ht="15.75" x14ac:dyDescent="0.25">
      <c r="A1115" s="4" t="s">
        <v>1160</v>
      </c>
      <c r="B1115" s="5">
        <v>43454</v>
      </c>
      <c r="C1115" s="1">
        <v>13</v>
      </c>
      <c r="D1115" s="1" t="s">
        <v>33</v>
      </c>
      <c r="E1115" s="1" t="s">
        <v>12</v>
      </c>
      <c r="F1115" s="1" t="s">
        <v>13</v>
      </c>
      <c r="G1115" s="1" t="s">
        <v>31</v>
      </c>
      <c r="H1115" s="1">
        <v>69</v>
      </c>
      <c r="I1115" s="1">
        <v>8</v>
      </c>
      <c r="J1115" s="1">
        <v>552</v>
      </c>
    </row>
    <row r="1116" spans="1:10" ht="15.75" x14ac:dyDescent="0.25">
      <c r="A1116" s="4" t="s">
        <v>1161</v>
      </c>
      <c r="B1116" s="5">
        <v>43454</v>
      </c>
      <c r="C1116" s="1">
        <v>20</v>
      </c>
      <c r="D1116" s="1" t="s">
        <v>40</v>
      </c>
      <c r="E1116" s="1" t="s">
        <v>36</v>
      </c>
      <c r="F1116" s="1" t="s">
        <v>28</v>
      </c>
      <c r="G1116" s="1" t="s">
        <v>14</v>
      </c>
      <c r="H1116" s="1">
        <v>199</v>
      </c>
      <c r="I1116" s="1">
        <v>1</v>
      </c>
      <c r="J1116" s="1">
        <v>199</v>
      </c>
    </row>
    <row r="1117" spans="1:10" ht="15.75" x14ac:dyDescent="0.25">
      <c r="A1117" s="4" t="s">
        <v>1162</v>
      </c>
      <c r="B1117" s="5">
        <v>43454</v>
      </c>
      <c r="C1117" s="1">
        <v>14</v>
      </c>
      <c r="D1117" s="1" t="s">
        <v>38</v>
      </c>
      <c r="E1117" s="1" t="s">
        <v>12</v>
      </c>
      <c r="F1117" s="1" t="s">
        <v>13</v>
      </c>
      <c r="G1117" s="1" t="s">
        <v>24</v>
      </c>
      <c r="H1117" s="1">
        <v>159</v>
      </c>
      <c r="I1117" s="1">
        <v>9</v>
      </c>
      <c r="J1117" s="1">
        <v>1431</v>
      </c>
    </row>
    <row r="1118" spans="1:10" ht="15.75" x14ac:dyDescent="0.25">
      <c r="A1118" s="4" t="s">
        <v>1163</v>
      </c>
      <c r="B1118" s="5">
        <v>43454</v>
      </c>
      <c r="C1118" s="1">
        <v>9</v>
      </c>
      <c r="D1118" s="1" t="s">
        <v>21</v>
      </c>
      <c r="E1118" s="1" t="s">
        <v>22</v>
      </c>
      <c r="F1118" s="1" t="s">
        <v>23</v>
      </c>
      <c r="G1118" s="1" t="s">
        <v>19</v>
      </c>
      <c r="H1118" s="1">
        <v>289</v>
      </c>
      <c r="I1118" s="1">
        <v>5</v>
      </c>
      <c r="J1118" s="1">
        <v>1445</v>
      </c>
    </row>
    <row r="1119" spans="1:10" ht="15.75" x14ac:dyDescent="0.25">
      <c r="A1119" s="4" t="s">
        <v>1164</v>
      </c>
      <c r="B1119" s="5">
        <v>43454</v>
      </c>
      <c r="C1119" s="1">
        <v>18</v>
      </c>
      <c r="D1119" s="1" t="s">
        <v>26</v>
      </c>
      <c r="E1119" s="1" t="s">
        <v>27</v>
      </c>
      <c r="F1119" s="1" t="s">
        <v>28</v>
      </c>
      <c r="G1119" s="1" t="s">
        <v>41</v>
      </c>
      <c r="H1119" s="1">
        <v>399</v>
      </c>
      <c r="I1119" s="1">
        <v>7</v>
      </c>
      <c r="J1119" s="1">
        <v>2793</v>
      </c>
    </row>
    <row r="1120" spans="1:10" ht="15.75" x14ac:dyDescent="0.25">
      <c r="A1120" s="4" t="s">
        <v>1165</v>
      </c>
      <c r="B1120" s="5">
        <v>43454</v>
      </c>
      <c r="C1120" s="1">
        <v>10</v>
      </c>
      <c r="D1120" s="1" t="s">
        <v>58</v>
      </c>
      <c r="E1120" s="1" t="s">
        <v>22</v>
      </c>
      <c r="F1120" s="1" t="s">
        <v>23</v>
      </c>
      <c r="G1120" s="1" t="s">
        <v>14</v>
      </c>
      <c r="H1120" s="1">
        <v>199</v>
      </c>
      <c r="I1120" s="1">
        <v>6</v>
      </c>
      <c r="J1120" s="1">
        <v>1194</v>
      </c>
    </row>
    <row r="1121" spans="1:10" ht="15.75" x14ac:dyDescent="0.25">
      <c r="A1121" s="4" t="s">
        <v>1166</v>
      </c>
      <c r="B1121" s="5">
        <v>43455</v>
      </c>
      <c r="C1121" s="1">
        <v>1</v>
      </c>
      <c r="D1121" s="1" t="s">
        <v>16</v>
      </c>
      <c r="E1121" s="1" t="s">
        <v>68</v>
      </c>
      <c r="F1121" s="1" t="s">
        <v>18</v>
      </c>
      <c r="G1121" s="1" t="s">
        <v>24</v>
      </c>
      <c r="H1121" s="1">
        <v>159</v>
      </c>
      <c r="I1121" s="1">
        <v>8</v>
      </c>
      <c r="J1121" s="1">
        <v>1272</v>
      </c>
    </row>
    <row r="1122" spans="1:10" ht="15.75" x14ac:dyDescent="0.25">
      <c r="A1122" s="4" t="s">
        <v>1167</v>
      </c>
      <c r="B1122" s="5">
        <v>43456</v>
      </c>
      <c r="C1122" s="1">
        <v>14</v>
      </c>
      <c r="D1122" s="1" t="s">
        <v>38</v>
      </c>
      <c r="E1122" s="1" t="s">
        <v>63</v>
      </c>
      <c r="F1122" s="1" t="s">
        <v>13</v>
      </c>
      <c r="G1122" s="1" t="s">
        <v>41</v>
      </c>
      <c r="H1122" s="1">
        <v>399</v>
      </c>
      <c r="I1122" s="1">
        <v>7</v>
      </c>
      <c r="J1122" s="1">
        <v>2793</v>
      </c>
    </row>
    <row r="1123" spans="1:10" ht="15.75" x14ac:dyDescent="0.25">
      <c r="A1123" s="4" t="s">
        <v>1168</v>
      </c>
      <c r="B1123" s="5">
        <v>43457</v>
      </c>
      <c r="C1123" s="1">
        <v>6</v>
      </c>
      <c r="D1123" s="1" t="s">
        <v>48</v>
      </c>
      <c r="E1123" s="1" t="s">
        <v>46</v>
      </c>
      <c r="F1123" s="1" t="s">
        <v>23</v>
      </c>
      <c r="G1123" s="1" t="s">
        <v>24</v>
      </c>
      <c r="H1123" s="1">
        <v>159</v>
      </c>
      <c r="I1123" s="1">
        <v>2</v>
      </c>
      <c r="J1123" s="1">
        <v>318</v>
      </c>
    </row>
    <row r="1124" spans="1:10" ht="15.75" x14ac:dyDescent="0.25">
      <c r="A1124" s="4" t="s">
        <v>1169</v>
      </c>
      <c r="B1124" s="5">
        <v>43457</v>
      </c>
      <c r="C1124" s="1">
        <v>9</v>
      </c>
      <c r="D1124" s="1" t="s">
        <v>21</v>
      </c>
      <c r="E1124" s="1" t="s">
        <v>22</v>
      </c>
      <c r="F1124" s="1" t="s">
        <v>23</v>
      </c>
      <c r="G1124" s="1" t="s">
        <v>24</v>
      </c>
      <c r="H1124" s="1">
        <v>159</v>
      </c>
      <c r="I1124" s="1">
        <v>9</v>
      </c>
      <c r="J1124" s="1">
        <v>1431</v>
      </c>
    </row>
    <row r="1125" spans="1:10" ht="15.75" x14ac:dyDescent="0.25">
      <c r="A1125" s="4" t="s">
        <v>1170</v>
      </c>
      <c r="B1125" s="5">
        <v>43457</v>
      </c>
      <c r="C1125" s="1">
        <v>14</v>
      </c>
      <c r="D1125" s="1" t="s">
        <v>38</v>
      </c>
      <c r="E1125" s="1" t="s">
        <v>12</v>
      </c>
      <c r="F1125" s="1" t="s">
        <v>13</v>
      </c>
      <c r="G1125" s="1" t="s">
        <v>24</v>
      </c>
      <c r="H1125" s="1">
        <v>159</v>
      </c>
      <c r="I1125" s="1">
        <v>2</v>
      </c>
      <c r="J1125" s="1">
        <v>318</v>
      </c>
    </row>
    <row r="1126" spans="1:10" ht="15.75" x14ac:dyDescent="0.25">
      <c r="A1126" s="4" t="s">
        <v>1171</v>
      </c>
      <c r="B1126" s="5">
        <v>43457</v>
      </c>
      <c r="C1126" s="1">
        <v>19</v>
      </c>
      <c r="D1126" s="1" t="s">
        <v>56</v>
      </c>
      <c r="E1126" s="1" t="s">
        <v>27</v>
      </c>
      <c r="F1126" s="1" t="s">
        <v>28</v>
      </c>
      <c r="G1126" s="1" t="s">
        <v>31</v>
      </c>
      <c r="H1126" s="1">
        <v>69</v>
      </c>
      <c r="I1126" s="1">
        <v>5</v>
      </c>
      <c r="J1126" s="1">
        <v>345</v>
      </c>
    </row>
    <row r="1127" spans="1:10" ht="15.75" x14ac:dyDescent="0.25">
      <c r="A1127" s="4" t="s">
        <v>1172</v>
      </c>
      <c r="B1127" s="5">
        <v>43457</v>
      </c>
      <c r="C1127" s="1">
        <v>11</v>
      </c>
      <c r="D1127" s="1" t="s">
        <v>11</v>
      </c>
      <c r="E1127" s="1" t="s">
        <v>12</v>
      </c>
      <c r="F1127" s="1" t="s">
        <v>13</v>
      </c>
      <c r="G1127" s="1" t="s">
        <v>19</v>
      </c>
      <c r="H1127" s="1">
        <v>289</v>
      </c>
      <c r="I1127" s="1">
        <v>9</v>
      </c>
      <c r="J1127" s="1">
        <v>2601</v>
      </c>
    </row>
    <row r="1128" spans="1:10" ht="15.75" x14ac:dyDescent="0.25">
      <c r="A1128" s="4" t="s">
        <v>1173</v>
      </c>
      <c r="B1128" s="5">
        <v>43457</v>
      </c>
      <c r="C1128" s="1">
        <v>17</v>
      </c>
      <c r="D1128" s="1" t="s">
        <v>35</v>
      </c>
      <c r="E1128" s="1" t="s">
        <v>36</v>
      </c>
      <c r="F1128" s="1" t="s">
        <v>28</v>
      </c>
      <c r="G1128" s="1" t="s">
        <v>14</v>
      </c>
      <c r="H1128" s="1">
        <v>199</v>
      </c>
      <c r="I1128" s="1">
        <v>9</v>
      </c>
      <c r="J1128" s="1">
        <v>1791</v>
      </c>
    </row>
    <row r="1129" spans="1:10" ht="15.75" x14ac:dyDescent="0.25">
      <c r="A1129" s="4" t="s">
        <v>1174</v>
      </c>
      <c r="B1129" s="5">
        <v>43458</v>
      </c>
      <c r="C1129" s="1">
        <v>9</v>
      </c>
      <c r="D1129" s="1" t="s">
        <v>21</v>
      </c>
      <c r="E1129" s="1" t="s">
        <v>46</v>
      </c>
      <c r="F1129" s="1" t="s">
        <v>23</v>
      </c>
      <c r="G1129" s="1" t="s">
        <v>41</v>
      </c>
      <c r="H1129" s="1">
        <v>399</v>
      </c>
      <c r="I1129" s="1">
        <v>2</v>
      </c>
      <c r="J1129" s="1">
        <v>798</v>
      </c>
    </row>
    <row r="1130" spans="1:10" ht="15.75" x14ac:dyDescent="0.25">
      <c r="A1130" s="4" t="s">
        <v>1175</v>
      </c>
      <c r="B1130" s="5">
        <v>43458</v>
      </c>
      <c r="C1130" s="1">
        <v>13</v>
      </c>
      <c r="D1130" s="1" t="s">
        <v>33</v>
      </c>
      <c r="E1130" s="1" t="s">
        <v>12</v>
      </c>
      <c r="F1130" s="1" t="s">
        <v>13</v>
      </c>
      <c r="G1130" s="1" t="s">
        <v>24</v>
      </c>
      <c r="H1130" s="1">
        <v>159</v>
      </c>
      <c r="I1130" s="1">
        <v>2</v>
      </c>
      <c r="J1130" s="1">
        <v>318</v>
      </c>
    </row>
    <row r="1131" spans="1:10" ht="15.75" x14ac:dyDescent="0.25">
      <c r="A1131" s="4" t="s">
        <v>1176</v>
      </c>
      <c r="B1131" s="5">
        <v>43459</v>
      </c>
      <c r="C1131" s="1">
        <v>18</v>
      </c>
      <c r="D1131" s="1" t="s">
        <v>26</v>
      </c>
      <c r="E1131" s="1" t="s">
        <v>36</v>
      </c>
      <c r="F1131" s="1" t="s">
        <v>28</v>
      </c>
      <c r="G1131" s="1" t="s">
        <v>14</v>
      </c>
      <c r="H1131" s="1">
        <v>199</v>
      </c>
      <c r="I1131" s="1">
        <v>8</v>
      </c>
      <c r="J1131" s="1">
        <v>1592</v>
      </c>
    </row>
    <row r="1132" spans="1:10" ht="15.75" x14ac:dyDescent="0.25">
      <c r="A1132" s="4" t="s">
        <v>1177</v>
      </c>
      <c r="B1132" s="5">
        <v>43459</v>
      </c>
      <c r="C1132" s="1">
        <v>4</v>
      </c>
      <c r="D1132" s="1" t="s">
        <v>51</v>
      </c>
      <c r="E1132" s="1" t="s">
        <v>68</v>
      </c>
      <c r="F1132" s="1" t="s">
        <v>18</v>
      </c>
      <c r="G1132" s="1" t="s">
        <v>31</v>
      </c>
      <c r="H1132" s="1">
        <v>69</v>
      </c>
      <c r="I1132" s="1">
        <v>7</v>
      </c>
      <c r="J1132" s="1">
        <v>483</v>
      </c>
    </row>
    <row r="1133" spans="1:10" ht="15.75" x14ac:dyDescent="0.25">
      <c r="A1133" s="4" t="s">
        <v>1178</v>
      </c>
      <c r="B1133" s="5">
        <v>43459</v>
      </c>
      <c r="C1133" s="1">
        <v>17</v>
      </c>
      <c r="D1133" s="1" t="s">
        <v>35</v>
      </c>
      <c r="E1133" s="1" t="s">
        <v>27</v>
      </c>
      <c r="F1133" s="1" t="s">
        <v>28</v>
      </c>
      <c r="G1133" s="1" t="s">
        <v>14</v>
      </c>
      <c r="H1133" s="1">
        <v>199</v>
      </c>
      <c r="I1133" s="1">
        <v>3</v>
      </c>
      <c r="J1133" s="1">
        <v>597</v>
      </c>
    </row>
    <row r="1134" spans="1:10" ht="15.75" x14ac:dyDescent="0.25">
      <c r="A1134" s="4" t="s">
        <v>1179</v>
      </c>
      <c r="B1134" s="5">
        <v>43459</v>
      </c>
      <c r="C1134" s="1">
        <v>8</v>
      </c>
      <c r="D1134" s="1" t="s">
        <v>45</v>
      </c>
      <c r="E1134" s="1" t="s">
        <v>46</v>
      </c>
      <c r="F1134" s="1" t="s">
        <v>23</v>
      </c>
      <c r="G1134" s="1" t="s">
        <v>31</v>
      </c>
      <c r="H1134" s="1">
        <v>69</v>
      </c>
      <c r="I1134" s="1">
        <v>2</v>
      </c>
      <c r="J1134" s="1">
        <v>138</v>
      </c>
    </row>
    <row r="1135" spans="1:10" ht="15.75" x14ac:dyDescent="0.25">
      <c r="A1135" s="4" t="s">
        <v>1180</v>
      </c>
      <c r="B1135" s="5">
        <v>43459</v>
      </c>
      <c r="C1135" s="1">
        <v>12</v>
      </c>
      <c r="D1135" s="1" t="s">
        <v>66</v>
      </c>
      <c r="E1135" s="1" t="s">
        <v>63</v>
      </c>
      <c r="F1135" s="1" t="s">
        <v>13</v>
      </c>
      <c r="G1135" s="1" t="s">
        <v>24</v>
      </c>
      <c r="H1135" s="1">
        <v>159</v>
      </c>
      <c r="I1135" s="1">
        <v>5</v>
      </c>
      <c r="J1135" s="1">
        <v>795</v>
      </c>
    </row>
    <row r="1136" spans="1:10" ht="15.75" x14ac:dyDescent="0.25">
      <c r="A1136" s="4" t="s">
        <v>1181</v>
      </c>
      <c r="B1136" s="5">
        <v>43459</v>
      </c>
      <c r="C1136" s="1">
        <v>5</v>
      </c>
      <c r="D1136" s="1" t="s">
        <v>60</v>
      </c>
      <c r="E1136" s="1" t="s">
        <v>17</v>
      </c>
      <c r="F1136" s="1" t="s">
        <v>18</v>
      </c>
      <c r="G1136" s="1" t="s">
        <v>19</v>
      </c>
      <c r="H1136" s="1">
        <v>289</v>
      </c>
      <c r="I1136" s="1">
        <v>4</v>
      </c>
      <c r="J1136" s="1">
        <v>1156</v>
      </c>
    </row>
    <row r="1137" spans="1:10" ht="15.75" x14ac:dyDescent="0.25">
      <c r="A1137" s="4" t="s">
        <v>1182</v>
      </c>
      <c r="B1137" s="5">
        <v>43459</v>
      </c>
      <c r="C1137" s="1">
        <v>16</v>
      </c>
      <c r="D1137" s="1" t="s">
        <v>30</v>
      </c>
      <c r="E1137" s="1" t="s">
        <v>27</v>
      </c>
      <c r="F1137" s="1" t="s">
        <v>28</v>
      </c>
      <c r="G1137" s="1" t="s">
        <v>24</v>
      </c>
      <c r="H1137" s="1">
        <v>159</v>
      </c>
      <c r="I1137" s="1">
        <v>4</v>
      </c>
      <c r="J1137" s="1">
        <v>636</v>
      </c>
    </row>
    <row r="1138" spans="1:10" ht="15.75" x14ac:dyDescent="0.25">
      <c r="A1138" s="4" t="s">
        <v>1183</v>
      </c>
      <c r="B1138" s="5">
        <v>43459</v>
      </c>
      <c r="C1138" s="1">
        <v>3</v>
      </c>
      <c r="D1138" s="1" t="s">
        <v>43</v>
      </c>
      <c r="E1138" s="1" t="s">
        <v>68</v>
      </c>
      <c r="F1138" s="1" t="s">
        <v>18</v>
      </c>
      <c r="G1138" s="1" t="s">
        <v>19</v>
      </c>
      <c r="H1138" s="1">
        <v>289</v>
      </c>
      <c r="I1138" s="1">
        <v>6</v>
      </c>
      <c r="J1138" s="1">
        <v>1734</v>
      </c>
    </row>
    <row r="1139" spans="1:10" ht="15.75" x14ac:dyDescent="0.25">
      <c r="A1139" s="4" t="s">
        <v>1184</v>
      </c>
      <c r="B1139" s="5">
        <v>43459</v>
      </c>
      <c r="C1139" s="1">
        <v>14</v>
      </c>
      <c r="D1139" s="1" t="s">
        <v>38</v>
      </c>
      <c r="E1139" s="1" t="s">
        <v>12</v>
      </c>
      <c r="F1139" s="1" t="s">
        <v>13</v>
      </c>
      <c r="G1139" s="1" t="s">
        <v>24</v>
      </c>
      <c r="H1139" s="1">
        <v>159</v>
      </c>
      <c r="I1139" s="1">
        <v>0</v>
      </c>
      <c r="J1139" s="1">
        <v>0</v>
      </c>
    </row>
    <row r="1140" spans="1:10" ht="15.75" x14ac:dyDescent="0.25">
      <c r="A1140" s="4" t="s">
        <v>1185</v>
      </c>
      <c r="B1140" s="5">
        <v>43460</v>
      </c>
      <c r="C1140" s="1">
        <v>11</v>
      </c>
      <c r="D1140" s="1" t="s">
        <v>11</v>
      </c>
      <c r="E1140" s="1" t="s">
        <v>12</v>
      </c>
      <c r="F1140" s="1" t="s">
        <v>13</v>
      </c>
      <c r="G1140" s="1" t="s">
        <v>19</v>
      </c>
      <c r="H1140" s="1">
        <v>289</v>
      </c>
      <c r="I1140" s="1">
        <v>2</v>
      </c>
      <c r="J1140" s="1">
        <v>578</v>
      </c>
    </row>
    <row r="1141" spans="1:10" ht="15.75" x14ac:dyDescent="0.25">
      <c r="A1141" s="4" t="s">
        <v>1186</v>
      </c>
      <c r="B1141" s="5">
        <v>43461</v>
      </c>
      <c r="C1141" s="1">
        <v>6</v>
      </c>
      <c r="D1141" s="1" t="s">
        <v>48</v>
      </c>
      <c r="E1141" s="1" t="s">
        <v>46</v>
      </c>
      <c r="F1141" s="1" t="s">
        <v>23</v>
      </c>
      <c r="G1141" s="1" t="s">
        <v>24</v>
      </c>
      <c r="H1141" s="1">
        <v>159</v>
      </c>
      <c r="I1141" s="1">
        <v>1</v>
      </c>
      <c r="J1141" s="1">
        <v>159</v>
      </c>
    </row>
    <row r="1142" spans="1:10" ht="15.75" x14ac:dyDescent="0.25">
      <c r="A1142" s="4" t="s">
        <v>1187</v>
      </c>
      <c r="B1142" s="5">
        <v>43461</v>
      </c>
      <c r="C1142" s="1">
        <v>15</v>
      </c>
      <c r="D1142" s="1" t="s">
        <v>118</v>
      </c>
      <c r="E1142" s="1" t="s">
        <v>12</v>
      </c>
      <c r="F1142" s="1" t="s">
        <v>13</v>
      </c>
      <c r="G1142" s="1" t="s">
        <v>24</v>
      </c>
      <c r="H1142" s="1">
        <v>159</v>
      </c>
      <c r="I1142" s="1">
        <v>0</v>
      </c>
      <c r="J1142" s="1">
        <v>0</v>
      </c>
    </row>
    <row r="1143" spans="1:10" ht="15.75" x14ac:dyDescent="0.25">
      <c r="A1143" s="4" t="s">
        <v>1188</v>
      </c>
      <c r="B1143" s="5">
        <v>43461</v>
      </c>
      <c r="C1143" s="1">
        <v>16</v>
      </c>
      <c r="D1143" s="1" t="s">
        <v>30</v>
      </c>
      <c r="E1143" s="1" t="s">
        <v>27</v>
      </c>
      <c r="F1143" s="1" t="s">
        <v>28</v>
      </c>
      <c r="G1143" s="1" t="s">
        <v>41</v>
      </c>
      <c r="H1143" s="1">
        <v>399</v>
      </c>
      <c r="I1143" s="1">
        <v>8</v>
      </c>
      <c r="J1143" s="1">
        <v>3192</v>
      </c>
    </row>
    <row r="1144" spans="1:10" ht="15.75" x14ac:dyDescent="0.25">
      <c r="A1144" s="4" t="s">
        <v>1189</v>
      </c>
      <c r="B1144" s="5">
        <v>43462</v>
      </c>
      <c r="C1144" s="1">
        <v>17</v>
      </c>
      <c r="D1144" s="1" t="s">
        <v>35</v>
      </c>
      <c r="E1144" s="1" t="s">
        <v>27</v>
      </c>
      <c r="F1144" s="1" t="s">
        <v>28</v>
      </c>
      <c r="G1144" s="1" t="s">
        <v>31</v>
      </c>
      <c r="H1144" s="1">
        <v>69</v>
      </c>
      <c r="I1144" s="1">
        <v>6</v>
      </c>
      <c r="J1144" s="1">
        <v>414</v>
      </c>
    </row>
    <row r="1145" spans="1:10" ht="15.75" x14ac:dyDescent="0.25">
      <c r="A1145" s="4" t="s">
        <v>1190</v>
      </c>
      <c r="B1145" s="5">
        <v>43463</v>
      </c>
      <c r="C1145" s="1">
        <v>11</v>
      </c>
      <c r="D1145" s="1" t="s">
        <v>11</v>
      </c>
      <c r="E1145" s="1" t="s">
        <v>12</v>
      </c>
      <c r="F1145" s="1" t="s">
        <v>13</v>
      </c>
      <c r="G1145" s="1" t="s">
        <v>41</v>
      </c>
      <c r="H1145" s="1">
        <v>399</v>
      </c>
      <c r="I1145" s="1">
        <v>2</v>
      </c>
      <c r="J1145" s="1">
        <v>798</v>
      </c>
    </row>
    <row r="1146" spans="1:10" ht="15.75" x14ac:dyDescent="0.25">
      <c r="A1146" s="4" t="s">
        <v>1191</v>
      </c>
      <c r="B1146" s="5">
        <v>43464</v>
      </c>
      <c r="C1146" s="1">
        <v>12</v>
      </c>
      <c r="D1146" s="1" t="s">
        <v>66</v>
      </c>
      <c r="E1146" s="1" t="s">
        <v>12</v>
      </c>
      <c r="F1146" s="1" t="s">
        <v>13</v>
      </c>
      <c r="G1146" s="1" t="s">
        <v>41</v>
      </c>
      <c r="H1146" s="1">
        <v>399</v>
      </c>
      <c r="I1146" s="1">
        <v>8</v>
      </c>
      <c r="J1146" s="1">
        <v>3192</v>
      </c>
    </row>
    <row r="1147" spans="1:10" ht="15.75" x14ac:dyDescent="0.25">
      <c r="A1147" s="4" t="s">
        <v>1192</v>
      </c>
      <c r="B1147" s="5">
        <v>43465</v>
      </c>
      <c r="C1147" s="1">
        <v>4</v>
      </c>
      <c r="D1147" s="1" t="s">
        <v>51</v>
      </c>
      <c r="E1147" s="1" t="s">
        <v>17</v>
      </c>
      <c r="F1147" s="1" t="s">
        <v>18</v>
      </c>
      <c r="G1147" s="1" t="s">
        <v>14</v>
      </c>
      <c r="H1147" s="1">
        <v>199</v>
      </c>
      <c r="I1147" s="1">
        <v>8</v>
      </c>
      <c r="J1147" s="1">
        <v>1592</v>
      </c>
    </row>
    <row r="1148" spans="1:10" ht="15.75" x14ac:dyDescent="0.25">
      <c r="A1148" s="4" t="s">
        <v>1193</v>
      </c>
      <c r="B1148" s="5">
        <v>43466</v>
      </c>
      <c r="C1148" s="1">
        <v>20</v>
      </c>
      <c r="D1148" s="1" t="s">
        <v>40</v>
      </c>
      <c r="E1148" s="1" t="s">
        <v>36</v>
      </c>
      <c r="F1148" s="1" t="s">
        <v>28</v>
      </c>
      <c r="G1148" s="1" t="s">
        <v>41</v>
      </c>
      <c r="H1148" s="1">
        <v>399</v>
      </c>
      <c r="I1148" s="1">
        <v>4</v>
      </c>
      <c r="J1148" s="1">
        <v>1596</v>
      </c>
    </row>
    <row r="1149" spans="1:10" ht="15.75" x14ac:dyDescent="0.25">
      <c r="A1149" s="4" t="s">
        <v>1194</v>
      </c>
      <c r="B1149" s="5">
        <v>43467</v>
      </c>
      <c r="C1149" s="1">
        <v>19</v>
      </c>
      <c r="D1149" s="1" t="s">
        <v>56</v>
      </c>
      <c r="E1149" s="1" t="s">
        <v>36</v>
      </c>
      <c r="F1149" s="1" t="s">
        <v>28</v>
      </c>
      <c r="G1149" s="1" t="s">
        <v>14</v>
      </c>
      <c r="H1149" s="1">
        <v>199</v>
      </c>
      <c r="I1149" s="1">
        <v>0</v>
      </c>
      <c r="J1149" s="1">
        <v>0</v>
      </c>
    </row>
    <row r="1150" spans="1:10" ht="15.75" x14ac:dyDescent="0.25">
      <c r="A1150" s="4" t="s">
        <v>1195</v>
      </c>
      <c r="B1150" s="5">
        <v>43467</v>
      </c>
      <c r="C1150" s="1">
        <v>10</v>
      </c>
      <c r="D1150" s="1" t="s">
        <v>58</v>
      </c>
      <c r="E1150" s="1" t="s">
        <v>22</v>
      </c>
      <c r="F1150" s="1" t="s">
        <v>23</v>
      </c>
      <c r="G1150" s="1" t="s">
        <v>24</v>
      </c>
      <c r="H1150" s="1">
        <v>159</v>
      </c>
      <c r="I1150" s="1">
        <v>7</v>
      </c>
      <c r="J1150" s="1">
        <v>1113</v>
      </c>
    </row>
    <row r="1151" spans="1:10" ht="15.75" x14ac:dyDescent="0.25">
      <c r="A1151" s="4" t="s">
        <v>1196</v>
      </c>
      <c r="B1151" s="5">
        <v>43467</v>
      </c>
      <c r="C1151" s="1">
        <v>5</v>
      </c>
      <c r="D1151" s="1" t="s">
        <v>60</v>
      </c>
      <c r="E1151" s="1" t="s">
        <v>68</v>
      </c>
      <c r="F1151" s="1" t="s">
        <v>18</v>
      </c>
      <c r="G1151" s="1" t="s">
        <v>24</v>
      </c>
      <c r="H1151" s="1">
        <v>159</v>
      </c>
      <c r="I1151" s="1">
        <v>0</v>
      </c>
      <c r="J1151" s="1">
        <v>0</v>
      </c>
    </row>
    <row r="1152" spans="1:10" ht="15.75" x14ac:dyDescent="0.25">
      <c r="A1152" s="4" t="s">
        <v>1197</v>
      </c>
      <c r="B1152" s="5">
        <v>43468</v>
      </c>
      <c r="C1152" s="1">
        <v>1</v>
      </c>
      <c r="D1152" s="1" t="s">
        <v>16</v>
      </c>
      <c r="E1152" s="1" t="s">
        <v>68</v>
      </c>
      <c r="F1152" s="1" t="s">
        <v>18</v>
      </c>
      <c r="G1152" s="1" t="s">
        <v>19</v>
      </c>
      <c r="H1152" s="1">
        <v>289</v>
      </c>
      <c r="I1152" s="1">
        <v>4</v>
      </c>
      <c r="J1152" s="1">
        <v>1156</v>
      </c>
    </row>
    <row r="1153" spans="1:10" ht="15.75" x14ac:dyDescent="0.25">
      <c r="A1153" s="4" t="s">
        <v>1198</v>
      </c>
      <c r="B1153" s="5">
        <v>43468</v>
      </c>
      <c r="C1153" s="1">
        <v>1</v>
      </c>
      <c r="D1153" s="1" t="s">
        <v>16</v>
      </c>
      <c r="E1153" s="1" t="s">
        <v>68</v>
      </c>
      <c r="F1153" s="1" t="s">
        <v>18</v>
      </c>
      <c r="G1153" s="1" t="s">
        <v>31</v>
      </c>
      <c r="H1153" s="1">
        <v>69</v>
      </c>
      <c r="I1153" s="1">
        <v>7</v>
      </c>
      <c r="J1153" s="1">
        <v>483</v>
      </c>
    </row>
    <row r="1154" spans="1:10" ht="15.75" x14ac:dyDescent="0.25">
      <c r="A1154" s="4" t="s">
        <v>1199</v>
      </c>
      <c r="B1154" s="5">
        <v>43469</v>
      </c>
      <c r="C1154" s="1">
        <v>20</v>
      </c>
      <c r="D1154" s="1" t="s">
        <v>40</v>
      </c>
      <c r="E1154" s="1" t="s">
        <v>36</v>
      </c>
      <c r="F1154" s="1" t="s">
        <v>28</v>
      </c>
      <c r="G1154" s="1" t="s">
        <v>24</v>
      </c>
      <c r="H1154" s="1">
        <v>159</v>
      </c>
      <c r="I1154" s="1">
        <v>2</v>
      </c>
      <c r="J1154" s="1">
        <v>318</v>
      </c>
    </row>
    <row r="1155" spans="1:10" ht="15.75" x14ac:dyDescent="0.25">
      <c r="A1155" s="4" t="s">
        <v>1200</v>
      </c>
      <c r="B1155" s="5">
        <v>43470</v>
      </c>
      <c r="C1155" s="1">
        <v>4</v>
      </c>
      <c r="D1155" s="1" t="s">
        <v>51</v>
      </c>
      <c r="E1155" s="1" t="s">
        <v>68</v>
      </c>
      <c r="F1155" s="1" t="s">
        <v>18</v>
      </c>
      <c r="G1155" s="1" t="s">
        <v>31</v>
      </c>
      <c r="H1155" s="1">
        <v>69</v>
      </c>
      <c r="I1155" s="1">
        <v>1</v>
      </c>
      <c r="J1155" s="1">
        <v>69</v>
      </c>
    </row>
    <row r="1156" spans="1:10" ht="15.75" x14ac:dyDescent="0.25">
      <c r="A1156" s="4" t="s">
        <v>1201</v>
      </c>
      <c r="B1156" s="5">
        <v>43470</v>
      </c>
      <c r="C1156" s="1">
        <v>12</v>
      </c>
      <c r="D1156" s="1" t="s">
        <v>66</v>
      </c>
      <c r="E1156" s="1" t="s">
        <v>12</v>
      </c>
      <c r="F1156" s="1" t="s">
        <v>13</v>
      </c>
      <c r="G1156" s="1" t="s">
        <v>31</v>
      </c>
      <c r="H1156" s="1">
        <v>69</v>
      </c>
      <c r="I1156" s="1">
        <v>5</v>
      </c>
      <c r="J1156" s="1">
        <v>345</v>
      </c>
    </row>
    <row r="1157" spans="1:10" ht="15.75" x14ac:dyDescent="0.25">
      <c r="A1157" s="4" t="s">
        <v>1202</v>
      </c>
      <c r="B1157" s="5">
        <v>43470</v>
      </c>
      <c r="C1157" s="1">
        <v>15</v>
      </c>
      <c r="D1157" s="1" t="s">
        <v>118</v>
      </c>
      <c r="E1157" s="1" t="s">
        <v>63</v>
      </c>
      <c r="F1157" s="1" t="s">
        <v>13</v>
      </c>
      <c r="G1157" s="1" t="s">
        <v>19</v>
      </c>
      <c r="H1157" s="1">
        <v>289</v>
      </c>
      <c r="I1157" s="1">
        <v>0</v>
      </c>
      <c r="J1157" s="1">
        <v>0</v>
      </c>
    </row>
    <row r="1158" spans="1:10" ht="15.75" x14ac:dyDescent="0.25">
      <c r="A1158" s="4" t="s">
        <v>1203</v>
      </c>
      <c r="B1158" s="5">
        <v>43470</v>
      </c>
      <c r="C1158" s="1">
        <v>17</v>
      </c>
      <c r="D1158" s="1" t="s">
        <v>35</v>
      </c>
      <c r="E1158" s="1" t="s">
        <v>27</v>
      </c>
      <c r="F1158" s="1" t="s">
        <v>28</v>
      </c>
      <c r="G1158" s="1" t="s">
        <v>31</v>
      </c>
      <c r="H1158" s="1">
        <v>69</v>
      </c>
      <c r="I1158" s="1">
        <v>6</v>
      </c>
      <c r="J1158" s="1">
        <v>414</v>
      </c>
    </row>
    <row r="1159" spans="1:10" ht="15.75" x14ac:dyDescent="0.25">
      <c r="A1159" s="4" t="s">
        <v>1204</v>
      </c>
      <c r="B1159" s="5">
        <v>43470</v>
      </c>
      <c r="C1159" s="1">
        <v>17</v>
      </c>
      <c r="D1159" s="1" t="s">
        <v>35</v>
      </c>
      <c r="E1159" s="1" t="s">
        <v>27</v>
      </c>
      <c r="F1159" s="1" t="s">
        <v>28</v>
      </c>
      <c r="G1159" s="1" t="s">
        <v>14</v>
      </c>
      <c r="H1159" s="1">
        <v>199</v>
      </c>
      <c r="I1159" s="1">
        <v>6</v>
      </c>
      <c r="J1159" s="1">
        <v>1194</v>
      </c>
    </row>
    <row r="1160" spans="1:10" ht="15.75" x14ac:dyDescent="0.25">
      <c r="A1160" s="4" t="s">
        <v>1205</v>
      </c>
      <c r="B1160" s="5">
        <v>43471</v>
      </c>
      <c r="C1160" s="1">
        <v>7</v>
      </c>
      <c r="D1160" s="1" t="s">
        <v>88</v>
      </c>
      <c r="E1160" s="1" t="s">
        <v>46</v>
      </c>
      <c r="F1160" s="1" t="s">
        <v>23</v>
      </c>
      <c r="G1160" s="1" t="s">
        <v>24</v>
      </c>
      <c r="H1160" s="1">
        <v>159</v>
      </c>
      <c r="I1160" s="1">
        <v>1</v>
      </c>
      <c r="J1160" s="1">
        <v>159</v>
      </c>
    </row>
    <row r="1161" spans="1:10" ht="15.75" x14ac:dyDescent="0.25">
      <c r="A1161" s="4" t="s">
        <v>1206</v>
      </c>
      <c r="B1161" s="5">
        <v>43471</v>
      </c>
      <c r="C1161" s="1">
        <v>20</v>
      </c>
      <c r="D1161" s="1" t="s">
        <v>40</v>
      </c>
      <c r="E1161" s="1" t="s">
        <v>36</v>
      </c>
      <c r="F1161" s="1" t="s">
        <v>28</v>
      </c>
      <c r="G1161" s="1" t="s">
        <v>14</v>
      </c>
      <c r="H1161" s="1">
        <v>199</v>
      </c>
      <c r="I1161" s="1">
        <v>0</v>
      </c>
      <c r="J1161" s="1">
        <v>0</v>
      </c>
    </row>
    <row r="1162" spans="1:10" ht="15.75" x14ac:dyDescent="0.25">
      <c r="A1162" s="4" t="s">
        <v>1207</v>
      </c>
      <c r="B1162" s="5">
        <v>43471</v>
      </c>
      <c r="C1162" s="1">
        <v>10</v>
      </c>
      <c r="D1162" s="1" t="s">
        <v>58</v>
      </c>
      <c r="E1162" s="1" t="s">
        <v>46</v>
      </c>
      <c r="F1162" s="1" t="s">
        <v>23</v>
      </c>
      <c r="G1162" s="1" t="s">
        <v>19</v>
      </c>
      <c r="H1162" s="1">
        <v>289</v>
      </c>
      <c r="I1162" s="1">
        <v>3</v>
      </c>
      <c r="J1162" s="1">
        <v>867</v>
      </c>
    </row>
    <row r="1163" spans="1:10" ht="15.75" x14ac:dyDescent="0.25">
      <c r="A1163" s="4" t="s">
        <v>1208</v>
      </c>
      <c r="B1163" s="5">
        <v>43471</v>
      </c>
      <c r="C1163" s="1">
        <v>15</v>
      </c>
      <c r="D1163" s="1" t="s">
        <v>118</v>
      </c>
      <c r="E1163" s="1" t="s">
        <v>63</v>
      </c>
      <c r="F1163" s="1" t="s">
        <v>13</v>
      </c>
      <c r="G1163" s="1" t="s">
        <v>14</v>
      </c>
      <c r="H1163" s="1">
        <v>199</v>
      </c>
      <c r="I1163" s="1">
        <v>7</v>
      </c>
      <c r="J1163" s="1">
        <v>1393</v>
      </c>
    </row>
    <row r="1164" spans="1:10" ht="15.75" x14ac:dyDescent="0.25">
      <c r="A1164" s="4" t="s">
        <v>1209</v>
      </c>
      <c r="B1164" s="5">
        <v>43472</v>
      </c>
      <c r="C1164" s="1">
        <v>17</v>
      </c>
      <c r="D1164" s="1" t="s">
        <v>35</v>
      </c>
      <c r="E1164" s="1" t="s">
        <v>36</v>
      </c>
      <c r="F1164" s="1" t="s">
        <v>28</v>
      </c>
      <c r="G1164" s="1" t="s">
        <v>14</v>
      </c>
      <c r="H1164" s="1">
        <v>199</v>
      </c>
      <c r="I1164" s="1">
        <v>0</v>
      </c>
      <c r="J1164" s="1">
        <v>0</v>
      </c>
    </row>
    <row r="1165" spans="1:10" ht="15.75" x14ac:dyDescent="0.25">
      <c r="A1165" s="4" t="s">
        <v>1210</v>
      </c>
      <c r="B1165" s="5">
        <v>43472</v>
      </c>
      <c r="C1165" s="1">
        <v>7</v>
      </c>
      <c r="D1165" s="1" t="s">
        <v>88</v>
      </c>
      <c r="E1165" s="1" t="s">
        <v>22</v>
      </c>
      <c r="F1165" s="1" t="s">
        <v>23</v>
      </c>
      <c r="G1165" s="1" t="s">
        <v>31</v>
      </c>
      <c r="H1165" s="1">
        <v>69</v>
      </c>
      <c r="I1165" s="1">
        <v>6</v>
      </c>
      <c r="J1165" s="1">
        <v>414</v>
      </c>
    </row>
    <row r="1166" spans="1:10" ht="15.75" x14ac:dyDescent="0.25">
      <c r="A1166" s="4" t="s">
        <v>1211</v>
      </c>
      <c r="B1166" s="5">
        <v>43472</v>
      </c>
      <c r="C1166" s="1">
        <v>6</v>
      </c>
      <c r="D1166" s="1" t="s">
        <v>48</v>
      </c>
      <c r="E1166" s="1" t="s">
        <v>22</v>
      </c>
      <c r="F1166" s="1" t="s">
        <v>23</v>
      </c>
      <c r="G1166" s="1" t="s">
        <v>14</v>
      </c>
      <c r="H1166" s="1">
        <v>199</v>
      </c>
      <c r="I1166" s="1">
        <v>1</v>
      </c>
      <c r="J1166" s="1">
        <v>199</v>
      </c>
    </row>
    <row r="1167" spans="1:10" ht="15.75" x14ac:dyDescent="0.25">
      <c r="A1167" s="4" t="s">
        <v>1212</v>
      </c>
      <c r="B1167" s="5">
        <v>43472</v>
      </c>
      <c r="C1167" s="1">
        <v>13</v>
      </c>
      <c r="D1167" s="1" t="s">
        <v>33</v>
      </c>
      <c r="E1167" s="1" t="s">
        <v>63</v>
      </c>
      <c r="F1167" s="1" t="s">
        <v>13</v>
      </c>
      <c r="G1167" s="1" t="s">
        <v>19</v>
      </c>
      <c r="H1167" s="1">
        <v>289</v>
      </c>
      <c r="I1167" s="1">
        <v>9</v>
      </c>
      <c r="J1167" s="1">
        <v>2601</v>
      </c>
    </row>
    <row r="1168" spans="1:10" ht="15.75" x14ac:dyDescent="0.25">
      <c r="A1168" s="4" t="s">
        <v>1213</v>
      </c>
      <c r="B1168" s="5">
        <v>43473</v>
      </c>
      <c r="C1168" s="1">
        <v>13</v>
      </c>
      <c r="D1168" s="1" t="s">
        <v>33</v>
      </c>
      <c r="E1168" s="1" t="s">
        <v>63</v>
      </c>
      <c r="F1168" s="1" t="s">
        <v>13</v>
      </c>
      <c r="G1168" s="1" t="s">
        <v>31</v>
      </c>
      <c r="H1168" s="1">
        <v>69</v>
      </c>
      <c r="I1168" s="1">
        <v>9</v>
      </c>
      <c r="J1168" s="1">
        <v>621</v>
      </c>
    </row>
    <row r="1169" spans="1:10" ht="15.75" x14ac:dyDescent="0.25">
      <c r="A1169" s="4" t="s">
        <v>1214</v>
      </c>
      <c r="B1169" s="5">
        <v>43473</v>
      </c>
      <c r="C1169" s="1">
        <v>3</v>
      </c>
      <c r="D1169" s="1" t="s">
        <v>43</v>
      </c>
      <c r="E1169" s="1" t="s">
        <v>68</v>
      </c>
      <c r="F1169" s="1" t="s">
        <v>18</v>
      </c>
      <c r="G1169" s="1" t="s">
        <v>24</v>
      </c>
      <c r="H1169" s="1">
        <v>159</v>
      </c>
      <c r="I1169" s="1">
        <v>6</v>
      </c>
      <c r="J1169" s="1">
        <v>954</v>
      </c>
    </row>
    <row r="1170" spans="1:10" ht="15.75" x14ac:dyDescent="0.25">
      <c r="A1170" s="4" t="s">
        <v>1215</v>
      </c>
      <c r="B1170" s="5">
        <v>43473</v>
      </c>
      <c r="C1170" s="1">
        <v>13</v>
      </c>
      <c r="D1170" s="1" t="s">
        <v>33</v>
      </c>
      <c r="E1170" s="1" t="s">
        <v>63</v>
      </c>
      <c r="F1170" s="1" t="s">
        <v>13</v>
      </c>
      <c r="G1170" s="1" t="s">
        <v>31</v>
      </c>
      <c r="H1170" s="1">
        <v>69</v>
      </c>
      <c r="I1170" s="1">
        <v>6</v>
      </c>
      <c r="J1170" s="1">
        <v>414</v>
      </c>
    </row>
    <row r="1171" spans="1:10" ht="15.75" x14ac:dyDescent="0.25">
      <c r="A1171" s="4" t="s">
        <v>1216</v>
      </c>
      <c r="B1171" s="5">
        <v>43474</v>
      </c>
      <c r="C1171" s="1">
        <v>3</v>
      </c>
      <c r="D1171" s="1" t="s">
        <v>43</v>
      </c>
      <c r="E1171" s="1" t="s">
        <v>68</v>
      </c>
      <c r="F1171" s="1" t="s">
        <v>18</v>
      </c>
      <c r="G1171" s="1" t="s">
        <v>24</v>
      </c>
      <c r="H1171" s="1">
        <v>159</v>
      </c>
      <c r="I1171" s="1">
        <v>0</v>
      </c>
      <c r="J1171" s="1">
        <v>0</v>
      </c>
    </row>
    <row r="1172" spans="1:10" ht="15.75" x14ac:dyDescent="0.25">
      <c r="A1172" s="4" t="s">
        <v>1217</v>
      </c>
      <c r="B1172" s="5">
        <v>43475</v>
      </c>
      <c r="C1172" s="1">
        <v>14</v>
      </c>
      <c r="D1172" s="1" t="s">
        <v>38</v>
      </c>
      <c r="E1172" s="1" t="s">
        <v>12</v>
      </c>
      <c r="F1172" s="1" t="s">
        <v>13</v>
      </c>
      <c r="G1172" s="1" t="s">
        <v>14</v>
      </c>
      <c r="H1172" s="1">
        <v>199</v>
      </c>
      <c r="I1172" s="1">
        <v>7</v>
      </c>
      <c r="J1172" s="1">
        <v>1393</v>
      </c>
    </row>
    <row r="1173" spans="1:10" ht="15.75" x14ac:dyDescent="0.25">
      <c r="A1173" s="4" t="s">
        <v>1218</v>
      </c>
      <c r="B1173" s="5">
        <v>43475</v>
      </c>
      <c r="C1173" s="1">
        <v>11</v>
      </c>
      <c r="D1173" s="1" t="s">
        <v>11</v>
      </c>
      <c r="E1173" s="1" t="s">
        <v>63</v>
      </c>
      <c r="F1173" s="1" t="s">
        <v>13</v>
      </c>
      <c r="G1173" s="1" t="s">
        <v>24</v>
      </c>
      <c r="H1173" s="1">
        <v>159</v>
      </c>
      <c r="I1173" s="1">
        <v>4</v>
      </c>
      <c r="J1173" s="1">
        <v>636</v>
      </c>
    </row>
    <row r="1174" spans="1:10" ht="15.75" x14ac:dyDescent="0.25">
      <c r="A1174" s="4" t="s">
        <v>1219</v>
      </c>
      <c r="B1174" s="5">
        <v>43475</v>
      </c>
      <c r="C1174" s="1">
        <v>6</v>
      </c>
      <c r="D1174" s="1" t="s">
        <v>48</v>
      </c>
      <c r="E1174" s="1" t="s">
        <v>46</v>
      </c>
      <c r="F1174" s="1" t="s">
        <v>23</v>
      </c>
      <c r="G1174" s="1" t="s">
        <v>14</v>
      </c>
      <c r="H1174" s="1">
        <v>199</v>
      </c>
      <c r="I1174" s="1">
        <v>2</v>
      </c>
      <c r="J1174" s="1">
        <v>398</v>
      </c>
    </row>
    <row r="1175" spans="1:10" ht="15.75" x14ac:dyDescent="0.25">
      <c r="A1175" s="4" t="s">
        <v>1220</v>
      </c>
      <c r="B1175" s="5">
        <v>43476</v>
      </c>
      <c r="C1175" s="1">
        <v>11</v>
      </c>
      <c r="D1175" s="1" t="s">
        <v>11</v>
      </c>
      <c r="E1175" s="1" t="s">
        <v>12</v>
      </c>
      <c r="F1175" s="1" t="s">
        <v>13</v>
      </c>
      <c r="G1175" s="1" t="s">
        <v>14</v>
      </c>
      <c r="H1175" s="1">
        <v>199</v>
      </c>
      <c r="I1175" s="1">
        <v>6</v>
      </c>
      <c r="J1175" s="1">
        <v>1194</v>
      </c>
    </row>
    <row r="1176" spans="1:10" ht="15.75" x14ac:dyDescent="0.25">
      <c r="A1176" s="4" t="s">
        <v>1221</v>
      </c>
      <c r="B1176" s="5">
        <v>43477</v>
      </c>
      <c r="C1176" s="1">
        <v>16</v>
      </c>
      <c r="D1176" s="1" t="s">
        <v>30</v>
      </c>
      <c r="E1176" s="1" t="s">
        <v>36</v>
      </c>
      <c r="F1176" s="1" t="s">
        <v>28</v>
      </c>
      <c r="G1176" s="1" t="s">
        <v>31</v>
      </c>
      <c r="H1176" s="1">
        <v>69</v>
      </c>
      <c r="I1176" s="1">
        <v>1</v>
      </c>
      <c r="J1176" s="1">
        <v>69</v>
      </c>
    </row>
    <row r="1177" spans="1:10" ht="15.75" x14ac:dyDescent="0.25">
      <c r="A1177" s="4" t="s">
        <v>1222</v>
      </c>
      <c r="B1177" s="5">
        <v>43477</v>
      </c>
      <c r="C1177" s="1">
        <v>8</v>
      </c>
      <c r="D1177" s="1" t="s">
        <v>45</v>
      </c>
      <c r="E1177" s="1" t="s">
        <v>22</v>
      </c>
      <c r="F1177" s="1" t="s">
        <v>23</v>
      </c>
      <c r="G1177" s="1" t="s">
        <v>31</v>
      </c>
      <c r="H1177" s="1">
        <v>69</v>
      </c>
      <c r="I1177" s="1">
        <v>1</v>
      </c>
      <c r="J1177" s="1">
        <v>69</v>
      </c>
    </row>
    <row r="1178" spans="1:10" ht="15.75" x14ac:dyDescent="0.25">
      <c r="A1178" s="4" t="s">
        <v>1223</v>
      </c>
      <c r="B1178" s="5">
        <v>43477</v>
      </c>
      <c r="C1178" s="1">
        <v>5</v>
      </c>
      <c r="D1178" s="1" t="s">
        <v>60</v>
      </c>
      <c r="E1178" s="1" t="s">
        <v>68</v>
      </c>
      <c r="F1178" s="1" t="s">
        <v>18</v>
      </c>
      <c r="G1178" s="1" t="s">
        <v>14</v>
      </c>
      <c r="H1178" s="1">
        <v>199</v>
      </c>
      <c r="I1178" s="1">
        <v>9</v>
      </c>
      <c r="J1178" s="1">
        <v>1791</v>
      </c>
    </row>
    <row r="1179" spans="1:10" ht="15.75" x14ac:dyDescent="0.25">
      <c r="A1179" s="4" t="s">
        <v>1224</v>
      </c>
      <c r="B1179" s="5">
        <v>43477</v>
      </c>
      <c r="C1179" s="1">
        <v>19</v>
      </c>
      <c r="D1179" s="1" t="s">
        <v>56</v>
      </c>
      <c r="E1179" s="1" t="s">
        <v>27</v>
      </c>
      <c r="F1179" s="1" t="s">
        <v>28</v>
      </c>
      <c r="G1179" s="1" t="s">
        <v>41</v>
      </c>
      <c r="H1179" s="1">
        <v>399</v>
      </c>
      <c r="I1179" s="1">
        <v>5</v>
      </c>
      <c r="J1179" s="1">
        <v>1995</v>
      </c>
    </row>
    <row r="1180" spans="1:10" ht="15.75" x14ac:dyDescent="0.25">
      <c r="A1180" s="4" t="s">
        <v>1225</v>
      </c>
      <c r="B1180" s="5">
        <v>43477</v>
      </c>
      <c r="C1180" s="1">
        <v>10</v>
      </c>
      <c r="D1180" s="1" t="s">
        <v>58</v>
      </c>
      <c r="E1180" s="1" t="s">
        <v>46</v>
      </c>
      <c r="F1180" s="1" t="s">
        <v>23</v>
      </c>
      <c r="G1180" s="1" t="s">
        <v>41</v>
      </c>
      <c r="H1180" s="1">
        <v>399</v>
      </c>
      <c r="I1180" s="1">
        <v>7</v>
      </c>
      <c r="J1180" s="1">
        <v>2793</v>
      </c>
    </row>
    <row r="1181" spans="1:10" ht="15.75" x14ac:dyDescent="0.25">
      <c r="A1181" s="4" t="s">
        <v>1226</v>
      </c>
      <c r="B1181" s="5">
        <v>43477</v>
      </c>
      <c r="C1181" s="1">
        <v>14</v>
      </c>
      <c r="D1181" s="1" t="s">
        <v>38</v>
      </c>
      <c r="E1181" s="1" t="s">
        <v>12</v>
      </c>
      <c r="F1181" s="1" t="s">
        <v>13</v>
      </c>
      <c r="G1181" s="1" t="s">
        <v>31</v>
      </c>
      <c r="H1181" s="1">
        <v>69</v>
      </c>
      <c r="I1181" s="1">
        <v>8</v>
      </c>
      <c r="J1181" s="1">
        <v>552</v>
      </c>
    </row>
    <row r="1182" spans="1:10" ht="15.75" x14ac:dyDescent="0.25">
      <c r="A1182" s="4" t="s">
        <v>1227</v>
      </c>
      <c r="B1182" s="5">
        <v>43477</v>
      </c>
      <c r="C1182" s="1">
        <v>11</v>
      </c>
      <c r="D1182" s="1" t="s">
        <v>11</v>
      </c>
      <c r="E1182" s="1" t="s">
        <v>63</v>
      </c>
      <c r="F1182" s="1" t="s">
        <v>13</v>
      </c>
      <c r="G1182" s="1" t="s">
        <v>41</v>
      </c>
      <c r="H1182" s="1">
        <v>399</v>
      </c>
      <c r="I1182" s="1">
        <v>4</v>
      </c>
      <c r="J1182" s="1">
        <v>1596</v>
      </c>
    </row>
    <row r="1183" spans="1:10" ht="15.75" x14ac:dyDescent="0.25">
      <c r="A1183" s="4" t="s">
        <v>1228</v>
      </c>
      <c r="B1183" s="5">
        <v>43478</v>
      </c>
      <c r="C1183" s="1">
        <v>15</v>
      </c>
      <c r="D1183" s="1" t="s">
        <v>118</v>
      </c>
      <c r="E1183" s="1" t="s">
        <v>63</v>
      </c>
      <c r="F1183" s="1" t="s">
        <v>13</v>
      </c>
      <c r="G1183" s="1" t="s">
        <v>19</v>
      </c>
      <c r="H1183" s="1">
        <v>289</v>
      </c>
      <c r="I1183" s="1">
        <v>2</v>
      </c>
      <c r="J1183" s="1">
        <v>578</v>
      </c>
    </row>
    <row r="1184" spans="1:10" ht="15.75" x14ac:dyDescent="0.25">
      <c r="A1184" s="4" t="s">
        <v>1229</v>
      </c>
      <c r="B1184" s="5">
        <v>43478</v>
      </c>
      <c r="C1184" s="1">
        <v>3</v>
      </c>
      <c r="D1184" s="1" t="s">
        <v>43</v>
      </c>
      <c r="E1184" s="1" t="s">
        <v>68</v>
      </c>
      <c r="F1184" s="1" t="s">
        <v>18</v>
      </c>
      <c r="G1184" s="1" t="s">
        <v>41</v>
      </c>
      <c r="H1184" s="1">
        <v>399</v>
      </c>
      <c r="I1184" s="1">
        <v>7</v>
      </c>
      <c r="J1184" s="1">
        <v>2793</v>
      </c>
    </row>
    <row r="1185" spans="1:10" ht="15.75" x14ac:dyDescent="0.25">
      <c r="A1185" s="4" t="s">
        <v>1230</v>
      </c>
      <c r="B1185" s="5">
        <v>43478</v>
      </c>
      <c r="C1185" s="1">
        <v>15</v>
      </c>
      <c r="D1185" s="1" t="s">
        <v>118</v>
      </c>
      <c r="E1185" s="1" t="s">
        <v>63</v>
      </c>
      <c r="F1185" s="1" t="s">
        <v>13</v>
      </c>
      <c r="G1185" s="1" t="s">
        <v>14</v>
      </c>
      <c r="H1185" s="1">
        <v>199</v>
      </c>
      <c r="I1185" s="1">
        <v>3</v>
      </c>
      <c r="J1185" s="1">
        <v>597</v>
      </c>
    </row>
    <row r="1186" spans="1:10" ht="15.75" x14ac:dyDescent="0.25">
      <c r="A1186" s="4" t="s">
        <v>1231</v>
      </c>
      <c r="B1186" s="5">
        <v>43478</v>
      </c>
      <c r="C1186" s="1">
        <v>13</v>
      </c>
      <c r="D1186" s="1" t="s">
        <v>33</v>
      </c>
      <c r="E1186" s="1" t="s">
        <v>12</v>
      </c>
      <c r="F1186" s="1" t="s">
        <v>13</v>
      </c>
      <c r="G1186" s="1" t="s">
        <v>24</v>
      </c>
      <c r="H1186" s="1">
        <v>159</v>
      </c>
      <c r="I1186" s="1">
        <v>0</v>
      </c>
      <c r="J1186" s="1">
        <v>0</v>
      </c>
    </row>
    <row r="1187" spans="1:10" ht="15.75" x14ac:dyDescent="0.25">
      <c r="A1187" s="4" t="s">
        <v>1232</v>
      </c>
      <c r="B1187" s="5">
        <v>43478</v>
      </c>
      <c r="C1187" s="1">
        <v>3</v>
      </c>
      <c r="D1187" s="1" t="s">
        <v>43</v>
      </c>
      <c r="E1187" s="1" t="s">
        <v>68</v>
      </c>
      <c r="F1187" s="1" t="s">
        <v>18</v>
      </c>
      <c r="G1187" s="1" t="s">
        <v>24</v>
      </c>
      <c r="H1187" s="1">
        <v>159</v>
      </c>
      <c r="I1187" s="1">
        <v>4</v>
      </c>
      <c r="J1187" s="1">
        <v>636</v>
      </c>
    </row>
    <row r="1188" spans="1:10" ht="15.75" x14ac:dyDescent="0.25">
      <c r="A1188" s="4" t="s">
        <v>1233</v>
      </c>
      <c r="B1188" s="5">
        <v>43478</v>
      </c>
      <c r="C1188" s="1">
        <v>4</v>
      </c>
      <c r="D1188" s="1" t="s">
        <v>51</v>
      </c>
      <c r="E1188" s="1" t="s">
        <v>68</v>
      </c>
      <c r="F1188" s="1" t="s">
        <v>18</v>
      </c>
      <c r="G1188" s="1" t="s">
        <v>41</v>
      </c>
      <c r="H1188" s="1">
        <v>399</v>
      </c>
      <c r="I1188" s="1">
        <v>2</v>
      </c>
      <c r="J1188" s="1">
        <v>798</v>
      </c>
    </row>
    <row r="1189" spans="1:10" ht="15.75" x14ac:dyDescent="0.25">
      <c r="A1189" s="4" t="s">
        <v>1234</v>
      </c>
      <c r="B1189" s="5">
        <v>43478</v>
      </c>
      <c r="C1189" s="1">
        <v>8</v>
      </c>
      <c r="D1189" s="1" t="s">
        <v>45</v>
      </c>
      <c r="E1189" s="1" t="s">
        <v>22</v>
      </c>
      <c r="F1189" s="1" t="s">
        <v>23</v>
      </c>
      <c r="G1189" s="1" t="s">
        <v>24</v>
      </c>
      <c r="H1189" s="1">
        <v>159</v>
      </c>
      <c r="I1189" s="1">
        <v>6</v>
      </c>
      <c r="J1189" s="1">
        <v>954</v>
      </c>
    </row>
    <row r="1190" spans="1:10" ht="15.75" x14ac:dyDescent="0.25">
      <c r="A1190" s="4" t="s">
        <v>1235</v>
      </c>
      <c r="B1190" s="5">
        <v>43478</v>
      </c>
      <c r="C1190" s="1">
        <v>12</v>
      </c>
      <c r="D1190" s="1" t="s">
        <v>66</v>
      </c>
      <c r="E1190" s="1" t="s">
        <v>12</v>
      </c>
      <c r="F1190" s="1" t="s">
        <v>13</v>
      </c>
      <c r="G1190" s="1" t="s">
        <v>31</v>
      </c>
      <c r="H1190" s="1">
        <v>69</v>
      </c>
      <c r="I1190" s="1">
        <v>4</v>
      </c>
      <c r="J1190" s="1">
        <v>276</v>
      </c>
    </row>
    <row r="1191" spans="1:10" ht="15.75" x14ac:dyDescent="0.25">
      <c r="A1191" s="4" t="s">
        <v>1236</v>
      </c>
      <c r="B1191" s="5">
        <v>43478</v>
      </c>
      <c r="C1191" s="1">
        <v>2</v>
      </c>
      <c r="D1191" s="1" t="s">
        <v>106</v>
      </c>
      <c r="E1191" s="1" t="s">
        <v>17</v>
      </c>
      <c r="F1191" s="1" t="s">
        <v>18</v>
      </c>
      <c r="G1191" s="1" t="s">
        <v>41</v>
      </c>
      <c r="H1191" s="1">
        <v>399</v>
      </c>
      <c r="I1191" s="1">
        <v>4</v>
      </c>
      <c r="J1191" s="1">
        <v>1596</v>
      </c>
    </row>
    <row r="1192" spans="1:10" ht="15.75" x14ac:dyDescent="0.25">
      <c r="A1192" s="4" t="s">
        <v>1237</v>
      </c>
      <c r="B1192" s="5">
        <v>43478</v>
      </c>
      <c r="C1192" s="1">
        <v>18</v>
      </c>
      <c r="D1192" s="1" t="s">
        <v>26</v>
      </c>
      <c r="E1192" s="1" t="s">
        <v>36</v>
      </c>
      <c r="F1192" s="1" t="s">
        <v>28</v>
      </c>
      <c r="G1192" s="1" t="s">
        <v>41</v>
      </c>
      <c r="H1192" s="1">
        <v>399</v>
      </c>
      <c r="I1192" s="1">
        <v>1</v>
      </c>
      <c r="J1192" s="1">
        <v>399</v>
      </c>
    </row>
    <row r="1193" spans="1:10" ht="15.75" x14ac:dyDescent="0.25">
      <c r="A1193" s="4" t="s">
        <v>1238</v>
      </c>
      <c r="B1193" s="5">
        <v>43479</v>
      </c>
      <c r="C1193" s="1">
        <v>10</v>
      </c>
      <c r="D1193" s="1" t="s">
        <v>58</v>
      </c>
      <c r="E1193" s="1" t="s">
        <v>46</v>
      </c>
      <c r="F1193" s="1" t="s">
        <v>23</v>
      </c>
      <c r="G1193" s="1" t="s">
        <v>24</v>
      </c>
      <c r="H1193" s="1">
        <v>159</v>
      </c>
      <c r="I1193" s="1">
        <v>3</v>
      </c>
      <c r="J1193" s="1">
        <v>477</v>
      </c>
    </row>
    <row r="1194" spans="1:10" ht="15.75" x14ac:dyDescent="0.25">
      <c r="A1194" s="4" t="s">
        <v>1239</v>
      </c>
      <c r="B1194" s="5">
        <v>43479</v>
      </c>
      <c r="C1194" s="1">
        <v>3</v>
      </c>
      <c r="D1194" s="1" t="s">
        <v>43</v>
      </c>
      <c r="E1194" s="1" t="s">
        <v>68</v>
      </c>
      <c r="F1194" s="1" t="s">
        <v>18</v>
      </c>
      <c r="G1194" s="1" t="s">
        <v>31</v>
      </c>
      <c r="H1194" s="1">
        <v>69</v>
      </c>
      <c r="I1194" s="1">
        <v>0</v>
      </c>
      <c r="J1194" s="1">
        <v>0</v>
      </c>
    </row>
    <row r="1195" spans="1:10" ht="15.75" x14ac:dyDescent="0.25">
      <c r="A1195" s="4" t="s">
        <v>1240</v>
      </c>
      <c r="B1195" s="5">
        <v>43479</v>
      </c>
      <c r="C1195" s="1">
        <v>12</v>
      </c>
      <c r="D1195" s="1" t="s">
        <v>66</v>
      </c>
      <c r="E1195" s="1" t="s">
        <v>63</v>
      </c>
      <c r="F1195" s="1" t="s">
        <v>13</v>
      </c>
      <c r="G1195" s="1" t="s">
        <v>19</v>
      </c>
      <c r="H1195" s="1">
        <v>289</v>
      </c>
      <c r="I1195" s="1">
        <v>7</v>
      </c>
      <c r="J1195" s="1">
        <v>2023</v>
      </c>
    </row>
    <row r="1196" spans="1:10" ht="15.75" x14ac:dyDescent="0.25">
      <c r="A1196" s="4" t="s">
        <v>1241</v>
      </c>
      <c r="B1196" s="5">
        <v>43479</v>
      </c>
      <c r="C1196" s="1">
        <v>19</v>
      </c>
      <c r="D1196" s="1" t="s">
        <v>56</v>
      </c>
      <c r="E1196" s="1" t="s">
        <v>27</v>
      </c>
      <c r="F1196" s="1" t="s">
        <v>28</v>
      </c>
      <c r="G1196" s="1" t="s">
        <v>41</v>
      </c>
      <c r="H1196" s="1">
        <v>399</v>
      </c>
      <c r="I1196" s="1">
        <v>8</v>
      </c>
      <c r="J1196" s="1">
        <v>3192</v>
      </c>
    </row>
    <row r="1197" spans="1:10" ht="15.75" x14ac:dyDescent="0.25">
      <c r="A1197" s="4" t="s">
        <v>1242</v>
      </c>
      <c r="B1197" s="5">
        <v>43480</v>
      </c>
      <c r="C1197" s="1">
        <v>16</v>
      </c>
      <c r="D1197" s="1" t="s">
        <v>30</v>
      </c>
      <c r="E1197" s="1" t="s">
        <v>36</v>
      </c>
      <c r="F1197" s="1" t="s">
        <v>28</v>
      </c>
      <c r="G1197" s="1" t="s">
        <v>19</v>
      </c>
      <c r="H1197" s="1">
        <v>289</v>
      </c>
      <c r="I1197" s="1">
        <v>9</v>
      </c>
      <c r="J1197" s="1">
        <v>2601</v>
      </c>
    </row>
    <row r="1198" spans="1:10" ht="15.75" x14ac:dyDescent="0.25">
      <c r="A1198" s="4" t="s">
        <v>1243</v>
      </c>
      <c r="B1198" s="5">
        <v>43481</v>
      </c>
      <c r="C1198" s="1">
        <v>6</v>
      </c>
      <c r="D1198" s="1" t="s">
        <v>48</v>
      </c>
      <c r="E1198" s="1" t="s">
        <v>22</v>
      </c>
      <c r="F1198" s="1" t="s">
        <v>23</v>
      </c>
      <c r="G1198" s="1" t="s">
        <v>14</v>
      </c>
      <c r="H1198" s="1">
        <v>199</v>
      </c>
      <c r="I1198" s="1">
        <v>2</v>
      </c>
      <c r="J1198" s="1">
        <v>398</v>
      </c>
    </row>
    <row r="1199" spans="1:10" ht="15.75" x14ac:dyDescent="0.25">
      <c r="A1199" s="4" t="s">
        <v>1244</v>
      </c>
      <c r="B1199" s="5">
        <v>43481</v>
      </c>
      <c r="C1199" s="1">
        <v>16</v>
      </c>
      <c r="D1199" s="1" t="s">
        <v>30</v>
      </c>
      <c r="E1199" s="1" t="s">
        <v>36</v>
      </c>
      <c r="F1199" s="1" t="s">
        <v>28</v>
      </c>
      <c r="G1199" s="1" t="s">
        <v>31</v>
      </c>
      <c r="H1199" s="1">
        <v>69</v>
      </c>
      <c r="I1199" s="1">
        <v>9</v>
      </c>
      <c r="J1199" s="1">
        <v>621</v>
      </c>
    </row>
    <row r="1200" spans="1:10" ht="15.75" x14ac:dyDescent="0.25">
      <c r="A1200" s="4" t="s">
        <v>1245</v>
      </c>
      <c r="B1200" s="5">
        <v>43481</v>
      </c>
      <c r="C1200" s="1">
        <v>16</v>
      </c>
      <c r="D1200" s="1" t="s">
        <v>30</v>
      </c>
      <c r="E1200" s="1" t="s">
        <v>36</v>
      </c>
      <c r="F1200" s="1" t="s">
        <v>28</v>
      </c>
      <c r="G1200" s="1" t="s">
        <v>31</v>
      </c>
      <c r="H1200" s="1">
        <v>69</v>
      </c>
      <c r="I1200" s="1">
        <v>5</v>
      </c>
      <c r="J1200" s="1">
        <v>345</v>
      </c>
    </row>
    <row r="1201" spans="1:10" ht="15.75" x14ac:dyDescent="0.25">
      <c r="A1201" s="4" t="s">
        <v>1246</v>
      </c>
      <c r="B1201" s="5">
        <v>43481</v>
      </c>
      <c r="C1201" s="1">
        <v>16</v>
      </c>
      <c r="D1201" s="1" t="s">
        <v>30</v>
      </c>
      <c r="E1201" s="1" t="s">
        <v>27</v>
      </c>
      <c r="F1201" s="1" t="s">
        <v>28</v>
      </c>
      <c r="G1201" s="1" t="s">
        <v>31</v>
      </c>
      <c r="H1201" s="1">
        <v>69</v>
      </c>
      <c r="I1201" s="1">
        <v>2</v>
      </c>
      <c r="J1201" s="1">
        <v>138</v>
      </c>
    </row>
    <row r="1202" spans="1:10" ht="15.75" x14ac:dyDescent="0.25">
      <c r="A1202" s="4" t="s">
        <v>1247</v>
      </c>
      <c r="B1202" s="5">
        <v>43482</v>
      </c>
      <c r="C1202" s="1">
        <v>16</v>
      </c>
      <c r="D1202" s="1" t="s">
        <v>30</v>
      </c>
      <c r="E1202" s="1" t="s">
        <v>27</v>
      </c>
      <c r="F1202" s="1" t="s">
        <v>28</v>
      </c>
      <c r="G1202" s="1" t="s">
        <v>31</v>
      </c>
      <c r="H1202" s="1">
        <v>69</v>
      </c>
      <c r="I1202" s="1">
        <v>1</v>
      </c>
      <c r="J1202" s="1">
        <v>69</v>
      </c>
    </row>
    <row r="1203" spans="1:10" ht="15.75" x14ac:dyDescent="0.25">
      <c r="A1203" s="4" t="s">
        <v>1248</v>
      </c>
      <c r="B1203" s="5">
        <v>43482</v>
      </c>
      <c r="C1203" s="1">
        <v>18</v>
      </c>
      <c r="D1203" s="1" t="s">
        <v>26</v>
      </c>
      <c r="E1203" s="1" t="s">
        <v>36</v>
      </c>
      <c r="F1203" s="1" t="s">
        <v>28</v>
      </c>
      <c r="G1203" s="1" t="s">
        <v>19</v>
      </c>
      <c r="H1203" s="1">
        <v>289</v>
      </c>
      <c r="I1203" s="1">
        <v>2</v>
      </c>
      <c r="J1203" s="1">
        <v>578</v>
      </c>
    </row>
    <row r="1204" spans="1:10" ht="15.75" x14ac:dyDescent="0.25">
      <c r="A1204" s="4" t="s">
        <v>1249</v>
      </c>
      <c r="B1204" s="5">
        <v>43482</v>
      </c>
      <c r="C1204" s="1">
        <v>14</v>
      </c>
      <c r="D1204" s="1" t="s">
        <v>38</v>
      </c>
      <c r="E1204" s="1" t="s">
        <v>12</v>
      </c>
      <c r="F1204" s="1" t="s">
        <v>13</v>
      </c>
      <c r="G1204" s="1" t="s">
        <v>41</v>
      </c>
      <c r="H1204" s="1">
        <v>399</v>
      </c>
      <c r="I1204" s="1">
        <v>2</v>
      </c>
      <c r="J1204" s="1">
        <v>798</v>
      </c>
    </row>
    <row r="1205" spans="1:10" ht="15.75" x14ac:dyDescent="0.25">
      <c r="A1205" s="4" t="s">
        <v>1250</v>
      </c>
      <c r="B1205" s="5">
        <v>43482</v>
      </c>
      <c r="C1205" s="1">
        <v>5</v>
      </c>
      <c r="D1205" s="1" t="s">
        <v>60</v>
      </c>
      <c r="E1205" s="1" t="s">
        <v>17</v>
      </c>
      <c r="F1205" s="1" t="s">
        <v>18</v>
      </c>
      <c r="G1205" s="1" t="s">
        <v>31</v>
      </c>
      <c r="H1205" s="1">
        <v>69</v>
      </c>
      <c r="I1205" s="1">
        <v>3</v>
      </c>
      <c r="J1205" s="1">
        <v>207</v>
      </c>
    </row>
    <row r="1206" spans="1:10" ht="15.75" x14ac:dyDescent="0.25">
      <c r="A1206" s="4" t="s">
        <v>1251</v>
      </c>
      <c r="B1206" s="5">
        <v>43482</v>
      </c>
      <c r="C1206" s="1">
        <v>7</v>
      </c>
      <c r="D1206" s="1" t="s">
        <v>88</v>
      </c>
      <c r="E1206" s="1" t="s">
        <v>22</v>
      </c>
      <c r="F1206" s="1" t="s">
        <v>23</v>
      </c>
      <c r="G1206" s="1" t="s">
        <v>19</v>
      </c>
      <c r="H1206" s="1">
        <v>289</v>
      </c>
      <c r="I1206" s="1">
        <v>5</v>
      </c>
      <c r="J1206" s="1">
        <v>1445</v>
      </c>
    </row>
    <row r="1207" spans="1:10" ht="15.75" x14ac:dyDescent="0.25">
      <c r="A1207" s="4" t="s">
        <v>1252</v>
      </c>
      <c r="B1207" s="5">
        <v>43482</v>
      </c>
      <c r="C1207" s="1">
        <v>17</v>
      </c>
      <c r="D1207" s="1" t="s">
        <v>35</v>
      </c>
      <c r="E1207" s="1" t="s">
        <v>27</v>
      </c>
      <c r="F1207" s="1" t="s">
        <v>28</v>
      </c>
      <c r="G1207" s="1" t="s">
        <v>31</v>
      </c>
      <c r="H1207" s="1">
        <v>69</v>
      </c>
      <c r="I1207" s="1">
        <v>6</v>
      </c>
      <c r="J1207" s="1">
        <v>414</v>
      </c>
    </row>
    <row r="1208" spans="1:10" ht="15.75" x14ac:dyDescent="0.25">
      <c r="A1208" s="4" t="s">
        <v>1253</v>
      </c>
      <c r="B1208" s="5">
        <v>43482</v>
      </c>
      <c r="C1208" s="1">
        <v>10</v>
      </c>
      <c r="D1208" s="1" t="s">
        <v>58</v>
      </c>
      <c r="E1208" s="1" t="s">
        <v>46</v>
      </c>
      <c r="F1208" s="1" t="s">
        <v>23</v>
      </c>
      <c r="G1208" s="1" t="s">
        <v>24</v>
      </c>
      <c r="H1208" s="1">
        <v>159</v>
      </c>
      <c r="I1208" s="1">
        <v>3</v>
      </c>
      <c r="J1208" s="1">
        <v>477</v>
      </c>
    </row>
    <row r="1209" spans="1:10" ht="15.75" x14ac:dyDescent="0.25">
      <c r="A1209" s="4" t="s">
        <v>1254</v>
      </c>
      <c r="B1209" s="5">
        <v>43483</v>
      </c>
      <c r="C1209" s="1">
        <v>7</v>
      </c>
      <c r="D1209" s="1" t="s">
        <v>88</v>
      </c>
      <c r="E1209" s="1" t="s">
        <v>22</v>
      </c>
      <c r="F1209" s="1" t="s">
        <v>23</v>
      </c>
      <c r="G1209" s="1" t="s">
        <v>41</v>
      </c>
      <c r="H1209" s="1">
        <v>399</v>
      </c>
      <c r="I1209" s="1">
        <v>6</v>
      </c>
      <c r="J1209" s="1">
        <v>2394</v>
      </c>
    </row>
    <row r="1210" spans="1:10" ht="15.75" x14ac:dyDescent="0.25">
      <c r="A1210" s="4" t="s">
        <v>1255</v>
      </c>
      <c r="B1210" s="5">
        <v>43483</v>
      </c>
      <c r="C1210" s="1">
        <v>12</v>
      </c>
      <c r="D1210" s="1" t="s">
        <v>66</v>
      </c>
      <c r="E1210" s="1" t="s">
        <v>63</v>
      </c>
      <c r="F1210" s="1" t="s">
        <v>13</v>
      </c>
      <c r="G1210" s="1" t="s">
        <v>41</v>
      </c>
      <c r="H1210" s="1">
        <v>399</v>
      </c>
      <c r="I1210" s="1">
        <v>3</v>
      </c>
      <c r="J1210" s="1">
        <v>1197</v>
      </c>
    </row>
    <row r="1211" spans="1:10" ht="15.75" x14ac:dyDescent="0.25">
      <c r="A1211" s="4" t="s">
        <v>1256</v>
      </c>
      <c r="B1211" s="5">
        <v>43483</v>
      </c>
      <c r="C1211" s="1">
        <v>11</v>
      </c>
      <c r="D1211" s="1" t="s">
        <v>11</v>
      </c>
      <c r="E1211" s="1" t="s">
        <v>63</v>
      </c>
      <c r="F1211" s="1" t="s">
        <v>13</v>
      </c>
      <c r="G1211" s="1" t="s">
        <v>14</v>
      </c>
      <c r="H1211" s="1">
        <v>199</v>
      </c>
      <c r="I1211" s="1">
        <v>7</v>
      </c>
      <c r="J1211" s="1">
        <v>1393</v>
      </c>
    </row>
    <row r="1212" spans="1:10" ht="15.75" x14ac:dyDescent="0.25">
      <c r="A1212" s="4" t="s">
        <v>1257</v>
      </c>
      <c r="B1212" s="5">
        <v>43484</v>
      </c>
      <c r="C1212" s="1">
        <v>9</v>
      </c>
      <c r="D1212" s="1" t="s">
        <v>21</v>
      </c>
      <c r="E1212" s="1" t="s">
        <v>46</v>
      </c>
      <c r="F1212" s="1" t="s">
        <v>23</v>
      </c>
      <c r="G1212" s="1" t="s">
        <v>24</v>
      </c>
      <c r="H1212" s="1">
        <v>159</v>
      </c>
      <c r="I1212" s="1">
        <v>7</v>
      </c>
      <c r="J1212" s="1">
        <v>1113</v>
      </c>
    </row>
    <row r="1213" spans="1:10" ht="15.75" x14ac:dyDescent="0.25">
      <c r="A1213" s="4" t="s">
        <v>1258</v>
      </c>
      <c r="B1213" s="5">
        <v>43485</v>
      </c>
      <c r="C1213" s="1">
        <v>14</v>
      </c>
      <c r="D1213" s="1" t="s">
        <v>38</v>
      </c>
      <c r="E1213" s="1" t="s">
        <v>12</v>
      </c>
      <c r="F1213" s="1" t="s">
        <v>13</v>
      </c>
      <c r="G1213" s="1" t="s">
        <v>24</v>
      </c>
      <c r="H1213" s="1">
        <v>159</v>
      </c>
      <c r="I1213" s="1">
        <v>1</v>
      </c>
      <c r="J1213" s="1">
        <v>159</v>
      </c>
    </row>
    <row r="1214" spans="1:10" ht="15.75" x14ac:dyDescent="0.25">
      <c r="A1214" s="4" t="s">
        <v>1259</v>
      </c>
      <c r="B1214" s="5">
        <v>43485</v>
      </c>
      <c r="C1214" s="1">
        <v>16</v>
      </c>
      <c r="D1214" s="1" t="s">
        <v>30</v>
      </c>
      <c r="E1214" s="1" t="s">
        <v>27</v>
      </c>
      <c r="F1214" s="1" t="s">
        <v>28</v>
      </c>
      <c r="G1214" s="1" t="s">
        <v>31</v>
      </c>
      <c r="H1214" s="1">
        <v>69</v>
      </c>
      <c r="I1214" s="1">
        <v>2</v>
      </c>
      <c r="J1214" s="1">
        <v>138</v>
      </c>
    </row>
    <row r="1215" spans="1:10" ht="15.75" x14ac:dyDescent="0.25">
      <c r="A1215" s="4" t="s">
        <v>1260</v>
      </c>
      <c r="B1215" s="5">
        <v>43486</v>
      </c>
      <c r="C1215" s="1">
        <v>8</v>
      </c>
      <c r="D1215" s="1" t="s">
        <v>45</v>
      </c>
      <c r="E1215" s="1" t="s">
        <v>46</v>
      </c>
      <c r="F1215" s="1" t="s">
        <v>23</v>
      </c>
      <c r="G1215" s="1" t="s">
        <v>19</v>
      </c>
      <c r="H1215" s="1">
        <v>289</v>
      </c>
      <c r="I1215" s="1">
        <v>4</v>
      </c>
      <c r="J1215" s="1">
        <v>1156</v>
      </c>
    </row>
    <row r="1216" spans="1:10" ht="15.75" x14ac:dyDescent="0.25">
      <c r="A1216" s="4" t="s">
        <v>1261</v>
      </c>
      <c r="B1216" s="5">
        <v>43486</v>
      </c>
      <c r="C1216" s="1">
        <v>4</v>
      </c>
      <c r="D1216" s="1" t="s">
        <v>51</v>
      </c>
      <c r="E1216" s="1" t="s">
        <v>17</v>
      </c>
      <c r="F1216" s="1" t="s">
        <v>18</v>
      </c>
      <c r="G1216" s="1" t="s">
        <v>31</v>
      </c>
      <c r="H1216" s="1">
        <v>69</v>
      </c>
      <c r="I1216" s="1">
        <v>6</v>
      </c>
      <c r="J1216" s="1">
        <v>414</v>
      </c>
    </row>
    <row r="1217" spans="1:10" ht="15.75" x14ac:dyDescent="0.25">
      <c r="A1217" s="4" t="s">
        <v>1262</v>
      </c>
      <c r="B1217" s="5">
        <v>43486</v>
      </c>
      <c r="C1217" s="1">
        <v>10</v>
      </c>
      <c r="D1217" s="1" t="s">
        <v>58</v>
      </c>
      <c r="E1217" s="1" t="s">
        <v>46</v>
      </c>
      <c r="F1217" s="1" t="s">
        <v>23</v>
      </c>
      <c r="G1217" s="1" t="s">
        <v>24</v>
      </c>
      <c r="H1217" s="1">
        <v>159</v>
      </c>
      <c r="I1217" s="1">
        <v>1</v>
      </c>
      <c r="J1217" s="1">
        <v>159</v>
      </c>
    </row>
    <row r="1218" spans="1:10" ht="15.75" x14ac:dyDescent="0.25">
      <c r="A1218" s="4" t="s">
        <v>1263</v>
      </c>
      <c r="B1218" s="5">
        <v>43486</v>
      </c>
      <c r="C1218" s="1">
        <v>4</v>
      </c>
      <c r="D1218" s="1" t="s">
        <v>51</v>
      </c>
      <c r="E1218" s="1" t="s">
        <v>68</v>
      </c>
      <c r="F1218" s="1" t="s">
        <v>18</v>
      </c>
      <c r="G1218" s="1" t="s">
        <v>24</v>
      </c>
      <c r="H1218" s="1">
        <v>159</v>
      </c>
      <c r="I1218" s="1">
        <v>4</v>
      </c>
      <c r="J1218" s="1">
        <v>636</v>
      </c>
    </row>
    <row r="1219" spans="1:10" ht="15.75" x14ac:dyDescent="0.25">
      <c r="A1219" s="4" t="s">
        <v>1264</v>
      </c>
      <c r="B1219" s="5">
        <v>43487</v>
      </c>
      <c r="C1219" s="1">
        <v>12</v>
      </c>
      <c r="D1219" s="1" t="s">
        <v>66</v>
      </c>
      <c r="E1219" s="1" t="s">
        <v>12</v>
      </c>
      <c r="F1219" s="1" t="s">
        <v>13</v>
      </c>
      <c r="G1219" s="1" t="s">
        <v>31</v>
      </c>
      <c r="H1219" s="1">
        <v>69</v>
      </c>
      <c r="I1219" s="1">
        <v>7</v>
      </c>
      <c r="J1219" s="1">
        <v>483</v>
      </c>
    </row>
    <row r="1220" spans="1:10" ht="15.75" x14ac:dyDescent="0.25">
      <c r="A1220" s="4" t="s">
        <v>1265</v>
      </c>
      <c r="B1220" s="5">
        <v>43487</v>
      </c>
      <c r="C1220" s="1">
        <v>2</v>
      </c>
      <c r="D1220" s="1" t="s">
        <v>106</v>
      </c>
      <c r="E1220" s="1" t="s">
        <v>68</v>
      </c>
      <c r="F1220" s="1" t="s">
        <v>18</v>
      </c>
      <c r="G1220" s="1" t="s">
        <v>19</v>
      </c>
      <c r="H1220" s="1">
        <v>289</v>
      </c>
      <c r="I1220" s="1">
        <v>5</v>
      </c>
      <c r="J1220" s="1">
        <v>1445</v>
      </c>
    </row>
    <row r="1221" spans="1:10" ht="15.75" x14ac:dyDescent="0.25">
      <c r="A1221" s="4" t="s">
        <v>1266</v>
      </c>
      <c r="B1221" s="5">
        <v>43487</v>
      </c>
      <c r="C1221" s="1">
        <v>7</v>
      </c>
      <c r="D1221" s="1" t="s">
        <v>88</v>
      </c>
      <c r="E1221" s="1" t="s">
        <v>22</v>
      </c>
      <c r="F1221" s="1" t="s">
        <v>23</v>
      </c>
      <c r="G1221" s="1" t="s">
        <v>19</v>
      </c>
      <c r="H1221" s="1">
        <v>289</v>
      </c>
      <c r="I1221" s="1">
        <v>7</v>
      </c>
      <c r="J1221" s="1">
        <v>2023</v>
      </c>
    </row>
    <row r="1222" spans="1:10" ht="15.75" x14ac:dyDescent="0.25">
      <c r="A1222" s="4" t="s">
        <v>1267</v>
      </c>
      <c r="B1222" s="5">
        <v>43488</v>
      </c>
      <c r="C1222" s="1">
        <v>10</v>
      </c>
      <c r="D1222" s="1" t="s">
        <v>58</v>
      </c>
      <c r="E1222" s="1" t="s">
        <v>46</v>
      </c>
      <c r="F1222" s="1" t="s">
        <v>23</v>
      </c>
      <c r="G1222" s="1" t="s">
        <v>24</v>
      </c>
      <c r="H1222" s="1">
        <v>159</v>
      </c>
      <c r="I1222" s="1">
        <v>6</v>
      </c>
      <c r="J1222" s="1">
        <v>954</v>
      </c>
    </row>
    <row r="1223" spans="1:10" ht="15.75" x14ac:dyDescent="0.25">
      <c r="A1223" s="4" t="s">
        <v>1268</v>
      </c>
      <c r="B1223" s="5">
        <v>43489</v>
      </c>
      <c r="C1223" s="1">
        <v>8</v>
      </c>
      <c r="D1223" s="1" t="s">
        <v>45</v>
      </c>
      <c r="E1223" s="1" t="s">
        <v>22</v>
      </c>
      <c r="F1223" s="1" t="s">
        <v>23</v>
      </c>
      <c r="G1223" s="1" t="s">
        <v>24</v>
      </c>
      <c r="H1223" s="1">
        <v>159</v>
      </c>
      <c r="I1223" s="1">
        <v>4</v>
      </c>
      <c r="J1223" s="1">
        <v>636</v>
      </c>
    </row>
    <row r="1224" spans="1:10" ht="15.75" x14ac:dyDescent="0.25">
      <c r="A1224" s="4" t="s">
        <v>1269</v>
      </c>
      <c r="B1224" s="5">
        <v>43490</v>
      </c>
      <c r="C1224" s="1">
        <v>18</v>
      </c>
      <c r="D1224" s="1" t="s">
        <v>26</v>
      </c>
      <c r="E1224" s="1" t="s">
        <v>36</v>
      </c>
      <c r="F1224" s="1" t="s">
        <v>28</v>
      </c>
      <c r="G1224" s="1" t="s">
        <v>41</v>
      </c>
      <c r="H1224" s="1">
        <v>399</v>
      </c>
      <c r="I1224" s="1">
        <v>9</v>
      </c>
      <c r="J1224" s="1">
        <v>3591</v>
      </c>
    </row>
    <row r="1225" spans="1:10" ht="15.75" x14ac:dyDescent="0.25">
      <c r="A1225" s="4" t="s">
        <v>1270</v>
      </c>
      <c r="B1225" s="5">
        <v>43491</v>
      </c>
      <c r="C1225" s="1">
        <v>4</v>
      </c>
      <c r="D1225" s="1" t="s">
        <v>51</v>
      </c>
      <c r="E1225" s="1" t="s">
        <v>17</v>
      </c>
      <c r="F1225" s="1" t="s">
        <v>18</v>
      </c>
      <c r="G1225" s="1" t="s">
        <v>14</v>
      </c>
      <c r="H1225" s="1">
        <v>199</v>
      </c>
      <c r="I1225" s="1">
        <v>5</v>
      </c>
      <c r="J1225" s="1">
        <v>995</v>
      </c>
    </row>
    <row r="1226" spans="1:10" ht="15.75" x14ac:dyDescent="0.25">
      <c r="A1226" s="4" t="s">
        <v>1271</v>
      </c>
      <c r="B1226" s="5">
        <v>43491</v>
      </c>
      <c r="C1226" s="1">
        <v>7</v>
      </c>
      <c r="D1226" s="1" t="s">
        <v>88</v>
      </c>
      <c r="E1226" s="1" t="s">
        <v>46</v>
      </c>
      <c r="F1226" s="1" t="s">
        <v>23</v>
      </c>
      <c r="G1226" s="1" t="s">
        <v>41</v>
      </c>
      <c r="H1226" s="1">
        <v>399</v>
      </c>
      <c r="I1226" s="1">
        <v>8</v>
      </c>
      <c r="J1226" s="1">
        <v>3192</v>
      </c>
    </row>
    <row r="1227" spans="1:10" ht="15.75" x14ac:dyDescent="0.25">
      <c r="A1227" s="4" t="s">
        <v>1272</v>
      </c>
      <c r="B1227" s="5">
        <v>43491</v>
      </c>
      <c r="C1227" s="1">
        <v>1</v>
      </c>
      <c r="D1227" s="1" t="s">
        <v>16</v>
      </c>
      <c r="E1227" s="1" t="s">
        <v>68</v>
      </c>
      <c r="F1227" s="1" t="s">
        <v>18</v>
      </c>
      <c r="G1227" s="1" t="s">
        <v>41</v>
      </c>
      <c r="H1227" s="1">
        <v>399</v>
      </c>
      <c r="I1227" s="1">
        <v>4</v>
      </c>
      <c r="J1227" s="1">
        <v>1596</v>
      </c>
    </row>
    <row r="1228" spans="1:10" ht="15.75" x14ac:dyDescent="0.25">
      <c r="A1228" s="4" t="s">
        <v>1273</v>
      </c>
      <c r="B1228" s="5">
        <v>43491</v>
      </c>
      <c r="C1228" s="1">
        <v>10</v>
      </c>
      <c r="D1228" s="1" t="s">
        <v>58</v>
      </c>
      <c r="E1228" s="1" t="s">
        <v>22</v>
      </c>
      <c r="F1228" s="1" t="s">
        <v>23</v>
      </c>
      <c r="G1228" s="1" t="s">
        <v>41</v>
      </c>
      <c r="H1228" s="1">
        <v>399</v>
      </c>
      <c r="I1228" s="1">
        <v>4</v>
      </c>
      <c r="J1228" s="1">
        <v>1596</v>
      </c>
    </row>
    <row r="1229" spans="1:10" ht="15.75" x14ac:dyDescent="0.25">
      <c r="A1229" s="4" t="s">
        <v>1274</v>
      </c>
      <c r="B1229" s="5">
        <v>43492</v>
      </c>
      <c r="C1229" s="1">
        <v>17</v>
      </c>
      <c r="D1229" s="1" t="s">
        <v>35</v>
      </c>
      <c r="E1229" s="1" t="s">
        <v>27</v>
      </c>
      <c r="F1229" s="1" t="s">
        <v>28</v>
      </c>
      <c r="G1229" s="1" t="s">
        <v>19</v>
      </c>
      <c r="H1229" s="1">
        <v>289</v>
      </c>
      <c r="I1229" s="1">
        <v>2</v>
      </c>
      <c r="J1229" s="1">
        <v>578</v>
      </c>
    </row>
    <row r="1230" spans="1:10" ht="15.75" x14ac:dyDescent="0.25">
      <c r="A1230" s="4" t="s">
        <v>1275</v>
      </c>
      <c r="B1230" s="5">
        <v>43493</v>
      </c>
      <c r="C1230" s="1">
        <v>12</v>
      </c>
      <c r="D1230" s="1" t="s">
        <v>66</v>
      </c>
      <c r="E1230" s="1" t="s">
        <v>63</v>
      </c>
      <c r="F1230" s="1" t="s">
        <v>13</v>
      </c>
      <c r="G1230" s="1" t="s">
        <v>14</v>
      </c>
      <c r="H1230" s="1">
        <v>199</v>
      </c>
      <c r="I1230" s="1">
        <v>4</v>
      </c>
      <c r="J1230" s="1">
        <v>796</v>
      </c>
    </row>
    <row r="1231" spans="1:10" ht="15.75" x14ac:dyDescent="0.25">
      <c r="A1231" s="4" t="s">
        <v>1276</v>
      </c>
      <c r="B1231" s="5">
        <v>43493</v>
      </c>
      <c r="C1231" s="1">
        <v>3</v>
      </c>
      <c r="D1231" s="1" t="s">
        <v>43</v>
      </c>
      <c r="E1231" s="1" t="s">
        <v>17</v>
      </c>
      <c r="F1231" s="1" t="s">
        <v>18</v>
      </c>
      <c r="G1231" s="1" t="s">
        <v>41</v>
      </c>
      <c r="H1231" s="1">
        <v>399</v>
      </c>
      <c r="I1231" s="1">
        <v>5</v>
      </c>
      <c r="J1231" s="1">
        <v>1995</v>
      </c>
    </row>
    <row r="1232" spans="1:10" ht="15.75" x14ac:dyDescent="0.25">
      <c r="A1232" s="4" t="s">
        <v>1277</v>
      </c>
      <c r="B1232" s="5">
        <v>43493</v>
      </c>
      <c r="C1232" s="1">
        <v>2</v>
      </c>
      <c r="D1232" s="1" t="s">
        <v>106</v>
      </c>
      <c r="E1232" s="1" t="s">
        <v>68</v>
      </c>
      <c r="F1232" s="1" t="s">
        <v>18</v>
      </c>
      <c r="G1232" s="1" t="s">
        <v>31</v>
      </c>
      <c r="H1232" s="1">
        <v>69</v>
      </c>
      <c r="I1232" s="1">
        <v>3</v>
      </c>
      <c r="J1232" s="1">
        <v>207</v>
      </c>
    </row>
    <row r="1233" spans="1:10" ht="15.75" x14ac:dyDescent="0.25">
      <c r="A1233" s="4" t="s">
        <v>1278</v>
      </c>
      <c r="B1233" s="5">
        <v>43493</v>
      </c>
      <c r="C1233" s="1">
        <v>4</v>
      </c>
      <c r="D1233" s="1" t="s">
        <v>51</v>
      </c>
      <c r="E1233" s="1" t="s">
        <v>17</v>
      </c>
      <c r="F1233" s="1" t="s">
        <v>18</v>
      </c>
      <c r="G1233" s="1" t="s">
        <v>24</v>
      </c>
      <c r="H1233" s="1">
        <v>159</v>
      </c>
      <c r="I1233" s="1">
        <v>7</v>
      </c>
      <c r="J1233" s="1">
        <v>1113</v>
      </c>
    </row>
    <row r="1234" spans="1:10" ht="15.75" x14ac:dyDescent="0.25">
      <c r="A1234" s="4" t="s">
        <v>1279</v>
      </c>
      <c r="B1234" s="5">
        <v>43493</v>
      </c>
      <c r="C1234" s="1">
        <v>5</v>
      </c>
      <c r="D1234" s="1" t="s">
        <v>60</v>
      </c>
      <c r="E1234" s="1" t="s">
        <v>17</v>
      </c>
      <c r="F1234" s="1" t="s">
        <v>18</v>
      </c>
      <c r="G1234" s="1" t="s">
        <v>31</v>
      </c>
      <c r="H1234" s="1">
        <v>69</v>
      </c>
      <c r="I1234" s="1">
        <v>2</v>
      </c>
      <c r="J1234" s="1">
        <v>138</v>
      </c>
    </row>
    <row r="1235" spans="1:10" ht="15.75" x14ac:dyDescent="0.25">
      <c r="A1235" s="4" t="s">
        <v>1280</v>
      </c>
      <c r="B1235" s="5">
        <v>43494</v>
      </c>
      <c r="C1235" s="1">
        <v>9</v>
      </c>
      <c r="D1235" s="1" t="s">
        <v>21</v>
      </c>
      <c r="E1235" s="1" t="s">
        <v>46</v>
      </c>
      <c r="F1235" s="1" t="s">
        <v>23</v>
      </c>
      <c r="G1235" s="1" t="s">
        <v>24</v>
      </c>
      <c r="H1235" s="1">
        <v>159</v>
      </c>
      <c r="I1235" s="1">
        <v>3</v>
      </c>
      <c r="J1235" s="1">
        <v>477</v>
      </c>
    </row>
    <row r="1236" spans="1:10" ht="15.75" x14ac:dyDescent="0.25">
      <c r="A1236" s="4" t="s">
        <v>1281</v>
      </c>
      <c r="B1236" s="5">
        <v>43494</v>
      </c>
      <c r="C1236" s="1">
        <v>9</v>
      </c>
      <c r="D1236" s="1" t="s">
        <v>21</v>
      </c>
      <c r="E1236" s="1" t="s">
        <v>46</v>
      </c>
      <c r="F1236" s="1" t="s">
        <v>23</v>
      </c>
      <c r="G1236" s="1" t="s">
        <v>19</v>
      </c>
      <c r="H1236" s="1">
        <v>289</v>
      </c>
      <c r="I1236" s="1">
        <v>1</v>
      </c>
      <c r="J1236" s="1">
        <v>289</v>
      </c>
    </row>
    <row r="1237" spans="1:10" ht="15.75" x14ac:dyDescent="0.25">
      <c r="A1237" s="4" t="s">
        <v>1282</v>
      </c>
      <c r="B1237" s="5">
        <v>43495</v>
      </c>
      <c r="C1237" s="1">
        <v>3</v>
      </c>
      <c r="D1237" s="1" t="s">
        <v>43</v>
      </c>
      <c r="E1237" s="1" t="s">
        <v>68</v>
      </c>
      <c r="F1237" s="1" t="s">
        <v>18</v>
      </c>
      <c r="G1237" s="1" t="s">
        <v>24</v>
      </c>
      <c r="H1237" s="1">
        <v>159</v>
      </c>
      <c r="I1237" s="1">
        <v>9</v>
      </c>
      <c r="J1237" s="1">
        <v>1431</v>
      </c>
    </row>
    <row r="1238" spans="1:10" ht="15.75" x14ac:dyDescent="0.25">
      <c r="A1238" s="4" t="s">
        <v>1283</v>
      </c>
      <c r="B1238" s="5">
        <v>43496</v>
      </c>
      <c r="C1238" s="1">
        <v>2</v>
      </c>
      <c r="D1238" s="1" t="s">
        <v>106</v>
      </c>
      <c r="E1238" s="1" t="s">
        <v>68</v>
      </c>
      <c r="F1238" s="1" t="s">
        <v>18</v>
      </c>
      <c r="G1238" s="1" t="s">
        <v>41</v>
      </c>
      <c r="H1238" s="1">
        <v>399</v>
      </c>
      <c r="I1238" s="1">
        <v>7</v>
      </c>
      <c r="J1238" s="1">
        <v>2793</v>
      </c>
    </row>
    <row r="1239" spans="1:10" ht="15.75" x14ac:dyDescent="0.25">
      <c r="A1239" s="4" t="s">
        <v>1284</v>
      </c>
      <c r="B1239" s="5">
        <v>43497</v>
      </c>
      <c r="C1239" s="1">
        <v>13</v>
      </c>
      <c r="D1239" s="1" t="s">
        <v>33</v>
      </c>
      <c r="E1239" s="1" t="s">
        <v>63</v>
      </c>
      <c r="F1239" s="1" t="s">
        <v>13</v>
      </c>
      <c r="G1239" s="1" t="s">
        <v>19</v>
      </c>
      <c r="H1239" s="1">
        <v>289</v>
      </c>
      <c r="I1239" s="1">
        <v>9</v>
      </c>
      <c r="J1239" s="1">
        <v>2601</v>
      </c>
    </row>
    <row r="1240" spans="1:10" ht="15.75" x14ac:dyDescent="0.25">
      <c r="A1240" s="4" t="s">
        <v>1285</v>
      </c>
      <c r="B1240" s="5">
        <v>43498</v>
      </c>
      <c r="C1240" s="1">
        <v>8</v>
      </c>
      <c r="D1240" s="1" t="s">
        <v>45</v>
      </c>
      <c r="E1240" s="1" t="s">
        <v>22</v>
      </c>
      <c r="F1240" s="1" t="s">
        <v>23</v>
      </c>
      <c r="G1240" s="1" t="s">
        <v>19</v>
      </c>
      <c r="H1240" s="1">
        <v>289</v>
      </c>
      <c r="I1240" s="1">
        <v>3</v>
      </c>
      <c r="J1240" s="1">
        <v>867</v>
      </c>
    </row>
    <row r="1241" spans="1:10" ht="15.75" x14ac:dyDescent="0.25">
      <c r="A1241" s="4" t="s">
        <v>1286</v>
      </c>
      <c r="B1241" s="5">
        <v>43499</v>
      </c>
      <c r="C1241" s="1">
        <v>12</v>
      </c>
      <c r="D1241" s="1" t="s">
        <v>66</v>
      </c>
      <c r="E1241" s="1" t="s">
        <v>12</v>
      </c>
      <c r="F1241" s="1" t="s">
        <v>13</v>
      </c>
      <c r="G1241" s="1" t="s">
        <v>14</v>
      </c>
      <c r="H1241" s="1">
        <v>199</v>
      </c>
      <c r="I1241" s="1">
        <v>3</v>
      </c>
      <c r="J1241" s="1">
        <v>597</v>
      </c>
    </row>
    <row r="1242" spans="1:10" ht="15.75" x14ac:dyDescent="0.25">
      <c r="A1242" s="4" t="s">
        <v>1287</v>
      </c>
      <c r="B1242" s="5">
        <v>43499</v>
      </c>
      <c r="C1242" s="1">
        <v>6</v>
      </c>
      <c r="D1242" s="1" t="s">
        <v>48</v>
      </c>
      <c r="E1242" s="1" t="s">
        <v>46</v>
      </c>
      <c r="F1242" s="1" t="s">
        <v>23</v>
      </c>
      <c r="G1242" s="1" t="s">
        <v>31</v>
      </c>
      <c r="H1242" s="1">
        <v>69</v>
      </c>
      <c r="I1242" s="1">
        <v>5</v>
      </c>
      <c r="J1242" s="1">
        <v>345</v>
      </c>
    </row>
    <row r="1243" spans="1:10" ht="15.75" x14ac:dyDescent="0.25">
      <c r="A1243" s="4" t="s">
        <v>1288</v>
      </c>
      <c r="B1243" s="5">
        <v>43500</v>
      </c>
      <c r="C1243" s="1">
        <v>9</v>
      </c>
      <c r="D1243" s="1" t="s">
        <v>21</v>
      </c>
      <c r="E1243" s="1" t="s">
        <v>46</v>
      </c>
      <c r="F1243" s="1" t="s">
        <v>23</v>
      </c>
      <c r="G1243" s="1" t="s">
        <v>19</v>
      </c>
      <c r="H1243" s="1">
        <v>289</v>
      </c>
      <c r="I1243" s="1">
        <v>0</v>
      </c>
      <c r="J1243" s="1">
        <v>0</v>
      </c>
    </row>
    <row r="1244" spans="1:10" ht="15.75" x14ac:dyDescent="0.25">
      <c r="A1244" s="4" t="s">
        <v>1289</v>
      </c>
      <c r="B1244" s="5">
        <v>43501</v>
      </c>
      <c r="C1244" s="1">
        <v>16</v>
      </c>
      <c r="D1244" s="1" t="s">
        <v>30</v>
      </c>
      <c r="E1244" s="1" t="s">
        <v>36</v>
      </c>
      <c r="F1244" s="1" t="s">
        <v>28</v>
      </c>
      <c r="G1244" s="1" t="s">
        <v>19</v>
      </c>
      <c r="H1244" s="1">
        <v>289</v>
      </c>
      <c r="I1244" s="1">
        <v>9</v>
      </c>
      <c r="J1244" s="1">
        <v>2601</v>
      </c>
    </row>
    <row r="1245" spans="1:10" ht="15.75" x14ac:dyDescent="0.25">
      <c r="A1245" s="4" t="s">
        <v>1290</v>
      </c>
      <c r="B1245" s="5">
        <v>43501</v>
      </c>
      <c r="C1245" s="1">
        <v>16</v>
      </c>
      <c r="D1245" s="1" t="s">
        <v>30</v>
      </c>
      <c r="E1245" s="1" t="s">
        <v>27</v>
      </c>
      <c r="F1245" s="1" t="s">
        <v>28</v>
      </c>
      <c r="G1245" s="1" t="s">
        <v>19</v>
      </c>
      <c r="H1245" s="1">
        <v>289</v>
      </c>
      <c r="I1245" s="1">
        <v>9</v>
      </c>
      <c r="J1245" s="1">
        <v>2601</v>
      </c>
    </row>
    <row r="1246" spans="1:10" ht="15.75" x14ac:dyDescent="0.25">
      <c r="A1246" s="4" t="s">
        <v>1291</v>
      </c>
      <c r="B1246" s="5">
        <v>43501</v>
      </c>
      <c r="C1246" s="1">
        <v>8</v>
      </c>
      <c r="D1246" s="1" t="s">
        <v>45</v>
      </c>
      <c r="E1246" s="1" t="s">
        <v>22</v>
      </c>
      <c r="F1246" s="1" t="s">
        <v>23</v>
      </c>
      <c r="G1246" s="1" t="s">
        <v>14</v>
      </c>
      <c r="H1246" s="1">
        <v>199</v>
      </c>
      <c r="I1246" s="1">
        <v>0</v>
      </c>
      <c r="J1246" s="1">
        <v>0</v>
      </c>
    </row>
    <row r="1247" spans="1:10" ht="15.75" x14ac:dyDescent="0.25">
      <c r="A1247" s="4" t="s">
        <v>1292</v>
      </c>
      <c r="B1247" s="5">
        <v>43501</v>
      </c>
      <c r="C1247" s="1">
        <v>3</v>
      </c>
      <c r="D1247" s="1" t="s">
        <v>43</v>
      </c>
      <c r="E1247" s="1" t="s">
        <v>68</v>
      </c>
      <c r="F1247" s="1" t="s">
        <v>18</v>
      </c>
      <c r="G1247" s="1" t="s">
        <v>19</v>
      </c>
      <c r="H1247" s="1">
        <v>289</v>
      </c>
      <c r="I1247" s="1">
        <v>9</v>
      </c>
      <c r="J1247" s="1">
        <v>2601</v>
      </c>
    </row>
    <row r="1248" spans="1:10" ht="15.75" x14ac:dyDescent="0.25">
      <c r="A1248" s="4" t="s">
        <v>1293</v>
      </c>
      <c r="B1248" s="5">
        <v>43501</v>
      </c>
      <c r="C1248" s="1">
        <v>12</v>
      </c>
      <c r="D1248" s="1" t="s">
        <v>66</v>
      </c>
      <c r="E1248" s="1" t="s">
        <v>12</v>
      </c>
      <c r="F1248" s="1" t="s">
        <v>13</v>
      </c>
      <c r="G1248" s="1" t="s">
        <v>24</v>
      </c>
      <c r="H1248" s="1">
        <v>159</v>
      </c>
      <c r="I1248" s="1">
        <v>2</v>
      </c>
      <c r="J1248" s="1">
        <v>318</v>
      </c>
    </row>
    <row r="1249" spans="1:10" ht="15.75" x14ac:dyDescent="0.25">
      <c r="A1249" s="4" t="s">
        <v>1294</v>
      </c>
      <c r="B1249" s="5">
        <v>43501</v>
      </c>
      <c r="C1249" s="1">
        <v>11</v>
      </c>
      <c r="D1249" s="1" t="s">
        <v>11</v>
      </c>
      <c r="E1249" s="1" t="s">
        <v>12</v>
      </c>
      <c r="F1249" s="1" t="s">
        <v>13</v>
      </c>
      <c r="G1249" s="1" t="s">
        <v>31</v>
      </c>
      <c r="H1249" s="1">
        <v>69</v>
      </c>
      <c r="I1249" s="1">
        <v>4</v>
      </c>
      <c r="J1249" s="1">
        <v>276</v>
      </c>
    </row>
    <row r="1250" spans="1:10" ht="15.75" x14ac:dyDescent="0.25">
      <c r="A1250" s="4" t="s">
        <v>1295</v>
      </c>
      <c r="B1250" s="5">
        <v>43501</v>
      </c>
      <c r="C1250" s="1">
        <v>9</v>
      </c>
      <c r="D1250" s="1" t="s">
        <v>21</v>
      </c>
      <c r="E1250" s="1" t="s">
        <v>46</v>
      </c>
      <c r="F1250" s="1" t="s">
        <v>23</v>
      </c>
      <c r="G1250" s="1" t="s">
        <v>41</v>
      </c>
      <c r="H1250" s="1">
        <v>399</v>
      </c>
      <c r="I1250" s="1">
        <v>7</v>
      </c>
      <c r="J1250" s="1">
        <v>2793</v>
      </c>
    </row>
    <row r="1251" spans="1:10" ht="15.75" x14ac:dyDescent="0.25">
      <c r="A1251" s="4" t="s">
        <v>1296</v>
      </c>
      <c r="B1251" s="5">
        <v>43501</v>
      </c>
      <c r="C1251" s="1">
        <v>3</v>
      </c>
      <c r="D1251" s="1" t="s">
        <v>43</v>
      </c>
      <c r="E1251" s="1" t="s">
        <v>17</v>
      </c>
      <c r="F1251" s="1" t="s">
        <v>18</v>
      </c>
      <c r="G1251" s="1" t="s">
        <v>31</v>
      </c>
      <c r="H1251" s="1">
        <v>69</v>
      </c>
      <c r="I1251" s="1">
        <v>6</v>
      </c>
      <c r="J1251" s="1">
        <v>414</v>
      </c>
    </row>
    <row r="1252" spans="1:10" ht="15.75" x14ac:dyDescent="0.25">
      <c r="A1252" s="4" t="s">
        <v>1297</v>
      </c>
      <c r="B1252" s="5">
        <v>43501</v>
      </c>
      <c r="C1252" s="1">
        <v>3</v>
      </c>
      <c r="D1252" s="1" t="s">
        <v>43</v>
      </c>
      <c r="E1252" s="1" t="s">
        <v>68</v>
      </c>
      <c r="F1252" s="1" t="s">
        <v>18</v>
      </c>
      <c r="G1252" s="1" t="s">
        <v>14</v>
      </c>
      <c r="H1252" s="1">
        <v>199</v>
      </c>
      <c r="I1252" s="1">
        <v>1</v>
      </c>
      <c r="J1252" s="1">
        <v>199</v>
      </c>
    </row>
    <row r="1253" spans="1:10" ht="15.75" x14ac:dyDescent="0.25">
      <c r="A1253" s="4" t="s">
        <v>1298</v>
      </c>
      <c r="B1253" s="5">
        <v>43502</v>
      </c>
      <c r="C1253" s="1">
        <v>9</v>
      </c>
      <c r="D1253" s="1" t="s">
        <v>21</v>
      </c>
      <c r="E1253" s="1" t="s">
        <v>22</v>
      </c>
      <c r="F1253" s="1" t="s">
        <v>23</v>
      </c>
      <c r="G1253" s="1" t="s">
        <v>19</v>
      </c>
      <c r="H1253" s="1">
        <v>289</v>
      </c>
      <c r="I1253" s="1">
        <v>4</v>
      </c>
      <c r="J1253" s="1">
        <v>1156</v>
      </c>
    </row>
    <row r="1254" spans="1:10" ht="15.75" x14ac:dyDescent="0.25">
      <c r="A1254" s="4" t="s">
        <v>1299</v>
      </c>
      <c r="B1254" s="5">
        <v>43502</v>
      </c>
      <c r="C1254" s="1">
        <v>12</v>
      </c>
      <c r="D1254" s="1" t="s">
        <v>66</v>
      </c>
      <c r="E1254" s="1" t="s">
        <v>63</v>
      </c>
      <c r="F1254" s="1" t="s">
        <v>13</v>
      </c>
      <c r="G1254" s="1" t="s">
        <v>24</v>
      </c>
      <c r="H1254" s="1">
        <v>159</v>
      </c>
      <c r="I1254" s="1">
        <v>2</v>
      </c>
      <c r="J1254" s="1">
        <v>318</v>
      </c>
    </row>
    <row r="1255" spans="1:10" ht="15.75" x14ac:dyDescent="0.25">
      <c r="A1255" s="4" t="s">
        <v>1300</v>
      </c>
      <c r="B1255" s="5">
        <v>43503</v>
      </c>
      <c r="C1255" s="1">
        <v>15</v>
      </c>
      <c r="D1255" s="1" t="s">
        <v>118</v>
      </c>
      <c r="E1255" s="1" t="s">
        <v>12</v>
      </c>
      <c r="F1255" s="1" t="s">
        <v>13</v>
      </c>
      <c r="G1255" s="1" t="s">
        <v>14</v>
      </c>
      <c r="H1255" s="1">
        <v>199</v>
      </c>
      <c r="I1255" s="1">
        <v>8</v>
      </c>
      <c r="J1255" s="1">
        <v>1592</v>
      </c>
    </row>
    <row r="1256" spans="1:10" ht="15.75" x14ac:dyDescent="0.25">
      <c r="A1256" s="4" t="s">
        <v>1301</v>
      </c>
      <c r="B1256" s="5">
        <v>43503</v>
      </c>
      <c r="C1256" s="1">
        <v>14</v>
      </c>
      <c r="D1256" s="1" t="s">
        <v>38</v>
      </c>
      <c r="E1256" s="1" t="s">
        <v>12</v>
      </c>
      <c r="F1256" s="1" t="s">
        <v>13</v>
      </c>
      <c r="G1256" s="1" t="s">
        <v>41</v>
      </c>
      <c r="H1256" s="1">
        <v>399</v>
      </c>
      <c r="I1256" s="1">
        <v>4</v>
      </c>
      <c r="J1256" s="1">
        <v>1596</v>
      </c>
    </row>
    <row r="1257" spans="1:10" ht="15.75" x14ac:dyDescent="0.25">
      <c r="A1257" s="4" t="s">
        <v>1302</v>
      </c>
      <c r="B1257" s="5">
        <v>43503</v>
      </c>
      <c r="C1257" s="1">
        <v>8</v>
      </c>
      <c r="D1257" s="1" t="s">
        <v>45</v>
      </c>
      <c r="E1257" s="1" t="s">
        <v>22</v>
      </c>
      <c r="F1257" s="1" t="s">
        <v>23</v>
      </c>
      <c r="G1257" s="1" t="s">
        <v>41</v>
      </c>
      <c r="H1257" s="1">
        <v>399</v>
      </c>
      <c r="I1257" s="1">
        <v>9</v>
      </c>
      <c r="J1257" s="1">
        <v>3591</v>
      </c>
    </row>
    <row r="1258" spans="1:10" ht="15.75" x14ac:dyDescent="0.25">
      <c r="A1258" s="4" t="s">
        <v>1303</v>
      </c>
      <c r="B1258" s="5">
        <v>43504</v>
      </c>
      <c r="C1258" s="1">
        <v>14</v>
      </c>
      <c r="D1258" s="1" t="s">
        <v>38</v>
      </c>
      <c r="E1258" s="1" t="s">
        <v>63</v>
      </c>
      <c r="F1258" s="1" t="s">
        <v>13</v>
      </c>
      <c r="G1258" s="1" t="s">
        <v>24</v>
      </c>
      <c r="H1258" s="1">
        <v>159</v>
      </c>
      <c r="I1258" s="1">
        <v>8</v>
      </c>
      <c r="J1258" s="1">
        <v>1272</v>
      </c>
    </row>
    <row r="1259" spans="1:10" ht="15.75" x14ac:dyDescent="0.25">
      <c r="A1259" s="4" t="s">
        <v>1304</v>
      </c>
      <c r="B1259" s="5">
        <v>43504</v>
      </c>
      <c r="C1259" s="1">
        <v>11</v>
      </c>
      <c r="D1259" s="1" t="s">
        <v>11</v>
      </c>
      <c r="E1259" s="1" t="s">
        <v>12</v>
      </c>
      <c r="F1259" s="1" t="s">
        <v>13</v>
      </c>
      <c r="G1259" s="1" t="s">
        <v>31</v>
      </c>
      <c r="H1259" s="1">
        <v>69</v>
      </c>
      <c r="I1259" s="1">
        <v>6</v>
      </c>
      <c r="J1259" s="1">
        <v>414</v>
      </c>
    </row>
    <row r="1260" spans="1:10" ht="15.75" x14ac:dyDescent="0.25">
      <c r="A1260" s="4" t="s">
        <v>1305</v>
      </c>
      <c r="B1260" s="5">
        <v>43505</v>
      </c>
      <c r="C1260" s="1">
        <v>7</v>
      </c>
      <c r="D1260" s="1" t="s">
        <v>88</v>
      </c>
      <c r="E1260" s="1" t="s">
        <v>22</v>
      </c>
      <c r="F1260" s="1" t="s">
        <v>23</v>
      </c>
      <c r="G1260" s="1" t="s">
        <v>41</v>
      </c>
      <c r="H1260" s="1">
        <v>399</v>
      </c>
      <c r="I1260" s="1">
        <v>5</v>
      </c>
      <c r="J1260" s="1">
        <v>1995</v>
      </c>
    </row>
    <row r="1261" spans="1:10" ht="15.75" x14ac:dyDescent="0.25">
      <c r="A1261" s="4" t="s">
        <v>1306</v>
      </c>
      <c r="B1261" s="5">
        <v>43505</v>
      </c>
      <c r="C1261" s="1">
        <v>8</v>
      </c>
      <c r="D1261" s="1" t="s">
        <v>45</v>
      </c>
      <c r="E1261" s="1" t="s">
        <v>46</v>
      </c>
      <c r="F1261" s="1" t="s">
        <v>23</v>
      </c>
      <c r="G1261" s="1" t="s">
        <v>14</v>
      </c>
      <c r="H1261" s="1">
        <v>199</v>
      </c>
      <c r="I1261" s="1">
        <v>3</v>
      </c>
      <c r="J1261" s="1">
        <v>597</v>
      </c>
    </row>
    <row r="1262" spans="1:10" ht="15.75" x14ac:dyDescent="0.25">
      <c r="A1262" s="4" t="s">
        <v>1307</v>
      </c>
      <c r="B1262" s="5">
        <v>43506</v>
      </c>
      <c r="C1262" s="1">
        <v>5</v>
      </c>
      <c r="D1262" s="1" t="s">
        <v>60</v>
      </c>
      <c r="E1262" s="1" t="s">
        <v>68</v>
      </c>
      <c r="F1262" s="1" t="s">
        <v>18</v>
      </c>
      <c r="G1262" s="1" t="s">
        <v>14</v>
      </c>
      <c r="H1262" s="1">
        <v>199</v>
      </c>
      <c r="I1262" s="1">
        <v>5</v>
      </c>
      <c r="J1262" s="1">
        <v>995</v>
      </c>
    </row>
    <row r="1263" spans="1:10" ht="15.75" x14ac:dyDescent="0.25">
      <c r="A1263" s="4" t="s">
        <v>1308</v>
      </c>
      <c r="B1263" s="5">
        <v>43506</v>
      </c>
      <c r="C1263" s="1">
        <v>13</v>
      </c>
      <c r="D1263" s="1" t="s">
        <v>33</v>
      </c>
      <c r="E1263" s="1" t="s">
        <v>63</v>
      </c>
      <c r="F1263" s="1" t="s">
        <v>13</v>
      </c>
      <c r="G1263" s="1" t="s">
        <v>24</v>
      </c>
      <c r="H1263" s="1">
        <v>159</v>
      </c>
      <c r="I1263" s="1">
        <v>8</v>
      </c>
      <c r="J1263" s="1">
        <v>1272</v>
      </c>
    </row>
    <row r="1264" spans="1:10" ht="15.75" x14ac:dyDescent="0.25">
      <c r="A1264" s="4" t="s">
        <v>1309</v>
      </c>
      <c r="B1264" s="5">
        <v>43507</v>
      </c>
      <c r="C1264" s="1">
        <v>20</v>
      </c>
      <c r="D1264" s="1" t="s">
        <v>40</v>
      </c>
      <c r="E1264" s="1" t="s">
        <v>27</v>
      </c>
      <c r="F1264" s="1" t="s">
        <v>28</v>
      </c>
      <c r="G1264" s="1" t="s">
        <v>41</v>
      </c>
      <c r="H1264" s="1">
        <v>399</v>
      </c>
      <c r="I1264" s="1">
        <v>2</v>
      </c>
      <c r="J1264" s="1">
        <v>798</v>
      </c>
    </row>
    <row r="1265" spans="1:10" ht="15.75" x14ac:dyDescent="0.25">
      <c r="A1265" s="4" t="s">
        <v>1310</v>
      </c>
      <c r="B1265" s="5">
        <v>43508</v>
      </c>
      <c r="C1265" s="1">
        <v>10</v>
      </c>
      <c r="D1265" s="1" t="s">
        <v>58</v>
      </c>
      <c r="E1265" s="1" t="s">
        <v>22</v>
      </c>
      <c r="F1265" s="1" t="s">
        <v>23</v>
      </c>
      <c r="G1265" s="1" t="s">
        <v>41</v>
      </c>
      <c r="H1265" s="1">
        <v>399</v>
      </c>
      <c r="I1265" s="1">
        <v>5</v>
      </c>
      <c r="J1265" s="1">
        <v>1995</v>
      </c>
    </row>
    <row r="1266" spans="1:10" ht="15.75" x14ac:dyDescent="0.25">
      <c r="A1266" s="4" t="s">
        <v>1311</v>
      </c>
      <c r="B1266" s="5">
        <v>43509</v>
      </c>
      <c r="C1266" s="1">
        <v>13</v>
      </c>
      <c r="D1266" s="1" t="s">
        <v>33</v>
      </c>
      <c r="E1266" s="1" t="s">
        <v>12</v>
      </c>
      <c r="F1266" s="1" t="s">
        <v>13</v>
      </c>
      <c r="G1266" s="1" t="s">
        <v>24</v>
      </c>
      <c r="H1266" s="1">
        <v>159</v>
      </c>
      <c r="I1266" s="1">
        <v>3</v>
      </c>
      <c r="J1266" s="1">
        <v>477</v>
      </c>
    </row>
    <row r="1267" spans="1:10" ht="15.75" x14ac:dyDescent="0.25">
      <c r="A1267" s="4" t="s">
        <v>1312</v>
      </c>
      <c r="B1267" s="5">
        <v>43509</v>
      </c>
      <c r="C1267" s="1">
        <v>8</v>
      </c>
      <c r="D1267" s="1" t="s">
        <v>45</v>
      </c>
      <c r="E1267" s="1" t="s">
        <v>46</v>
      </c>
      <c r="F1267" s="1" t="s">
        <v>23</v>
      </c>
      <c r="G1267" s="1" t="s">
        <v>14</v>
      </c>
      <c r="H1267" s="1">
        <v>199</v>
      </c>
      <c r="I1267" s="1">
        <v>7</v>
      </c>
      <c r="J1267" s="1">
        <v>1393</v>
      </c>
    </row>
    <row r="1268" spans="1:10" ht="15.75" x14ac:dyDescent="0.25">
      <c r="A1268" s="4" t="s">
        <v>1313</v>
      </c>
      <c r="B1268" s="5">
        <v>43509</v>
      </c>
      <c r="C1268" s="1">
        <v>17</v>
      </c>
      <c r="D1268" s="1" t="s">
        <v>35</v>
      </c>
      <c r="E1268" s="1" t="s">
        <v>27</v>
      </c>
      <c r="F1268" s="1" t="s">
        <v>28</v>
      </c>
      <c r="G1268" s="1" t="s">
        <v>14</v>
      </c>
      <c r="H1268" s="1">
        <v>199</v>
      </c>
      <c r="I1268" s="1">
        <v>9</v>
      </c>
      <c r="J1268" s="1">
        <v>1791</v>
      </c>
    </row>
    <row r="1269" spans="1:10" ht="15.75" x14ac:dyDescent="0.25">
      <c r="A1269" s="4" t="s">
        <v>1314</v>
      </c>
      <c r="B1269" s="5">
        <v>43510</v>
      </c>
      <c r="C1269" s="1">
        <v>2</v>
      </c>
      <c r="D1269" s="1" t="s">
        <v>106</v>
      </c>
      <c r="E1269" s="1" t="s">
        <v>17</v>
      </c>
      <c r="F1269" s="1" t="s">
        <v>18</v>
      </c>
      <c r="G1269" s="1" t="s">
        <v>31</v>
      </c>
      <c r="H1269" s="1">
        <v>69</v>
      </c>
      <c r="I1269" s="1">
        <v>9</v>
      </c>
      <c r="J1269" s="1">
        <v>621</v>
      </c>
    </row>
    <row r="1270" spans="1:10" ht="15.75" x14ac:dyDescent="0.25">
      <c r="A1270" s="4" t="s">
        <v>1315</v>
      </c>
      <c r="B1270" s="5">
        <v>43510</v>
      </c>
      <c r="C1270" s="1">
        <v>13</v>
      </c>
      <c r="D1270" s="1" t="s">
        <v>33</v>
      </c>
      <c r="E1270" s="1" t="s">
        <v>12</v>
      </c>
      <c r="F1270" s="1" t="s">
        <v>13</v>
      </c>
      <c r="G1270" s="1" t="s">
        <v>41</v>
      </c>
      <c r="H1270" s="1">
        <v>399</v>
      </c>
      <c r="I1270" s="1">
        <v>6</v>
      </c>
      <c r="J1270" s="1">
        <v>2394</v>
      </c>
    </row>
    <row r="1271" spans="1:10" ht="15.75" x14ac:dyDescent="0.25">
      <c r="A1271" s="4" t="s">
        <v>1316</v>
      </c>
      <c r="B1271" s="5">
        <v>43511</v>
      </c>
      <c r="C1271" s="1">
        <v>1</v>
      </c>
      <c r="D1271" s="1" t="s">
        <v>16</v>
      </c>
      <c r="E1271" s="1" t="s">
        <v>68</v>
      </c>
      <c r="F1271" s="1" t="s">
        <v>18</v>
      </c>
      <c r="G1271" s="1" t="s">
        <v>19</v>
      </c>
      <c r="H1271" s="1">
        <v>289</v>
      </c>
      <c r="I1271" s="1">
        <v>7</v>
      </c>
      <c r="J1271" s="1">
        <v>2023</v>
      </c>
    </row>
    <row r="1272" spans="1:10" ht="15.75" x14ac:dyDescent="0.25">
      <c r="A1272" s="4" t="s">
        <v>1317</v>
      </c>
      <c r="B1272" s="5">
        <v>43512</v>
      </c>
      <c r="C1272" s="1">
        <v>16</v>
      </c>
      <c r="D1272" s="1" t="s">
        <v>30</v>
      </c>
      <c r="E1272" s="1" t="s">
        <v>27</v>
      </c>
      <c r="F1272" s="1" t="s">
        <v>28</v>
      </c>
      <c r="G1272" s="1" t="s">
        <v>14</v>
      </c>
      <c r="H1272" s="1">
        <v>199</v>
      </c>
      <c r="I1272" s="1">
        <v>1</v>
      </c>
      <c r="J1272" s="1">
        <v>199</v>
      </c>
    </row>
    <row r="1273" spans="1:10" ht="15.75" x14ac:dyDescent="0.25">
      <c r="A1273" s="4" t="s">
        <v>1318</v>
      </c>
      <c r="B1273" s="5">
        <v>43513</v>
      </c>
      <c r="C1273" s="1">
        <v>11</v>
      </c>
      <c r="D1273" s="1" t="s">
        <v>11</v>
      </c>
      <c r="E1273" s="1" t="s">
        <v>63</v>
      </c>
      <c r="F1273" s="1" t="s">
        <v>13</v>
      </c>
      <c r="G1273" s="1" t="s">
        <v>19</v>
      </c>
      <c r="H1273" s="1">
        <v>289</v>
      </c>
      <c r="I1273" s="1">
        <v>4</v>
      </c>
      <c r="J1273" s="1">
        <v>1156</v>
      </c>
    </row>
    <row r="1274" spans="1:10" ht="15.75" x14ac:dyDescent="0.25">
      <c r="A1274" s="4" t="s">
        <v>1319</v>
      </c>
      <c r="B1274" s="5">
        <v>43514</v>
      </c>
      <c r="C1274" s="1">
        <v>20</v>
      </c>
      <c r="D1274" s="1" t="s">
        <v>40</v>
      </c>
      <c r="E1274" s="1" t="s">
        <v>36</v>
      </c>
      <c r="F1274" s="1" t="s">
        <v>28</v>
      </c>
      <c r="G1274" s="1" t="s">
        <v>14</v>
      </c>
      <c r="H1274" s="1">
        <v>199</v>
      </c>
      <c r="I1274" s="1">
        <v>5</v>
      </c>
      <c r="J1274" s="1">
        <v>995</v>
      </c>
    </row>
    <row r="1275" spans="1:10" ht="15.75" x14ac:dyDescent="0.25">
      <c r="A1275" s="4" t="s">
        <v>1320</v>
      </c>
      <c r="B1275" s="5">
        <v>43514</v>
      </c>
      <c r="C1275" s="1">
        <v>5</v>
      </c>
      <c r="D1275" s="1" t="s">
        <v>60</v>
      </c>
      <c r="E1275" s="1" t="s">
        <v>68</v>
      </c>
      <c r="F1275" s="1" t="s">
        <v>18</v>
      </c>
      <c r="G1275" s="1" t="s">
        <v>19</v>
      </c>
      <c r="H1275" s="1">
        <v>289</v>
      </c>
      <c r="I1275" s="1">
        <v>0</v>
      </c>
      <c r="J1275" s="1">
        <v>0</v>
      </c>
    </row>
    <row r="1276" spans="1:10" ht="15.75" x14ac:dyDescent="0.25">
      <c r="A1276" s="4" t="s">
        <v>1321</v>
      </c>
      <c r="B1276" s="5">
        <v>43514</v>
      </c>
      <c r="C1276" s="1">
        <v>8</v>
      </c>
      <c r="D1276" s="1" t="s">
        <v>45</v>
      </c>
      <c r="E1276" s="1" t="s">
        <v>46</v>
      </c>
      <c r="F1276" s="1" t="s">
        <v>23</v>
      </c>
      <c r="G1276" s="1" t="s">
        <v>41</v>
      </c>
      <c r="H1276" s="1">
        <v>399</v>
      </c>
      <c r="I1276" s="1">
        <v>7</v>
      </c>
      <c r="J1276" s="1">
        <v>2793</v>
      </c>
    </row>
    <row r="1277" spans="1:10" ht="15.75" x14ac:dyDescent="0.25">
      <c r="A1277" s="4" t="s">
        <v>1322</v>
      </c>
      <c r="B1277" s="5">
        <v>43514</v>
      </c>
      <c r="C1277" s="1">
        <v>14</v>
      </c>
      <c r="D1277" s="1" t="s">
        <v>38</v>
      </c>
      <c r="E1277" s="1" t="s">
        <v>63</v>
      </c>
      <c r="F1277" s="1" t="s">
        <v>13</v>
      </c>
      <c r="G1277" s="1" t="s">
        <v>41</v>
      </c>
      <c r="H1277" s="1">
        <v>399</v>
      </c>
      <c r="I1277" s="1">
        <v>9</v>
      </c>
      <c r="J1277" s="1">
        <v>3591</v>
      </c>
    </row>
    <row r="1278" spans="1:10" ht="15.75" x14ac:dyDescent="0.25">
      <c r="A1278" s="4" t="s">
        <v>1323</v>
      </c>
      <c r="B1278" s="5">
        <v>43515</v>
      </c>
      <c r="C1278" s="1">
        <v>9</v>
      </c>
      <c r="D1278" s="1" t="s">
        <v>21</v>
      </c>
      <c r="E1278" s="1" t="s">
        <v>22</v>
      </c>
      <c r="F1278" s="1" t="s">
        <v>23</v>
      </c>
      <c r="G1278" s="1" t="s">
        <v>41</v>
      </c>
      <c r="H1278" s="1">
        <v>399</v>
      </c>
      <c r="I1278" s="1">
        <v>5</v>
      </c>
      <c r="J1278" s="1">
        <v>1995</v>
      </c>
    </row>
    <row r="1279" spans="1:10" ht="15.75" x14ac:dyDescent="0.25">
      <c r="A1279" s="4" t="s">
        <v>1324</v>
      </c>
      <c r="B1279" s="5">
        <v>43515</v>
      </c>
      <c r="C1279" s="1">
        <v>3</v>
      </c>
      <c r="D1279" s="1" t="s">
        <v>43</v>
      </c>
      <c r="E1279" s="1" t="s">
        <v>68</v>
      </c>
      <c r="F1279" s="1" t="s">
        <v>18</v>
      </c>
      <c r="G1279" s="1" t="s">
        <v>41</v>
      </c>
      <c r="H1279" s="1">
        <v>399</v>
      </c>
      <c r="I1279" s="1">
        <v>7</v>
      </c>
      <c r="J1279" s="1">
        <v>2793</v>
      </c>
    </row>
    <row r="1280" spans="1:10" ht="15.75" x14ac:dyDescent="0.25">
      <c r="A1280" s="4" t="s">
        <v>1325</v>
      </c>
      <c r="B1280" s="5">
        <v>43515</v>
      </c>
      <c r="C1280" s="1">
        <v>17</v>
      </c>
      <c r="D1280" s="1" t="s">
        <v>35</v>
      </c>
      <c r="E1280" s="1" t="s">
        <v>27</v>
      </c>
      <c r="F1280" s="1" t="s">
        <v>28</v>
      </c>
      <c r="G1280" s="1" t="s">
        <v>31</v>
      </c>
      <c r="H1280" s="1">
        <v>69</v>
      </c>
      <c r="I1280" s="1">
        <v>4</v>
      </c>
      <c r="J1280" s="1">
        <v>276</v>
      </c>
    </row>
    <row r="1281" spans="1:10" ht="15.75" x14ac:dyDescent="0.25">
      <c r="A1281" s="4" t="s">
        <v>1326</v>
      </c>
      <c r="B1281" s="5">
        <v>43515</v>
      </c>
      <c r="C1281" s="1">
        <v>3</v>
      </c>
      <c r="D1281" s="1" t="s">
        <v>43</v>
      </c>
      <c r="E1281" s="1" t="s">
        <v>17</v>
      </c>
      <c r="F1281" s="1" t="s">
        <v>18</v>
      </c>
      <c r="G1281" s="1" t="s">
        <v>19</v>
      </c>
      <c r="H1281" s="1">
        <v>289</v>
      </c>
      <c r="I1281" s="1">
        <v>7</v>
      </c>
      <c r="J1281" s="1">
        <v>2023</v>
      </c>
    </row>
    <row r="1282" spans="1:10" ht="15.75" x14ac:dyDescent="0.25">
      <c r="A1282" s="4" t="s">
        <v>1327</v>
      </c>
      <c r="B1282" s="5">
        <v>43515</v>
      </c>
      <c r="C1282" s="1">
        <v>19</v>
      </c>
      <c r="D1282" s="1" t="s">
        <v>56</v>
      </c>
      <c r="E1282" s="1" t="s">
        <v>27</v>
      </c>
      <c r="F1282" s="1" t="s">
        <v>28</v>
      </c>
      <c r="G1282" s="1" t="s">
        <v>14</v>
      </c>
      <c r="H1282" s="1">
        <v>199</v>
      </c>
      <c r="I1282" s="1">
        <v>0</v>
      </c>
      <c r="J1282" s="1">
        <v>0</v>
      </c>
    </row>
    <row r="1283" spans="1:10" ht="15.75" x14ac:dyDescent="0.25">
      <c r="A1283" s="4" t="s">
        <v>1328</v>
      </c>
      <c r="B1283" s="5">
        <v>43515</v>
      </c>
      <c r="C1283" s="1">
        <v>6</v>
      </c>
      <c r="D1283" s="1" t="s">
        <v>48</v>
      </c>
      <c r="E1283" s="1" t="s">
        <v>22</v>
      </c>
      <c r="F1283" s="1" t="s">
        <v>23</v>
      </c>
      <c r="G1283" s="1" t="s">
        <v>31</v>
      </c>
      <c r="H1283" s="1">
        <v>69</v>
      </c>
      <c r="I1283" s="1">
        <v>8</v>
      </c>
      <c r="J1283" s="1">
        <v>552</v>
      </c>
    </row>
    <row r="1284" spans="1:10" ht="15.75" x14ac:dyDescent="0.25">
      <c r="A1284" s="4" t="s">
        <v>1329</v>
      </c>
      <c r="B1284" s="5">
        <v>43515</v>
      </c>
      <c r="C1284" s="1">
        <v>7</v>
      </c>
      <c r="D1284" s="1" t="s">
        <v>88</v>
      </c>
      <c r="E1284" s="1" t="s">
        <v>22</v>
      </c>
      <c r="F1284" s="1" t="s">
        <v>23</v>
      </c>
      <c r="G1284" s="1" t="s">
        <v>41</v>
      </c>
      <c r="H1284" s="1">
        <v>399</v>
      </c>
      <c r="I1284" s="1">
        <v>3</v>
      </c>
      <c r="J1284" s="1">
        <v>1197</v>
      </c>
    </row>
    <row r="1285" spans="1:10" ht="15.75" x14ac:dyDescent="0.25">
      <c r="A1285" s="4" t="s">
        <v>1330</v>
      </c>
      <c r="B1285" s="5">
        <v>43515</v>
      </c>
      <c r="C1285" s="1">
        <v>8</v>
      </c>
      <c r="D1285" s="1" t="s">
        <v>45</v>
      </c>
      <c r="E1285" s="1" t="s">
        <v>46</v>
      </c>
      <c r="F1285" s="1" t="s">
        <v>23</v>
      </c>
      <c r="G1285" s="1" t="s">
        <v>14</v>
      </c>
      <c r="H1285" s="1">
        <v>199</v>
      </c>
      <c r="I1285" s="1">
        <v>5</v>
      </c>
      <c r="J1285" s="1">
        <v>995</v>
      </c>
    </row>
    <row r="1286" spans="1:10" ht="15.75" x14ac:dyDescent="0.25">
      <c r="A1286" s="4" t="s">
        <v>1331</v>
      </c>
      <c r="B1286" s="5">
        <v>43515</v>
      </c>
      <c r="C1286" s="1">
        <v>2</v>
      </c>
      <c r="D1286" s="1" t="s">
        <v>106</v>
      </c>
      <c r="E1286" s="1" t="s">
        <v>68</v>
      </c>
      <c r="F1286" s="1" t="s">
        <v>18</v>
      </c>
      <c r="G1286" s="1" t="s">
        <v>31</v>
      </c>
      <c r="H1286" s="1">
        <v>69</v>
      </c>
      <c r="I1286" s="1">
        <v>8</v>
      </c>
      <c r="J1286" s="1">
        <v>552</v>
      </c>
    </row>
    <row r="1287" spans="1:10" ht="15.75" x14ac:dyDescent="0.25">
      <c r="A1287" s="4" t="s">
        <v>1332</v>
      </c>
      <c r="B1287" s="5">
        <v>43515</v>
      </c>
      <c r="C1287" s="1">
        <v>3</v>
      </c>
      <c r="D1287" s="1" t="s">
        <v>43</v>
      </c>
      <c r="E1287" s="1" t="s">
        <v>17</v>
      </c>
      <c r="F1287" s="1" t="s">
        <v>18</v>
      </c>
      <c r="G1287" s="1" t="s">
        <v>19</v>
      </c>
      <c r="H1287" s="1">
        <v>289</v>
      </c>
      <c r="I1287" s="1">
        <v>7</v>
      </c>
      <c r="J1287" s="1">
        <v>2023</v>
      </c>
    </row>
    <row r="1288" spans="1:10" ht="15.75" x14ac:dyDescent="0.25">
      <c r="A1288" s="4" t="s">
        <v>1333</v>
      </c>
      <c r="B1288" s="5">
        <v>43515</v>
      </c>
      <c r="C1288" s="1">
        <v>16</v>
      </c>
      <c r="D1288" s="1" t="s">
        <v>30</v>
      </c>
      <c r="E1288" s="1" t="s">
        <v>27</v>
      </c>
      <c r="F1288" s="1" t="s">
        <v>28</v>
      </c>
      <c r="G1288" s="1" t="s">
        <v>41</v>
      </c>
      <c r="H1288" s="1">
        <v>399</v>
      </c>
      <c r="I1288" s="1">
        <v>7</v>
      </c>
      <c r="J1288" s="1">
        <v>2793</v>
      </c>
    </row>
    <row r="1289" spans="1:10" ht="15.75" x14ac:dyDescent="0.25">
      <c r="A1289" s="4" t="s">
        <v>1334</v>
      </c>
      <c r="B1289" s="5">
        <v>43515</v>
      </c>
      <c r="C1289" s="1">
        <v>7</v>
      </c>
      <c r="D1289" s="1" t="s">
        <v>88</v>
      </c>
      <c r="E1289" s="1" t="s">
        <v>46</v>
      </c>
      <c r="F1289" s="1" t="s">
        <v>23</v>
      </c>
      <c r="G1289" s="1" t="s">
        <v>14</v>
      </c>
      <c r="H1289" s="1">
        <v>199</v>
      </c>
      <c r="I1289" s="1">
        <v>1</v>
      </c>
      <c r="J1289" s="1">
        <v>199</v>
      </c>
    </row>
    <row r="1290" spans="1:10" ht="15.75" x14ac:dyDescent="0.25">
      <c r="A1290" s="4" t="s">
        <v>1335</v>
      </c>
      <c r="B1290" s="5">
        <v>43515</v>
      </c>
      <c r="C1290" s="1">
        <v>17</v>
      </c>
      <c r="D1290" s="1" t="s">
        <v>35</v>
      </c>
      <c r="E1290" s="1" t="s">
        <v>36</v>
      </c>
      <c r="F1290" s="1" t="s">
        <v>28</v>
      </c>
      <c r="G1290" s="1" t="s">
        <v>14</v>
      </c>
      <c r="H1290" s="1">
        <v>199</v>
      </c>
      <c r="I1290" s="1">
        <v>4</v>
      </c>
      <c r="J1290" s="1">
        <v>796</v>
      </c>
    </row>
    <row r="1291" spans="1:10" ht="15.75" x14ac:dyDescent="0.25">
      <c r="A1291" s="4" t="s">
        <v>1336</v>
      </c>
      <c r="B1291" s="5">
        <v>43515</v>
      </c>
      <c r="C1291" s="1">
        <v>14</v>
      </c>
      <c r="D1291" s="1" t="s">
        <v>38</v>
      </c>
      <c r="E1291" s="1" t="s">
        <v>63</v>
      </c>
      <c r="F1291" s="1" t="s">
        <v>13</v>
      </c>
      <c r="G1291" s="1" t="s">
        <v>19</v>
      </c>
      <c r="H1291" s="1">
        <v>289</v>
      </c>
      <c r="I1291" s="1">
        <v>9</v>
      </c>
      <c r="J1291" s="1">
        <v>2601</v>
      </c>
    </row>
    <row r="1292" spans="1:10" ht="15.75" x14ac:dyDescent="0.25">
      <c r="A1292" s="4" t="s">
        <v>1337</v>
      </c>
      <c r="B1292" s="5">
        <v>43516</v>
      </c>
      <c r="C1292" s="1">
        <v>8</v>
      </c>
      <c r="D1292" s="1" t="s">
        <v>45</v>
      </c>
      <c r="E1292" s="1" t="s">
        <v>46</v>
      </c>
      <c r="F1292" s="1" t="s">
        <v>23</v>
      </c>
      <c r="G1292" s="1" t="s">
        <v>19</v>
      </c>
      <c r="H1292" s="1">
        <v>289</v>
      </c>
      <c r="I1292" s="1">
        <v>5</v>
      </c>
      <c r="J1292" s="1">
        <v>1445</v>
      </c>
    </row>
    <row r="1293" spans="1:10" ht="15.75" x14ac:dyDescent="0.25">
      <c r="A1293" s="4" t="s">
        <v>1338</v>
      </c>
      <c r="B1293" s="5">
        <v>43516</v>
      </c>
      <c r="C1293" s="1">
        <v>2</v>
      </c>
      <c r="D1293" s="1" t="s">
        <v>106</v>
      </c>
      <c r="E1293" s="1" t="s">
        <v>17</v>
      </c>
      <c r="F1293" s="1" t="s">
        <v>18</v>
      </c>
      <c r="G1293" s="1" t="s">
        <v>14</v>
      </c>
      <c r="H1293" s="1">
        <v>199</v>
      </c>
      <c r="I1293" s="1">
        <v>3</v>
      </c>
      <c r="J1293" s="1">
        <v>597</v>
      </c>
    </row>
    <row r="1294" spans="1:10" ht="15.75" x14ac:dyDescent="0.25">
      <c r="A1294" s="4" t="s">
        <v>1339</v>
      </c>
      <c r="B1294" s="5">
        <v>43516</v>
      </c>
      <c r="C1294" s="1">
        <v>9</v>
      </c>
      <c r="D1294" s="1" t="s">
        <v>21</v>
      </c>
      <c r="E1294" s="1" t="s">
        <v>46</v>
      </c>
      <c r="F1294" s="1" t="s">
        <v>23</v>
      </c>
      <c r="G1294" s="1" t="s">
        <v>24</v>
      </c>
      <c r="H1294" s="1">
        <v>159</v>
      </c>
      <c r="I1294" s="1">
        <v>2</v>
      </c>
      <c r="J1294" s="1">
        <v>318</v>
      </c>
    </row>
    <row r="1295" spans="1:10" ht="15.75" x14ac:dyDescent="0.25">
      <c r="A1295" s="4" t="s">
        <v>1340</v>
      </c>
      <c r="B1295" s="5">
        <v>43517</v>
      </c>
      <c r="C1295" s="1">
        <v>8</v>
      </c>
      <c r="D1295" s="1" t="s">
        <v>45</v>
      </c>
      <c r="E1295" s="1" t="s">
        <v>46</v>
      </c>
      <c r="F1295" s="1" t="s">
        <v>23</v>
      </c>
      <c r="G1295" s="1" t="s">
        <v>19</v>
      </c>
      <c r="H1295" s="1">
        <v>289</v>
      </c>
      <c r="I1295" s="1">
        <v>1</v>
      </c>
      <c r="J1295" s="1">
        <v>289</v>
      </c>
    </row>
    <row r="1296" spans="1:10" ht="15.75" x14ac:dyDescent="0.25">
      <c r="A1296" s="4" t="s">
        <v>1341</v>
      </c>
      <c r="B1296" s="5">
        <v>43517</v>
      </c>
      <c r="C1296" s="1">
        <v>18</v>
      </c>
      <c r="D1296" s="1" t="s">
        <v>26</v>
      </c>
      <c r="E1296" s="1" t="s">
        <v>27</v>
      </c>
      <c r="F1296" s="1" t="s">
        <v>28</v>
      </c>
      <c r="G1296" s="1" t="s">
        <v>41</v>
      </c>
      <c r="H1296" s="1">
        <v>399</v>
      </c>
      <c r="I1296" s="1">
        <v>3</v>
      </c>
      <c r="J1296" s="1">
        <v>1197</v>
      </c>
    </row>
    <row r="1297" spans="1:10" ht="15.75" x14ac:dyDescent="0.25">
      <c r="A1297" s="4" t="s">
        <v>1342</v>
      </c>
      <c r="B1297" s="5">
        <v>43518</v>
      </c>
      <c r="C1297" s="1">
        <v>20</v>
      </c>
      <c r="D1297" s="1" t="s">
        <v>40</v>
      </c>
      <c r="E1297" s="1" t="s">
        <v>27</v>
      </c>
      <c r="F1297" s="1" t="s">
        <v>28</v>
      </c>
      <c r="G1297" s="1" t="s">
        <v>19</v>
      </c>
      <c r="H1297" s="1">
        <v>289</v>
      </c>
      <c r="I1297" s="1">
        <v>0</v>
      </c>
      <c r="J1297" s="1">
        <v>0</v>
      </c>
    </row>
    <row r="1298" spans="1:10" ht="15.75" x14ac:dyDescent="0.25">
      <c r="A1298" s="4" t="s">
        <v>1343</v>
      </c>
      <c r="B1298" s="5">
        <v>43518</v>
      </c>
      <c r="C1298" s="1">
        <v>13</v>
      </c>
      <c r="D1298" s="1" t="s">
        <v>33</v>
      </c>
      <c r="E1298" s="1" t="s">
        <v>12</v>
      </c>
      <c r="F1298" s="1" t="s">
        <v>13</v>
      </c>
      <c r="G1298" s="1" t="s">
        <v>19</v>
      </c>
      <c r="H1298" s="1">
        <v>289</v>
      </c>
      <c r="I1298" s="1">
        <v>7</v>
      </c>
      <c r="J1298" s="1">
        <v>2023</v>
      </c>
    </row>
    <row r="1299" spans="1:10" ht="15.75" x14ac:dyDescent="0.25">
      <c r="A1299" s="4" t="s">
        <v>1344</v>
      </c>
      <c r="B1299" s="5">
        <v>43518</v>
      </c>
      <c r="C1299" s="1">
        <v>3</v>
      </c>
      <c r="D1299" s="1" t="s">
        <v>43</v>
      </c>
      <c r="E1299" s="1" t="s">
        <v>68</v>
      </c>
      <c r="F1299" s="1" t="s">
        <v>18</v>
      </c>
      <c r="G1299" s="1" t="s">
        <v>41</v>
      </c>
      <c r="H1299" s="1">
        <v>399</v>
      </c>
      <c r="I1299" s="1">
        <v>3</v>
      </c>
      <c r="J1299" s="1">
        <v>1197</v>
      </c>
    </row>
    <row r="1300" spans="1:10" ht="15.75" x14ac:dyDescent="0.25">
      <c r="A1300" s="4" t="s">
        <v>1345</v>
      </c>
      <c r="B1300" s="5">
        <v>43518</v>
      </c>
      <c r="C1300" s="1">
        <v>16</v>
      </c>
      <c r="D1300" s="1" t="s">
        <v>30</v>
      </c>
      <c r="E1300" s="1" t="s">
        <v>36</v>
      </c>
      <c r="F1300" s="1" t="s">
        <v>28</v>
      </c>
      <c r="G1300" s="1" t="s">
        <v>14</v>
      </c>
      <c r="H1300" s="1">
        <v>199</v>
      </c>
      <c r="I1300" s="1">
        <v>2</v>
      </c>
      <c r="J1300" s="1">
        <v>398</v>
      </c>
    </row>
    <row r="1301" spans="1:10" ht="15.75" x14ac:dyDescent="0.25">
      <c r="A1301" s="4" t="s">
        <v>1346</v>
      </c>
      <c r="B1301" s="5">
        <v>43518</v>
      </c>
      <c r="C1301" s="1">
        <v>16</v>
      </c>
      <c r="D1301" s="1" t="s">
        <v>30</v>
      </c>
      <c r="E1301" s="1" t="s">
        <v>27</v>
      </c>
      <c r="F1301" s="1" t="s">
        <v>28</v>
      </c>
      <c r="G1301" s="1" t="s">
        <v>19</v>
      </c>
      <c r="H1301" s="1">
        <v>289</v>
      </c>
      <c r="I1301" s="1">
        <v>3</v>
      </c>
      <c r="J1301" s="1">
        <v>867</v>
      </c>
    </row>
    <row r="1302" spans="1:10" ht="15.75" x14ac:dyDescent="0.25">
      <c r="A1302" s="4" t="s">
        <v>1347</v>
      </c>
      <c r="B1302" s="5">
        <v>43518</v>
      </c>
      <c r="C1302" s="1">
        <v>3</v>
      </c>
      <c r="D1302" s="1" t="s">
        <v>43</v>
      </c>
      <c r="E1302" s="1" t="s">
        <v>68</v>
      </c>
      <c r="F1302" s="1" t="s">
        <v>18</v>
      </c>
      <c r="G1302" s="1" t="s">
        <v>14</v>
      </c>
      <c r="H1302" s="1">
        <v>199</v>
      </c>
      <c r="I1302" s="1">
        <v>9</v>
      </c>
      <c r="J1302" s="1">
        <v>1791</v>
      </c>
    </row>
    <row r="1303" spans="1:10" ht="15.75" x14ac:dyDescent="0.25">
      <c r="A1303" s="4" t="s">
        <v>1348</v>
      </c>
      <c r="B1303" s="5">
        <v>43518</v>
      </c>
      <c r="C1303" s="1">
        <v>20</v>
      </c>
      <c r="D1303" s="1" t="s">
        <v>40</v>
      </c>
      <c r="E1303" s="1" t="s">
        <v>36</v>
      </c>
      <c r="F1303" s="1" t="s">
        <v>28</v>
      </c>
      <c r="G1303" s="1" t="s">
        <v>19</v>
      </c>
      <c r="H1303" s="1">
        <v>289</v>
      </c>
      <c r="I1303" s="1">
        <v>0</v>
      </c>
      <c r="J1303" s="1">
        <v>0</v>
      </c>
    </row>
    <row r="1304" spans="1:10" ht="15.75" x14ac:dyDescent="0.25">
      <c r="A1304" s="4" t="s">
        <v>1349</v>
      </c>
      <c r="B1304" s="5">
        <v>43518</v>
      </c>
      <c r="C1304" s="1">
        <v>3</v>
      </c>
      <c r="D1304" s="1" t="s">
        <v>43</v>
      </c>
      <c r="E1304" s="1" t="s">
        <v>17</v>
      </c>
      <c r="F1304" s="1" t="s">
        <v>18</v>
      </c>
      <c r="G1304" s="1" t="s">
        <v>19</v>
      </c>
      <c r="H1304" s="1">
        <v>289</v>
      </c>
      <c r="I1304" s="1">
        <v>7</v>
      </c>
      <c r="J1304" s="1">
        <v>2023</v>
      </c>
    </row>
    <row r="1305" spans="1:10" ht="15.75" x14ac:dyDescent="0.25">
      <c r="A1305" s="4" t="s">
        <v>1350</v>
      </c>
      <c r="B1305" s="5">
        <v>43519</v>
      </c>
      <c r="C1305" s="1">
        <v>8</v>
      </c>
      <c r="D1305" s="1" t="s">
        <v>45</v>
      </c>
      <c r="E1305" s="1" t="s">
        <v>22</v>
      </c>
      <c r="F1305" s="1" t="s">
        <v>23</v>
      </c>
      <c r="G1305" s="1" t="s">
        <v>41</v>
      </c>
      <c r="H1305" s="1">
        <v>399</v>
      </c>
      <c r="I1305" s="1">
        <v>5</v>
      </c>
      <c r="J1305" s="1">
        <v>1995</v>
      </c>
    </row>
    <row r="1306" spans="1:10" ht="15.75" x14ac:dyDescent="0.25">
      <c r="A1306" s="4" t="s">
        <v>1351</v>
      </c>
      <c r="B1306" s="5">
        <v>43519</v>
      </c>
      <c r="C1306" s="1">
        <v>6</v>
      </c>
      <c r="D1306" s="1" t="s">
        <v>48</v>
      </c>
      <c r="E1306" s="1" t="s">
        <v>46</v>
      </c>
      <c r="F1306" s="1" t="s">
        <v>23</v>
      </c>
      <c r="G1306" s="1" t="s">
        <v>14</v>
      </c>
      <c r="H1306" s="1">
        <v>199</v>
      </c>
      <c r="I1306" s="1">
        <v>8</v>
      </c>
      <c r="J1306" s="1">
        <v>1592</v>
      </c>
    </row>
    <row r="1307" spans="1:10" ht="15.75" x14ac:dyDescent="0.25">
      <c r="A1307" s="4" t="s">
        <v>1352</v>
      </c>
      <c r="B1307" s="5">
        <v>43519</v>
      </c>
      <c r="C1307" s="1">
        <v>7</v>
      </c>
      <c r="D1307" s="1" t="s">
        <v>88</v>
      </c>
      <c r="E1307" s="1" t="s">
        <v>22</v>
      </c>
      <c r="F1307" s="1" t="s">
        <v>23</v>
      </c>
      <c r="G1307" s="1" t="s">
        <v>31</v>
      </c>
      <c r="H1307" s="1">
        <v>69</v>
      </c>
      <c r="I1307" s="1">
        <v>5</v>
      </c>
      <c r="J1307" s="1">
        <v>345</v>
      </c>
    </row>
    <row r="1308" spans="1:10" ht="15.75" x14ac:dyDescent="0.25">
      <c r="A1308" s="4" t="s">
        <v>1353</v>
      </c>
      <c r="B1308" s="5">
        <v>43519</v>
      </c>
      <c r="C1308" s="1">
        <v>3</v>
      </c>
      <c r="D1308" s="1" t="s">
        <v>43</v>
      </c>
      <c r="E1308" s="1" t="s">
        <v>68</v>
      </c>
      <c r="F1308" s="1" t="s">
        <v>18</v>
      </c>
      <c r="G1308" s="1" t="s">
        <v>41</v>
      </c>
      <c r="H1308" s="1">
        <v>399</v>
      </c>
      <c r="I1308" s="1">
        <v>8</v>
      </c>
      <c r="J1308" s="1">
        <v>3192</v>
      </c>
    </row>
    <row r="1309" spans="1:10" ht="15.75" x14ac:dyDescent="0.25">
      <c r="A1309" s="4" t="s">
        <v>1354</v>
      </c>
      <c r="B1309" s="5">
        <v>43520</v>
      </c>
      <c r="C1309" s="1">
        <v>4</v>
      </c>
      <c r="D1309" s="1" t="s">
        <v>51</v>
      </c>
      <c r="E1309" s="1" t="s">
        <v>17</v>
      </c>
      <c r="F1309" s="1" t="s">
        <v>18</v>
      </c>
      <c r="G1309" s="1" t="s">
        <v>41</v>
      </c>
      <c r="H1309" s="1">
        <v>399</v>
      </c>
      <c r="I1309" s="1">
        <v>2</v>
      </c>
      <c r="J1309" s="1">
        <v>798</v>
      </c>
    </row>
    <row r="1310" spans="1:10" ht="15.75" x14ac:dyDescent="0.25">
      <c r="A1310" s="4" t="s">
        <v>1355</v>
      </c>
      <c r="B1310" s="5">
        <v>43520</v>
      </c>
      <c r="C1310" s="1">
        <v>2</v>
      </c>
      <c r="D1310" s="1" t="s">
        <v>106</v>
      </c>
      <c r="E1310" s="1" t="s">
        <v>68</v>
      </c>
      <c r="F1310" s="1" t="s">
        <v>18</v>
      </c>
      <c r="G1310" s="1" t="s">
        <v>41</v>
      </c>
      <c r="H1310" s="1">
        <v>399</v>
      </c>
      <c r="I1310" s="1">
        <v>6</v>
      </c>
      <c r="J1310" s="1">
        <v>2394</v>
      </c>
    </row>
    <row r="1311" spans="1:10" ht="15.75" x14ac:dyDescent="0.25">
      <c r="A1311" s="4" t="s">
        <v>1356</v>
      </c>
      <c r="B1311" s="5">
        <v>43520</v>
      </c>
      <c r="C1311" s="1">
        <v>8</v>
      </c>
      <c r="D1311" s="1" t="s">
        <v>45</v>
      </c>
      <c r="E1311" s="1" t="s">
        <v>46</v>
      </c>
      <c r="F1311" s="1" t="s">
        <v>23</v>
      </c>
      <c r="G1311" s="1" t="s">
        <v>19</v>
      </c>
      <c r="H1311" s="1">
        <v>289</v>
      </c>
      <c r="I1311" s="1">
        <v>0</v>
      </c>
      <c r="J1311" s="1">
        <v>0</v>
      </c>
    </row>
    <row r="1312" spans="1:10" ht="15.75" x14ac:dyDescent="0.25">
      <c r="A1312" s="4" t="s">
        <v>1357</v>
      </c>
      <c r="B1312" s="5">
        <v>43521</v>
      </c>
      <c r="C1312" s="1">
        <v>4</v>
      </c>
      <c r="D1312" s="1" t="s">
        <v>51</v>
      </c>
      <c r="E1312" s="1" t="s">
        <v>68</v>
      </c>
      <c r="F1312" s="1" t="s">
        <v>18</v>
      </c>
      <c r="G1312" s="1" t="s">
        <v>31</v>
      </c>
      <c r="H1312" s="1">
        <v>69</v>
      </c>
      <c r="I1312" s="1">
        <v>4</v>
      </c>
      <c r="J1312" s="1">
        <v>276</v>
      </c>
    </row>
    <row r="1313" spans="1:10" ht="15.75" x14ac:dyDescent="0.25">
      <c r="A1313" s="4" t="s">
        <v>1358</v>
      </c>
      <c r="B1313" s="5">
        <v>43522</v>
      </c>
      <c r="C1313" s="1">
        <v>13</v>
      </c>
      <c r="D1313" s="1" t="s">
        <v>33</v>
      </c>
      <c r="E1313" s="1" t="s">
        <v>63</v>
      </c>
      <c r="F1313" s="1" t="s">
        <v>13</v>
      </c>
      <c r="G1313" s="1" t="s">
        <v>24</v>
      </c>
      <c r="H1313" s="1">
        <v>159</v>
      </c>
      <c r="I1313" s="1">
        <v>5</v>
      </c>
      <c r="J1313" s="1">
        <v>795</v>
      </c>
    </row>
    <row r="1314" spans="1:10" ht="15.75" x14ac:dyDescent="0.25">
      <c r="A1314" s="4" t="s">
        <v>1359</v>
      </c>
      <c r="B1314" s="5">
        <v>43522</v>
      </c>
      <c r="C1314" s="1">
        <v>8</v>
      </c>
      <c r="D1314" s="1" t="s">
        <v>45</v>
      </c>
      <c r="E1314" s="1" t="s">
        <v>22</v>
      </c>
      <c r="F1314" s="1" t="s">
        <v>23</v>
      </c>
      <c r="G1314" s="1" t="s">
        <v>24</v>
      </c>
      <c r="H1314" s="1">
        <v>159</v>
      </c>
      <c r="I1314" s="1">
        <v>8</v>
      </c>
      <c r="J1314" s="1">
        <v>1272</v>
      </c>
    </row>
    <row r="1315" spans="1:10" ht="15.75" x14ac:dyDescent="0.25">
      <c r="A1315" s="4" t="s">
        <v>1360</v>
      </c>
      <c r="B1315" s="5">
        <v>43522</v>
      </c>
      <c r="C1315" s="1">
        <v>11</v>
      </c>
      <c r="D1315" s="1" t="s">
        <v>11</v>
      </c>
      <c r="E1315" s="1" t="s">
        <v>12</v>
      </c>
      <c r="F1315" s="1" t="s">
        <v>13</v>
      </c>
      <c r="G1315" s="1" t="s">
        <v>14</v>
      </c>
      <c r="H1315" s="1">
        <v>199</v>
      </c>
      <c r="I1315" s="1">
        <v>9</v>
      </c>
      <c r="J1315" s="1">
        <v>1791</v>
      </c>
    </row>
    <row r="1316" spans="1:10" ht="15.75" x14ac:dyDescent="0.25">
      <c r="A1316" s="4" t="s">
        <v>1361</v>
      </c>
      <c r="B1316" s="5">
        <v>43522</v>
      </c>
      <c r="C1316" s="1">
        <v>12</v>
      </c>
      <c r="D1316" s="1" t="s">
        <v>66</v>
      </c>
      <c r="E1316" s="1" t="s">
        <v>63</v>
      </c>
      <c r="F1316" s="1" t="s">
        <v>13</v>
      </c>
      <c r="G1316" s="1" t="s">
        <v>31</v>
      </c>
      <c r="H1316" s="1">
        <v>69</v>
      </c>
      <c r="I1316" s="1">
        <v>8</v>
      </c>
      <c r="J1316" s="1">
        <v>552</v>
      </c>
    </row>
    <row r="1317" spans="1:10" ht="15.75" x14ac:dyDescent="0.25">
      <c r="A1317" s="4" t="s">
        <v>1362</v>
      </c>
      <c r="B1317" s="5">
        <v>43522</v>
      </c>
      <c r="C1317" s="1">
        <v>1</v>
      </c>
      <c r="D1317" s="1" t="s">
        <v>16</v>
      </c>
      <c r="E1317" s="1" t="s">
        <v>17</v>
      </c>
      <c r="F1317" s="1" t="s">
        <v>18</v>
      </c>
      <c r="G1317" s="1" t="s">
        <v>31</v>
      </c>
      <c r="H1317" s="1">
        <v>69</v>
      </c>
      <c r="I1317" s="1">
        <v>9</v>
      </c>
      <c r="J1317" s="1">
        <v>621</v>
      </c>
    </row>
    <row r="1318" spans="1:10" ht="15.75" x14ac:dyDescent="0.25">
      <c r="A1318" s="4" t="s">
        <v>1363</v>
      </c>
      <c r="B1318" s="5">
        <v>43522</v>
      </c>
      <c r="C1318" s="1">
        <v>3</v>
      </c>
      <c r="D1318" s="1" t="s">
        <v>43</v>
      </c>
      <c r="E1318" s="1" t="s">
        <v>17</v>
      </c>
      <c r="F1318" s="1" t="s">
        <v>18</v>
      </c>
      <c r="G1318" s="1" t="s">
        <v>19</v>
      </c>
      <c r="H1318" s="1">
        <v>289</v>
      </c>
      <c r="I1318" s="1">
        <v>3</v>
      </c>
      <c r="J1318" s="1">
        <v>867</v>
      </c>
    </row>
    <row r="1319" spans="1:10" ht="15.75" x14ac:dyDescent="0.25">
      <c r="A1319" s="4" t="s">
        <v>1364</v>
      </c>
      <c r="B1319" s="5">
        <v>43522</v>
      </c>
      <c r="C1319" s="1">
        <v>14</v>
      </c>
      <c r="D1319" s="1" t="s">
        <v>38</v>
      </c>
      <c r="E1319" s="1" t="s">
        <v>12</v>
      </c>
      <c r="F1319" s="1" t="s">
        <v>13</v>
      </c>
      <c r="G1319" s="1" t="s">
        <v>41</v>
      </c>
      <c r="H1319" s="1">
        <v>399</v>
      </c>
      <c r="I1319" s="1">
        <v>2</v>
      </c>
      <c r="J1319" s="1">
        <v>798</v>
      </c>
    </row>
    <row r="1320" spans="1:10" ht="15.75" x14ac:dyDescent="0.25">
      <c r="A1320" s="4" t="s">
        <v>1365</v>
      </c>
      <c r="B1320" s="5">
        <v>43523</v>
      </c>
      <c r="C1320" s="1">
        <v>11</v>
      </c>
      <c r="D1320" s="1" t="s">
        <v>11</v>
      </c>
      <c r="E1320" s="1" t="s">
        <v>63</v>
      </c>
      <c r="F1320" s="1" t="s">
        <v>13</v>
      </c>
      <c r="G1320" s="1" t="s">
        <v>14</v>
      </c>
      <c r="H1320" s="1">
        <v>199</v>
      </c>
      <c r="I1320" s="1">
        <v>9</v>
      </c>
      <c r="J1320" s="1">
        <v>1791</v>
      </c>
    </row>
    <row r="1321" spans="1:10" ht="15.75" x14ac:dyDescent="0.25">
      <c r="A1321" s="4" t="s">
        <v>1366</v>
      </c>
      <c r="B1321" s="5">
        <v>43523</v>
      </c>
      <c r="C1321" s="1">
        <v>8</v>
      </c>
      <c r="D1321" s="1" t="s">
        <v>45</v>
      </c>
      <c r="E1321" s="1" t="s">
        <v>22</v>
      </c>
      <c r="F1321" s="1" t="s">
        <v>23</v>
      </c>
      <c r="G1321" s="1" t="s">
        <v>31</v>
      </c>
      <c r="H1321" s="1">
        <v>69</v>
      </c>
      <c r="I1321" s="1">
        <v>4</v>
      </c>
      <c r="J1321" s="1">
        <v>276</v>
      </c>
    </row>
    <row r="1322" spans="1:10" ht="15.75" x14ac:dyDescent="0.25">
      <c r="A1322" s="4" t="s">
        <v>1367</v>
      </c>
      <c r="B1322" s="5">
        <v>43524</v>
      </c>
      <c r="C1322" s="1">
        <v>10</v>
      </c>
      <c r="D1322" s="1" t="s">
        <v>58</v>
      </c>
      <c r="E1322" s="1" t="s">
        <v>22</v>
      </c>
      <c r="F1322" s="1" t="s">
        <v>23</v>
      </c>
      <c r="G1322" s="1" t="s">
        <v>31</v>
      </c>
      <c r="H1322" s="1">
        <v>69</v>
      </c>
      <c r="I1322" s="1">
        <v>9</v>
      </c>
      <c r="J1322" s="1">
        <v>621</v>
      </c>
    </row>
    <row r="1323" spans="1:10" ht="15.75" x14ac:dyDescent="0.25">
      <c r="A1323" s="4" t="s">
        <v>1368</v>
      </c>
      <c r="B1323" s="5">
        <v>43524</v>
      </c>
      <c r="C1323" s="1">
        <v>19</v>
      </c>
      <c r="D1323" s="1" t="s">
        <v>56</v>
      </c>
      <c r="E1323" s="1" t="s">
        <v>27</v>
      </c>
      <c r="F1323" s="1" t="s">
        <v>28</v>
      </c>
      <c r="G1323" s="1" t="s">
        <v>41</v>
      </c>
      <c r="H1323" s="1">
        <v>399</v>
      </c>
      <c r="I1323" s="1">
        <v>9</v>
      </c>
      <c r="J1323" s="1">
        <v>3591</v>
      </c>
    </row>
    <row r="1324" spans="1:10" ht="15.75" x14ac:dyDescent="0.25">
      <c r="A1324" s="4" t="s">
        <v>1369</v>
      </c>
      <c r="B1324" s="5">
        <v>43524</v>
      </c>
      <c r="C1324" s="1">
        <v>12</v>
      </c>
      <c r="D1324" s="1" t="s">
        <v>66</v>
      </c>
      <c r="E1324" s="1" t="s">
        <v>12</v>
      </c>
      <c r="F1324" s="1" t="s">
        <v>13</v>
      </c>
      <c r="G1324" s="1" t="s">
        <v>19</v>
      </c>
      <c r="H1324" s="1">
        <v>289</v>
      </c>
      <c r="I1324" s="1">
        <v>1</v>
      </c>
      <c r="J1324" s="1">
        <v>289</v>
      </c>
    </row>
    <row r="1325" spans="1:10" ht="15.75" x14ac:dyDescent="0.25">
      <c r="A1325" s="4" t="s">
        <v>1370</v>
      </c>
      <c r="B1325" s="5">
        <v>43525</v>
      </c>
      <c r="C1325" s="1">
        <v>17</v>
      </c>
      <c r="D1325" s="1" t="s">
        <v>35</v>
      </c>
      <c r="E1325" s="1" t="s">
        <v>36</v>
      </c>
      <c r="F1325" s="1" t="s">
        <v>28</v>
      </c>
      <c r="G1325" s="1" t="s">
        <v>24</v>
      </c>
      <c r="H1325" s="1">
        <v>159</v>
      </c>
      <c r="I1325" s="1">
        <v>9</v>
      </c>
      <c r="J1325" s="1">
        <v>1431</v>
      </c>
    </row>
    <row r="1326" spans="1:10" ht="15.75" x14ac:dyDescent="0.25">
      <c r="A1326" s="4" t="s">
        <v>1371</v>
      </c>
      <c r="B1326" s="5">
        <v>43525</v>
      </c>
      <c r="C1326" s="1">
        <v>8</v>
      </c>
      <c r="D1326" s="1" t="s">
        <v>45</v>
      </c>
      <c r="E1326" s="1" t="s">
        <v>22</v>
      </c>
      <c r="F1326" s="1" t="s">
        <v>23</v>
      </c>
      <c r="G1326" s="1" t="s">
        <v>41</v>
      </c>
      <c r="H1326" s="1">
        <v>399</v>
      </c>
      <c r="I1326" s="1">
        <v>3</v>
      </c>
      <c r="J1326" s="1">
        <v>1197</v>
      </c>
    </row>
    <row r="1327" spans="1:10" ht="15.75" x14ac:dyDescent="0.25">
      <c r="A1327" s="4" t="s">
        <v>1372</v>
      </c>
      <c r="B1327" s="5">
        <v>43525</v>
      </c>
      <c r="C1327" s="1">
        <v>8</v>
      </c>
      <c r="D1327" s="1" t="s">
        <v>45</v>
      </c>
      <c r="E1327" s="1" t="s">
        <v>46</v>
      </c>
      <c r="F1327" s="1" t="s">
        <v>23</v>
      </c>
      <c r="G1327" s="1" t="s">
        <v>24</v>
      </c>
      <c r="H1327" s="1">
        <v>159</v>
      </c>
      <c r="I1327" s="1">
        <v>5</v>
      </c>
      <c r="J1327" s="1">
        <v>795</v>
      </c>
    </row>
    <row r="1328" spans="1:10" ht="15.75" x14ac:dyDescent="0.25">
      <c r="A1328" s="4" t="s">
        <v>1373</v>
      </c>
      <c r="B1328" s="5">
        <v>43525</v>
      </c>
      <c r="C1328" s="1">
        <v>3</v>
      </c>
      <c r="D1328" s="1" t="s">
        <v>43</v>
      </c>
      <c r="E1328" s="1" t="s">
        <v>17</v>
      </c>
      <c r="F1328" s="1" t="s">
        <v>18</v>
      </c>
      <c r="G1328" s="1" t="s">
        <v>14</v>
      </c>
      <c r="H1328" s="1">
        <v>199</v>
      </c>
      <c r="I1328" s="1">
        <v>6</v>
      </c>
      <c r="J1328" s="1">
        <v>1194</v>
      </c>
    </row>
    <row r="1329" spans="1:10" ht="15.75" x14ac:dyDescent="0.25">
      <c r="A1329" s="4" t="s">
        <v>1374</v>
      </c>
      <c r="B1329" s="5">
        <v>43526</v>
      </c>
      <c r="C1329" s="1">
        <v>1</v>
      </c>
      <c r="D1329" s="1" t="s">
        <v>16</v>
      </c>
      <c r="E1329" s="1" t="s">
        <v>68</v>
      </c>
      <c r="F1329" s="1" t="s">
        <v>18</v>
      </c>
      <c r="G1329" s="1" t="s">
        <v>24</v>
      </c>
      <c r="H1329" s="1">
        <v>159</v>
      </c>
      <c r="I1329" s="1">
        <v>6</v>
      </c>
      <c r="J1329" s="1">
        <v>954</v>
      </c>
    </row>
    <row r="1330" spans="1:10" ht="15.75" x14ac:dyDescent="0.25">
      <c r="A1330" s="4" t="s">
        <v>1375</v>
      </c>
      <c r="B1330" s="5">
        <v>43526</v>
      </c>
      <c r="C1330" s="1">
        <v>19</v>
      </c>
      <c r="D1330" s="1" t="s">
        <v>56</v>
      </c>
      <c r="E1330" s="1" t="s">
        <v>36</v>
      </c>
      <c r="F1330" s="1" t="s">
        <v>28</v>
      </c>
      <c r="G1330" s="1" t="s">
        <v>19</v>
      </c>
      <c r="H1330" s="1">
        <v>289</v>
      </c>
      <c r="I1330" s="1">
        <v>7</v>
      </c>
      <c r="J1330" s="1">
        <v>2023</v>
      </c>
    </row>
    <row r="1331" spans="1:10" ht="15.75" x14ac:dyDescent="0.25">
      <c r="A1331" s="4" t="s">
        <v>1376</v>
      </c>
      <c r="B1331" s="5">
        <v>43526</v>
      </c>
      <c r="C1331" s="1">
        <v>7</v>
      </c>
      <c r="D1331" s="1" t="s">
        <v>88</v>
      </c>
      <c r="E1331" s="1" t="s">
        <v>22</v>
      </c>
      <c r="F1331" s="1" t="s">
        <v>23</v>
      </c>
      <c r="G1331" s="1" t="s">
        <v>41</v>
      </c>
      <c r="H1331" s="1">
        <v>399</v>
      </c>
      <c r="I1331" s="1">
        <v>7</v>
      </c>
      <c r="J1331" s="1">
        <v>2793</v>
      </c>
    </row>
    <row r="1332" spans="1:10" ht="15.75" x14ac:dyDescent="0.25">
      <c r="A1332" s="4" t="s">
        <v>1377</v>
      </c>
      <c r="B1332" s="5">
        <v>43527</v>
      </c>
      <c r="C1332" s="1">
        <v>5</v>
      </c>
      <c r="D1332" s="1" t="s">
        <v>60</v>
      </c>
      <c r="E1332" s="1" t="s">
        <v>68</v>
      </c>
      <c r="F1332" s="1" t="s">
        <v>18</v>
      </c>
      <c r="G1332" s="1" t="s">
        <v>19</v>
      </c>
      <c r="H1332" s="1">
        <v>289</v>
      </c>
      <c r="I1332" s="1">
        <v>5</v>
      </c>
      <c r="J1332" s="1">
        <v>1445</v>
      </c>
    </row>
    <row r="1333" spans="1:10" ht="15.75" x14ac:dyDescent="0.25">
      <c r="A1333" s="4" t="s">
        <v>1378</v>
      </c>
      <c r="B1333" s="5">
        <v>43528</v>
      </c>
      <c r="C1333" s="1">
        <v>2</v>
      </c>
      <c r="D1333" s="1" t="s">
        <v>106</v>
      </c>
      <c r="E1333" s="1" t="s">
        <v>17</v>
      </c>
      <c r="F1333" s="1" t="s">
        <v>18</v>
      </c>
      <c r="G1333" s="1" t="s">
        <v>19</v>
      </c>
      <c r="H1333" s="1">
        <v>289</v>
      </c>
      <c r="I1333" s="1">
        <v>0</v>
      </c>
      <c r="J1333" s="1">
        <v>0</v>
      </c>
    </row>
    <row r="1334" spans="1:10" ht="15.75" x14ac:dyDescent="0.25">
      <c r="A1334" s="4" t="s">
        <v>1379</v>
      </c>
      <c r="B1334" s="5">
        <v>43529</v>
      </c>
      <c r="C1334" s="1">
        <v>16</v>
      </c>
      <c r="D1334" s="1" t="s">
        <v>30</v>
      </c>
      <c r="E1334" s="1" t="s">
        <v>36</v>
      </c>
      <c r="F1334" s="1" t="s">
        <v>28</v>
      </c>
      <c r="G1334" s="1" t="s">
        <v>14</v>
      </c>
      <c r="H1334" s="1">
        <v>199</v>
      </c>
      <c r="I1334" s="1">
        <v>5</v>
      </c>
      <c r="J1334" s="1">
        <v>995</v>
      </c>
    </row>
    <row r="1335" spans="1:10" ht="15.75" x14ac:dyDescent="0.25">
      <c r="A1335" s="4" t="s">
        <v>1380</v>
      </c>
      <c r="B1335" s="5">
        <v>43529</v>
      </c>
      <c r="C1335" s="1">
        <v>12</v>
      </c>
      <c r="D1335" s="1" t="s">
        <v>66</v>
      </c>
      <c r="E1335" s="1" t="s">
        <v>12</v>
      </c>
      <c r="F1335" s="1" t="s">
        <v>13</v>
      </c>
      <c r="G1335" s="1" t="s">
        <v>41</v>
      </c>
      <c r="H1335" s="1">
        <v>399</v>
      </c>
      <c r="I1335" s="1">
        <v>1</v>
      </c>
      <c r="J1335" s="1">
        <v>399</v>
      </c>
    </row>
    <row r="1336" spans="1:10" ht="15.75" x14ac:dyDescent="0.25">
      <c r="A1336" s="4" t="s">
        <v>1381</v>
      </c>
      <c r="B1336" s="5">
        <v>43530</v>
      </c>
      <c r="C1336" s="1">
        <v>18</v>
      </c>
      <c r="D1336" s="1" t="s">
        <v>26</v>
      </c>
      <c r="E1336" s="1" t="s">
        <v>27</v>
      </c>
      <c r="F1336" s="1" t="s">
        <v>28</v>
      </c>
      <c r="G1336" s="1" t="s">
        <v>31</v>
      </c>
      <c r="H1336" s="1">
        <v>69</v>
      </c>
      <c r="I1336" s="1">
        <v>2</v>
      </c>
      <c r="J1336" s="1">
        <v>138</v>
      </c>
    </row>
    <row r="1337" spans="1:10" ht="15.75" x14ac:dyDescent="0.25">
      <c r="A1337" s="4" t="s">
        <v>1382</v>
      </c>
      <c r="B1337" s="5">
        <v>43530</v>
      </c>
      <c r="C1337" s="1">
        <v>8</v>
      </c>
      <c r="D1337" s="1" t="s">
        <v>45</v>
      </c>
      <c r="E1337" s="1" t="s">
        <v>46</v>
      </c>
      <c r="F1337" s="1" t="s">
        <v>23</v>
      </c>
      <c r="G1337" s="1" t="s">
        <v>24</v>
      </c>
      <c r="H1337" s="1">
        <v>159</v>
      </c>
      <c r="I1337" s="1">
        <v>8</v>
      </c>
      <c r="J1337" s="1">
        <v>1272</v>
      </c>
    </row>
    <row r="1338" spans="1:10" ht="15.75" x14ac:dyDescent="0.25">
      <c r="A1338" s="4" t="s">
        <v>1383</v>
      </c>
      <c r="B1338" s="5">
        <v>43530</v>
      </c>
      <c r="C1338" s="1">
        <v>19</v>
      </c>
      <c r="D1338" s="1" t="s">
        <v>56</v>
      </c>
      <c r="E1338" s="1" t="s">
        <v>27</v>
      </c>
      <c r="F1338" s="1" t="s">
        <v>28</v>
      </c>
      <c r="G1338" s="1" t="s">
        <v>24</v>
      </c>
      <c r="H1338" s="1">
        <v>159</v>
      </c>
      <c r="I1338" s="1">
        <v>5</v>
      </c>
      <c r="J1338" s="1">
        <v>795</v>
      </c>
    </row>
    <row r="1339" spans="1:10" ht="15.75" x14ac:dyDescent="0.25">
      <c r="A1339" s="4" t="s">
        <v>1384</v>
      </c>
      <c r="B1339" s="5">
        <v>43531</v>
      </c>
      <c r="C1339" s="1">
        <v>9</v>
      </c>
      <c r="D1339" s="1" t="s">
        <v>21</v>
      </c>
      <c r="E1339" s="1" t="s">
        <v>46</v>
      </c>
      <c r="F1339" s="1" t="s">
        <v>23</v>
      </c>
      <c r="G1339" s="1" t="s">
        <v>41</v>
      </c>
      <c r="H1339" s="1">
        <v>399</v>
      </c>
      <c r="I1339" s="1">
        <v>0</v>
      </c>
      <c r="J1339" s="1">
        <v>0</v>
      </c>
    </row>
    <row r="1340" spans="1:10" ht="15.75" x14ac:dyDescent="0.25">
      <c r="A1340" s="4" t="s">
        <v>1385</v>
      </c>
      <c r="B1340" s="5">
        <v>43531</v>
      </c>
      <c r="C1340" s="1">
        <v>19</v>
      </c>
      <c r="D1340" s="1" t="s">
        <v>56</v>
      </c>
      <c r="E1340" s="1" t="s">
        <v>27</v>
      </c>
      <c r="F1340" s="1" t="s">
        <v>28</v>
      </c>
      <c r="G1340" s="1" t="s">
        <v>31</v>
      </c>
      <c r="H1340" s="1">
        <v>69</v>
      </c>
      <c r="I1340" s="1">
        <v>7</v>
      </c>
      <c r="J1340" s="1">
        <v>483</v>
      </c>
    </row>
    <row r="1341" spans="1:10" ht="15.75" x14ac:dyDescent="0.25">
      <c r="A1341" s="4" t="s">
        <v>1386</v>
      </c>
      <c r="B1341" s="5">
        <v>43531</v>
      </c>
      <c r="C1341" s="1">
        <v>2</v>
      </c>
      <c r="D1341" s="1" t="s">
        <v>106</v>
      </c>
      <c r="E1341" s="1" t="s">
        <v>17</v>
      </c>
      <c r="F1341" s="1" t="s">
        <v>18</v>
      </c>
      <c r="G1341" s="1" t="s">
        <v>14</v>
      </c>
      <c r="H1341" s="1">
        <v>199</v>
      </c>
      <c r="I1341" s="1">
        <v>7</v>
      </c>
      <c r="J1341" s="1">
        <v>1393</v>
      </c>
    </row>
    <row r="1342" spans="1:10" ht="15.75" x14ac:dyDescent="0.25">
      <c r="A1342" s="4" t="s">
        <v>1387</v>
      </c>
      <c r="B1342" s="5">
        <v>43531</v>
      </c>
      <c r="C1342" s="1">
        <v>12</v>
      </c>
      <c r="D1342" s="1" t="s">
        <v>66</v>
      </c>
      <c r="E1342" s="1" t="s">
        <v>12</v>
      </c>
      <c r="F1342" s="1" t="s">
        <v>13</v>
      </c>
      <c r="G1342" s="1" t="s">
        <v>24</v>
      </c>
      <c r="H1342" s="1">
        <v>159</v>
      </c>
      <c r="I1342" s="1">
        <v>0</v>
      </c>
      <c r="J1342" s="1">
        <v>0</v>
      </c>
    </row>
    <row r="1343" spans="1:10" ht="15.75" x14ac:dyDescent="0.25">
      <c r="A1343" s="4" t="s">
        <v>1388</v>
      </c>
      <c r="B1343" s="5">
        <v>43531</v>
      </c>
      <c r="C1343" s="1">
        <v>17</v>
      </c>
      <c r="D1343" s="1" t="s">
        <v>35</v>
      </c>
      <c r="E1343" s="1" t="s">
        <v>36</v>
      </c>
      <c r="F1343" s="1" t="s">
        <v>28</v>
      </c>
      <c r="G1343" s="1" t="s">
        <v>31</v>
      </c>
      <c r="H1343" s="1">
        <v>69</v>
      </c>
      <c r="I1343" s="1">
        <v>0</v>
      </c>
      <c r="J1343" s="1">
        <v>0</v>
      </c>
    </row>
    <row r="1344" spans="1:10" ht="15.75" x14ac:dyDescent="0.25">
      <c r="A1344" s="4" t="s">
        <v>1389</v>
      </c>
      <c r="B1344" s="5">
        <v>43531</v>
      </c>
      <c r="C1344" s="1">
        <v>4</v>
      </c>
      <c r="D1344" s="1" t="s">
        <v>51</v>
      </c>
      <c r="E1344" s="1" t="s">
        <v>68</v>
      </c>
      <c r="F1344" s="1" t="s">
        <v>18</v>
      </c>
      <c r="G1344" s="1" t="s">
        <v>14</v>
      </c>
      <c r="H1344" s="1">
        <v>199</v>
      </c>
      <c r="I1344" s="1">
        <v>1</v>
      </c>
      <c r="J1344" s="1">
        <v>199</v>
      </c>
    </row>
    <row r="1345" spans="1:10" ht="15.75" x14ac:dyDescent="0.25">
      <c r="A1345" s="4" t="s">
        <v>1390</v>
      </c>
      <c r="B1345" s="5">
        <v>43531</v>
      </c>
      <c r="C1345" s="1">
        <v>6</v>
      </c>
      <c r="D1345" s="1" t="s">
        <v>48</v>
      </c>
      <c r="E1345" s="1" t="s">
        <v>22</v>
      </c>
      <c r="F1345" s="1" t="s">
        <v>23</v>
      </c>
      <c r="G1345" s="1" t="s">
        <v>14</v>
      </c>
      <c r="H1345" s="1">
        <v>199</v>
      </c>
      <c r="I1345" s="1">
        <v>0</v>
      </c>
      <c r="J1345" s="1">
        <v>0</v>
      </c>
    </row>
    <row r="1346" spans="1:10" ht="15.75" x14ac:dyDescent="0.25">
      <c r="A1346" s="4" t="s">
        <v>1391</v>
      </c>
      <c r="B1346" s="5">
        <v>43531</v>
      </c>
      <c r="C1346" s="1">
        <v>8</v>
      </c>
      <c r="D1346" s="1" t="s">
        <v>45</v>
      </c>
      <c r="E1346" s="1" t="s">
        <v>46</v>
      </c>
      <c r="F1346" s="1" t="s">
        <v>23</v>
      </c>
      <c r="G1346" s="1" t="s">
        <v>24</v>
      </c>
      <c r="H1346" s="1">
        <v>159</v>
      </c>
      <c r="I1346" s="1">
        <v>2</v>
      </c>
      <c r="J1346" s="1">
        <v>318</v>
      </c>
    </row>
    <row r="1347" spans="1:10" ht="15.75" x14ac:dyDescent="0.25">
      <c r="A1347" s="4" t="s">
        <v>1392</v>
      </c>
      <c r="B1347" s="5">
        <v>43532</v>
      </c>
      <c r="C1347" s="1">
        <v>11</v>
      </c>
      <c r="D1347" s="1" t="s">
        <v>11</v>
      </c>
      <c r="E1347" s="1" t="s">
        <v>12</v>
      </c>
      <c r="F1347" s="1" t="s">
        <v>13</v>
      </c>
      <c r="G1347" s="1" t="s">
        <v>31</v>
      </c>
      <c r="H1347" s="1">
        <v>69</v>
      </c>
      <c r="I1347" s="1">
        <v>7</v>
      </c>
      <c r="J1347" s="1">
        <v>483</v>
      </c>
    </row>
    <row r="1348" spans="1:10" ht="15.75" x14ac:dyDescent="0.25">
      <c r="A1348" s="4" t="s">
        <v>1393</v>
      </c>
      <c r="B1348" s="5">
        <v>43533</v>
      </c>
      <c r="C1348" s="1">
        <v>14</v>
      </c>
      <c r="D1348" s="1" t="s">
        <v>38</v>
      </c>
      <c r="E1348" s="1" t="s">
        <v>12</v>
      </c>
      <c r="F1348" s="1" t="s">
        <v>13</v>
      </c>
      <c r="G1348" s="1" t="s">
        <v>24</v>
      </c>
      <c r="H1348" s="1">
        <v>159</v>
      </c>
      <c r="I1348" s="1">
        <v>1</v>
      </c>
      <c r="J1348" s="1">
        <v>159</v>
      </c>
    </row>
    <row r="1349" spans="1:10" ht="15.75" x14ac:dyDescent="0.25">
      <c r="A1349" s="4" t="s">
        <v>1394</v>
      </c>
      <c r="B1349" s="5">
        <v>43533</v>
      </c>
      <c r="C1349" s="1">
        <v>4</v>
      </c>
      <c r="D1349" s="1" t="s">
        <v>51</v>
      </c>
      <c r="E1349" s="1" t="s">
        <v>68</v>
      </c>
      <c r="F1349" s="1" t="s">
        <v>18</v>
      </c>
      <c r="G1349" s="1" t="s">
        <v>14</v>
      </c>
      <c r="H1349" s="1">
        <v>199</v>
      </c>
      <c r="I1349" s="1">
        <v>6</v>
      </c>
      <c r="J1349" s="1">
        <v>1194</v>
      </c>
    </row>
    <row r="1350" spans="1:10" ht="15.75" x14ac:dyDescent="0.25">
      <c r="A1350" s="4" t="s">
        <v>1395</v>
      </c>
      <c r="B1350" s="5">
        <v>43533</v>
      </c>
      <c r="C1350" s="1">
        <v>19</v>
      </c>
      <c r="D1350" s="1" t="s">
        <v>56</v>
      </c>
      <c r="E1350" s="1" t="s">
        <v>36</v>
      </c>
      <c r="F1350" s="1" t="s">
        <v>28</v>
      </c>
      <c r="G1350" s="1" t="s">
        <v>14</v>
      </c>
      <c r="H1350" s="1">
        <v>199</v>
      </c>
      <c r="I1350" s="1">
        <v>4</v>
      </c>
      <c r="J1350" s="1">
        <v>796</v>
      </c>
    </row>
    <row r="1351" spans="1:10" ht="15.75" x14ac:dyDescent="0.25">
      <c r="A1351" s="4" t="s">
        <v>1396</v>
      </c>
      <c r="B1351" s="5">
        <v>43533</v>
      </c>
      <c r="C1351" s="1">
        <v>8</v>
      </c>
      <c r="D1351" s="1" t="s">
        <v>45</v>
      </c>
      <c r="E1351" s="1" t="s">
        <v>22</v>
      </c>
      <c r="F1351" s="1" t="s">
        <v>23</v>
      </c>
      <c r="G1351" s="1" t="s">
        <v>14</v>
      </c>
      <c r="H1351" s="1">
        <v>199</v>
      </c>
      <c r="I1351" s="1">
        <v>7</v>
      </c>
      <c r="J1351" s="1">
        <v>1393</v>
      </c>
    </row>
    <row r="1352" spans="1:10" ht="15.75" x14ac:dyDescent="0.25">
      <c r="A1352" s="4" t="s">
        <v>1397</v>
      </c>
      <c r="B1352" s="5">
        <v>43534</v>
      </c>
      <c r="C1352" s="1">
        <v>8</v>
      </c>
      <c r="D1352" s="1" t="s">
        <v>45</v>
      </c>
      <c r="E1352" s="1" t="s">
        <v>46</v>
      </c>
      <c r="F1352" s="1" t="s">
        <v>23</v>
      </c>
      <c r="G1352" s="1" t="s">
        <v>19</v>
      </c>
      <c r="H1352" s="1">
        <v>289</v>
      </c>
      <c r="I1352" s="1">
        <v>9</v>
      </c>
      <c r="J1352" s="1">
        <v>2601</v>
      </c>
    </row>
    <row r="1353" spans="1:10" ht="15.75" x14ac:dyDescent="0.25">
      <c r="A1353" s="4" t="s">
        <v>1398</v>
      </c>
      <c r="B1353" s="5">
        <v>43534</v>
      </c>
      <c r="C1353" s="1">
        <v>15</v>
      </c>
      <c r="D1353" s="1" t="s">
        <v>118</v>
      </c>
      <c r="E1353" s="1" t="s">
        <v>63</v>
      </c>
      <c r="F1353" s="1" t="s">
        <v>13</v>
      </c>
      <c r="G1353" s="1" t="s">
        <v>14</v>
      </c>
      <c r="H1353" s="1">
        <v>199</v>
      </c>
      <c r="I1353" s="1">
        <v>2</v>
      </c>
      <c r="J1353" s="1">
        <v>398</v>
      </c>
    </row>
    <row r="1354" spans="1:10" ht="15.75" x14ac:dyDescent="0.25">
      <c r="A1354" s="4" t="s">
        <v>1399</v>
      </c>
      <c r="B1354" s="5">
        <v>43534</v>
      </c>
      <c r="C1354" s="1">
        <v>6</v>
      </c>
      <c r="D1354" s="1" t="s">
        <v>48</v>
      </c>
      <c r="E1354" s="1" t="s">
        <v>46</v>
      </c>
      <c r="F1354" s="1" t="s">
        <v>23</v>
      </c>
      <c r="G1354" s="1" t="s">
        <v>31</v>
      </c>
      <c r="H1354" s="1">
        <v>69</v>
      </c>
      <c r="I1354" s="1">
        <v>5</v>
      </c>
      <c r="J1354" s="1">
        <v>345</v>
      </c>
    </row>
    <row r="1355" spans="1:10" ht="15.75" x14ac:dyDescent="0.25">
      <c r="A1355" s="4" t="s">
        <v>1400</v>
      </c>
      <c r="B1355" s="5">
        <v>43534</v>
      </c>
      <c r="C1355" s="1">
        <v>19</v>
      </c>
      <c r="D1355" s="1" t="s">
        <v>56</v>
      </c>
      <c r="E1355" s="1" t="s">
        <v>27</v>
      </c>
      <c r="F1355" s="1" t="s">
        <v>28</v>
      </c>
      <c r="G1355" s="1" t="s">
        <v>41</v>
      </c>
      <c r="H1355" s="1">
        <v>399</v>
      </c>
      <c r="I1355" s="1">
        <v>3</v>
      </c>
      <c r="J1355" s="1">
        <v>1197</v>
      </c>
    </row>
    <row r="1356" spans="1:10" ht="15.75" x14ac:dyDescent="0.25">
      <c r="A1356" s="4" t="s">
        <v>1401</v>
      </c>
      <c r="B1356" s="5">
        <v>43535</v>
      </c>
      <c r="C1356" s="1">
        <v>16</v>
      </c>
      <c r="D1356" s="1" t="s">
        <v>30</v>
      </c>
      <c r="E1356" s="1" t="s">
        <v>27</v>
      </c>
      <c r="F1356" s="1" t="s">
        <v>28</v>
      </c>
      <c r="G1356" s="1" t="s">
        <v>19</v>
      </c>
      <c r="H1356" s="1">
        <v>289</v>
      </c>
      <c r="I1356" s="1">
        <v>6</v>
      </c>
      <c r="J1356" s="1">
        <v>1734</v>
      </c>
    </row>
    <row r="1357" spans="1:10" ht="15.75" x14ac:dyDescent="0.25">
      <c r="A1357" s="4" t="s">
        <v>1402</v>
      </c>
      <c r="B1357" s="5">
        <v>43535</v>
      </c>
      <c r="C1357" s="1">
        <v>7</v>
      </c>
      <c r="D1357" s="1" t="s">
        <v>88</v>
      </c>
      <c r="E1357" s="1" t="s">
        <v>22</v>
      </c>
      <c r="F1357" s="1" t="s">
        <v>23</v>
      </c>
      <c r="G1357" s="1" t="s">
        <v>31</v>
      </c>
      <c r="H1357" s="1">
        <v>69</v>
      </c>
      <c r="I1357" s="1">
        <v>1</v>
      </c>
      <c r="J1357" s="1">
        <v>69</v>
      </c>
    </row>
    <row r="1358" spans="1:10" ht="15.75" x14ac:dyDescent="0.25">
      <c r="A1358" s="4" t="s">
        <v>1403</v>
      </c>
      <c r="B1358" s="5">
        <v>43535</v>
      </c>
      <c r="C1358" s="1">
        <v>4</v>
      </c>
      <c r="D1358" s="1" t="s">
        <v>51</v>
      </c>
      <c r="E1358" s="1" t="s">
        <v>17</v>
      </c>
      <c r="F1358" s="1" t="s">
        <v>18</v>
      </c>
      <c r="G1358" s="1" t="s">
        <v>19</v>
      </c>
      <c r="H1358" s="1">
        <v>289</v>
      </c>
      <c r="I1358" s="1">
        <v>6</v>
      </c>
      <c r="J1358" s="1">
        <v>1734</v>
      </c>
    </row>
    <row r="1359" spans="1:10" ht="15.75" x14ac:dyDescent="0.25">
      <c r="A1359" s="4" t="s">
        <v>1404</v>
      </c>
      <c r="B1359" s="5">
        <v>43535</v>
      </c>
      <c r="C1359" s="1">
        <v>13</v>
      </c>
      <c r="D1359" s="1" t="s">
        <v>33</v>
      </c>
      <c r="E1359" s="1" t="s">
        <v>63</v>
      </c>
      <c r="F1359" s="1" t="s">
        <v>13</v>
      </c>
      <c r="G1359" s="1" t="s">
        <v>31</v>
      </c>
      <c r="H1359" s="1">
        <v>69</v>
      </c>
      <c r="I1359" s="1">
        <v>2</v>
      </c>
      <c r="J1359" s="1">
        <v>138</v>
      </c>
    </row>
    <row r="1360" spans="1:10" ht="15.75" x14ac:dyDescent="0.25">
      <c r="A1360" s="4" t="s">
        <v>1405</v>
      </c>
      <c r="B1360" s="5">
        <v>43535</v>
      </c>
      <c r="C1360" s="1">
        <v>4</v>
      </c>
      <c r="D1360" s="1" t="s">
        <v>51</v>
      </c>
      <c r="E1360" s="1" t="s">
        <v>17</v>
      </c>
      <c r="F1360" s="1" t="s">
        <v>18</v>
      </c>
      <c r="G1360" s="1" t="s">
        <v>19</v>
      </c>
      <c r="H1360" s="1">
        <v>289</v>
      </c>
      <c r="I1360" s="1">
        <v>2</v>
      </c>
      <c r="J1360" s="1">
        <v>578</v>
      </c>
    </row>
    <row r="1361" spans="1:10" ht="15.75" x14ac:dyDescent="0.25">
      <c r="A1361" s="4" t="s">
        <v>1406</v>
      </c>
      <c r="B1361" s="5">
        <v>43535</v>
      </c>
      <c r="C1361" s="1">
        <v>17</v>
      </c>
      <c r="D1361" s="1" t="s">
        <v>35</v>
      </c>
      <c r="E1361" s="1" t="s">
        <v>27</v>
      </c>
      <c r="F1361" s="1" t="s">
        <v>28</v>
      </c>
      <c r="G1361" s="1" t="s">
        <v>41</v>
      </c>
      <c r="H1361" s="1">
        <v>399</v>
      </c>
      <c r="I1361" s="1">
        <v>6</v>
      </c>
      <c r="J1361" s="1">
        <v>2394</v>
      </c>
    </row>
    <row r="1362" spans="1:10" ht="15.75" x14ac:dyDescent="0.25">
      <c r="A1362" s="4" t="s">
        <v>1407</v>
      </c>
      <c r="B1362" s="5">
        <v>43535</v>
      </c>
      <c r="C1362" s="1">
        <v>3</v>
      </c>
      <c r="D1362" s="1" t="s">
        <v>43</v>
      </c>
      <c r="E1362" s="1" t="s">
        <v>17</v>
      </c>
      <c r="F1362" s="1" t="s">
        <v>18</v>
      </c>
      <c r="G1362" s="1" t="s">
        <v>19</v>
      </c>
      <c r="H1362" s="1">
        <v>289</v>
      </c>
      <c r="I1362" s="1">
        <v>5</v>
      </c>
      <c r="J1362" s="1">
        <v>1445</v>
      </c>
    </row>
    <row r="1363" spans="1:10" ht="15.75" x14ac:dyDescent="0.25">
      <c r="A1363" s="4" t="s">
        <v>1408</v>
      </c>
      <c r="B1363" s="5">
        <v>43535</v>
      </c>
      <c r="C1363" s="1">
        <v>9</v>
      </c>
      <c r="D1363" s="1" t="s">
        <v>21</v>
      </c>
      <c r="E1363" s="1" t="s">
        <v>22</v>
      </c>
      <c r="F1363" s="1" t="s">
        <v>23</v>
      </c>
      <c r="G1363" s="1" t="s">
        <v>41</v>
      </c>
      <c r="H1363" s="1">
        <v>399</v>
      </c>
      <c r="I1363" s="1">
        <v>5</v>
      </c>
      <c r="J1363" s="1">
        <v>1995</v>
      </c>
    </row>
    <row r="1364" spans="1:10" ht="15.75" x14ac:dyDescent="0.25">
      <c r="A1364" s="4" t="s">
        <v>1409</v>
      </c>
      <c r="B1364" s="5">
        <v>43535</v>
      </c>
      <c r="C1364" s="1">
        <v>2</v>
      </c>
      <c r="D1364" s="1" t="s">
        <v>106</v>
      </c>
      <c r="E1364" s="1" t="s">
        <v>17</v>
      </c>
      <c r="F1364" s="1" t="s">
        <v>18</v>
      </c>
      <c r="G1364" s="1" t="s">
        <v>31</v>
      </c>
      <c r="H1364" s="1">
        <v>69</v>
      </c>
      <c r="I1364" s="1">
        <v>4</v>
      </c>
      <c r="J1364" s="1">
        <v>276</v>
      </c>
    </row>
    <row r="1365" spans="1:10" ht="15.75" x14ac:dyDescent="0.25">
      <c r="A1365" s="4" t="s">
        <v>1410</v>
      </c>
      <c r="B1365" s="5">
        <v>43535</v>
      </c>
      <c r="C1365" s="1">
        <v>15</v>
      </c>
      <c r="D1365" s="1" t="s">
        <v>118</v>
      </c>
      <c r="E1365" s="1" t="s">
        <v>12</v>
      </c>
      <c r="F1365" s="1" t="s">
        <v>13</v>
      </c>
      <c r="G1365" s="1" t="s">
        <v>24</v>
      </c>
      <c r="H1365" s="1">
        <v>159</v>
      </c>
      <c r="I1365" s="1">
        <v>9</v>
      </c>
      <c r="J1365" s="1">
        <v>1431</v>
      </c>
    </row>
    <row r="1366" spans="1:10" ht="15.75" x14ac:dyDescent="0.25">
      <c r="A1366" s="4" t="s">
        <v>1411</v>
      </c>
      <c r="B1366" s="5">
        <v>43535</v>
      </c>
      <c r="C1366" s="1">
        <v>14</v>
      </c>
      <c r="D1366" s="1" t="s">
        <v>38</v>
      </c>
      <c r="E1366" s="1" t="s">
        <v>12</v>
      </c>
      <c r="F1366" s="1" t="s">
        <v>13</v>
      </c>
      <c r="G1366" s="1" t="s">
        <v>14</v>
      </c>
      <c r="H1366" s="1">
        <v>199</v>
      </c>
      <c r="I1366" s="1">
        <v>1</v>
      </c>
      <c r="J1366" s="1">
        <v>199</v>
      </c>
    </row>
    <row r="1367" spans="1:10" ht="15.75" x14ac:dyDescent="0.25">
      <c r="A1367" s="4" t="s">
        <v>1412</v>
      </c>
      <c r="B1367" s="5">
        <v>43535</v>
      </c>
      <c r="C1367" s="1">
        <v>18</v>
      </c>
      <c r="D1367" s="1" t="s">
        <v>26</v>
      </c>
      <c r="E1367" s="1" t="s">
        <v>36</v>
      </c>
      <c r="F1367" s="1" t="s">
        <v>28</v>
      </c>
      <c r="G1367" s="1" t="s">
        <v>24</v>
      </c>
      <c r="H1367" s="1">
        <v>159</v>
      </c>
      <c r="I1367" s="1">
        <v>1</v>
      </c>
      <c r="J1367" s="1">
        <v>159</v>
      </c>
    </row>
    <row r="1368" spans="1:10" ht="15.75" x14ac:dyDescent="0.25">
      <c r="A1368" s="4" t="s">
        <v>1413</v>
      </c>
      <c r="B1368" s="5">
        <v>43535</v>
      </c>
      <c r="C1368" s="1">
        <v>8</v>
      </c>
      <c r="D1368" s="1" t="s">
        <v>45</v>
      </c>
      <c r="E1368" s="1" t="s">
        <v>22</v>
      </c>
      <c r="F1368" s="1" t="s">
        <v>23</v>
      </c>
      <c r="G1368" s="1" t="s">
        <v>14</v>
      </c>
      <c r="H1368" s="1">
        <v>199</v>
      </c>
      <c r="I1368" s="1">
        <v>5</v>
      </c>
      <c r="J1368" s="1">
        <v>995</v>
      </c>
    </row>
    <row r="1369" spans="1:10" ht="15.75" x14ac:dyDescent="0.25">
      <c r="A1369" s="4" t="s">
        <v>1414</v>
      </c>
      <c r="B1369" s="5">
        <v>43536</v>
      </c>
      <c r="C1369" s="1">
        <v>19</v>
      </c>
      <c r="D1369" s="1" t="s">
        <v>56</v>
      </c>
      <c r="E1369" s="1" t="s">
        <v>36</v>
      </c>
      <c r="F1369" s="1" t="s">
        <v>28</v>
      </c>
      <c r="G1369" s="1" t="s">
        <v>41</v>
      </c>
      <c r="H1369" s="1">
        <v>399</v>
      </c>
      <c r="I1369" s="1">
        <v>9</v>
      </c>
      <c r="J1369" s="1">
        <v>3591</v>
      </c>
    </row>
    <row r="1370" spans="1:10" ht="15.75" x14ac:dyDescent="0.25">
      <c r="A1370" s="4" t="s">
        <v>1415</v>
      </c>
      <c r="B1370" s="5">
        <v>43537</v>
      </c>
      <c r="C1370" s="1">
        <v>11</v>
      </c>
      <c r="D1370" s="1" t="s">
        <v>11</v>
      </c>
      <c r="E1370" s="1" t="s">
        <v>12</v>
      </c>
      <c r="F1370" s="1" t="s">
        <v>13</v>
      </c>
      <c r="G1370" s="1" t="s">
        <v>14</v>
      </c>
      <c r="H1370" s="1">
        <v>199</v>
      </c>
      <c r="I1370" s="1">
        <v>0</v>
      </c>
      <c r="J1370" s="1">
        <v>0</v>
      </c>
    </row>
    <row r="1371" spans="1:10" ht="15.75" x14ac:dyDescent="0.25">
      <c r="A1371" s="4" t="s">
        <v>1416</v>
      </c>
      <c r="B1371" s="5">
        <v>43537</v>
      </c>
      <c r="C1371" s="1">
        <v>19</v>
      </c>
      <c r="D1371" s="1" t="s">
        <v>56</v>
      </c>
      <c r="E1371" s="1" t="s">
        <v>27</v>
      </c>
      <c r="F1371" s="1" t="s">
        <v>28</v>
      </c>
      <c r="G1371" s="1" t="s">
        <v>41</v>
      </c>
      <c r="H1371" s="1">
        <v>399</v>
      </c>
      <c r="I1371" s="1">
        <v>2</v>
      </c>
      <c r="J1371" s="1">
        <v>798</v>
      </c>
    </row>
    <row r="1372" spans="1:10" ht="15.75" x14ac:dyDescent="0.25">
      <c r="A1372" s="4" t="s">
        <v>1417</v>
      </c>
      <c r="B1372" s="5">
        <v>43537</v>
      </c>
      <c r="C1372" s="1">
        <v>15</v>
      </c>
      <c r="D1372" s="1" t="s">
        <v>118</v>
      </c>
      <c r="E1372" s="1" t="s">
        <v>12</v>
      </c>
      <c r="F1372" s="1" t="s">
        <v>13</v>
      </c>
      <c r="G1372" s="1" t="s">
        <v>41</v>
      </c>
      <c r="H1372" s="1">
        <v>399</v>
      </c>
      <c r="I1372" s="1">
        <v>9</v>
      </c>
      <c r="J1372" s="1">
        <v>3591</v>
      </c>
    </row>
    <row r="1373" spans="1:10" ht="15.75" x14ac:dyDescent="0.25">
      <c r="A1373" s="4" t="s">
        <v>1418</v>
      </c>
      <c r="B1373" s="5">
        <v>43538</v>
      </c>
      <c r="C1373" s="1">
        <v>4</v>
      </c>
      <c r="D1373" s="1" t="s">
        <v>51</v>
      </c>
      <c r="E1373" s="1" t="s">
        <v>17</v>
      </c>
      <c r="F1373" s="1" t="s">
        <v>18</v>
      </c>
      <c r="G1373" s="1" t="s">
        <v>24</v>
      </c>
      <c r="H1373" s="1">
        <v>159</v>
      </c>
      <c r="I1373" s="1">
        <v>2</v>
      </c>
      <c r="J1373" s="1">
        <v>318</v>
      </c>
    </row>
    <row r="1374" spans="1:10" ht="15.75" x14ac:dyDescent="0.25">
      <c r="A1374" s="4" t="s">
        <v>1419</v>
      </c>
      <c r="B1374" s="5">
        <v>43539</v>
      </c>
      <c r="C1374" s="1">
        <v>1</v>
      </c>
      <c r="D1374" s="1" t="s">
        <v>16</v>
      </c>
      <c r="E1374" s="1" t="s">
        <v>68</v>
      </c>
      <c r="F1374" s="1" t="s">
        <v>18</v>
      </c>
      <c r="G1374" s="1" t="s">
        <v>14</v>
      </c>
      <c r="H1374" s="1">
        <v>199</v>
      </c>
      <c r="I1374" s="1">
        <v>4</v>
      </c>
      <c r="J1374" s="1">
        <v>796</v>
      </c>
    </row>
    <row r="1375" spans="1:10" ht="15.75" x14ac:dyDescent="0.25">
      <c r="A1375" s="4" t="s">
        <v>1420</v>
      </c>
      <c r="B1375" s="5">
        <v>43540</v>
      </c>
      <c r="C1375" s="1">
        <v>13</v>
      </c>
      <c r="D1375" s="1" t="s">
        <v>33</v>
      </c>
      <c r="E1375" s="1" t="s">
        <v>63</v>
      </c>
      <c r="F1375" s="1" t="s">
        <v>13</v>
      </c>
      <c r="G1375" s="1" t="s">
        <v>31</v>
      </c>
      <c r="H1375" s="1">
        <v>69</v>
      </c>
      <c r="I1375" s="1">
        <v>9</v>
      </c>
      <c r="J1375" s="1">
        <v>621</v>
      </c>
    </row>
    <row r="1376" spans="1:10" ht="15.75" x14ac:dyDescent="0.25">
      <c r="A1376" s="4" t="s">
        <v>1421</v>
      </c>
      <c r="B1376" s="5">
        <v>43541</v>
      </c>
      <c r="C1376" s="1">
        <v>4</v>
      </c>
      <c r="D1376" s="1" t="s">
        <v>51</v>
      </c>
      <c r="E1376" s="1" t="s">
        <v>68</v>
      </c>
      <c r="F1376" s="1" t="s">
        <v>18</v>
      </c>
      <c r="G1376" s="1" t="s">
        <v>24</v>
      </c>
      <c r="H1376" s="1">
        <v>159</v>
      </c>
      <c r="I1376" s="1">
        <v>5</v>
      </c>
      <c r="J1376" s="1">
        <v>795</v>
      </c>
    </row>
    <row r="1377" spans="1:10" ht="15.75" x14ac:dyDescent="0.25">
      <c r="A1377" s="4" t="s">
        <v>1422</v>
      </c>
      <c r="B1377" s="5">
        <v>43541</v>
      </c>
      <c r="C1377" s="1">
        <v>7</v>
      </c>
      <c r="D1377" s="1" t="s">
        <v>88</v>
      </c>
      <c r="E1377" s="1" t="s">
        <v>46</v>
      </c>
      <c r="F1377" s="1" t="s">
        <v>23</v>
      </c>
      <c r="G1377" s="1" t="s">
        <v>41</v>
      </c>
      <c r="H1377" s="1">
        <v>399</v>
      </c>
      <c r="I1377" s="1">
        <v>6</v>
      </c>
      <c r="J1377" s="1">
        <v>2394</v>
      </c>
    </row>
    <row r="1378" spans="1:10" ht="15.75" x14ac:dyDescent="0.25">
      <c r="A1378" s="4" t="s">
        <v>1423</v>
      </c>
      <c r="B1378" s="5">
        <v>43541</v>
      </c>
      <c r="C1378" s="1">
        <v>14</v>
      </c>
      <c r="D1378" s="1" t="s">
        <v>38</v>
      </c>
      <c r="E1378" s="1" t="s">
        <v>12</v>
      </c>
      <c r="F1378" s="1" t="s">
        <v>13</v>
      </c>
      <c r="G1378" s="1" t="s">
        <v>24</v>
      </c>
      <c r="H1378" s="1">
        <v>159</v>
      </c>
      <c r="I1378" s="1">
        <v>6</v>
      </c>
      <c r="J1378" s="1">
        <v>954</v>
      </c>
    </row>
    <row r="1379" spans="1:10" ht="15.75" x14ac:dyDescent="0.25">
      <c r="A1379" s="4" t="s">
        <v>1424</v>
      </c>
      <c r="B1379" s="5">
        <v>43541</v>
      </c>
      <c r="C1379" s="1">
        <v>14</v>
      </c>
      <c r="D1379" s="1" t="s">
        <v>38</v>
      </c>
      <c r="E1379" s="1" t="s">
        <v>12</v>
      </c>
      <c r="F1379" s="1" t="s">
        <v>13</v>
      </c>
      <c r="G1379" s="1" t="s">
        <v>41</v>
      </c>
      <c r="H1379" s="1">
        <v>399</v>
      </c>
      <c r="I1379" s="1">
        <v>7</v>
      </c>
      <c r="J1379" s="1">
        <v>2793</v>
      </c>
    </row>
    <row r="1380" spans="1:10" ht="15.75" x14ac:dyDescent="0.25">
      <c r="A1380" s="4" t="s">
        <v>1425</v>
      </c>
      <c r="B1380" s="5">
        <v>43541</v>
      </c>
      <c r="C1380" s="1">
        <v>14</v>
      </c>
      <c r="D1380" s="1" t="s">
        <v>38</v>
      </c>
      <c r="E1380" s="1" t="s">
        <v>12</v>
      </c>
      <c r="F1380" s="1" t="s">
        <v>13</v>
      </c>
      <c r="G1380" s="1" t="s">
        <v>19</v>
      </c>
      <c r="H1380" s="1">
        <v>289</v>
      </c>
      <c r="I1380" s="1">
        <v>6</v>
      </c>
      <c r="J1380" s="1">
        <v>1734</v>
      </c>
    </row>
    <row r="1381" spans="1:10" ht="15.75" x14ac:dyDescent="0.25">
      <c r="A1381" s="4" t="s">
        <v>1426</v>
      </c>
      <c r="B1381" s="5">
        <v>43541</v>
      </c>
      <c r="C1381" s="1">
        <v>11</v>
      </c>
      <c r="D1381" s="1" t="s">
        <v>11</v>
      </c>
      <c r="E1381" s="1" t="s">
        <v>63</v>
      </c>
      <c r="F1381" s="1" t="s">
        <v>13</v>
      </c>
      <c r="G1381" s="1" t="s">
        <v>24</v>
      </c>
      <c r="H1381" s="1">
        <v>159</v>
      </c>
      <c r="I1381" s="1">
        <v>4</v>
      </c>
      <c r="J1381" s="1">
        <v>636</v>
      </c>
    </row>
    <row r="1382" spans="1:10" ht="15.75" x14ac:dyDescent="0.25">
      <c r="A1382" s="4" t="s">
        <v>1427</v>
      </c>
      <c r="B1382" s="5">
        <v>43542</v>
      </c>
      <c r="C1382" s="1">
        <v>11</v>
      </c>
      <c r="D1382" s="1" t="s">
        <v>11</v>
      </c>
      <c r="E1382" s="1" t="s">
        <v>63</v>
      </c>
      <c r="F1382" s="1" t="s">
        <v>13</v>
      </c>
      <c r="G1382" s="1" t="s">
        <v>24</v>
      </c>
      <c r="H1382" s="1">
        <v>159</v>
      </c>
      <c r="I1382" s="1">
        <v>9</v>
      </c>
      <c r="J1382" s="1">
        <v>1431</v>
      </c>
    </row>
    <row r="1383" spans="1:10" ht="15.75" x14ac:dyDescent="0.25">
      <c r="A1383" s="4" t="s">
        <v>1428</v>
      </c>
      <c r="B1383" s="5">
        <v>43543</v>
      </c>
      <c r="C1383" s="1">
        <v>5</v>
      </c>
      <c r="D1383" s="1" t="s">
        <v>60</v>
      </c>
      <c r="E1383" s="1" t="s">
        <v>68</v>
      </c>
      <c r="F1383" s="1" t="s">
        <v>18</v>
      </c>
      <c r="G1383" s="1" t="s">
        <v>31</v>
      </c>
      <c r="H1383" s="1">
        <v>69</v>
      </c>
      <c r="I1383" s="1">
        <v>1</v>
      </c>
      <c r="J1383" s="1">
        <v>69</v>
      </c>
    </row>
    <row r="1384" spans="1:10" ht="15.75" x14ac:dyDescent="0.25">
      <c r="A1384" s="4" t="s">
        <v>1429</v>
      </c>
      <c r="B1384" s="5">
        <v>43543</v>
      </c>
      <c r="C1384" s="1">
        <v>14</v>
      </c>
      <c r="D1384" s="1" t="s">
        <v>38</v>
      </c>
      <c r="E1384" s="1" t="s">
        <v>63</v>
      </c>
      <c r="F1384" s="1" t="s">
        <v>13</v>
      </c>
      <c r="G1384" s="1" t="s">
        <v>41</v>
      </c>
      <c r="H1384" s="1">
        <v>399</v>
      </c>
      <c r="I1384" s="1">
        <v>8</v>
      </c>
      <c r="J1384" s="1">
        <v>3192</v>
      </c>
    </row>
    <row r="1385" spans="1:10" ht="15.75" x14ac:dyDescent="0.25">
      <c r="A1385" s="4" t="s">
        <v>1430</v>
      </c>
      <c r="B1385" s="5">
        <v>43543</v>
      </c>
      <c r="C1385" s="1">
        <v>15</v>
      </c>
      <c r="D1385" s="1" t="s">
        <v>118</v>
      </c>
      <c r="E1385" s="1" t="s">
        <v>12</v>
      </c>
      <c r="F1385" s="1" t="s">
        <v>13</v>
      </c>
      <c r="G1385" s="1" t="s">
        <v>14</v>
      </c>
      <c r="H1385" s="1">
        <v>199</v>
      </c>
      <c r="I1385" s="1">
        <v>9</v>
      </c>
      <c r="J1385" s="1">
        <v>1791</v>
      </c>
    </row>
    <row r="1386" spans="1:10" ht="15.75" x14ac:dyDescent="0.25">
      <c r="A1386" s="4" t="s">
        <v>1431</v>
      </c>
      <c r="B1386" s="5">
        <v>43543</v>
      </c>
      <c r="C1386" s="1">
        <v>17</v>
      </c>
      <c r="D1386" s="1" t="s">
        <v>35</v>
      </c>
      <c r="E1386" s="1" t="s">
        <v>27</v>
      </c>
      <c r="F1386" s="1" t="s">
        <v>28</v>
      </c>
      <c r="G1386" s="1" t="s">
        <v>41</v>
      </c>
      <c r="H1386" s="1">
        <v>399</v>
      </c>
      <c r="I1386" s="1">
        <v>5</v>
      </c>
      <c r="J1386" s="1">
        <v>1995</v>
      </c>
    </row>
    <row r="1387" spans="1:10" ht="15.75" x14ac:dyDescent="0.25">
      <c r="A1387" s="4" t="s">
        <v>1432</v>
      </c>
      <c r="B1387" s="5">
        <v>43543</v>
      </c>
      <c r="C1387" s="1">
        <v>2</v>
      </c>
      <c r="D1387" s="1" t="s">
        <v>106</v>
      </c>
      <c r="E1387" s="1" t="s">
        <v>68</v>
      </c>
      <c r="F1387" s="1" t="s">
        <v>18</v>
      </c>
      <c r="G1387" s="1" t="s">
        <v>14</v>
      </c>
      <c r="H1387" s="1">
        <v>199</v>
      </c>
      <c r="I1387" s="1">
        <v>8</v>
      </c>
      <c r="J1387" s="1">
        <v>1592</v>
      </c>
    </row>
    <row r="1388" spans="1:10" ht="15.75" x14ac:dyDescent="0.25">
      <c r="A1388" s="4" t="s">
        <v>1433</v>
      </c>
      <c r="B1388" s="5">
        <v>43543</v>
      </c>
      <c r="C1388" s="1">
        <v>18</v>
      </c>
      <c r="D1388" s="1" t="s">
        <v>26</v>
      </c>
      <c r="E1388" s="1" t="s">
        <v>27</v>
      </c>
      <c r="F1388" s="1" t="s">
        <v>28</v>
      </c>
      <c r="G1388" s="1" t="s">
        <v>24</v>
      </c>
      <c r="H1388" s="1">
        <v>159</v>
      </c>
      <c r="I1388" s="1">
        <v>8</v>
      </c>
      <c r="J1388" s="1">
        <v>1272</v>
      </c>
    </row>
    <row r="1389" spans="1:10" ht="15.75" x14ac:dyDescent="0.25">
      <c r="A1389" s="4" t="s">
        <v>1434</v>
      </c>
      <c r="B1389" s="5">
        <v>43543</v>
      </c>
      <c r="C1389" s="1">
        <v>9</v>
      </c>
      <c r="D1389" s="1" t="s">
        <v>21</v>
      </c>
      <c r="E1389" s="1" t="s">
        <v>46</v>
      </c>
      <c r="F1389" s="1" t="s">
        <v>23</v>
      </c>
      <c r="G1389" s="1" t="s">
        <v>41</v>
      </c>
      <c r="H1389" s="1">
        <v>399</v>
      </c>
      <c r="I1389" s="1">
        <v>9</v>
      </c>
      <c r="J1389" s="1">
        <v>3591</v>
      </c>
    </row>
    <row r="1390" spans="1:10" ht="15.75" x14ac:dyDescent="0.25">
      <c r="A1390" s="4" t="s">
        <v>1435</v>
      </c>
      <c r="B1390" s="5">
        <v>43543</v>
      </c>
      <c r="C1390" s="1">
        <v>1</v>
      </c>
      <c r="D1390" s="1" t="s">
        <v>16</v>
      </c>
      <c r="E1390" s="1" t="s">
        <v>17</v>
      </c>
      <c r="F1390" s="1" t="s">
        <v>18</v>
      </c>
      <c r="G1390" s="1" t="s">
        <v>31</v>
      </c>
      <c r="H1390" s="1">
        <v>69</v>
      </c>
      <c r="I1390" s="1">
        <v>9</v>
      </c>
      <c r="J1390" s="1">
        <v>621</v>
      </c>
    </row>
    <row r="1391" spans="1:10" ht="15.75" x14ac:dyDescent="0.25">
      <c r="A1391" s="4" t="s">
        <v>1436</v>
      </c>
      <c r="B1391" s="5">
        <v>43543</v>
      </c>
      <c r="C1391" s="1">
        <v>4</v>
      </c>
      <c r="D1391" s="1" t="s">
        <v>51</v>
      </c>
      <c r="E1391" s="1" t="s">
        <v>17</v>
      </c>
      <c r="F1391" s="1" t="s">
        <v>18</v>
      </c>
      <c r="G1391" s="1" t="s">
        <v>24</v>
      </c>
      <c r="H1391" s="1">
        <v>159</v>
      </c>
      <c r="I1391" s="1">
        <v>3</v>
      </c>
      <c r="J1391" s="1">
        <v>477</v>
      </c>
    </row>
    <row r="1392" spans="1:10" ht="15.75" x14ac:dyDescent="0.25">
      <c r="A1392" s="4" t="s">
        <v>1437</v>
      </c>
      <c r="B1392" s="5">
        <v>43543</v>
      </c>
      <c r="C1392" s="1">
        <v>10</v>
      </c>
      <c r="D1392" s="1" t="s">
        <v>58</v>
      </c>
      <c r="E1392" s="1" t="s">
        <v>46</v>
      </c>
      <c r="F1392" s="1" t="s">
        <v>23</v>
      </c>
      <c r="G1392" s="1" t="s">
        <v>41</v>
      </c>
      <c r="H1392" s="1">
        <v>399</v>
      </c>
      <c r="I1392" s="1">
        <v>0</v>
      </c>
      <c r="J1392" s="1">
        <v>0</v>
      </c>
    </row>
    <row r="1393" spans="1:10" ht="15.75" x14ac:dyDescent="0.25">
      <c r="A1393" s="4" t="s">
        <v>1438</v>
      </c>
      <c r="B1393" s="5">
        <v>43544</v>
      </c>
      <c r="C1393" s="1">
        <v>15</v>
      </c>
      <c r="D1393" s="1" t="s">
        <v>118</v>
      </c>
      <c r="E1393" s="1" t="s">
        <v>63</v>
      </c>
      <c r="F1393" s="1" t="s">
        <v>13</v>
      </c>
      <c r="G1393" s="1" t="s">
        <v>24</v>
      </c>
      <c r="H1393" s="1">
        <v>159</v>
      </c>
      <c r="I1393" s="1">
        <v>5</v>
      </c>
      <c r="J1393" s="1">
        <v>795</v>
      </c>
    </row>
    <row r="1394" spans="1:10" ht="15.75" x14ac:dyDescent="0.25">
      <c r="A1394" s="4" t="s">
        <v>1439</v>
      </c>
      <c r="B1394" s="5">
        <v>43544</v>
      </c>
      <c r="C1394" s="1">
        <v>18</v>
      </c>
      <c r="D1394" s="1" t="s">
        <v>26</v>
      </c>
      <c r="E1394" s="1" t="s">
        <v>36</v>
      </c>
      <c r="F1394" s="1" t="s">
        <v>28</v>
      </c>
      <c r="G1394" s="1" t="s">
        <v>31</v>
      </c>
      <c r="H1394" s="1">
        <v>69</v>
      </c>
      <c r="I1394" s="1">
        <v>3</v>
      </c>
      <c r="J1394" s="1">
        <v>207</v>
      </c>
    </row>
    <row r="1395" spans="1:10" ht="15.75" x14ac:dyDescent="0.25">
      <c r="A1395" s="4" t="s">
        <v>1440</v>
      </c>
      <c r="B1395" s="5">
        <v>43544</v>
      </c>
      <c r="C1395" s="1">
        <v>1</v>
      </c>
      <c r="D1395" s="1" t="s">
        <v>16</v>
      </c>
      <c r="E1395" s="1" t="s">
        <v>68</v>
      </c>
      <c r="F1395" s="1" t="s">
        <v>18</v>
      </c>
      <c r="G1395" s="1" t="s">
        <v>19</v>
      </c>
      <c r="H1395" s="1">
        <v>289</v>
      </c>
      <c r="I1395" s="1">
        <v>3</v>
      </c>
      <c r="J1395" s="1">
        <v>867</v>
      </c>
    </row>
    <row r="1396" spans="1:10" ht="15.75" x14ac:dyDescent="0.25">
      <c r="A1396" s="4" t="s">
        <v>1441</v>
      </c>
      <c r="B1396" s="5">
        <v>43545</v>
      </c>
      <c r="C1396" s="1">
        <v>4</v>
      </c>
      <c r="D1396" s="1" t="s">
        <v>51</v>
      </c>
      <c r="E1396" s="1" t="s">
        <v>17</v>
      </c>
      <c r="F1396" s="1" t="s">
        <v>18</v>
      </c>
      <c r="G1396" s="1" t="s">
        <v>14</v>
      </c>
      <c r="H1396" s="1">
        <v>199</v>
      </c>
      <c r="I1396" s="1">
        <v>3</v>
      </c>
      <c r="J1396" s="1">
        <v>597</v>
      </c>
    </row>
    <row r="1397" spans="1:10" ht="15.75" x14ac:dyDescent="0.25">
      <c r="A1397" s="4" t="s">
        <v>1442</v>
      </c>
      <c r="B1397" s="5">
        <v>43546</v>
      </c>
      <c r="C1397" s="1">
        <v>11</v>
      </c>
      <c r="D1397" s="1" t="s">
        <v>11</v>
      </c>
      <c r="E1397" s="1" t="s">
        <v>12</v>
      </c>
      <c r="F1397" s="1" t="s">
        <v>13</v>
      </c>
      <c r="G1397" s="1" t="s">
        <v>41</v>
      </c>
      <c r="H1397" s="1">
        <v>399</v>
      </c>
      <c r="I1397" s="1">
        <v>9</v>
      </c>
      <c r="J1397" s="1">
        <v>3591</v>
      </c>
    </row>
    <row r="1398" spans="1:10" ht="15.75" x14ac:dyDescent="0.25">
      <c r="A1398" s="4" t="s">
        <v>1443</v>
      </c>
      <c r="B1398" s="5">
        <v>43547</v>
      </c>
      <c r="C1398" s="1">
        <v>2</v>
      </c>
      <c r="D1398" s="1" t="s">
        <v>106</v>
      </c>
      <c r="E1398" s="1" t="s">
        <v>17</v>
      </c>
      <c r="F1398" s="1" t="s">
        <v>18</v>
      </c>
      <c r="G1398" s="1" t="s">
        <v>24</v>
      </c>
      <c r="H1398" s="1">
        <v>159</v>
      </c>
      <c r="I1398" s="1">
        <v>5</v>
      </c>
      <c r="J1398" s="1">
        <v>795</v>
      </c>
    </row>
    <row r="1399" spans="1:10" ht="15.75" x14ac:dyDescent="0.25">
      <c r="A1399" s="4" t="s">
        <v>1444</v>
      </c>
      <c r="B1399" s="5">
        <v>43547</v>
      </c>
      <c r="C1399" s="1">
        <v>17</v>
      </c>
      <c r="D1399" s="1" t="s">
        <v>35</v>
      </c>
      <c r="E1399" s="1" t="s">
        <v>27</v>
      </c>
      <c r="F1399" s="1" t="s">
        <v>28</v>
      </c>
      <c r="G1399" s="1" t="s">
        <v>19</v>
      </c>
      <c r="H1399" s="1">
        <v>289</v>
      </c>
      <c r="I1399" s="1">
        <v>2</v>
      </c>
      <c r="J1399" s="1">
        <v>578</v>
      </c>
    </row>
    <row r="1400" spans="1:10" ht="15.75" x14ac:dyDescent="0.25">
      <c r="A1400" s="4" t="s">
        <v>1445</v>
      </c>
      <c r="B1400" s="5">
        <v>43547</v>
      </c>
      <c r="C1400" s="1">
        <v>2</v>
      </c>
      <c r="D1400" s="1" t="s">
        <v>106</v>
      </c>
      <c r="E1400" s="1" t="s">
        <v>68</v>
      </c>
      <c r="F1400" s="1" t="s">
        <v>18</v>
      </c>
      <c r="G1400" s="1" t="s">
        <v>14</v>
      </c>
      <c r="H1400" s="1">
        <v>199</v>
      </c>
      <c r="I1400" s="1">
        <v>8</v>
      </c>
      <c r="J1400" s="1">
        <v>1592</v>
      </c>
    </row>
    <row r="1401" spans="1:10" ht="15.75" x14ac:dyDescent="0.25">
      <c r="A1401" s="4" t="s">
        <v>1446</v>
      </c>
      <c r="B1401" s="5">
        <v>43547</v>
      </c>
      <c r="C1401" s="1">
        <v>5</v>
      </c>
      <c r="D1401" s="1" t="s">
        <v>60</v>
      </c>
      <c r="E1401" s="1" t="s">
        <v>68</v>
      </c>
      <c r="F1401" s="1" t="s">
        <v>18</v>
      </c>
      <c r="G1401" s="1" t="s">
        <v>41</v>
      </c>
      <c r="H1401" s="1">
        <v>399</v>
      </c>
      <c r="I1401" s="1">
        <v>1</v>
      </c>
      <c r="J1401" s="1">
        <v>399</v>
      </c>
    </row>
    <row r="1402" spans="1:10" ht="15.75" x14ac:dyDescent="0.25">
      <c r="A1402" s="4" t="s">
        <v>1447</v>
      </c>
      <c r="B1402" s="5">
        <v>43547</v>
      </c>
      <c r="C1402" s="1">
        <v>15</v>
      </c>
      <c r="D1402" s="1" t="s">
        <v>118</v>
      </c>
      <c r="E1402" s="1" t="s">
        <v>63</v>
      </c>
      <c r="F1402" s="1" t="s">
        <v>13</v>
      </c>
      <c r="G1402" s="1" t="s">
        <v>19</v>
      </c>
      <c r="H1402" s="1">
        <v>289</v>
      </c>
      <c r="I1402" s="1">
        <v>6</v>
      </c>
      <c r="J1402" s="1">
        <v>1734</v>
      </c>
    </row>
    <row r="1403" spans="1:10" ht="15.75" x14ac:dyDescent="0.25">
      <c r="A1403" s="4" t="s">
        <v>1448</v>
      </c>
      <c r="B1403" s="5">
        <v>43547</v>
      </c>
      <c r="C1403" s="1">
        <v>8</v>
      </c>
      <c r="D1403" s="1" t="s">
        <v>45</v>
      </c>
      <c r="E1403" s="1" t="s">
        <v>46</v>
      </c>
      <c r="F1403" s="1" t="s">
        <v>23</v>
      </c>
      <c r="G1403" s="1" t="s">
        <v>31</v>
      </c>
      <c r="H1403" s="1">
        <v>69</v>
      </c>
      <c r="I1403" s="1">
        <v>8</v>
      </c>
      <c r="J1403" s="1">
        <v>552</v>
      </c>
    </row>
    <row r="1404" spans="1:10" ht="15.75" x14ac:dyDescent="0.25">
      <c r="A1404" s="4" t="s">
        <v>1449</v>
      </c>
      <c r="B1404" s="5">
        <v>43547</v>
      </c>
      <c r="C1404" s="1">
        <v>9</v>
      </c>
      <c r="D1404" s="1" t="s">
        <v>21</v>
      </c>
      <c r="E1404" s="1" t="s">
        <v>22</v>
      </c>
      <c r="F1404" s="1" t="s">
        <v>23</v>
      </c>
      <c r="G1404" s="1" t="s">
        <v>41</v>
      </c>
      <c r="H1404" s="1">
        <v>399</v>
      </c>
      <c r="I1404" s="1">
        <v>9</v>
      </c>
      <c r="J1404" s="1">
        <v>3591</v>
      </c>
    </row>
    <row r="1405" spans="1:10" ht="15.75" x14ac:dyDescent="0.25">
      <c r="A1405" s="4" t="s">
        <v>1450</v>
      </c>
      <c r="B1405" s="5">
        <v>43547</v>
      </c>
      <c r="C1405" s="1">
        <v>5</v>
      </c>
      <c r="D1405" s="1" t="s">
        <v>60</v>
      </c>
      <c r="E1405" s="1" t="s">
        <v>17</v>
      </c>
      <c r="F1405" s="1" t="s">
        <v>18</v>
      </c>
      <c r="G1405" s="1" t="s">
        <v>19</v>
      </c>
      <c r="H1405" s="1">
        <v>289</v>
      </c>
      <c r="I1405" s="1">
        <v>6</v>
      </c>
      <c r="J1405" s="1">
        <v>1734</v>
      </c>
    </row>
    <row r="1406" spans="1:10" ht="15.75" x14ac:dyDescent="0.25">
      <c r="A1406" s="4" t="s">
        <v>1451</v>
      </c>
      <c r="B1406" s="5">
        <v>43547</v>
      </c>
      <c r="C1406" s="1">
        <v>11</v>
      </c>
      <c r="D1406" s="1" t="s">
        <v>11</v>
      </c>
      <c r="E1406" s="1" t="s">
        <v>63</v>
      </c>
      <c r="F1406" s="1" t="s">
        <v>13</v>
      </c>
      <c r="G1406" s="1" t="s">
        <v>14</v>
      </c>
      <c r="H1406" s="1">
        <v>199</v>
      </c>
      <c r="I1406" s="1">
        <v>8</v>
      </c>
      <c r="J1406" s="1">
        <v>1592</v>
      </c>
    </row>
    <row r="1407" spans="1:10" ht="15.75" x14ac:dyDescent="0.25">
      <c r="A1407" s="4" t="s">
        <v>1452</v>
      </c>
      <c r="B1407" s="5">
        <v>43547</v>
      </c>
      <c r="C1407" s="1">
        <v>15</v>
      </c>
      <c r="D1407" s="1" t="s">
        <v>118</v>
      </c>
      <c r="E1407" s="1" t="s">
        <v>63</v>
      </c>
      <c r="F1407" s="1" t="s">
        <v>13</v>
      </c>
      <c r="G1407" s="1" t="s">
        <v>24</v>
      </c>
      <c r="H1407" s="1">
        <v>159</v>
      </c>
      <c r="I1407" s="1">
        <v>7</v>
      </c>
      <c r="J1407" s="1">
        <v>1113</v>
      </c>
    </row>
    <row r="1408" spans="1:10" ht="15.75" x14ac:dyDescent="0.25">
      <c r="A1408" s="4" t="s">
        <v>1453</v>
      </c>
      <c r="B1408" s="5">
        <v>43548</v>
      </c>
      <c r="C1408" s="1">
        <v>12</v>
      </c>
      <c r="D1408" s="1" t="s">
        <v>66</v>
      </c>
      <c r="E1408" s="1" t="s">
        <v>63</v>
      </c>
      <c r="F1408" s="1" t="s">
        <v>13</v>
      </c>
      <c r="G1408" s="1" t="s">
        <v>41</v>
      </c>
      <c r="H1408" s="1">
        <v>399</v>
      </c>
      <c r="I1408" s="1">
        <v>8</v>
      </c>
      <c r="J1408" s="1">
        <v>3192</v>
      </c>
    </row>
    <row r="1409" spans="1:10" ht="15.75" x14ac:dyDescent="0.25">
      <c r="A1409" s="4" t="s">
        <v>1454</v>
      </c>
      <c r="B1409" s="5">
        <v>43549</v>
      </c>
      <c r="C1409" s="1">
        <v>3</v>
      </c>
      <c r="D1409" s="1" t="s">
        <v>43</v>
      </c>
      <c r="E1409" s="1" t="s">
        <v>17</v>
      </c>
      <c r="F1409" s="1" t="s">
        <v>18</v>
      </c>
      <c r="G1409" s="1" t="s">
        <v>41</v>
      </c>
      <c r="H1409" s="1">
        <v>399</v>
      </c>
      <c r="I1409" s="1">
        <v>9</v>
      </c>
      <c r="J1409" s="1">
        <v>3591</v>
      </c>
    </row>
    <row r="1410" spans="1:10" ht="15.75" x14ac:dyDescent="0.25">
      <c r="A1410" s="4" t="s">
        <v>1455</v>
      </c>
      <c r="B1410" s="5">
        <v>43549</v>
      </c>
      <c r="C1410" s="1">
        <v>18</v>
      </c>
      <c r="D1410" s="1" t="s">
        <v>26</v>
      </c>
      <c r="E1410" s="1" t="s">
        <v>36</v>
      </c>
      <c r="F1410" s="1" t="s">
        <v>28</v>
      </c>
      <c r="G1410" s="1" t="s">
        <v>41</v>
      </c>
      <c r="H1410" s="1">
        <v>399</v>
      </c>
      <c r="I1410" s="1">
        <v>3</v>
      </c>
      <c r="J1410" s="1">
        <v>1197</v>
      </c>
    </row>
    <row r="1411" spans="1:10" ht="15.75" x14ac:dyDescent="0.25">
      <c r="A1411" s="4" t="s">
        <v>1456</v>
      </c>
      <c r="B1411" s="5">
        <v>43549</v>
      </c>
      <c r="C1411" s="1">
        <v>12</v>
      </c>
      <c r="D1411" s="1" t="s">
        <v>66</v>
      </c>
      <c r="E1411" s="1" t="s">
        <v>63</v>
      </c>
      <c r="F1411" s="1" t="s">
        <v>13</v>
      </c>
      <c r="G1411" s="1" t="s">
        <v>19</v>
      </c>
      <c r="H1411" s="1">
        <v>289</v>
      </c>
      <c r="I1411" s="1">
        <v>6</v>
      </c>
      <c r="J1411" s="1">
        <v>1734</v>
      </c>
    </row>
    <row r="1412" spans="1:10" ht="15.75" x14ac:dyDescent="0.25">
      <c r="A1412" s="4" t="s">
        <v>1457</v>
      </c>
      <c r="B1412" s="5">
        <v>43550</v>
      </c>
      <c r="C1412" s="1">
        <v>8</v>
      </c>
      <c r="D1412" s="1" t="s">
        <v>45</v>
      </c>
      <c r="E1412" s="1" t="s">
        <v>46</v>
      </c>
      <c r="F1412" s="1" t="s">
        <v>23</v>
      </c>
      <c r="G1412" s="1" t="s">
        <v>14</v>
      </c>
      <c r="H1412" s="1">
        <v>199</v>
      </c>
      <c r="I1412" s="1">
        <v>1</v>
      </c>
      <c r="J1412" s="1">
        <v>199</v>
      </c>
    </row>
    <row r="1413" spans="1:10" ht="15.75" x14ac:dyDescent="0.25">
      <c r="A1413" s="4" t="s">
        <v>1458</v>
      </c>
      <c r="B1413" s="5">
        <v>43550</v>
      </c>
      <c r="C1413" s="1">
        <v>19</v>
      </c>
      <c r="D1413" s="1" t="s">
        <v>56</v>
      </c>
      <c r="E1413" s="1" t="s">
        <v>36</v>
      </c>
      <c r="F1413" s="1" t="s">
        <v>28</v>
      </c>
      <c r="G1413" s="1" t="s">
        <v>19</v>
      </c>
      <c r="H1413" s="1">
        <v>289</v>
      </c>
      <c r="I1413" s="1">
        <v>3</v>
      </c>
      <c r="J1413" s="1">
        <v>867</v>
      </c>
    </row>
    <row r="1414" spans="1:10" ht="15.75" x14ac:dyDescent="0.25">
      <c r="A1414" s="4" t="s">
        <v>1459</v>
      </c>
      <c r="B1414" s="5">
        <v>43551</v>
      </c>
      <c r="C1414" s="1">
        <v>4</v>
      </c>
      <c r="D1414" s="1" t="s">
        <v>51</v>
      </c>
      <c r="E1414" s="1" t="s">
        <v>17</v>
      </c>
      <c r="F1414" s="1" t="s">
        <v>18</v>
      </c>
      <c r="G1414" s="1" t="s">
        <v>41</v>
      </c>
      <c r="H1414" s="1">
        <v>399</v>
      </c>
      <c r="I1414" s="1">
        <v>6</v>
      </c>
      <c r="J1414" s="1">
        <v>2394</v>
      </c>
    </row>
    <row r="1415" spans="1:10" ht="15.75" x14ac:dyDescent="0.25">
      <c r="A1415" s="4" t="s">
        <v>1460</v>
      </c>
      <c r="B1415" s="5">
        <v>43551</v>
      </c>
      <c r="C1415" s="1">
        <v>6</v>
      </c>
      <c r="D1415" s="1" t="s">
        <v>48</v>
      </c>
      <c r="E1415" s="1" t="s">
        <v>46</v>
      </c>
      <c r="F1415" s="1" t="s">
        <v>23</v>
      </c>
      <c r="G1415" s="1" t="s">
        <v>19</v>
      </c>
      <c r="H1415" s="1">
        <v>289</v>
      </c>
      <c r="I1415" s="1">
        <v>7</v>
      </c>
      <c r="J1415" s="1">
        <v>2023</v>
      </c>
    </row>
    <row r="1416" spans="1:10" ht="15.75" x14ac:dyDescent="0.25">
      <c r="A1416" s="4" t="s">
        <v>1461</v>
      </c>
      <c r="B1416" s="5">
        <v>43551</v>
      </c>
      <c r="C1416" s="1">
        <v>17</v>
      </c>
      <c r="D1416" s="1" t="s">
        <v>35</v>
      </c>
      <c r="E1416" s="1" t="s">
        <v>36</v>
      </c>
      <c r="F1416" s="1" t="s">
        <v>28</v>
      </c>
      <c r="G1416" s="1" t="s">
        <v>24</v>
      </c>
      <c r="H1416" s="1">
        <v>159</v>
      </c>
      <c r="I1416" s="1">
        <v>7</v>
      </c>
      <c r="J1416" s="1">
        <v>1113</v>
      </c>
    </row>
    <row r="1417" spans="1:10" ht="15.75" x14ac:dyDescent="0.25">
      <c r="A1417" s="4" t="s">
        <v>1462</v>
      </c>
      <c r="B1417" s="5">
        <v>43551</v>
      </c>
      <c r="C1417" s="1">
        <v>13</v>
      </c>
      <c r="D1417" s="1" t="s">
        <v>33</v>
      </c>
      <c r="E1417" s="1" t="s">
        <v>63</v>
      </c>
      <c r="F1417" s="1" t="s">
        <v>13</v>
      </c>
      <c r="G1417" s="1" t="s">
        <v>19</v>
      </c>
      <c r="H1417" s="1">
        <v>289</v>
      </c>
      <c r="I1417" s="1">
        <v>9</v>
      </c>
      <c r="J1417" s="1">
        <v>2601</v>
      </c>
    </row>
    <row r="1418" spans="1:10" ht="15.75" x14ac:dyDescent="0.25">
      <c r="A1418" s="4" t="s">
        <v>1463</v>
      </c>
      <c r="B1418" s="5">
        <v>43551</v>
      </c>
      <c r="C1418" s="1">
        <v>18</v>
      </c>
      <c r="D1418" s="1" t="s">
        <v>26</v>
      </c>
      <c r="E1418" s="1" t="s">
        <v>27</v>
      </c>
      <c r="F1418" s="1" t="s">
        <v>28</v>
      </c>
      <c r="G1418" s="1" t="s">
        <v>14</v>
      </c>
      <c r="H1418" s="1">
        <v>199</v>
      </c>
      <c r="I1418" s="1">
        <v>2</v>
      </c>
      <c r="J1418" s="1">
        <v>398</v>
      </c>
    </row>
    <row r="1419" spans="1:10" ht="15.75" x14ac:dyDescent="0.25">
      <c r="A1419" s="4" t="s">
        <v>1464</v>
      </c>
      <c r="B1419" s="5">
        <v>43552</v>
      </c>
      <c r="C1419" s="1">
        <v>1</v>
      </c>
      <c r="D1419" s="1" t="s">
        <v>16</v>
      </c>
      <c r="E1419" s="1" t="s">
        <v>68</v>
      </c>
      <c r="F1419" s="1" t="s">
        <v>18</v>
      </c>
      <c r="G1419" s="1" t="s">
        <v>19</v>
      </c>
      <c r="H1419" s="1">
        <v>289</v>
      </c>
      <c r="I1419" s="1">
        <v>9</v>
      </c>
      <c r="J1419" s="1">
        <v>2601</v>
      </c>
    </row>
    <row r="1420" spans="1:10" ht="15.75" x14ac:dyDescent="0.25">
      <c r="A1420" s="4" t="s">
        <v>1465</v>
      </c>
      <c r="B1420" s="5">
        <v>43553</v>
      </c>
      <c r="C1420" s="1">
        <v>18</v>
      </c>
      <c r="D1420" s="1" t="s">
        <v>26</v>
      </c>
      <c r="E1420" s="1" t="s">
        <v>36</v>
      </c>
      <c r="F1420" s="1" t="s">
        <v>28</v>
      </c>
      <c r="G1420" s="1" t="s">
        <v>24</v>
      </c>
      <c r="H1420" s="1">
        <v>159</v>
      </c>
      <c r="I1420" s="1">
        <v>0</v>
      </c>
      <c r="J1420" s="1">
        <v>0</v>
      </c>
    </row>
    <row r="1421" spans="1:10" ht="15.75" x14ac:dyDescent="0.25">
      <c r="A1421" s="4" t="s">
        <v>1466</v>
      </c>
      <c r="B1421" s="5">
        <v>43553</v>
      </c>
      <c r="C1421" s="1">
        <v>18</v>
      </c>
      <c r="D1421" s="1" t="s">
        <v>26</v>
      </c>
      <c r="E1421" s="1" t="s">
        <v>36</v>
      </c>
      <c r="F1421" s="1" t="s">
        <v>28</v>
      </c>
      <c r="G1421" s="1" t="s">
        <v>14</v>
      </c>
      <c r="H1421" s="1">
        <v>199</v>
      </c>
      <c r="I1421" s="1">
        <v>0</v>
      </c>
      <c r="J1421" s="1">
        <v>0</v>
      </c>
    </row>
    <row r="1422" spans="1:10" ht="15.75" x14ac:dyDescent="0.25">
      <c r="A1422" s="4" t="s">
        <v>1467</v>
      </c>
      <c r="B1422" s="5">
        <v>43553</v>
      </c>
      <c r="C1422" s="1">
        <v>2</v>
      </c>
      <c r="D1422" s="1" t="s">
        <v>106</v>
      </c>
      <c r="E1422" s="1" t="s">
        <v>17</v>
      </c>
      <c r="F1422" s="1" t="s">
        <v>18</v>
      </c>
      <c r="G1422" s="1" t="s">
        <v>14</v>
      </c>
      <c r="H1422" s="1">
        <v>199</v>
      </c>
      <c r="I1422" s="1">
        <v>0</v>
      </c>
      <c r="J1422" s="1">
        <v>0</v>
      </c>
    </row>
    <row r="1423" spans="1:10" ht="15.75" x14ac:dyDescent="0.25">
      <c r="A1423" s="4" t="s">
        <v>1468</v>
      </c>
      <c r="B1423" s="5">
        <v>43554</v>
      </c>
      <c r="C1423" s="1">
        <v>2</v>
      </c>
      <c r="D1423" s="1" t="s">
        <v>106</v>
      </c>
      <c r="E1423" s="1" t="s">
        <v>68</v>
      </c>
      <c r="F1423" s="1" t="s">
        <v>18</v>
      </c>
      <c r="G1423" s="1" t="s">
        <v>14</v>
      </c>
      <c r="H1423" s="1">
        <v>199</v>
      </c>
      <c r="I1423" s="1">
        <v>9</v>
      </c>
      <c r="J1423" s="1">
        <v>1791</v>
      </c>
    </row>
    <row r="1424" spans="1:10" ht="15.75" x14ac:dyDescent="0.25">
      <c r="A1424" s="4" t="s">
        <v>1469</v>
      </c>
      <c r="B1424" s="5">
        <v>43554</v>
      </c>
      <c r="C1424" s="1">
        <v>7</v>
      </c>
      <c r="D1424" s="1" t="s">
        <v>88</v>
      </c>
      <c r="E1424" s="1" t="s">
        <v>22</v>
      </c>
      <c r="F1424" s="1" t="s">
        <v>23</v>
      </c>
      <c r="G1424" s="1" t="s">
        <v>41</v>
      </c>
      <c r="H1424" s="1">
        <v>399</v>
      </c>
      <c r="I1424" s="1">
        <v>2</v>
      </c>
      <c r="J1424" s="1">
        <v>798</v>
      </c>
    </row>
    <row r="1425" spans="1:10" ht="15.75" x14ac:dyDescent="0.25">
      <c r="A1425" s="4" t="s">
        <v>1470</v>
      </c>
      <c r="B1425" s="5">
        <v>43555</v>
      </c>
      <c r="C1425" s="1">
        <v>19</v>
      </c>
      <c r="D1425" s="1" t="s">
        <v>56</v>
      </c>
      <c r="E1425" s="1" t="s">
        <v>36</v>
      </c>
      <c r="F1425" s="1" t="s">
        <v>28</v>
      </c>
      <c r="G1425" s="1" t="s">
        <v>19</v>
      </c>
      <c r="H1425" s="1">
        <v>289</v>
      </c>
      <c r="I1425" s="1">
        <v>8</v>
      </c>
      <c r="J1425" s="1">
        <v>2312</v>
      </c>
    </row>
    <row r="1426" spans="1:10" ht="15.75" x14ac:dyDescent="0.25">
      <c r="A1426" s="4" t="s">
        <v>1471</v>
      </c>
      <c r="B1426" s="5">
        <v>43555</v>
      </c>
      <c r="C1426" s="1">
        <v>19</v>
      </c>
      <c r="D1426" s="1" t="s">
        <v>56</v>
      </c>
      <c r="E1426" s="1" t="s">
        <v>36</v>
      </c>
      <c r="F1426" s="1" t="s">
        <v>28</v>
      </c>
      <c r="G1426" s="1" t="s">
        <v>24</v>
      </c>
      <c r="H1426" s="1">
        <v>159</v>
      </c>
      <c r="I1426" s="1">
        <v>6</v>
      </c>
      <c r="J1426" s="1">
        <v>954</v>
      </c>
    </row>
    <row r="1427" spans="1:10" ht="15.75" x14ac:dyDescent="0.25">
      <c r="A1427" s="4" t="s">
        <v>1472</v>
      </c>
      <c r="B1427" s="5">
        <v>43555</v>
      </c>
      <c r="C1427" s="1">
        <v>13</v>
      </c>
      <c r="D1427" s="1" t="s">
        <v>33</v>
      </c>
      <c r="E1427" s="1" t="s">
        <v>63</v>
      </c>
      <c r="F1427" s="1" t="s">
        <v>13</v>
      </c>
      <c r="G1427" s="1" t="s">
        <v>41</v>
      </c>
      <c r="H1427" s="1">
        <v>399</v>
      </c>
      <c r="I1427" s="1">
        <v>0</v>
      </c>
      <c r="J1427" s="1">
        <v>0</v>
      </c>
    </row>
    <row r="1428" spans="1:10" ht="15.75" x14ac:dyDescent="0.25">
      <c r="A1428" s="4" t="s">
        <v>1473</v>
      </c>
      <c r="B1428" s="5">
        <v>43555</v>
      </c>
      <c r="C1428" s="1">
        <v>10</v>
      </c>
      <c r="D1428" s="1" t="s">
        <v>58</v>
      </c>
      <c r="E1428" s="1" t="s">
        <v>46</v>
      </c>
      <c r="F1428" s="1" t="s">
        <v>23</v>
      </c>
      <c r="G1428" s="1" t="s">
        <v>41</v>
      </c>
      <c r="H1428" s="1">
        <v>399</v>
      </c>
      <c r="I1428" s="1">
        <v>8</v>
      </c>
      <c r="J1428" s="1">
        <v>3192</v>
      </c>
    </row>
    <row r="1429" spans="1:10" ht="15.75" x14ac:dyDescent="0.25">
      <c r="A1429" s="4" t="s">
        <v>1474</v>
      </c>
      <c r="B1429" s="5">
        <v>43555</v>
      </c>
      <c r="C1429" s="1">
        <v>5</v>
      </c>
      <c r="D1429" s="1" t="s">
        <v>60</v>
      </c>
      <c r="E1429" s="1" t="s">
        <v>68</v>
      </c>
      <c r="F1429" s="1" t="s">
        <v>18</v>
      </c>
      <c r="G1429" s="1" t="s">
        <v>14</v>
      </c>
      <c r="H1429" s="1">
        <v>199</v>
      </c>
      <c r="I1429" s="1">
        <v>9</v>
      </c>
      <c r="J1429" s="1">
        <v>1791</v>
      </c>
    </row>
    <row r="1430" spans="1:10" ht="15.75" x14ac:dyDescent="0.25">
      <c r="A1430" s="4" t="s">
        <v>1475</v>
      </c>
      <c r="B1430" s="5">
        <v>43556</v>
      </c>
      <c r="C1430" s="1">
        <v>1</v>
      </c>
      <c r="D1430" s="1" t="s">
        <v>16</v>
      </c>
      <c r="E1430" s="1" t="s">
        <v>68</v>
      </c>
      <c r="F1430" s="1" t="s">
        <v>18</v>
      </c>
      <c r="G1430" s="1" t="s">
        <v>41</v>
      </c>
      <c r="H1430" s="1">
        <v>399</v>
      </c>
      <c r="I1430" s="1">
        <v>4</v>
      </c>
      <c r="J1430" s="1">
        <v>1596</v>
      </c>
    </row>
    <row r="1431" spans="1:10" ht="15.75" x14ac:dyDescent="0.25">
      <c r="A1431" s="4" t="s">
        <v>1476</v>
      </c>
      <c r="B1431" s="5">
        <v>43556</v>
      </c>
      <c r="C1431" s="1">
        <v>10</v>
      </c>
      <c r="D1431" s="1" t="s">
        <v>58</v>
      </c>
      <c r="E1431" s="1" t="s">
        <v>22</v>
      </c>
      <c r="F1431" s="1" t="s">
        <v>23</v>
      </c>
      <c r="G1431" s="1" t="s">
        <v>14</v>
      </c>
      <c r="H1431" s="1">
        <v>199</v>
      </c>
      <c r="I1431" s="1">
        <v>6</v>
      </c>
      <c r="J1431" s="1">
        <v>1194</v>
      </c>
    </row>
    <row r="1432" spans="1:10" ht="15.75" x14ac:dyDescent="0.25">
      <c r="A1432" s="4" t="s">
        <v>1477</v>
      </c>
      <c r="B1432" s="5">
        <v>43557</v>
      </c>
      <c r="C1432" s="1">
        <v>8</v>
      </c>
      <c r="D1432" s="1" t="s">
        <v>45</v>
      </c>
      <c r="E1432" s="1" t="s">
        <v>22</v>
      </c>
      <c r="F1432" s="1" t="s">
        <v>23</v>
      </c>
      <c r="G1432" s="1" t="s">
        <v>41</v>
      </c>
      <c r="H1432" s="1">
        <v>399</v>
      </c>
      <c r="I1432" s="1">
        <v>0</v>
      </c>
      <c r="J1432" s="1">
        <v>0</v>
      </c>
    </row>
    <row r="1433" spans="1:10" ht="15.75" x14ac:dyDescent="0.25">
      <c r="A1433" s="4" t="s">
        <v>1478</v>
      </c>
      <c r="B1433" s="5">
        <v>43558</v>
      </c>
      <c r="C1433" s="1">
        <v>12</v>
      </c>
      <c r="D1433" s="1" t="s">
        <v>66</v>
      </c>
      <c r="E1433" s="1" t="s">
        <v>12</v>
      </c>
      <c r="F1433" s="1" t="s">
        <v>13</v>
      </c>
      <c r="G1433" s="1" t="s">
        <v>24</v>
      </c>
      <c r="H1433" s="1">
        <v>159</v>
      </c>
      <c r="I1433" s="1">
        <v>8</v>
      </c>
      <c r="J1433" s="1">
        <v>1272</v>
      </c>
    </row>
    <row r="1434" spans="1:10" ht="15.75" x14ac:dyDescent="0.25">
      <c r="A1434" s="4" t="s">
        <v>1479</v>
      </c>
      <c r="B1434" s="5">
        <v>43559</v>
      </c>
      <c r="C1434" s="1">
        <v>5</v>
      </c>
      <c r="D1434" s="1" t="s">
        <v>60</v>
      </c>
      <c r="E1434" s="1" t="s">
        <v>68</v>
      </c>
      <c r="F1434" s="1" t="s">
        <v>18</v>
      </c>
      <c r="G1434" s="1" t="s">
        <v>31</v>
      </c>
      <c r="H1434" s="1">
        <v>69</v>
      </c>
      <c r="I1434" s="1">
        <v>5</v>
      </c>
      <c r="J1434" s="1">
        <v>345</v>
      </c>
    </row>
    <row r="1435" spans="1:10" ht="15.75" x14ac:dyDescent="0.25">
      <c r="A1435" s="4" t="s">
        <v>1480</v>
      </c>
      <c r="B1435" s="5">
        <v>43559</v>
      </c>
      <c r="C1435" s="1">
        <v>8</v>
      </c>
      <c r="D1435" s="1" t="s">
        <v>45</v>
      </c>
      <c r="E1435" s="1" t="s">
        <v>22</v>
      </c>
      <c r="F1435" s="1" t="s">
        <v>23</v>
      </c>
      <c r="G1435" s="1" t="s">
        <v>24</v>
      </c>
      <c r="H1435" s="1">
        <v>159</v>
      </c>
      <c r="I1435" s="1">
        <v>4</v>
      </c>
      <c r="J1435" s="1">
        <v>636</v>
      </c>
    </row>
    <row r="1436" spans="1:10" ht="15.75" x14ac:dyDescent="0.25">
      <c r="A1436" s="4" t="s">
        <v>1481</v>
      </c>
      <c r="B1436" s="5">
        <v>43559</v>
      </c>
      <c r="C1436" s="1">
        <v>19</v>
      </c>
      <c r="D1436" s="1" t="s">
        <v>56</v>
      </c>
      <c r="E1436" s="1" t="s">
        <v>27</v>
      </c>
      <c r="F1436" s="1" t="s">
        <v>28</v>
      </c>
      <c r="G1436" s="1" t="s">
        <v>19</v>
      </c>
      <c r="H1436" s="1">
        <v>289</v>
      </c>
      <c r="I1436" s="1">
        <v>2</v>
      </c>
      <c r="J1436" s="1">
        <v>578</v>
      </c>
    </row>
    <row r="1437" spans="1:10" ht="15.75" x14ac:dyDescent="0.25">
      <c r="A1437" s="4" t="s">
        <v>1482</v>
      </c>
      <c r="B1437" s="5">
        <v>43559</v>
      </c>
      <c r="C1437" s="1">
        <v>20</v>
      </c>
      <c r="D1437" s="1" t="s">
        <v>40</v>
      </c>
      <c r="E1437" s="1" t="s">
        <v>27</v>
      </c>
      <c r="F1437" s="1" t="s">
        <v>28</v>
      </c>
      <c r="G1437" s="1" t="s">
        <v>31</v>
      </c>
      <c r="H1437" s="1">
        <v>69</v>
      </c>
      <c r="I1437" s="1">
        <v>9</v>
      </c>
      <c r="J1437" s="1">
        <v>621</v>
      </c>
    </row>
    <row r="1438" spans="1:10" ht="15.75" x14ac:dyDescent="0.25">
      <c r="A1438" s="4" t="s">
        <v>1483</v>
      </c>
      <c r="B1438" s="5">
        <v>43560</v>
      </c>
      <c r="C1438" s="1">
        <v>7</v>
      </c>
      <c r="D1438" s="1" t="s">
        <v>88</v>
      </c>
      <c r="E1438" s="1" t="s">
        <v>46</v>
      </c>
      <c r="F1438" s="1" t="s">
        <v>23</v>
      </c>
      <c r="G1438" s="1" t="s">
        <v>14</v>
      </c>
      <c r="H1438" s="1">
        <v>199</v>
      </c>
      <c r="I1438" s="1">
        <v>8</v>
      </c>
      <c r="J1438" s="1">
        <v>1592</v>
      </c>
    </row>
    <row r="1439" spans="1:10" ht="15.75" x14ac:dyDescent="0.25">
      <c r="A1439" s="4" t="s">
        <v>1484</v>
      </c>
      <c r="B1439" s="5">
        <v>43560</v>
      </c>
      <c r="C1439" s="1">
        <v>4</v>
      </c>
      <c r="D1439" s="1" t="s">
        <v>51</v>
      </c>
      <c r="E1439" s="1" t="s">
        <v>68</v>
      </c>
      <c r="F1439" s="1" t="s">
        <v>18</v>
      </c>
      <c r="G1439" s="1" t="s">
        <v>31</v>
      </c>
      <c r="H1439" s="1">
        <v>69</v>
      </c>
      <c r="I1439" s="1">
        <v>7</v>
      </c>
      <c r="J1439" s="1">
        <v>483</v>
      </c>
    </row>
    <row r="1440" spans="1:10" ht="15.75" x14ac:dyDescent="0.25">
      <c r="A1440" s="4" t="s">
        <v>1485</v>
      </c>
      <c r="B1440" s="5">
        <v>43560</v>
      </c>
      <c r="C1440" s="1">
        <v>16</v>
      </c>
      <c r="D1440" s="1" t="s">
        <v>30</v>
      </c>
      <c r="E1440" s="1" t="s">
        <v>36</v>
      </c>
      <c r="F1440" s="1" t="s">
        <v>28</v>
      </c>
      <c r="G1440" s="1" t="s">
        <v>14</v>
      </c>
      <c r="H1440" s="1">
        <v>199</v>
      </c>
      <c r="I1440" s="1">
        <v>9</v>
      </c>
      <c r="J1440" s="1">
        <v>1791</v>
      </c>
    </row>
    <row r="1441" spans="1:10" ht="15.75" x14ac:dyDescent="0.25">
      <c r="A1441" s="4" t="s">
        <v>1486</v>
      </c>
      <c r="B1441" s="5">
        <v>43560</v>
      </c>
      <c r="C1441" s="1">
        <v>18</v>
      </c>
      <c r="D1441" s="1" t="s">
        <v>26</v>
      </c>
      <c r="E1441" s="1" t="s">
        <v>36</v>
      </c>
      <c r="F1441" s="1" t="s">
        <v>28</v>
      </c>
      <c r="G1441" s="1" t="s">
        <v>14</v>
      </c>
      <c r="H1441" s="1">
        <v>199</v>
      </c>
      <c r="I1441" s="1">
        <v>2</v>
      </c>
      <c r="J1441" s="1">
        <v>398</v>
      </c>
    </row>
    <row r="1442" spans="1:10" ht="15.75" x14ac:dyDescent="0.25">
      <c r="A1442" s="4" t="s">
        <v>1487</v>
      </c>
      <c r="B1442" s="5">
        <v>43560</v>
      </c>
      <c r="C1442" s="1">
        <v>13</v>
      </c>
      <c r="D1442" s="1" t="s">
        <v>33</v>
      </c>
      <c r="E1442" s="1" t="s">
        <v>63</v>
      </c>
      <c r="F1442" s="1" t="s">
        <v>13</v>
      </c>
      <c r="G1442" s="1" t="s">
        <v>14</v>
      </c>
      <c r="H1442" s="1">
        <v>199</v>
      </c>
      <c r="I1442" s="1">
        <v>5</v>
      </c>
      <c r="J1442" s="1">
        <v>995</v>
      </c>
    </row>
    <row r="1443" spans="1:10" ht="15.75" x14ac:dyDescent="0.25">
      <c r="A1443" s="4" t="s">
        <v>1488</v>
      </c>
      <c r="B1443" s="5">
        <v>43560</v>
      </c>
      <c r="C1443" s="1">
        <v>15</v>
      </c>
      <c r="D1443" s="1" t="s">
        <v>118</v>
      </c>
      <c r="E1443" s="1" t="s">
        <v>12</v>
      </c>
      <c r="F1443" s="1" t="s">
        <v>13</v>
      </c>
      <c r="G1443" s="1" t="s">
        <v>31</v>
      </c>
      <c r="H1443" s="1">
        <v>69</v>
      </c>
      <c r="I1443" s="1">
        <v>1</v>
      </c>
      <c r="J1443" s="1">
        <v>69</v>
      </c>
    </row>
    <row r="1444" spans="1:10" ht="15.75" x14ac:dyDescent="0.25">
      <c r="A1444" s="4" t="s">
        <v>1489</v>
      </c>
      <c r="B1444" s="5">
        <v>43560</v>
      </c>
      <c r="C1444" s="1">
        <v>15</v>
      </c>
      <c r="D1444" s="1" t="s">
        <v>118</v>
      </c>
      <c r="E1444" s="1" t="s">
        <v>63</v>
      </c>
      <c r="F1444" s="1" t="s">
        <v>13</v>
      </c>
      <c r="G1444" s="1" t="s">
        <v>19</v>
      </c>
      <c r="H1444" s="1">
        <v>289</v>
      </c>
      <c r="I1444" s="1">
        <v>8</v>
      </c>
      <c r="J1444" s="1">
        <v>2312</v>
      </c>
    </row>
    <row r="1445" spans="1:10" ht="15.75" x14ac:dyDescent="0.25">
      <c r="A1445" s="4" t="s">
        <v>1490</v>
      </c>
      <c r="B1445" s="5">
        <v>43561</v>
      </c>
      <c r="C1445" s="1">
        <v>3</v>
      </c>
      <c r="D1445" s="1" t="s">
        <v>43</v>
      </c>
      <c r="E1445" s="1" t="s">
        <v>17</v>
      </c>
      <c r="F1445" s="1" t="s">
        <v>18</v>
      </c>
      <c r="G1445" s="1" t="s">
        <v>19</v>
      </c>
      <c r="H1445" s="1">
        <v>289</v>
      </c>
      <c r="I1445" s="1">
        <v>2</v>
      </c>
      <c r="J1445" s="1">
        <v>578</v>
      </c>
    </row>
    <row r="1446" spans="1:10" ht="15.75" x14ac:dyDescent="0.25">
      <c r="A1446" s="4" t="s">
        <v>1491</v>
      </c>
      <c r="B1446" s="5">
        <v>43561</v>
      </c>
      <c r="C1446" s="1">
        <v>1</v>
      </c>
      <c r="D1446" s="1" t="s">
        <v>16</v>
      </c>
      <c r="E1446" s="1" t="s">
        <v>68</v>
      </c>
      <c r="F1446" s="1" t="s">
        <v>18</v>
      </c>
      <c r="G1446" s="1" t="s">
        <v>14</v>
      </c>
      <c r="H1446" s="1">
        <v>199</v>
      </c>
      <c r="I1446" s="1">
        <v>3</v>
      </c>
      <c r="J1446" s="1">
        <v>597</v>
      </c>
    </row>
    <row r="1447" spans="1:10" ht="15.75" x14ac:dyDescent="0.25">
      <c r="A1447" s="4" t="s">
        <v>1492</v>
      </c>
      <c r="B1447" s="5">
        <v>43562</v>
      </c>
      <c r="C1447" s="1">
        <v>12</v>
      </c>
      <c r="D1447" s="1" t="s">
        <v>66</v>
      </c>
      <c r="E1447" s="1" t="s">
        <v>63</v>
      </c>
      <c r="F1447" s="1" t="s">
        <v>13</v>
      </c>
      <c r="G1447" s="1" t="s">
        <v>41</v>
      </c>
      <c r="H1447" s="1">
        <v>399</v>
      </c>
      <c r="I1447" s="1">
        <v>5</v>
      </c>
      <c r="J1447" s="1">
        <v>1995</v>
      </c>
    </row>
    <row r="1448" spans="1:10" ht="15.75" x14ac:dyDescent="0.25">
      <c r="A1448" s="4" t="s">
        <v>1493</v>
      </c>
      <c r="B1448" s="5">
        <v>43562</v>
      </c>
      <c r="C1448" s="1">
        <v>7</v>
      </c>
      <c r="D1448" s="1" t="s">
        <v>88</v>
      </c>
      <c r="E1448" s="1" t="s">
        <v>22</v>
      </c>
      <c r="F1448" s="1" t="s">
        <v>23</v>
      </c>
      <c r="G1448" s="1" t="s">
        <v>31</v>
      </c>
      <c r="H1448" s="1">
        <v>69</v>
      </c>
      <c r="I1448" s="1">
        <v>6</v>
      </c>
      <c r="J1448" s="1">
        <v>414</v>
      </c>
    </row>
    <row r="1449" spans="1:10" ht="15.75" x14ac:dyDescent="0.25">
      <c r="A1449" s="4" t="s">
        <v>1494</v>
      </c>
      <c r="B1449" s="5">
        <v>43562</v>
      </c>
      <c r="C1449" s="1">
        <v>15</v>
      </c>
      <c r="D1449" s="1" t="s">
        <v>118</v>
      </c>
      <c r="E1449" s="1" t="s">
        <v>12</v>
      </c>
      <c r="F1449" s="1" t="s">
        <v>13</v>
      </c>
      <c r="G1449" s="1" t="s">
        <v>24</v>
      </c>
      <c r="H1449" s="1">
        <v>159</v>
      </c>
      <c r="I1449" s="1">
        <v>7</v>
      </c>
      <c r="J1449" s="1">
        <v>1113</v>
      </c>
    </row>
    <row r="1450" spans="1:10" ht="15.75" x14ac:dyDescent="0.25">
      <c r="A1450" s="4" t="s">
        <v>1495</v>
      </c>
      <c r="B1450" s="5">
        <v>43562</v>
      </c>
      <c r="C1450" s="1">
        <v>20</v>
      </c>
      <c r="D1450" s="1" t="s">
        <v>40</v>
      </c>
      <c r="E1450" s="1" t="s">
        <v>36</v>
      </c>
      <c r="F1450" s="1" t="s">
        <v>28</v>
      </c>
      <c r="G1450" s="1" t="s">
        <v>24</v>
      </c>
      <c r="H1450" s="1">
        <v>159</v>
      </c>
      <c r="I1450" s="1">
        <v>9</v>
      </c>
      <c r="J1450" s="1">
        <v>1431</v>
      </c>
    </row>
    <row r="1451" spans="1:10" ht="15.75" x14ac:dyDescent="0.25">
      <c r="A1451" s="4" t="s">
        <v>1496</v>
      </c>
      <c r="B1451" s="5">
        <v>43562</v>
      </c>
      <c r="C1451" s="1">
        <v>4</v>
      </c>
      <c r="D1451" s="1" t="s">
        <v>51</v>
      </c>
      <c r="E1451" s="1" t="s">
        <v>68</v>
      </c>
      <c r="F1451" s="1" t="s">
        <v>18</v>
      </c>
      <c r="G1451" s="1" t="s">
        <v>14</v>
      </c>
      <c r="H1451" s="1">
        <v>199</v>
      </c>
      <c r="I1451" s="1">
        <v>5</v>
      </c>
      <c r="J1451" s="1">
        <v>995</v>
      </c>
    </row>
    <row r="1452" spans="1:10" ht="15.75" x14ac:dyDescent="0.25">
      <c r="A1452" s="4" t="s">
        <v>1497</v>
      </c>
      <c r="B1452" s="5">
        <v>43563</v>
      </c>
      <c r="C1452" s="1">
        <v>12</v>
      </c>
      <c r="D1452" s="1" t="s">
        <v>66</v>
      </c>
      <c r="E1452" s="1" t="s">
        <v>12</v>
      </c>
      <c r="F1452" s="1" t="s">
        <v>13</v>
      </c>
      <c r="G1452" s="1" t="s">
        <v>24</v>
      </c>
      <c r="H1452" s="1">
        <v>159</v>
      </c>
      <c r="I1452" s="1">
        <v>9</v>
      </c>
      <c r="J1452" s="1">
        <v>1431</v>
      </c>
    </row>
    <row r="1453" spans="1:10" ht="15.75" x14ac:dyDescent="0.25">
      <c r="A1453" s="4" t="s">
        <v>1498</v>
      </c>
      <c r="B1453" s="5">
        <v>43564</v>
      </c>
      <c r="C1453" s="1">
        <v>9</v>
      </c>
      <c r="D1453" s="1" t="s">
        <v>21</v>
      </c>
      <c r="E1453" s="1" t="s">
        <v>46</v>
      </c>
      <c r="F1453" s="1" t="s">
        <v>23</v>
      </c>
      <c r="G1453" s="1" t="s">
        <v>41</v>
      </c>
      <c r="H1453" s="1">
        <v>399</v>
      </c>
      <c r="I1453" s="1">
        <v>5</v>
      </c>
      <c r="J1453" s="1">
        <v>1995</v>
      </c>
    </row>
    <row r="1454" spans="1:10" ht="15.75" x14ac:dyDescent="0.25">
      <c r="A1454" s="4" t="s">
        <v>1499</v>
      </c>
      <c r="B1454" s="5">
        <v>43564</v>
      </c>
      <c r="C1454" s="1">
        <v>9</v>
      </c>
      <c r="D1454" s="1" t="s">
        <v>21</v>
      </c>
      <c r="E1454" s="1" t="s">
        <v>22</v>
      </c>
      <c r="F1454" s="1" t="s">
        <v>23</v>
      </c>
      <c r="G1454" s="1" t="s">
        <v>31</v>
      </c>
      <c r="H1454" s="1">
        <v>69</v>
      </c>
      <c r="I1454" s="1">
        <v>6</v>
      </c>
      <c r="J1454" s="1">
        <v>414</v>
      </c>
    </row>
    <row r="1455" spans="1:10" ht="15.75" x14ac:dyDescent="0.25">
      <c r="A1455" s="4" t="s">
        <v>1500</v>
      </c>
      <c r="B1455" s="5">
        <v>43564</v>
      </c>
      <c r="C1455" s="1">
        <v>7</v>
      </c>
      <c r="D1455" s="1" t="s">
        <v>88</v>
      </c>
      <c r="E1455" s="1" t="s">
        <v>46</v>
      </c>
      <c r="F1455" s="1" t="s">
        <v>23</v>
      </c>
      <c r="G1455" s="1" t="s">
        <v>19</v>
      </c>
      <c r="H1455" s="1">
        <v>289</v>
      </c>
      <c r="I1455" s="1">
        <v>3</v>
      </c>
      <c r="J1455" s="1">
        <v>867</v>
      </c>
    </row>
    <row r="1456" spans="1:10" ht="15.75" x14ac:dyDescent="0.25">
      <c r="A1456" s="4" t="s">
        <v>1501</v>
      </c>
      <c r="B1456" s="5">
        <v>43564</v>
      </c>
      <c r="C1456" s="1">
        <v>5</v>
      </c>
      <c r="D1456" s="1" t="s">
        <v>60</v>
      </c>
      <c r="E1456" s="1" t="s">
        <v>17</v>
      </c>
      <c r="F1456" s="1" t="s">
        <v>18</v>
      </c>
      <c r="G1456" s="1" t="s">
        <v>24</v>
      </c>
      <c r="H1456" s="1">
        <v>159</v>
      </c>
      <c r="I1456" s="1">
        <v>7</v>
      </c>
      <c r="J1456" s="1">
        <v>1113</v>
      </c>
    </row>
    <row r="1457" spans="1:10" ht="15.75" x14ac:dyDescent="0.25">
      <c r="A1457" s="4" t="s">
        <v>1502</v>
      </c>
      <c r="B1457" s="5">
        <v>43564</v>
      </c>
      <c r="C1457" s="1">
        <v>17</v>
      </c>
      <c r="D1457" s="1" t="s">
        <v>35</v>
      </c>
      <c r="E1457" s="1" t="s">
        <v>27</v>
      </c>
      <c r="F1457" s="1" t="s">
        <v>28</v>
      </c>
      <c r="G1457" s="1" t="s">
        <v>14</v>
      </c>
      <c r="H1457" s="1">
        <v>199</v>
      </c>
      <c r="I1457" s="1">
        <v>7</v>
      </c>
      <c r="J1457" s="1">
        <v>1393</v>
      </c>
    </row>
    <row r="1458" spans="1:10" ht="15.75" x14ac:dyDescent="0.25">
      <c r="A1458" s="4" t="s">
        <v>1503</v>
      </c>
      <c r="B1458" s="5">
        <v>43564</v>
      </c>
      <c r="C1458" s="1">
        <v>17</v>
      </c>
      <c r="D1458" s="1" t="s">
        <v>35</v>
      </c>
      <c r="E1458" s="1" t="s">
        <v>36</v>
      </c>
      <c r="F1458" s="1" t="s">
        <v>28</v>
      </c>
      <c r="G1458" s="1" t="s">
        <v>31</v>
      </c>
      <c r="H1458" s="1">
        <v>69</v>
      </c>
      <c r="I1458" s="1">
        <v>5</v>
      </c>
      <c r="J1458" s="1">
        <v>345</v>
      </c>
    </row>
    <row r="1459" spans="1:10" ht="15.75" x14ac:dyDescent="0.25">
      <c r="A1459" s="4" t="s">
        <v>1504</v>
      </c>
      <c r="B1459" s="5">
        <v>43565</v>
      </c>
      <c r="C1459" s="1">
        <v>15</v>
      </c>
      <c r="D1459" s="1" t="s">
        <v>118</v>
      </c>
      <c r="E1459" s="1" t="s">
        <v>12</v>
      </c>
      <c r="F1459" s="1" t="s">
        <v>13</v>
      </c>
      <c r="G1459" s="1" t="s">
        <v>31</v>
      </c>
      <c r="H1459" s="1">
        <v>69</v>
      </c>
      <c r="I1459" s="1">
        <v>0</v>
      </c>
      <c r="J1459" s="1">
        <v>0</v>
      </c>
    </row>
    <row r="1460" spans="1:10" ht="15.75" x14ac:dyDescent="0.25">
      <c r="A1460" s="4" t="s">
        <v>1505</v>
      </c>
      <c r="B1460" s="5">
        <v>43565</v>
      </c>
      <c r="C1460" s="1">
        <v>17</v>
      </c>
      <c r="D1460" s="1" t="s">
        <v>35</v>
      </c>
      <c r="E1460" s="1" t="s">
        <v>36</v>
      </c>
      <c r="F1460" s="1" t="s">
        <v>28</v>
      </c>
      <c r="G1460" s="1" t="s">
        <v>14</v>
      </c>
      <c r="H1460" s="1">
        <v>199</v>
      </c>
      <c r="I1460" s="1">
        <v>5</v>
      </c>
      <c r="J1460" s="1">
        <v>995</v>
      </c>
    </row>
    <row r="1461" spans="1:10" ht="15.75" x14ac:dyDescent="0.25">
      <c r="A1461" s="4" t="s">
        <v>1506</v>
      </c>
      <c r="B1461" s="5">
        <v>43566</v>
      </c>
      <c r="C1461" s="1">
        <v>13</v>
      </c>
      <c r="D1461" s="1" t="s">
        <v>33</v>
      </c>
      <c r="E1461" s="1" t="s">
        <v>12</v>
      </c>
      <c r="F1461" s="1" t="s">
        <v>13</v>
      </c>
      <c r="G1461" s="1" t="s">
        <v>14</v>
      </c>
      <c r="H1461" s="1">
        <v>199</v>
      </c>
      <c r="I1461" s="1">
        <v>9</v>
      </c>
      <c r="J1461" s="1">
        <v>1791</v>
      </c>
    </row>
    <row r="1462" spans="1:10" ht="15.75" x14ac:dyDescent="0.25">
      <c r="A1462" s="4" t="s">
        <v>1507</v>
      </c>
      <c r="B1462" s="5">
        <v>43566</v>
      </c>
      <c r="C1462" s="1">
        <v>16</v>
      </c>
      <c r="D1462" s="1" t="s">
        <v>30</v>
      </c>
      <c r="E1462" s="1" t="s">
        <v>27</v>
      </c>
      <c r="F1462" s="1" t="s">
        <v>28</v>
      </c>
      <c r="G1462" s="1" t="s">
        <v>24</v>
      </c>
      <c r="H1462" s="1">
        <v>159</v>
      </c>
      <c r="I1462" s="1">
        <v>8</v>
      </c>
      <c r="J1462" s="1">
        <v>1272</v>
      </c>
    </row>
    <row r="1463" spans="1:10" ht="15.75" x14ac:dyDescent="0.25">
      <c r="A1463" s="4" t="s">
        <v>1508</v>
      </c>
      <c r="B1463" s="5">
        <v>43567</v>
      </c>
      <c r="C1463" s="1">
        <v>19</v>
      </c>
      <c r="D1463" s="1" t="s">
        <v>56</v>
      </c>
      <c r="E1463" s="1" t="s">
        <v>36</v>
      </c>
      <c r="F1463" s="1" t="s">
        <v>28</v>
      </c>
      <c r="G1463" s="1" t="s">
        <v>19</v>
      </c>
      <c r="H1463" s="1">
        <v>289</v>
      </c>
      <c r="I1463" s="1">
        <v>3</v>
      </c>
      <c r="J1463" s="1">
        <v>867</v>
      </c>
    </row>
    <row r="1464" spans="1:10" ht="15.75" x14ac:dyDescent="0.25">
      <c r="A1464" s="4" t="s">
        <v>1509</v>
      </c>
      <c r="B1464" s="5">
        <v>43567</v>
      </c>
      <c r="C1464" s="1">
        <v>13</v>
      </c>
      <c r="D1464" s="1" t="s">
        <v>33</v>
      </c>
      <c r="E1464" s="1" t="s">
        <v>12</v>
      </c>
      <c r="F1464" s="1" t="s">
        <v>13</v>
      </c>
      <c r="G1464" s="1" t="s">
        <v>14</v>
      </c>
      <c r="H1464" s="1">
        <v>199</v>
      </c>
      <c r="I1464" s="1">
        <v>3</v>
      </c>
      <c r="J1464" s="1">
        <v>597</v>
      </c>
    </row>
    <row r="1465" spans="1:10" ht="15.75" x14ac:dyDescent="0.25">
      <c r="A1465" s="4" t="s">
        <v>1510</v>
      </c>
      <c r="B1465" s="5">
        <v>43567</v>
      </c>
      <c r="C1465" s="1">
        <v>5</v>
      </c>
      <c r="D1465" s="1" t="s">
        <v>60</v>
      </c>
      <c r="E1465" s="1" t="s">
        <v>68</v>
      </c>
      <c r="F1465" s="1" t="s">
        <v>18</v>
      </c>
      <c r="G1465" s="1" t="s">
        <v>19</v>
      </c>
      <c r="H1465" s="1">
        <v>289</v>
      </c>
      <c r="I1465" s="1">
        <v>5</v>
      </c>
      <c r="J1465" s="1">
        <v>1445</v>
      </c>
    </row>
    <row r="1466" spans="1:10" ht="15.75" x14ac:dyDescent="0.25">
      <c r="A1466" s="4" t="s">
        <v>1511</v>
      </c>
      <c r="B1466" s="5">
        <v>43568</v>
      </c>
      <c r="C1466" s="1">
        <v>13</v>
      </c>
      <c r="D1466" s="1" t="s">
        <v>33</v>
      </c>
      <c r="E1466" s="1" t="s">
        <v>63</v>
      </c>
      <c r="F1466" s="1" t="s">
        <v>13</v>
      </c>
      <c r="G1466" s="1" t="s">
        <v>41</v>
      </c>
      <c r="H1466" s="1">
        <v>399</v>
      </c>
      <c r="I1466" s="1">
        <v>0</v>
      </c>
      <c r="J1466" s="1">
        <v>0</v>
      </c>
    </row>
    <row r="1467" spans="1:10" ht="15.75" x14ac:dyDescent="0.25">
      <c r="A1467" s="4" t="s">
        <v>1512</v>
      </c>
      <c r="B1467" s="5">
        <v>43569</v>
      </c>
      <c r="C1467" s="1">
        <v>9</v>
      </c>
      <c r="D1467" s="1" t="s">
        <v>21</v>
      </c>
      <c r="E1467" s="1" t="s">
        <v>22</v>
      </c>
      <c r="F1467" s="1" t="s">
        <v>23</v>
      </c>
      <c r="G1467" s="1" t="s">
        <v>41</v>
      </c>
      <c r="H1467" s="1">
        <v>399</v>
      </c>
      <c r="I1467" s="1">
        <v>7</v>
      </c>
      <c r="J1467" s="1">
        <v>2793</v>
      </c>
    </row>
    <row r="1468" spans="1:10" ht="15.75" x14ac:dyDescent="0.25">
      <c r="A1468" s="4" t="s">
        <v>1513</v>
      </c>
      <c r="B1468" s="5">
        <v>43570</v>
      </c>
      <c r="C1468" s="1">
        <v>3</v>
      </c>
      <c r="D1468" s="1" t="s">
        <v>43</v>
      </c>
      <c r="E1468" s="1" t="s">
        <v>68</v>
      </c>
      <c r="F1468" s="1" t="s">
        <v>18</v>
      </c>
      <c r="G1468" s="1" t="s">
        <v>14</v>
      </c>
      <c r="H1468" s="1">
        <v>199</v>
      </c>
      <c r="I1468" s="1">
        <v>5</v>
      </c>
      <c r="J1468" s="1">
        <v>995</v>
      </c>
    </row>
    <row r="1469" spans="1:10" ht="15.75" x14ac:dyDescent="0.25">
      <c r="A1469" s="4" t="s">
        <v>1514</v>
      </c>
      <c r="B1469" s="5">
        <v>43570</v>
      </c>
      <c r="C1469" s="1">
        <v>6</v>
      </c>
      <c r="D1469" s="1" t="s">
        <v>48</v>
      </c>
      <c r="E1469" s="1" t="s">
        <v>22</v>
      </c>
      <c r="F1469" s="1" t="s">
        <v>23</v>
      </c>
      <c r="G1469" s="1" t="s">
        <v>41</v>
      </c>
      <c r="H1469" s="1">
        <v>399</v>
      </c>
      <c r="I1469" s="1">
        <v>0</v>
      </c>
      <c r="J1469" s="1">
        <v>0</v>
      </c>
    </row>
    <row r="1470" spans="1:10" ht="15.75" x14ac:dyDescent="0.25">
      <c r="A1470" s="4" t="s">
        <v>1515</v>
      </c>
      <c r="B1470" s="5">
        <v>43571</v>
      </c>
      <c r="C1470" s="1">
        <v>12</v>
      </c>
      <c r="D1470" s="1" t="s">
        <v>66</v>
      </c>
      <c r="E1470" s="1" t="s">
        <v>63</v>
      </c>
      <c r="F1470" s="1" t="s">
        <v>13</v>
      </c>
      <c r="G1470" s="1" t="s">
        <v>31</v>
      </c>
      <c r="H1470" s="1">
        <v>69</v>
      </c>
      <c r="I1470" s="1">
        <v>2</v>
      </c>
      <c r="J1470" s="1">
        <v>138</v>
      </c>
    </row>
    <row r="1471" spans="1:10" ht="15.75" x14ac:dyDescent="0.25">
      <c r="A1471" s="4" t="s">
        <v>1516</v>
      </c>
      <c r="B1471" s="5">
        <v>43572</v>
      </c>
      <c r="C1471" s="1">
        <v>1</v>
      </c>
      <c r="D1471" s="1" t="s">
        <v>16</v>
      </c>
      <c r="E1471" s="1" t="s">
        <v>17</v>
      </c>
      <c r="F1471" s="1" t="s">
        <v>18</v>
      </c>
      <c r="G1471" s="1" t="s">
        <v>31</v>
      </c>
      <c r="H1471" s="1">
        <v>69</v>
      </c>
      <c r="I1471" s="1">
        <v>0</v>
      </c>
      <c r="J1471" s="1">
        <v>0</v>
      </c>
    </row>
    <row r="1472" spans="1:10" ht="15.75" x14ac:dyDescent="0.25">
      <c r="A1472" s="4" t="s">
        <v>1517</v>
      </c>
      <c r="B1472" s="5">
        <v>43573</v>
      </c>
      <c r="C1472" s="1">
        <v>5</v>
      </c>
      <c r="D1472" s="1" t="s">
        <v>60</v>
      </c>
      <c r="E1472" s="1" t="s">
        <v>68</v>
      </c>
      <c r="F1472" s="1" t="s">
        <v>18</v>
      </c>
      <c r="G1472" s="1" t="s">
        <v>41</v>
      </c>
      <c r="H1472" s="1">
        <v>399</v>
      </c>
      <c r="I1472" s="1">
        <v>8</v>
      </c>
      <c r="J1472" s="1">
        <v>3192</v>
      </c>
    </row>
    <row r="1473" spans="1:10" ht="15.75" x14ac:dyDescent="0.25">
      <c r="A1473" s="4" t="s">
        <v>1518</v>
      </c>
      <c r="B1473" s="5">
        <v>43573</v>
      </c>
      <c r="C1473" s="1">
        <v>19</v>
      </c>
      <c r="D1473" s="1" t="s">
        <v>56</v>
      </c>
      <c r="E1473" s="1" t="s">
        <v>36</v>
      </c>
      <c r="F1473" s="1" t="s">
        <v>28</v>
      </c>
      <c r="G1473" s="1" t="s">
        <v>31</v>
      </c>
      <c r="H1473" s="1">
        <v>69</v>
      </c>
      <c r="I1473" s="1">
        <v>0</v>
      </c>
      <c r="J1473" s="1">
        <v>0</v>
      </c>
    </row>
    <row r="1474" spans="1:10" ht="15.75" x14ac:dyDescent="0.25">
      <c r="A1474" s="4" t="s">
        <v>1519</v>
      </c>
      <c r="B1474" s="5">
        <v>43573</v>
      </c>
      <c r="C1474" s="1">
        <v>12</v>
      </c>
      <c r="D1474" s="1" t="s">
        <v>66</v>
      </c>
      <c r="E1474" s="1" t="s">
        <v>12</v>
      </c>
      <c r="F1474" s="1" t="s">
        <v>13</v>
      </c>
      <c r="G1474" s="1" t="s">
        <v>19</v>
      </c>
      <c r="H1474" s="1">
        <v>289</v>
      </c>
      <c r="I1474" s="1">
        <v>5</v>
      </c>
      <c r="J1474" s="1">
        <v>1445</v>
      </c>
    </row>
    <row r="1475" spans="1:10" ht="15.75" x14ac:dyDescent="0.25">
      <c r="A1475" s="4" t="s">
        <v>1520</v>
      </c>
      <c r="B1475" s="5">
        <v>43573</v>
      </c>
      <c r="C1475" s="1">
        <v>15</v>
      </c>
      <c r="D1475" s="1" t="s">
        <v>118</v>
      </c>
      <c r="E1475" s="1" t="s">
        <v>12</v>
      </c>
      <c r="F1475" s="1" t="s">
        <v>13</v>
      </c>
      <c r="G1475" s="1" t="s">
        <v>24</v>
      </c>
      <c r="H1475" s="1">
        <v>159</v>
      </c>
      <c r="I1475" s="1">
        <v>8</v>
      </c>
      <c r="J1475" s="1">
        <v>1272</v>
      </c>
    </row>
    <row r="1476" spans="1:10" ht="15.75" x14ac:dyDescent="0.25">
      <c r="A1476" s="4" t="s">
        <v>1521</v>
      </c>
      <c r="B1476" s="5">
        <v>43573</v>
      </c>
      <c r="C1476" s="1">
        <v>13</v>
      </c>
      <c r="D1476" s="1" t="s">
        <v>33</v>
      </c>
      <c r="E1476" s="1" t="s">
        <v>12</v>
      </c>
      <c r="F1476" s="1" t="s">
        <v>13</v>
      </c>
      <c r="G1476" s="1" t="s">
        <v>41</v>
      </c>
      <c r="H1476" s="1">
        <v>399</v>
      </c>
      <c r="I1476" s="1">
        <v>5</v>
      </c>
      <c r="J1476" s="1">
        <v>1995</v>
      </c>
    </row>
    <row r="1477" spans="1:10" ht="15.75" x14ac:dyDescent="0.25">
      <c r="A1477" s="4" t="s">
        <v>1522</v>
      </c>
      <c r="B1477" s="5">
        <v>43574</v>
      </c>
      <c r="C1477" s="1">
        <v>19</v>
      </c>
      <c r="D1477" s="1" t="s">
        <v>56</v>
      </c>
      <c r="E1477" s="1" t="s">
        <v>27</v>
      </c>
      <c r="F1477" s="1" t="s">
        <v>28</v>
      </c>
      <c r="G1477" s="1" t="s">
        <v>24</v>
      </c>
      <c r="H1477" s="1">
        <v>159</v>
      </c>
      <c r="I1477" s="1">
        <v>9</v>
      </c>
      <c r="J1477" s="1">
        <v>1431</v>
      </c>
    </row>
    <row r="1478" spans="1:10" ht="15.75" x14ac:dyDescent="0.25">
      <c r="A1478" s="4" t="s">
        <v>1523</v>
      </c>
      <c r="B1478" s="5">
        <v>43574</v>
      </c>
      <c r="C1478" s="1">
        <v>4</v>
      </c>
      <c r="D1478" s="1" t="s">
        <v>51</v>
      </c>
      <c r="E1478" s="1" t="s">
        <v>17</v>
      </c>
      <c r="F1478" s="1" t="s">
        <v>18</v>
      </c>
      <c r="G1478" s="1" t="s">
        <v>41</v>
      </c>
      <c r="H1478" s="1">
        <v>399</v>
      </c>
      <c r="I1478" s="1">
        <v>7</v>
      </c>
      <c r="J1478" s="1">
        <v>2793</v>
      </c>
    </row>
    <row r="1479" spans="1:10" ht="15.75" x14ac:dyDescent="0.25">
      <c r="A1479" s="4" t="s">
        <v>1524</v>
      </c>
      <c r="B1479" s="5">
        <v>43574</v>
      </c>
      <c r="C1479" s="1">
        <v>4</v>
      </c>
      <c r="D1479" s="1" t="s">
        <v>51</v>
      </c>
      <c r="E1479" s="1" t="s">
        <v>68</v>
      </c>
      <c r="F1479" s="1" t="s">
        <v>18</v>
      </c>
      <c r="G1479" s="1" t="s">
        <v>41</v>
      </c>
      <c r="H1479" s="1">
        <v>399</v>
      </c>
      <c r="I1479" s="1">
        <v>9</v>
      </c>
      <c r="J1479" s="1">
        <v>3591</v>
      </c>
    </row>
    <row r="1480" spans="1:10" ht="15.75" x14ac:dyDescent="0.25">
      <c r="A1480" s="4" t="s">
        <v>1525</v>
      </c>
      <c r="B1480" s="5">
        <v>43574</v>
      </c>
      <c r="C1480" s="1">
        <v>10</v>
      </c>
      <c r="D1480" s="1" t="s">
        <v>58</v>
      </c>
      <c r="E1480" s="1" t="s">
        <v>22</v>
      </c>
      <c r="F1480" s="1" t="s">
        <v>23</v>
      </c>
      <c r="G1480" s="1" t="s">
        <v>41</v>
      </c>
      <c r="H1480" s="1">
        <v>399</v>
      </c>
      <c r="I1480" s="1">
        <v>4</v>
      </c>
      <c r="J1480" s="1">
        <v>1596</v>
      </c>
    </row>
    <row r="1481" spans="1:10" ht="15.75" x14ac:dyDescent="0.25">
      <c r="A1481" s="4" t="s">
        <v>1526</v>
      </c>
      <c r="B1481" s="5">
        <v>43575</v>
      </c>
      <c r="C1481" s="1">
        <v>6</v>
      </c>
      <c r="D1481" s="1" t="s">
        <v>48</v>
      </c>
      <c r="E1481" s="1" t="s">
        <v>22</v>
      </c>
      <c r="F1481" s="1" t="s">
        <v>23</v>
      </c>
      <c r="G1481" s="1" t="s">
        <v>41</v>
      </c>
      <c r="H1481" s="1">
        <v>399</v>
      </c>
      <c r="I1481" s="1">
        <v>6</v>
      </c>
      <c r="J1481" s="1">
        <v>2394</v>
      </c>
    </row>
    <row r="1482" spans="1:10" ht="15.75" x14ac:dyDescent="0.25">
      <c r="A1482" s="4" t="s">
        <v>1527</v>
      </c>
      <c r="B1482" s="5">
        <v>43575</v>
      </c>
      <c r="C1482" s="1">
        <v>18</v>
      </c>
      <c r="D1482" s="1" t="s">
        <v>26</v>
      </c>
      <c r="E1482" s="1" t="s">
        <v>36</v>
      </c>
      <c r="F1482" s="1" t="s">
        <v>28</v>
      </c>
      <c r="G1482" s="1" t="s">
        <v>24</v>
      </c>
      <c r="H1482" s="1">
        <v>159</v>
      </c>
      <c r="I1482" s="1">
        <v>8</v>
      </c>
      <c r="J1482" s="1">
        <v>1272</v>
      </c>
    </row>
    <row r="1483" spans="1:10" ht="15.75" x14ac:dyDescent="0.25">
      <c r="A1483" s="4" t="s">
        <v>1528</v>
      </c>
      <c r="B1483" s="5">
        <v>43575</v>
      </c>
      <c r="C1483" s="1">
        <v>4</v>
      </c>
      <c r="D1483" s="1" t="s">
        <v>51</v>
      </c>
      <c r="E1483" s="1" t="s">
        <v>17</v>
      </c>
      <c r="F1483" s="1" t="s">
        <v>18</v>
      </c>
      <c r="G1483" s="1" t="s">
        <v>31</v>
      </c>
      <c r="H1483" s="1">
        <v>69</v>
      </c>
      <c r="I1483" s="1">
        <v>0</v>
      </c>
      <c r="J1483" s="1">
        <v>0</v>
      </c>
    </row>
    <row r="1484" spans="1:10" ht="15.75" x14ac:dyDescent="0.25">
      <c r="A1484" s="4" t="s">
        <v>1529</v>
      </c>
      <c r="B1484" s="5">
        <v>43575</v>
      </c>
      <c r="C1484" s="1">
        <v>20</v>
      </c>
      <c r="D1484" s="1" t="s">
        <v>40</v>
      </c>
      <c r="E1484" s="1" t="s">
        <v>36</v>
      </c>
      <c r="F1484" s="1" t="s">
        <v>28</v>
      </c>
      <c r="G1484" s="1" t="s">
        <v>41</v>
      </c>
      <c r="H1484" s="1">
        <v>399</v>
      </c>
      <c r="I1484" s="1">
        <v>9</v>
      </c>
      <c r="J1484" s="1">
        <v>3591</v>
      </c>
    </row>
    <row r="1485" spans="1:10" ht="15.75" x14ac:dyDescent="0.25">
      <c r="A1485" s="4" t="s">
        <v>1530</v>
      </c>
      <c r="B1485" s="5">
        <v>43576</v>
      </c>
      <c r="C1485" s="1">
        <v>18</v>
      </c>
      <c r="D1485" s="1" t="s">
        <v>26</v>
      </c>
      <c r="E1485" s="1" t="s">
        <v>36</v>
      </c>
      <c r="F1485" s="1" t="s">
        <v>28</v>
      </c>
      <c r="G1485" s="1" t="s">
        <v>31</v>
      </c>
      <c r="H1485" s="1">
        <v>69</v>
      </c>
      <c r="I1485" s="1">
        <v>2</v>
      </c>
      <c r="J1485" s="1">
        <v>138</v>
      </c>
    </row>
    <row r="1486" spans="1:10" ht="15.75" x14ac:dyDescent="0.25">
      <c r="A1486" s="4" t="s">
        <v>1531</v>
      </c>
      <c r="B1486" s="5">
        <v>43576</v>
      </c>
      <c r="C1486" s="1">
        <v>6</v>
      </c>
      <c r="D1486" s="1" t="s">
        <v>48</v>
      </c>
      <c r="E1486" s="1" t="s">
        <v>46</v>
      </c>
      <c r="F1486" s="1" t="s">
        <v>23</v>
      </c>
      <c r="G1486" s="1" t="s">
        <v>19</v>
      </c>
      <c r="H1486" s="1">
        <v>289</v>
      </c>
      <c r="I1486" s="1">
        <v>5</v>
      </c>
      <c r="J1486" s="1">
        <v>1445</v>
      </c>
    </row>
    <row r="1487" spans="1:10" ht="15.75" x14ac:dyDescent="0.25">
      <c r="A1487" s="4" t="s">
        <v>1532</v>
      </c>
      <c r="B1487" s="5">
        <v>43577</v>
      </c>
      <c r="C1487" s="1">
        <v>1</v>
      </c>
      <c r="D1487" s="1" t="s">
        <v>16</v>
      </c>
      <c r="E1487" s="1" t="s">
        <v>68</v>
      </c>
      <c r="F1487" s="1" t="s">
        <v>18</v>
      </c>
      <c r="G1487" s="1" t="s">
        <v>31</v>
      </c>
      <c r="H1487" s="1">
        <v>69</v>
      </c>
      <c r="I1487" s="1">
        <v>5</v>
      </c>
      <c r="J1487" s="1">
        <v>345</v>
      </c>
    </row>
    <row r="1488" spans="1:10" ht="15.75" x14ac:dyDescent="0.25">
      <c r="A1488" s="4" t="s">
        <v>1533</v>
      </c>
      <c r="B1488" s="5">
        <v>43577</v>
      </c>
      <c r="C1488" s="1">
        <v>11</v>
      </c>
      <c r="D1488" s="1" t="s">
        <v>11</v>
      </c>
      <c r="E1488" s="1" t="s">
        <v>63</v>
      </c>
      <c r="F1488" s="1" t="s">
        <v>13</v>
      </c>
      <c r="G1488" s="1" t="s">
        <v>24</v>
      </c>
      <c r="H1488" s="1">
        <v>159</v>
      </c>
      <c r="I1488" s="1">
        <v>6</v>
      </c>
      <c r="J1488" s="1">
        <v>954</v>
      </c>
    </row>
    <row r="1489" spans="1:10" ht="15.75" x14ac:dyDescent="0.25">
      <c r="A1489" s="4" t="s">
        <v>1534</v>
      </c>
      <c r="B1489" s="5">
        <v>43578</v>
      </c>
      <c r="C1489" s="1">
        <v>12</v>
      </c>
      <c r="D1489" s="1" t="s">
        <v>66</v>
      </c>
      <c r="E1489" s="1" t="s">
        <v>63</v>
      </c>
      <c r="F1489" s="1" t="s">
        <v>13</v>
      </c>
      <c r="G1489" s="1" t="s">
        <v>14</v>
      </c>
      <c r="H1489" s="1">
        <v>199</v>
      </c>
      <c r="I1489" s="1">
        <v>8</v>
      </c>
      <c r="J1489" s="1">
        <v>1592</v>
      </c>
    </row>
    <row r="1490" spans="1:10" ht="15.75" x14ac:dyDescent="0.25">
      <c r="A1490" s="4" t="s">
        <v>1535</v>
      </c>
      <c r="B1490" s="5">
        <v>43578</v>
      </c>
      <c r="C1490" s="1">
        <v>6</v>
      </c>
      <c r="D1490" s="1" t="s">
        <v>48</v>
      </c>
      <c r="E1490" s="1" t="s">
        <v>46</v>
      </c>
      <c r="F1490" s="1" t="s">
        <v>23</v>
      </c>
      <c r="G1490" s="1" t="s">
        <v>31</v>
      </c>
      <c r="H1490" s="1">
        <v>69</v>
      </c>
      <c r="I1490" s="1">
        <v>4</v>
      </c>
      <c r="J1490" s="1">
        <v>276</v>
      </c>
    </row>
    <row r="1491" spans="1:10" ht="15.75" x14ac:dyDescent="0.25">
      <c r="A1491" s="4" t="s">
        <v>1536</v>
      </c>
      <c r="B1491" s="5">
        <v>43578</v>
      </c>
      <c r="C1491" s="1">
        <v>19</v>
      </c>
      <c r="D1491" s="1" t="s">
        <v>56</v>
      </c>
      <c r="E1491" s="1" t="s">
        <v>27</v>
      </c>
      <c r="F1491" s="1" t="s">
        <v>28</v>
      </c>
      <c r="G1491" s="1" t="s">
        <v>41</v>
      </c>
      <c r="H1491" s="1">
        <v>399</v>
      </c>
      <c r="I1491" s="1">
        <v>1</v>
      </c>
      <c r="J1491" s="1">
        <v>399</v>
      </c>
    </row>
    <row r="1492" spans="1:10" ht="15.75" x14ac:dyDescent="0.25">
      <c r="A1492" s="4" t="s">
        <v>1537</v>
      </c>
      <c r="B1492" s="5">
        <v>43578</v>
      </c>
      <c r="C1492" s="1">
        <v>5</v>
      </c>
      <c r="D1492" s="1" t="s">
        <v>60</v>
      </c>
      <c r="E1492" s="1" t="s">
        <v>17</v>
      </c>
      <c r="F1492" s="1" t="s">
        <v>18</v>
      </c>
      <c r="G1492" s="1" t="s">
        <v>41</v>
      </c>
      <c r="H1492" s="1">
        <v>399</v>
      </c>
      <c r="I1492" s="1">
        <v>8</v>
      </c>
      <c r="J1492" s="1">
        <v>3192</v>
      </c>
    </row>
    <row r="1493" spans="1:10" ht="15.75" x14ac:dyDescent="0.25">
      <c r="A1493" s="4" t="s">
        <v>1538</v>
      </c>
      <c r="B1493" s="5">
        <v>43578</v>
      </c>
      <c r="C1493" s="1">
        <v>11</v>
      </c>
      <c r="D1493" s="1" t="s">
        <v>11</v>
      </c>
      <c r="E1493" s="1" t="s">
        <v>63</v>
      </c>
      <c r="F1493" s="1" t="s">
        <v>13</v>
      </c>
      <c r="G1493" s="1" t="s">
        <v>41</v>
      </c>
      <c r="H1493" s="1">
        <v>399</v>
      </c>
      <c r="I1493" s="1">
        <v>6</v>
      </c>
      <c r="J1493" s="1">
        <v>2394</v>
      </c>
    </row>
    <row r="1494" spans="1:10" ht="15.75" x14ac:dyDescent="0.25">
      <c r="A1494" s="4" t="s">
        <v>1539</v>
      </c>
      <c r="B1494" s="5">
        <v>43578</v>
      </c>
      <c r="C1494" s="1">
        <v>8</v>
      </c>
      <c r="D1494" s="1" t="s">
        <v>45</v>
      </c>
      <c r="E1494" s="1" t="s">
        <v>46</v>
      </c>
      <c r="F1494" s="1" t="s">
        <v>23</v>
      </c>
      <c r="G1494" s="1" t="s">
        <v>41</v>
      </c>
      <c r="H1494" s="1">
        <v>399</v>
      </c>
      <c r="I1494" s="1">
        <v>2</v>
      </c>
      <c r="J1494" s="1">
        <v>798</v>
      </c>
    </row>
    <row r="1495" spans="1:10" ht="15.75" x14ac:dyDescent="0.25">
      <c r="A1495" s="4" t="s">
        <v>1540</v>
      </c>
      <c r="B1495" s="5">
        <v>43579</v>
      </c>
      <c r="C1495" s="1">
        <v>3</v>
      </c>
      <c r="D1495" s="1" t="s">
        <v>43</v>
      </c>
      <c r="E1495" s="1" t="s">
        <v>68</v>
      </c>
      <c r="F1495" s="1" t="s">
        <v>18</v>
      </c>
      <c r="G1495" s="1" t="s">
        <v>19</v>
      </c>
      <c r="H1495" s="1">
        <v>289</v>
      </c>
      <c r="I1495" s="1">
        <v>6</v>
      </c>
      <c r="J1495" s="1">
        <v>1734</v>
      </c>
    </row>
    <row r="1496" spans="1:10" ht="15.75" x14ac:dyDescent="0.25">
      <c r="A1496" s="4" t="s">
        <v>1541</v>
      </c>
      <c r="B1496" s="5">
        <v>43580</v>
      </c>
      <c r="C1496" s="1">
        <v>7</v>
      </c>
      <c r="D1496" s="1" t="s">
        <v>88</v>
      </c>
      <c r="E1496" s="1" t="s">
        <v>46</v>
      </c>
      <c r="F1496" s="1" t="s">
        <v>23</v>
      </c>
      <c r="G1496" s="1" t="s">
        <v>24</v>
      </c>
      <c r="H1496" s="1">
        <v>159</v>
      </c>
      <c r="I1496" s="1">
        <v>5</v>
      </c>
      <c r="J1496" s="1">
        <v>795</v>
      </c>
    </row>
    <row r="1497" spans="1:10" ht="15.75" x14ac:dyDescent="0.25">
      <c r="A1497" s="4" t="s">
        <v>1542</v>
      </c>
      <c r="B1497" s="5">
        <v>43580</v>
      </c>
      <c r="C1497" s="1">
        <v>10</v>
      </c>
      <c r="D1497" s="1" t="s">
        <v>58</v>
      </c>
      <c r="E1497" s="1" t="s">
        <v>22</v>
      </c>
      <c r="F1497" s="1" t="s">
        <v>23</v>
      </c>
      <c r="G1497" s="1" t="s">
        <v>41</v>
      </c>
      <c r="H1497" s="1">
        <v>399</v>
      </c>
      <c r="I1497" s="1">
        <v>5</v>
      </c>
      <c r="J1497" s="1">
        <v>1995</v>
      </c>
    </row>
    <row r="1498" spans="1:10" ht="15.75" x14ac:dyDescent="0.25">
      <c r="A1498" s="4" t="s">
        <v>1543</v>
      </c>
      <c r="B1498" s="5">
        <v>43581</v>
      </c>
      <c r="C1498" s="1">
        <v>13</v>
      </c>
      <c r="D1498" s="1" t="s">
        <v>33</v>
      </c>
      <c r="E1498" s="1" t="s">
        <v>63</v>
      </c>
      <c r="F1498" s="1" t="s">
        <v>13</v>
      </c>
      <c r="G1498" s="1" t="s">
        <v>14</v>
      </c>
      <c r="H1498" s="1">
        <v>199</v>
      </c>
      <c r="I1498" s="1">
        <v>5</v>
      </c>
      <c r="J1498" s="1">
        <v>995</v>
      </c>
    </row>
    <row r="1499" spans="1:10" ht="15.75" x14ac:dyDescent="0.25">
      <c r="A1499" s="4" t="s">
        <v>1544</v>
      </c>
      <c r="B1499" s="5">
        <v>43581</v>
      </c>
      <c r="C1499" s="1">
        <v>1</v>
      </c>
      <c r="D1499" s="1" t="s">
        <v>16</v>
      </c>
      <c r="E1499" s="1" t="s">
        <v>68</v>
      </c>
      <c r="F1499" s="1" t="s">
        <v>18</v>
      </c>
      <c r="G1499" s="1" t="s">
        <v>19</v>
      </c>
      <c r="H1499" s="1">
        <v>289</v>
      </c>
      <c r="I1499" s="1">
        <v>4</v>
      </c>
      <c r="J1499" s="1">
        <v>1156</v>
      </c>
    </row>
    <row r="1500" spans="1:10" ht="15.75" x14ac:dyDescent="0.25">
      <c r="A1500" s="4" t="s">
        <v>1545</v>
      </c>
      <c r="B1500" s="5">
        <v>43582</v>
      </c>
      <c r="C1500" s="1">
        <v>18</v>
      </c>
      <c r="D1500" s="1" t="s">
        <v>26</v>
      </c>
      <c r="E1500" s="1" t="s">
        <v>36</v>
      </c>
      <c r="F1500" s="1" t="s">
        <v>28</v>
      </c>
      <c r="G1500" s="1" t="s">
        <v>24</v>
      </c>
      <c r="H1500" s="1">
        <v>159</v>
      </c>
      <c r="I1500" s="1">
        <v>1</v>
      </c>
      <c r="J1500" s="1">
        <v>159</v>
      </c>
    </row>
    <row r="1501" spans="1:10" ht="15.75" x14ac:dyDescent="0.25">
      <c r="A1501" s="4" t="s">
        <v>1546</v>
      </c>
      <c r="B1501" s="5">
        <v>43582</v>
      </c>
      <c r="C1501" s="1">
        <v>18</v>
      </c>
      <c r="D1501" s="1" t="s">
        <v>26</v>
      </c>
      <c r="E1501" s="1" t="s">
        <v>36</v>
      </c>
      <c r="F1501" s="1" t="s">
        <v>28</v>
      </c>
      <c r="G1501" s="1" t="s">
        <v>19</v>
      </c>
      <c r="H1501" s="1">
        <v>289</v>
      </c>
      <c r="I1501" s="1">
        <v>8</v>
      </c>
      <c r="J1501" s="1">
        <v>2312</v>
      </c>
    </row>
    <row r="1502" spans="1:10" ht="15.75" x14ac:dyDescent="0.25">
      <c r="A1502" s="4" t="s">
        <v>1547</v>
      </c>
      <c r="B1502" s="5">
        <v>43583</v>
      </c>
      <c r="C1502" s="1">
        <v>8</v>
      </c>
      <c r="D1502" s="1" t="s">
        <v>45</v>
      </c>
      <c r="E1502" s="1" t="s">
        <v>22</v>
      </c>
      <c r="F1502" s="1" t="s">
        <v>23</v>
      </c>
      <c r="G1502" s="1" t="s">
        <v>31</v>
      </c>
      <c r="H1502" s="1">
        <v>69</v>
      </c>
      <c r="I1502" s="1">
        <v>8</v>
      </c>
      <c r="J1502" s="1">
        <v>552</v>
      </c>
    </row>
    <row r="1503" spans="1:10" ht="15.75" x14ac:dyDescent="0.25">
      <c r="A1503" s="4" t="s">
        <v>1548</v>
      </c>
      <c r="B1503" s="5">
        <v>43584</v>
      </c>
      <c r="C1503" s="1">
        <v>7</v>
      </c>
      <c r="D1503" s="1" t="s">
        <v>88</v>
      </c>
      <c r="E1503" s="1" t="s">
        <v>22</v>
      </c>
      <c r="F1503" s="1" t="s">
        <v>23</v>
      </c>
      <c r="G1503" s="1" t="s">
        <v>24</v>
      </c>
      <c r="H1503" s="1">
        <v>159</v>
      </c>
      <c r="I1503" s="1">
        <v>7</v>
      </c>
      <c r="J1503" s="1">
        <v>1113</v>
      </c>
    </row>
    <row r="1504" spans="1:10" ht="15.75" x14ac:dyDescent="0.25">
      <c r="A1504" s="4" t="s">
        <v>1549</v>
      </c>
      <c r="B1504" s="5">
        <v>43585</v>
      </c>
      <c r="C1504" s="1">
        <v>6</v>
      </c>
      <c r="D1504" s="1" t="s">
        <v>48</v>
      </c>
      <c r="E1504" s="1" t="s">
        <v>46</v>
      </c>
      <c r="F1504" s="1" t="s">
        <v>23</v>
      </c>
      <c r="G1504" s="1" t="s">
        <v>19</v>
      </c>
      <c r="H1504" s="1">
        <v>289</v>
      </c>
      <c r="I1504" s="1">
        <v>7</v>
      </c>
      <c r="J1504" s="1">
        <v>2023</v>
      </c>
    </row>
    <row r="1505" spans="1:10" ht="15.75" x14ac:dyDescent="0.25">
      <c r="A1505" s="4" t="s">
        <v>1550</v>
      </c>
      <c r="B1505" s="5">
        <v>43585</v>
      </c>
      <c r="C1505" s="1">
        <v>11</v>
      </c>
      <c r="D1505" s="1" t="s">
        <v>11</v>
      </c>
      <c r="E1505" s="1" t="s">
        <v>12</v>
      </c>
      <c r="F1505" s="1" t="s">
        <v>13</v>
      </c>
      <c r="G1505" s="1" t="s">
        <v>41</v>
      </c>
      <c r="H1505" s="1">
        <v>399</v>
      </c>
      <c r="I1505" s="1">
        <v>5</v>
      </c>
      <c r="J1505" s="1">
        <v>1995</v>
      </c>
    </row>
    <row r="1506" spans="1:10" ht="15.75" x14ac:dyDescent="0.25">
      <c r="A1506" s="4" t="s">
        <v>1551</v>
      </c>
      <c r="B1506" s="5">
        <v>43585</v>
      </c>
      <c r="C1506" s="1">
        <v>9</v>
      </c>
      <c r="D1506" s="1" t="s">
        <v>21</v>
      </c>
      <c r="E1506" s="1" t="s">
        <v>22</v>
      </c>
      <c r="F1506" s="1" t="s">
        <v>23</v>
      </c>
      <c r="G1506" s="1" t="s">
        <v>19</v>
      </c>
      <c r="H1506" s="1">
        <v>289</v>
      </c>
      <c r="I1506" s="1">
        <v>6</v>
      </c>
      <c r="J1506" s="1">
        <v>1734</v>
      </c>
    </row>
    <row r="1507" spans="1:10" ht="15.75" x14ac:dyDescent="0.25">
      <c r="A1507" s="4" t="s">
        <v>1552</v>
      </c>
      <c r="B1507" s="5">
        <v>43585</v>
      </c>
      <c r="C1507" s="1">
        <v>20</v>
      </c>
      <c r="D1507" s="1" t="s">
        <v>40</v>
      </c>
      <c r="E1507" s="1" t="s">
        <v>27</v>
      </c>
      <c r="F1507" s="1" t="s">
        <v>28</v>
      </c>
      <c r="G1507" s="1" t="s">
        <v>31</v>
      </c>
      <c r="H1507" s="1">
        <v>69</v>
      </c>
      <c r="I1507" s="1">
        <v>4</v>
      </c>
      <c r="J1507" s="1">
        <v>276</v>
      </c>
    </row>
    <row r="1508" spans="1:10" ht="15.75" x14ac:dyDescent="0.25">
      <c r="A1508" s="4" t="s">
        <v>1553</v>
      </c>
      <c r="B1508" s="5">
        <v>43586</v>
      </c>
      <c r="C1508" s="1">
        <v>1</v>
      </c>
      <c r="D1508" s="1" t="s">
        <v>16</v>
      </c>
      <c r="E1508" s="1" t="s">
        <v>68</v>
      </c>
      <c r="F1508" s="1" t="s">
        <v>18</v>
      </c>
      <c r="G1508" s="1" t="s">
        <v>19</v>
      </c>
      <c r="H1508" s="1">
        <v>289</v>
      </c>
      <c r="I1508" s="1">
        <v>6</v>
      </c>
      <c r="J1508" s="1">
        <v>1734</v>
      </c>
    </row>
    <row r="1509" spans="1:10" ht="15.75" x14ac:dyDescent="0.25">
      <c r="A1509" s="4" t="s">
        <v>1554</v>
      </c>
      <c r="B1509" s="5">
        <v>43586</v>
      </c>
      <c r="C1509" s="1">
        <v>2</v>
      </c>
      <c r="D1509" s="1" t="s">
        <v>106</v>
      </c>
      <c r="E1509" s="1" t="s">
        <v>17</v>
      </c>
      <c r="F1509" s="1" t="s">
        <v>18</v>
      </c>
      <c r="G1509" s="1" t="s">
        <v>14</v>
      </c>
      <c r="H1509" s="1">
        <v>199</v>
      </c>
      <c r="I1509" s="1">
        <v>4</v>
      </c>
      <c r="J1509" s="1">
        <v>796</v>
      </c>
    </row>
    <row r="1510" spans="1:10" ht="15.75" x14ac:dyDescent="0.25">
      <c r="A1510" s="4" t="s">
        <v>1555</v>
      </c>
      <c r="B1510" s="5">
        <v>43587</v>
      </c>
      <c r="C1510" s="1">
        <v>17</v>
      </c>
      <c r="D1510" s="1" t="s">
        <v>35</v>
      </c>
      <c r="E1510" s="1" t="s">
        <v>27</v>
      </c>
      <c r="F1510" s="1" t="s">
        <v>28</v>
      </c>
      <c r="G1510" s="1" t="s">
        <v>19</v>
      </c>
      <c r="H1510" s="1">
        <v>289</v>
      </c>
      <c r="I1510" s="1">
        <v>7</v>
      </c>
      <c r="J1510" s="1">
        <v>2023</v>
      </c>
    </row>
    <row r="1511" spans="1:10" ht="15.75" x14ac:dyDescent="0.25">
      <c r="A1511" s="4" t="s">
        <v>1556</v>
      </c>
      <c r="B1511" s="5">
        <v>43587</v>
      </c>
      <c r="C1511" s="1">
        <v>1</v>
      </c>
      <c r="D1511" s="1" t="s">
        <v>16</v>
      </c>
      <c r="E1511" s="1" t="s">
        <v>17</v>
      </c>
      <c r="F1511" s="1" t="s">
        <v>18</v>
      </c>
      <c r="G1511" s="1" t="s">
        <v>31</v>
      </c>
      <c r="H1511" s="1">
        <v>69</v>
      </c>
      <c r="I1511" s="1">
        <v>9</v>
      </c>
      <c r="J1511" s="1">
        <v>621</v>
      </c>
    </row>
    <row r="1512" spans="1:10" ht="15.75" x14ac:dyDescent="0.25">
      <c r="A1512" s="4" t="s">
        <v>1557</v>
      </c>
      <c r="B1512" s="5">
        <v>43588</v>
      </c>
      <c r="C1512" s="1">
        <v>16</v>
      </c>
      <c r="D1512" s="1" t="s">
        <v>30</v>
      </c>
      <c r="E1512" s="1" t="s">
        <v>36</v>
      </c>
      <c r="F1512" s="1" t="s">
        <v>28</v>
      </c>
      <c r="G1512" s="1" t="s">
        <v>41</v>
      </c>
      <c r="H1512" s="1">
        <v>399</v>
      </c>
      <c r="I1512" s="1">
        <v>3</v>
      </c>
      <c r="J1512" s="1">
        <v>1197</v>
      </c>
    </row>
    <row r="1513" spans="1:10" ht="15.75" x14ac:dyDescent="0.25">
      <c r="A1513" s="4" t="s">
        <v>1558</v>
      </c>
      <c r="B1513" s="5">
        <v>43588</v>
      </c>
      <c r="C1513" s="1">
        <v>12</v>
      </c>
      <c r="D1513" s="1" t="s">
        <v>66</v>
      </c>
      <c r="E1513" s="1" t="s">
        <v>63</v>
      </c>
      <c r="F1513" s="1" t="s">
        <v>13</v>
      </c>
      <c r="G1513" s="1" t="s">
        <v>19</v>
      </c>
      <c r="H1513" s="1">
        <v>289</v>
      </c>
      <c r="I1513" s="1">
        <v>1</v>
      </c>
      <c r="J1513" s="1">
        <v>289</v>
      </c>
    </row>
    <row r="1514" spans="1:10" ht="15.75" x14ac:dyDescent="0.25">
      <c r="A1514" s="4" t="s">
        <v>1559</v>
      </c>
      <c r="B1514" s="5">
        <v>43588</v>
      </c>
      <c r="C1514" s="1">
        <v>4</v>
      </c>
      <c r="D1514" s="1" t="s">
        <v>51</v>
      </c>
      <c r="E1514" s="1" t="s">
        <v>17</v>
      </c>
      <c r="F1514" s="1" t="s">
        <v>18</v>
      </c>
      <c r="G1514" s="1" t="s">
        <v>24</v>
      </c>
      <c r="H1514" s="1">
        <v>159</v>
      </c>
      <c r="I1514" s="1">
        <v>3</v>
      </c>
      <c r="J1514" s="1">
        <v>477</v>
      </c>
    </row>
    <row r="1515" spans="1:10" ht="15.75" x14ac:dyDescent="0.25">
      <c r="A1515" s="4" t="s">
        <v>1560</v>
      </c>
      <c r="B1515" s="5">
        <v>43588</v>
      </c>
      <c r="C1515" s="1">
        <v>11</v>
      </c>
      <c r="D1515" s="1" t="s">
        <v>11</v>
      </c>
      <c r="E1515" s="1" t="s">
        <v>12</v>
      </c>
      <c r="F1515" s="1" t="s">
        <v>13</v>
      </c>
      <c r="G1515" s="1" t="s">
        <v>14</v>
      </c>
      <c r="H1515" s="1">
        <v>199</v>
      </c>
      <c r="I1515" s="1">
        <v>2</v>
      </c>
      <c r="J1515" s="1">
        <v>398</v>
      </c>
    </row>
    <row r="1516" spans="1:10" ht="15.75" x14ac:dyDescent="0.25">
      <c r="A1516" s="4" t="s">
        <v>1561</v>
      </c>
      <c r="B1516" s="5">
        <v>43588</v>
      </c>
      <c r="C1516" s="1">
        <v>18</v>
      </c>
      <c r="D1516" s="1" t="s">
        <v>26</v>
      </c>
      <c r="E1516" s="1" t="s">
        <v>27</v>
      </c>
      <c r="F1516" s="1" t="s">
        <v>28</v>
      </c>
      <c r="G1516" s="1" t="s">
        <v>41</v>
      </c>
      <c r="H1516" s="1">
        <v>399</v>
      </c>
      <c r="I1516" s="1">
        <v>6</v>
      </c>
      <c r="J1516" s="1">
        <v>2394</v>
      </c>
    </row>
    <row r="1517" spans="1:10" ht="15.75" x14ac:dyDescent="0.25">
      <c r="A1517" s="4" t="s">
        <v>1562</v>
      </c>
      <c r="B1517" s="5">
        <v>43588</v>
      </c>
      <c r="C1517" s="1">
        <v>1</v>
      </c>
      <c r="D1517" s="1" t="s">
        <v>16</v>
      </c>
      <c r="E1517" s="1" t="s">
        <v>17</v>
      </c>
      <c r="F1517" s="1" t="s">
        <v>18</v>
      </c>
      <c r="G1517" s="1" t="s">
        <v>24</v>
      </c>
      <c r="H1517" s="1">
        <v>159</v>
      </c>
      <c r="I1517" s="1">
        <v>0</v>
      </c>
      <c r="J1517" s="1">
        <v>0</v>
      </c>
    </row>
    <row r="1518" spans="1:10" ht="15.75" x14ac:dyDescent="0.25">
      <c r="A1518" s="4" t="s">
        <v>1563</v>
      </c>
      <c r="B1518" s="5">
        <v>43588</v>
      </c>
      <c r="C1518" s="1">
        <v>17</v>
      </c>
      <c r="D1518" s="1" t="s">
        <v>35</v>
      </c>
      <c r="E1518" s="1" t="s">
        <v>36</v>
      </c>
      <c r="F1518" s="1" t="s">
        <v>28</v>
      </c>
      <c r="G1518" s="1" t="s">
        <v>31</v>
      </c>
      <c r="H1518" s="1">
        <v>69</v>
      </c>
      <c r="I1518" s="1">
        <v>5</v>
      </c>
      <c r="J1518" s="1">
        <v>345</v>
      </c>
    </row>
    <row r="1519" spans="1:10" ht="15.75" x14ac:dyDescent="0.25">
      <c r="A1519" s="4" t="s">
        <v>1564</v>
      </c>
      <c r="B1519" s="5">
        <v>43588</v>
      </c>
      <c r="C1519" s="1">
        <v>3</v>
      </c>
      <c r="D1519" s="1" t="s">
        <v>43</v>
      </c>
      <c r="E1519" s="1" t="s">
        <v>17</v>
      </c>
      <c r="F1519" s="1" t="s">
        <v>18</v>
      </c>
      <c r="G1519" s="1" t="s">
        <v>31</v>
      </c>
      <c r="H1519" s="1">
        <v>69</v>
      </c>
      <c r="I1519" s="1">
        <v>8</v>
      </c>
      <c r="J1519" s="1">
        <v>552</v>
      </c>
    </row>
    <row r="1520" spans="1:10" ht="15.75" x14ac:dyDescent="0.25">
      <c r="A1520" s="4" t="s">
        <v>1565</v>
      </c>
      <c r="B1520" s="5">
        <v>43589</v>
      </c>
      <c r="C1520" s="1">
        <v>14</v>
      </c>
      <c r="D1520" s="1" t="s">
        <v>38</v>
      </c>
      <c r="E1520" s="1" t="s">
        <v>63</v>
      </c>
      <c r="F1520" s="1" t="s">
        <v>13</v>
      </c>
      <c r="G1520" s="1" t="s">
        <v>31</v>
      </c>
      <c r="H1520" s="1">
        <v>69</v>
      </c>
      <c r="I1520" s="1">
        <v>9</v>
      </c>
      <c r="J1520" s="1">
        <v>621</v>
      </c>
    </row>
    <row r="1521" spans="1:10" ht="15.75" x14ac:dyDescent="0.25">
      <c r="A1521" s="4" t="s">
        <v>1566</v>
      </c>
      <c r="B1521" s="5">
        <v>43590</v>
      </c>
      <c r="C1521" s="1">
        <v>12</v>
      </c>
      <c r="D1521" s="1" t="s">
        <v>66</v>
      </c>
      <c r="E1521" s="1" t="s">
        <v>63</v>
      </c>
      <c r="F1521" s="1" t="s">
        <v>13</v>
      </c>
      <c r="G1521" s="1" t="s">
        <v>24</v>
      </c>
      <c r="H1521" s="1">
        <v>159</v>
      </c>
      <c r="I1521" s="1">
        <v>4</v>
      </c>
      <c r="J1521" s="1">
        <v>636</v>
      </c>
    </row>
    <row r="1522" spans="1:10" ht="15.75" x14ac:dyDescent="0.25">
      <c r="A1522" s="4" t="s">
        <v>1567</v>
      </c>
      <c r="B1522" s="5">
        <v>43590</v>
      </c>
      <c r="C1522" s="1">
        <v>19</v>
      </c>
      <c r="D1522" s="1" t="s">
        <v>56</v>
      </c>
      <c r="E1522" s="1" t="s">
        <v>27</v>
      </c>
      <c r="F1522" s="1" t="s">
        <v>28</v>
      </c>
      <c r="G1522" s="1" t="s">
        <v>41</v>
      </c>
      <c r="H1522" s="1">
        <v>399</v>
      </c>
      <c r="I1522" s="1">
        <v>5</v>
      </c>
      <c r="J1522" s="1">
        <v>1995</v>
      </c>
    </row>
    <row r="1523" spans="1:10" ht="15.75" x14ac:dyDescent="0.25">
      <c r="A1523" s="4" t="s">
        <v>1568</v>
      </c>
      <c r="B1523" s="5">
        <v>43591</v>
      </c>
      <c r="C1523" s="1">
        <v>15</v>
      </c>
      <c r="D1523" s="1" t="s">
        <v>118</v>
      </c>
      <c r="E1523" s="1" t="s">
        <v>63</v>
      </c>
      <c r="F1523" s="1" t="s">
        <v>13</v>
      </c>
      <c r="G1523" s="1" t="s">
        <v>31</v>
      </c>
      <c r="H1523" s="1">
        <v>69</v>
      </c>
      <c r="I1523" s="1">
        <v>9</v>
      </c>
      <c r="J1523" s="1">
        <v>621</v>
      </c>
    </row>
    <row r="1524" spans="1:10" ht="15.75" x14ac:dyDescent="0.25">
      <c r="A1524" s="4" t="s">
        <v>1569</v>
      </c>
      <c r="B1524" s="5">
        <v>43592</v>
      </c>
      <c r="C1524" s="1">
        <v>11</v>
      </c>
      <c r="D1524" s="1" t="s">
        <v>11</v>
      </c>
      <c r="E1524" s="1" t="s">
        <v>12</v>
      </c>
      <c r="F1524" s="1" t="s">
        <v>13</v>
      </c>
      <c r="G1524" s="1" t="s">
        <v>24</v>
      </c>
      <c r="H1524" s="1">
        <v>159</v>
      </c>
      <c r="I1524" s="1">
        <v>3</v>
      </c>
      <c r="J1524" s="1">
        <v>477</v>
      </c>
    </row>
    <row r="1525" spans="1:10" ht="15.75" x14ac:dyDescent="0.25">
      <c r="A1525" s="4" t="s">
        <v>1570</v>
      </c>
      <c r="B1525" s="5">
        <v>43592</v>
      </c>
      <c r="C1525" s="1">
        <v>14</v>
      </c>
      <c r="D1525" s="1" t="s">
        <v>38</v>
      </c>
      <c r="E1525" s="1" t="s">
        <v>63</v>
      </c>
      <c r="F1525" s="1" t="s">
        <v>13</v>
      </c>
      <c r="G1525" s="1" t="s">
        <v>24</v>
      </c>
      <c r="H1525" s="1">
        <v>159</v>
      </c>
      <c r="I1525" s="1">
        <v>1</v>
      </c>
      <c r="J1525" s="1">
        <v>159</v>
      </c>
    </row>
    <row r="1526" spans="1:10" ht="15.75" x14ac:dyDescent="0.25">
      <c r="A1526" s="4" t="s">
        <v>1571</v>
      </c>
      <c r="B1526" s="5">
        <v>43592</v>
      </c>
      <c r="C1526" s="1">
        <v>3</v>
      </c>
      <c r="D1526" s="1" t="s">
        <v>43</v>
      </c>
      <c r="E1526" s="1" t="s">
        <v>68</v>
      </c>
      <c r="F1526" s="1" t="s">
        <v>18</v>
      </c>
      <c r="G1526" s="1" t="s">
        <v>31</v>
      </c>
      <c r="H1526" s="1">
        <v>69</v>
      </c>
      <c r="I1526" s="1">
        <v>6</v>
      </c>
      <c r="J1526" s="1">
        <v>414</v>
      </c>
    </row>
    <row r="1527" spans="1:10" ht="15.75" x14ac:dyDescent="0.25">
      <c r="A1527" s="4" t="s">
        <v>1572</v>
      </c>
      <c r="B1527" s="5">
        <v>43592</v>
      </c>
      <c r="C1527" s="1">
        <v>4</v>
      </c>
      <c r="D1527" s="1" t="s">
        <v>51</v>
      </c>
      <c r="E1527" s="1" t="s">
        <v>68</v>
      </c>
      <c r="F1527" s="1" t="s">
        <v>18</v>
      </c>
      <c r="G1527" s="1" t="s">
        <v>19</v>
      </c>
      <c r="H1527" s="1">
        <v>289</v>
      </c>
      <c r="I1527" s="1">
        <v>5</v>
      </c>
      <c r="J1527" s="1">
        <v>1445</v>
      </c>
    </row>
    <row r="1528" spans="1:10" ht="15.75" x14ac:dyDescent="0.25">
      <c r="A1528" s="4" t="s">
        <v>1573</v>
      </c>
      <c r="B1528" s="5">
        <v>43592</v>
      </c>
      <c r="C1528" s="1">
        <v>16</v>
      </c>
      <c r="D1528" s="1" t="s">
        <v>30</v>
      </c>
      <c r="E1528" s="1" t="s">
        <v>27</v>
      </c>
      <c r="F1528" s="1" t="s">
        <v>28</v>
      </c>
      <c r="G1528" s="1" t="s">
        <v>24</v>
      </c>
      <c r="H1528" s="1">
        <v>159</v>
      </c>
      <c r="I1528" s="1">
        <v>7</v>
      </c>
      <c r="J1528" s="1">
        <v>1113</v>
      </c>
    </row>
    <row r="1529" spans="1:10" ht="15.75" x14ac:dyDescent="0.25">
      <c r="A1529" s="4" t="s">
        <v>1574</v>
      </c>
      <c r="B1529" s="5">
        <v>43592</v>
      </c>
      <c r="C1529" s="1">
        <v>13</v>
      </c>
      <c r="D1529" s="1" t="s">
        <v>33</v>
      </c>
      <c r="E1529" s="1" t="s">
        <v>63</v>
      </c>
      <c r="F1529" s="1" t="s">
        <v>13</v>
      </c>
      <c r="G1529" s="1" t="s">
        <v>24</v>
      </c>
      <c r="H1529" s="1">
        <v>159</v>
      </c>
      <c r="I1529" s="1">
        <v>3</v>
      </c>
      <c r="J1529" s="1">
        <v>477</v>
      </c>
    </row>
    <row r="1530" spans="1:10" ht="15.75" x14ac:dyDescent="0.25">
      <c r="A1530" s="4" t="s">
        <v>1575</v>
      </c>
      <c r="B1530" s="5">
        <v>43592</v>
      </c>
      <c r="C1530" s="1">
        <v>18</v>
      </c>
      <c r="D1530" s="1" t="s">
        <v>26</v>
      </c>
      <c r="E1530" s="1" t="s">
        <v>36</v>
      </c>
      <c r="F1530" s="1" t="s">
        <v>28</v>
      </c>
      <c r="G1530" s="1" t="s">
        <v>14</v>
      </c>
      <c r="H1530" s="1">
        <v>199</v>
      </c>
      <c r="I1530" s="1">
        <v>1</v>
      </c>
      <c r="J1530" s="1">
        <v>199</v>
      </c>
    </row>
    <row r="1531" spans="1:10" ht="15.75" x14ac:dyDescent="0.25">
      <c r="A1531" s="4" t="s">
        <v>1576</v>
      </c>
      <c r="B1531" s="5">
        <v>43592</v>
      </c>
      <c r="C1531" s="1">
        <v>15</v>
      </c>
      <c r="D1531" s="1" t="s">
        <v>118</v>
      </c>
      <c r="E1531" s="1" t="s">
        <v>12</v>
      </c>
      <c r="F1531" s="1" t="s">
        <v>13</v>
      </c>
      <c r="G1531" s="1" t="s">
        <v>41</v>
      </c>
      <c r="H1531" s="1">
        <v>399</v>
      </c>
      <c r="I1531" s="1">
        <v>0</v>
      </c>
      <c r="J1531" s="1">
        <v>0</v>
      </c>
    </row>
    <row r="1532" spans="1:10" ht="15.75" x14ac:dyDescent="0.25">
      <c r="A1532" s="4" t="s">
        <v>1577</v>
      </c>
      <c r="B1532" s="5">
        <v>43593</v>
      </c>
      <c r="C1532" s="1">
        <v>4</v>
      </c>
      <c r="D1532" s="1" t="s">
        <v>51</v>
      </c>
      <c r="E1532" s="1" t="s">
        <v>17</v>
      </c>
      <c r="F1532" s="1" t="s">
        <v>18</v>
      </c>
      <c r="G1532" s="1" t="s">
        <v>14</v>
      </c>
      <c r="H1532" s="1">
        <v>199</v>
      </c>
      <c r="I1532" s="1">
        <v>7</v>
      </c>
      <c r="J1532" s="1">
        <v>1393</v>
      </c>
    </row>
    <row r="1533" spans="1:10" ht="15.75" x14ac:dyDescent="0.25">
      <c r="A1533" s="4" t="s">
        <v>1578</v>
      </c>
      <c r="B1533" s="5">
        <v>43594</v>
      </c>
      <c r="C1533" s="1">
        <v>11</v>
      </c>
      <c r="D1533" s="1" t="s">
        <v>11</v>
      </c>
      <c r="E1533" s="1" t="s">
        <v>63</v>
      </c>
      <c r="F1533" s="1" t="s">
        <v>13</v>
      </c>
      <c r="G1533" s="1" t="s">
        <v>19</v>
      </c>
      <c r="H1533" s="1">
        <v>289</v>
      </c>
      <c r="I1533" s="1">
        <v>1</v>
      </c>
      <c r="J1533" s="1">
        <v>289</v>
      </c>
    </row>
    <row r="1534" spans="1:10" ht="15.75" x14ac:dyDescent="0.25">
      <c r="A1534" s="4" t="s">
        <v>1579</v>
      </c>
      <c r="B1534" s="5">
        <v>43594</v>
      </c>
      <c r="C1534" s="1">
        <v>18</v>
      </c>
      <c r="D1534" s="1" t="s">
        <v>26</v>
      </c>
      <c r="E1534" s="1" t="s">
        <v>36</v>
      </c>
      <c r="F1534" s="1" t="s">
        <v>28</v>
      </c>
      <c r="G1534" s="1" t="s">
        <v>31</v>
      </c>
      <c r="H1534" s="1">
        <v>69</v>
      </c>
      <c r="I1534" s="1">
        <v>4</v>
      </c>
      <c r="J1534" s="1">
        <v>276</v>
      </c>
    </row>
    <row r="1535" spans="1:10" ht="15.75" x14ac:dyDescent="0.25">
      <c r="A1535" s="4" t="s">
        <v>1580</v>
      </c>
      <c r="B1535" s="5">
        <v>43594</v>
      </c>
      <c r="C1535" s="1">
        <v>1</v>
      </c>
      <c r="D1535" s="1" t="s">
        <v>16</v>
      </c>
      <c r="E1535" s="1" t="s">
        <v>17</v>
      </c>
      <c r="F1535" s="1" t="s">
        <v>18</v>
      </c>
      <c r="G1535" s="1" t="s">
        <v>31</v>
      </c>
      <c r="H1535" s="1">
        <v>69</v>
      </c>
      <c r="I1535" s="1">
        <v>1</v>
      </c>
      <c r="J1535" s="1">
        <v>69</v>
      </c>
    </row>
    <row r="1536" spans="1:10" ht="15.75" x14ac:dyDescent="0.25">
      <c r="A1536" s="4" t="s">
        <v>1581</v>
      </c>
      <c r="B1536" s="5">
        <v>43594</v>
      </c>
      <c r="C1536" s="1">
        <v>7</v>
      </c>
      <c r="D1536" s="1" t="s">
        <v>88</v>
      </c>
      <c r="E1536" s="1" t="s">
        <v>22</v>
      </c>
      <c r="F1536" s="1" t="s">
        <v>23</v>
      </c>
      <c r="G1536" s="1" t="s">
        <v>31</v>
      </c>
      <c r="H1536" s="1">
        <v>69</v>
      </c>
      <c r="I1536" s="1">
        <v>5</v>
      </c>
      <c r="J1536" s="1">
        <v>345</v>
      </c>
    </row>
    <row r="1537" spans="1:10" ht="15.75" x14ac:dyDescent="0.25">
      <c r="A1537" s="4" t="s">
        <v>1582</v>
      </c>
      <c r="B1537" s="5">
        <v>43595</v>
      </c>
      <c r="C1537" s="1">
        <v>19</v>
      </c>
      <c r="D1537" s="1" t="s">
        <v>56</v>
      </c>
      <c r="E1537" s="1" t="s">
        <v>27</v>
      </c>
      <c r="F1537" s="1" t="s">
        <v>28</v>
      </c>
      <c r="G1537" s="1" t="s">
        <v>24</v>
      </c>
      <c r="H1537" s="1">
        <v>159</v>
      </c>
      <c r="I1537" s="1">
        <v>3</v>
      </c>
      <c r="J1537" s="1">
        <v>477</v>
      </c>
    </row>
    <row r="1538" spans="1:10" ht="15.75" x14ac:dyDescent="0.25">
      <c r="A1538" s="4" t="s">
        <v>1583</v>
      </c>
      <c r="B1538" s="5">
        <v>43595</v>
      </c>
      <c r="C1538" s="1">
        <v>17</v>
      </c>
      <c r="D1538" s="1" t="s">
        <v>35</v>
      </c>
      <c r="E1538" s="1" t="s">
        <v>27</v>
      </c>
      <c r="F1538" s="1" t="s">
        <v>28</v>
      </c>
      <c r="G1538" s="1" t="s">
        <v>41</v>
      </c>
      <c r="H1538" s="1">
        <v>399</v>
      </c>
      <c r="I1538" s="1">
        <v>1</v>
      </c>
      <c r="J1538" s="1">
        <v>399</v>
      </c>
    </row>
    <row r="1539" spans="1:10" ht="15.75" x14ac:dyDescent="0.25">
      <c r="A1539" s="4" t="s">
        <v>1584</v>
      </c>
      <c r="B1539" s="5">
        <v>43595</v>
      </c>
      <c r="C1539" s="1">
        <v>3</v>
      </c>
      <c r="D1539" s="1" t="s">
        <v>43</v>
      </c>
      <c r="E1539" s="1" t="s">
        <v>68</v>
      </c>
      <c r="F1539" s="1" t="s">
        <v>18</v>
      </c>
      <c r="G1539" s="1" t="s">
        <v>31</v>
      </c>
      <c r="H1539" s="1">
        <v>69</v>
      </c>
      <c r="I1539" s="1">
        <v>6</v>
      </c>
      <c r="J1539" s="1">
        <v>414</v>
      </c>
    </row>
    <row r="1540" spans="1:10" ht="15.75" x14ac:dyDescent="0.25">
      <c r="A1540" s="4" t="s">
        <v>1585</v>
      </c>
      <c r="B1540" s="5">
        <v>43596</v>
      </c>
      <c r="C1540" s="1">
        <v>15</v>
      </c>
      <c r="D1540" s="1" t="s">
        <v>118</v>
      </c>
      <c r="E1540" s="1" t="s">
        <v>63</v>
      </c>
      <c r="F1540" s="1" t="s">
        <v>13</v>
      </c>
      <c r="G1540" s="1" t="s">
        <v>14</v>
      </c>
      <c r="H1540" s="1">
        <v>199</v>
      </c>
      <c r="I1540" s="1">
        <v>7</v>
      </c>
      <c r="J1540" s="1">
        <v>1393</v>
      </c>
    </row>
    <row r="1541" spans="1:10" ht="15.75" x14ac:dyDescent="0.25">
      <c r="A1541" s="4" t="s">
        <v>1586</v>
      </c>
      <c r="B1541" s="5">
        <v>43597</v>
      </c>
      <c r="C1541" s="1">
        <v>9</v>
      </c>
      <c r="D1541" s="1" t="s">
        <v>21</v>
      </c>
      <c r="E1541" s="1" t="s">
        <v>46</v>
      </c>
      <c r="F1541" s="1" t="s">
        <v>23</v>
      </c>
      <c r="G1541" s="1" t="s">
        <v>24</v>
      </c>
      <c r="H1541" s="1">
        <v>159</v>
      </c>
      <c r="I1541" s="1">
        <v>6</v>
      </c>
      <c r="J1541" s="1">
        <v>954</v>
      </c>
    </row>
    <row r="1542" spans="1:10" ht="15.75" x14ac:dyDescent="0.25">
      <c r="A1542" s="4" t="s">
        <v>1587</v>
      </c>
      <c r="B1542" s="5">
        <v>43597</v>
      </c>
      <c r="C1542" s="1">
        <v>3</v>
      </c>
      <c r="D1542" s="1" t="s">
        <v>43</v>
      </c>
      <c r="E1542" s="1" t="s">
        <v>17</v>
      </c>
      <c r="F1542" s="1" t="s">
        <v>18</v>
      </c>
      <c r="G1542" s="1" t="s">
        <v>19</v>
      </c>
      <c r="H1542" s="1">
        <v>289</v>
      </c>
      <c r="I1542" s="1">
        <v>9</v>
      </c>
      <c r="J1542" s="1">
        <v>2601</v>
      </c>
    </row>
    <row r="1543" spans="1:10" ht="15.75" x14ac:dyDescent="0.25">
      <c r="A1543" s="4" t="s">
        <v>1588</v>
      </c>
      <c r="B1543" s="5">
        <v>43598</v>
      </c>
      <c r="C1543" s="1">
        <v>5</v>
      </c>
      <c r="D1543" s="1" t="s">
        <v>60</v>
      </c>
      <c r="E1543" s="1" t="s">
        <v>68</v>
      </c>
      <c r="F1543" s="1" t="s">
        <v>18</v>
      </c>
      <c r="G1543" s="1" t="s">
        <v>14</v>
      </c>
      <c r="H1543" s="1">
        <v>199</v>
      </c>
      <c r="I1543" s="1">
        <v>6</v>
      </c>
      <c r="J1543" s="1">
        <v>1194</v>
      </c>
    </row>
    <row r="1544" spans="1:10" ht="15.75" x14ac:dyDescent="0.25">
      <c r="A1544" s="4" t="s">
        <v>1589</v>
      </c>
      <c r="B1544" s="5">
        <v>43598</v>
      </c>
      <c r="C1544" s="1">
        <v>11</v>
      </c>
      <c r="D1544" s="1" t="s">
        <v>11</v>
      </c>
      <c r="E1544" s="1" t="s">
        <v>63</v>
      </c>
      <c r="F1544" s="1" t="s">
        <v>13</v>
      </c>
      <c r="G1544" s="1" t="s">
        <v>41</v>
      </c>
      <c r="H1544" s="1">
        <v>399</v>
      </c>
      <c r="I1544" s="1">
        <v>2</v>
      </c>
      <c r="J1544" s="1">
        <v>798</v>
      </c>
    </row>
    <row r="1545" spans="1:10" ht="15.75" x14ac:dyDescent="0.25">
      <c r="A1545" s="4" t="s">
        <v>1590</v>
      </c>
      <c r="B1545" s="5">
        <v>43598</v>
      </c>
      <c r="C1545" s="1">
        <v>19</v>
      </c>
      <c r="D1545" s="1" t="s">
        <v>56</v>
      </c>
      <c r="E1545" s="1" t="s">
        <v>36</v>
      </c>
      <c r="F1545" s="1" t="s">
        <v>28</v>
      </c>
      <c r="G1545" s="1" t="s">
        <v>14</v>
      </c>
      <c r="H1545" s="1">
        <v>199</v>
      </c>
      <c r="I1545" s="1">
        <v>5</v>
      </c>
      <c r="J1545" s="1">
        <v>995</v>
      </c>
    </row>
    <row r="1546" spans="1:10" ht="15.75" x14ac:dyDescent="0.25">
      <c r="A1546" s="4" t="s">
        <v>1591</v>
      </c>
      <c r="B1546" s="5">
        <v>43599</v>
      </c>
      <c r="C1546" s="1">
        <v>11</v>
      </c>
      <c r="D1546" s="1" t="s">
        <v>11</v>
      </c>
      <c r="E1546" s="1" t="s">
        <v>12</v>
      </c>
      <c r="F1546" s="1" t="s">
        <v>13</v>
      </c>
      <c r="G1546" s="1" t="s">
        <v>41</v>
      </c>
      <c r="H1546" s="1">
        <v>399</v>
      </c>
      <c r="I1546" s="1">
        <v>6</v>
      </c>
      <c r="J1546" s="1">
        <v>2394</v>
      </c>
    </row>
    <row r="1547" spans="1:10" ht="15.75" x14ac:dyDescent="0.25">
      <c r="A1547" s="4" t="s">
        <v>1592</v>
      </c>
      <c r="B1547" s="5">
        <v>43600</v>
      </c>
      <c r="C1547" s="1">
        <v>15</v>
      </c>
      <c r="D1547" s="1" t="s">
        <v>118</v>
      </c>
      <c r="E1547" s="1" t="s">
        <v>63</v>
      </c>
      <c r="F1547" s="1" t="s">
        <v>13</v>
      </c>
      <c r="G1547" s="1" t="s">
        <v>14</v>
      </c>
      <c r="H1547" s="1">
        <v>199</v>
      </c>
      <c r="I1547" s="1">
        <v>7</v>
      </c>
      <c r="J1547" s="1">
        <v>1393</v>
      </c>
    </row>
    <row r="1548" spans="1:10" ht="15.75" x14ac:dyDescent="0.25">
      <c r="A1548" s="4" t="s">
        <v>1593</v>
      </c>
      <c r="B1548" s="5">
        <v>43600</v>
      </c>
      <c r="C1548" s="1">
        <v>6</v>
      </c>
      <c r="D1548" s="1" t="s">
        <v>48</v>
      </c>
      <c r="E1548" s="1" t="s">
        <v>22</v>
      </c>
      <c r="F1548" s="1" t="s">
        <v>23</v>
      </c>
      <c r="G1548" s="1" t="s">
        <v>24</v>
      </c>
      <c r="H1548" s="1">
        <v>159</v>
      </c>
      <c r="I1548" s="1">
        <v>5</v>
      </c>
      <c r="J1548" s="1">
        <v>795</v>
      </c>
    </row>
    <row r="1549" spans="1:10" ht="15.75" x14ac:dyDescent="0.25">
      <c r="A1549" s="4" t="s">
        <v>1594</v>
      </c>
      <c r="B1549" s="5">
        <v>43600</v>
      </c>
      <c r="C1549" s="1">
        <v>14</v>
      </c>
      <c r="D1549" s="1" t="s">
        <v>38</v>
      </c>
      <c r="E1549" s="1" t="s">
        <v>12</v>
      </c>
      <c r="F1549" s="1" t="s">
        <v>13</v>
      </c>
      <c r="G1549" s="1" t="s">
        <v>24</v>
      </c>
      <c r="H1549" s="1">
        <v>159</v>
      </c>
      <c r="I1549" s="1">
        <v>8</v>
      </c>
      <c r="J1549" s="1">
        <v>1272</v>
      </c>
    </row>
    <row r="1550" spans="1:10" ht="15.75" x14ac:dyDescent="0.25">
      <c r="A1550" s="4" t="s">
        <v>1595</v>
      </c>
      <c r="B1550" s="5">
        <v>43601</v>
      </c>
      <c r="C1550" s="1">
        <v>3</v>
      </c>
      <c r="D1550" s="1" t="s">
        <v>43</v>
      </c>
      <c r="E1550" s="1" t="s">
        <v>17</v>
      </c>
      <c r="F1550" s="1" t="s">
        <v>18</v>
      </c>
      <c r="G1550" s="1" t="s">
        <v>19</v>
      </c>
      <c r="H1550" s="1">
        <v>289</v>
      </c>
      <c r="I1550" s="1">
        <v>4</v>
      </c>
      <c r="J1550" s="1">
        <v>1156</v>
      </c>
    </row>
    <row r="1551" spans="1:10" ht="15.75" x14ac:dyDescent="0.25">
      <c r="A1551" s="4" t="s">
        <v>1596</v>
      </c>
      <c r="B1551" s="5">
        <v>43602</v>
      </c>
      <c r="C1551" s="1">
        <v>15</v>
      </c>
      <c r="D1551" s="1" t="s">
        <v>118</v>
      </c>
      <c r="E1551" s="1" t="s">
        <v>12</v>
      </c>
      <c r="F1551" s="1" t="s">
        <v>13</v>
      </c>
      <c r="G1551" s="1" t="s">
        <v>14</v>
      </c>
      <c r="H1551" s="1">
        <v>199</v>
      </c>
      <c r="I1551" s="1">
        <v>3</v>
      </c>
      <c r="J1551" s="1">
        <v>597</v>
      </c>
    </row>
    <row r="1552" spans="1:10" ht="15.75" x14ac:dyDescent="0.25">
      <c r="A1552" s="4" t="s">
        <v>1597</v>
      </c>
      <c r="B1552" s="5">
        <v>43602</v>
      </c>
      <c r="C1552" s="1">
        <v>1</v>
      </c>
      <c r="D1552" s="1" t="s">
        <v>16</v>
      </c>
      <c r="E1552" s="1" t="s">
        <v>68</v>
      </c>
      <c r="F1552" s="1" t="s">
        <v>18</v>
      </c>
      <c r="G1552" s="1" t="s">
        <v>41</v>
      </c>
      <c r="H1552" s="1">
        <v>399</v>
      </c>
      <c r="I1552" s="1">
        <v>7</v>
      </c>
      <c r="J1552" s="1">
        <v>2793</v>
      </c>
    </row>
    <row r="1553" spans="1:10" ht="15.75" x14ac:dyDescent="0.25">
      <c r="A1553" s="4" t="s">
        <v>1598</v>
      </c>
      <c r="B1553" s="5">
        <v>43602</v>
      </c>
      <c r="C1553" s="1">
        <v>1</v>
      </c>
      <c r="D1553" s="1" t="s">
        <v>16</v>
      </c>
      <c r="E1553" s="1" t="s">
        <v>17</v>
      </c>
      <c r="F1553" s="1" t="s">
        <v>18</v>
      </c>
      <c r="G1553" s="1" t="s">
        <v>19</v>
      </c>
      <c r="H1553" s="1">
        <v>289</v>
      </c>
      <c r="I1553" s="1">
        <v>9</v>
      </c>
      <c r="J1553" s="1">
        <v>2601</v>
      </c>
    </row>
    <row r="1554" spans="1:10" ht="15.75" x14ac:dyDescent="0.25">
      <c r="A1554" s="4" t="s">
        <v>1599</v>
      </c>
      <c r="B1554" s="5">
        <v>43602</v>
      </c>
      <c r="C1554" s="1">
        <v>10</v>
      </c>
      <c r="D1554" s="1" t="s">
        <v>58</v>
      </c>
      <c r="E1554" s="1" t="s">
        <v>46</v>
      </c>
      <c r="F1554" s="1" t="s">
        <v>23</v>
      </c>
      <c r="G1554" s="1" t="s">
        <v>19</v>
      </c>
      <c r="H1554" s="1">
        <v>289</v>
      </c>
      <c r="I1554" s="1">
        <v>2</v>
      </c>
      <c r="J1554" s="1">
        <v>578</v>
      </c>
    </row>
    <row r="1555" spans="1:10" ht="15.75" x14ac:dyDescent="0.25">
      <c r="A1555" s="4" t="s">
        <v>1600</v>
      </c>
      <c r="B1555" s="5">
        <v>43602</v>
      </c>
      <c r="C1555" s="1">
        <v>13</v>
      </c>
      <c r="D1555" s="1" t="s">
        <v>33</v>
      </c>
      <c r="E1555" s="1" t="s">
        <v>63</v>
      </c>
      <c r="F1555" s="1" t="s">
        <v>13</v>
      </c>
      <c r="G1555" s="1" t="s">
        <v>31</v>
      </c>
      <c r="H1555" s="1">
        <v>69</v>
      </c>
      <c r="I1555" s="1">
        <v>0</v>
      </c>
      <c r="J1555" s="1">
        <v>0</v>
      </c>
    </row>
    <row r="1556" spans="1:10" ht="15.75" x14ac:dyDescent="0.25">
      <c r="A1556" s="4" t="s">
        <v>1601</v>
      </c>
      <c r="B1556" s="5">
        <v>43602</v>
      </c>
      <c r="C1556" s="1">
        <v>14</v>
      </c>
      <c r="D1556" s="1" t="s">
        <v>38</v>
      </c>
      <c r="E1556" s="1" t="s">
        <v>12</v>
      </c>
      <c r="F1556" s="1" t="s">
        <v>13</v>
      </c>
      <c r="G1556" s="1" t="s">
        <v>19</v>
      </c>
      <c r="H1556" s="1">
        <v>289</v>
      </c>
      <c r="I1556" s="1">
        <v>6</v>
      </c>
      <c r="J1556" s="1">
        <v>1734</v>
      </c>
    </row>
    <row r="1557" spans="1:10" ht="15.75" x14ac:dyDescent="0.25">
      <c r="A1557" s="4" t="s">
        <v>1602</v>
      </c>
      <c r="B1557" s="5">
        <v>43602</v>
      </c>
      <c r="C1557" s="1">
        <v>17</v>
      </c>
      <c r="D1557" s="1" t="s">
        <v>35</v>
      </c>
      <c r="E1557" s="1" t="s">
        <v>27</v>
      </c>
      <c r="F1557" s="1" t="s">
        <v>28</v>
      </c>
      <c r="G1557" s="1" t="s">
        <v>14</v>
      </c>
      <c r="H1557" s="1">
        <v>199</v>
      </c>
      <c r="I1557" s="1">
        <v>2</v>
      </c>
      <c r="J1557" s="1">
        <v>398</v>
      </c>
    </row>
    <row r="1558" spans="1:10" ht="15.75" x14ac:dyDescent="0.25">
      <c r="A1558" s="4" t="s">
        <v>1603</v>
      </c>
      <c r="B1558" s="5">
        <v>43602</v>
      </c>
      <c r="C1558" s="1">
        <v>1</v>
      </c>
      <c r="D1558" s="1" t="s">
        <v>16</v>
      </c>
      <c r="E1558" s="1" t="s">
        <v>68</v>
      </c>
      <c r="F1558" s="1" t="s">
        <v>18</v>
      </c>
      <c r="G1558" s="1" t="s">
        <v>31</v>
      </c>
      <c r="H1558" s="1">
        <v>69</v>
      </c>
      <c r="I1558" s="1">
        <v>7</v>
      </c>
      <c r="J1558" s="1">
        <v>483</v>
      </c>
    </row>
    <row r="1559" spans="1:10" ht="15.75" x14ac:dyDescent="0.25">
      <c r="A1559" s="4" t="s">
        <v>1604</v>
      </c>
      <c r="B1559" s="5">
        <v>43603</v>
      </c>
      <c r="C1559" s="1">
        <v>2</v>
      </c>
      <c r="D1559" s="1" t="s">
        <v>106</v>
      </c>
      <c r="E1559" s="1" t="s">
        <v>68</v>
      </c>
      <c r="F1559" s="1" t="s">
        <v>18</v>
      </c>
      <c r="G1559" s="1" t="s">
        <v>41</v>
      </c>
      <c r="H1559" s="1">
        <v>399</v>
      </c>
      <c r="I1559" s="1">
        <v>4</v>
      </c>
      <c r="J1559" s="1">
        <v>1596</v>
      </c>
    </row>
    <row r="1560" spans="1:10" ht="15.75" x14ac:dyDescent="0.25">
      <c r="A1560" s="4" t="s">
        <v>1605</v>
      </c>
      <c r="B1560" s="5">
        <v>43604</v>
      </c>
      <c r="C1560" s="1">
        <v>10</v>
      </c>
      <c r="D1560" s="1" t="s">
        <v>58</v>
      </c>
      <c r="E1560" s="1" t="s">
        <v>22</v>
      </c>
      <c r="F1560" s="1" t="s">
        <v>23</v>
      </c>
      <c r="G1560" s="1" t="s">
        <v>41</v>
      </c>
      <c r="H1560" s="1">
        <v>399</v>
      </c>
      <c r="I1560" s="1">
        <v>1</v>
      </c>
      <c r="J1560" s="1">
        <v>399</v>
      </c>
    </row>
    <row r="1561" spans="1:10" ht="15.75" x14ac:dyDescent="0.25">
      <c r="A1561" s="4" t="s">
        <v>1606</v>
      </c>
      <c r="B1561" s="5">
        <v>43604</v>
      </c>
      <c r="C1561" s="1">
        <v>20</v>
      </c>
      <c r="D1561" s="1" t="s">
        <v>40</v>
      </c>
      <c r="E1561" s="1" t="s">
        <v>27</v>
      </c>
      <c r="F1561" s="1" t="s">
        <v>28</v>
      </c>
      <c r="G1561" s="1" t="s">
        <v>14</v>
      </c>
      <c r="H1561" s="1">
        <v>199</v>
      </c>
      <c r="I1561" s="1">
        <v>2</v>
      </c>
      <c r="J1561" s="1">
        <v>398</v>
      </c>
    </row>
    <row r="1562" spans="1:10" ht="15.75" x14ac:dyDescent="0.25">
      <c r="A1562" s="4" t="s">
        <v>1607</v>
      </c>
      <c r="B1562" s="5">
        <v>43604</v>
      </c>
      <c r="C1562" s="1">
        <v>1</v>
      </c>
      <c r="D1562" s="1" t="s">
        <v>16</v>
      </c>
      <c r="E1562" s="1" t="s">
        <v>17</v>
      </c>
      <c r="F1562" s="1" t="s">
        <v>18</v>
      </c>
      <c r="G1562" s="1" t="s">
        <v>19</v>
      </c>
      <c r="H1562" s="1">
        <v>289</v>
      </c>
      <c r="I1562" s="1">
        <v>1</v>
      </c>
      <c r="J1562" s="1">
        <v>289</v>
      </c>
    </row>
    <row r="1563" spans="1:10" ht="15.75" x14ac:dyDescent="0.25">
      <c r="A1563" s="4" t="s">
        <v>1608</v>
      </c>
      <c r="B1563" s="5">
        <v>43605</v>
      </c>
      <c r="C1563" s="1">
        <v>1</v>
      </c>
      <c r="D1563" s="1" t="s">
        <v>16</v>
      </c>
      <c r="E1563" s="1" t="s">
        <v>17</v>
      </c>
      <c r="F1563" s="1" t="s">
        <v>18</v>
      </c>
      <c r="G1563" s="1" t="s">
        <v>24</v>
      </c>
      <c r="H1563" s="1">
        <v>159</v>
      </c>
      <c r="I1563" s="1">
        <v>4</v>
      </c>
      <c r="J1563" s="1">
        <v>636</v>
      </c>
    </row>
    <row r="1564" spans="1:10" ht="15.75" x14ac:dyDescent="0.25">
      <c r="A1564" s="4" t="s">
        <v>1609</v>
      </c>
      <c r="B1564" s="5">
        <v>43605</v>
      </c>
      <c r="C1564" s="1">
        <v>19</v>
      </c>
      <c r="D1564" s="1" t="s">
        <v>56</v>
      </c>
      <c r="E1564" s="1" t="s">
        <v>36</v>
      </c>
      <c r="F1564" s="1" t="s">
        <v>28</v>
      </c>
      <c r="G1564" s="1" t="s">
        <v>41</v>
      </c>
      <c r="H1564" s="1">
        <v>399</v>
      </c>
      <c r="I1564" s="1">
        <v>8</v>
      </c>
      <c r="J1564" s="1">
        <v>3192</v>
      </c>
    </row>
    <row r="1565" spans="1:10" ht="15.75" x14ac:dyDescent="0.25">
      <c r="A1565" s="4" t="s">
        <v>1610</v>
      </c>
      <c r="B1565" s="5">
        <v>43605</v>
      </c>
      <c r="C1565" s="1">
        <v>2</v>
      </c>
      <c r="D1565" s="1" t="s">
        <v>106</v>
      </c>
      <c r="E1565" s="1" t="s">
        <v>17</v>
      </c>
      <c r="F1565" s="1" t="s">
        <v>18</v>
      </c>
      <c r="G1565" s="1" t="s">
        <v>14</v>
      </c>
      <c r="H1565" s="1">
        <v>199</v>
      </c>
      <c r="I1565" s="1">
        <v>9</v>
      </c>
      <c r="J1565" s="1">
        <v>1791</v>
      </c>
    </row>
    <row r="1566" spans="1:10" ht="15.75" x14ac:dyDescent="0.25">
      <c r="A1566" s="4" t="s">
        <v>1611</v>
      </c>
      <c r="B1566" s="5">
        <v>43605</v>
      </c>
      <c r="C1566" s="1">
        <v>7</v>
      </c>
      <c r="D1566" s="1" t="s">
        <v>88</v>
      </c>
      <c r="E1566" s="1" t="s">
        <v>22</v>
      </c>
      <c r="F1566" s="1" t="s">
        <v>23</v>
      </c>
      <c r="G1566" s="1" t="s">
        <v>19</v>
      </c>
      <c r="H1566" s="1">
        <v>289</v>
      </c>
      <c r="I1566" s="1">
        <v>8</v>
      </c>
      <c r="J1566" s="1">
        <v>2312</v>
      </c>
    </row>
    <row r="1567" spans="1:10" ht="15.75" x14ac:dyDescent="0.25">
      <c r="A1567" s="4" t="s">
        <v>1612</v>
      </c>
      <c r="B1567" s="5">
        <v>43606</v>
      </c>
      <c r="C1567" s="1">
        <v>5</v>
      </c>
      <c r="D1567" s="1" t="s">
        <v>60</v>
      </c>
      <c r="E1567" s="1" t="s">
        <v>17</v>
      </c>
      <c r="F1567" s="1" t="s">
        <v>18</v>
      </c>
      <c r="G1567" s="1" t="s">
        <v>19</v>
      </c>
      <c r="H1567" s="1">
        <v>289</v>
      </c>
      <c r="I1567" s="1">
        <v>2</v>
      </c>
      <c r="J1567" s="1">
        <v>578</v>
      </c>
    </row>
    <row r="1568" spans="1:10" ht="15.75" x14ac:dyDescent="0.25">
      <c r="A1568" s="4" t="s">
        <v>1613</v>
      </c>
      <c r="B1568" s="5">
        <v>43606</v>
      </c>
      <c r="C1568" s="1">
        <v>17</v>
      </c>
      <c r="D1568" s="1" t="s">
        <v>35</v>
      </c>
      <c r="E1568" s="1" t="s">
        <v>36</v>
      </c>
      <c r="F1568" s="1" t="s">
        <v>28</v>
      </c>
      <c r="G1568" s="1" t="s">
        <v>31</v>
      </c>
      <c r="H1568" s="1">
        <v>69</v>
      </c>
      <c r="I1568" s="1">
        <v>2</v>
      </c>
      <c r="J1568" s="1">
        <v>138</v>
      </c>
    </row>
    <row r="1569" spans="1:10" ht="15.75" x14ac:dyDescent="0.25">
      <c r="A1569" s="4" t="s">
        <v>1614</v>
      </c>
      <c r="B1569" s="5">
        <v>43607</v>
      </c>
      <c r="C1569" s="1">
        <v>10</v>
      </c>
      <c r="D1569" s="1" t="s">
        <v>58</v>
      </c>
      <c r="E1569" s="1" t="s">
        <v>22</v>
      </c>
      <c r="F1569" s="1" t="s">
        <v>23</v>
      </c>
      <c r="G1569" s="1" t="s">
        <v>19</v>
      </c>
      <c r="H1569" s="1">
        <v>289</v>
      </c>
      <c r="I1569" s="1">
        <v>7</v>
      </c>
      <c r="J1569" s="1">
        <v>2023</v>
      </c>
    </row>
    <row r="1570" spans="1:10" ht="15.75" x14ac:dyDescent="0.25">
      <c r="A1570" s="4" t="s">
        <v>1615</v>
      </c>
      <c r="B1570" s="5">
        <v>43607</v>
      </c>
      <c r="C1570" s="1">
        <v>8</v>
      </c>
      <c r="D1570" s="1" t="s">
        <v>45</v>
      </c>
      <c r="E1570" s="1" t="s">
        <v>46</v>
      </c>
      <c r="F1570" s="1" t="s">
        <v>23</v>
      </c>
      <c r="G1570" s="1" t="s">
        <v>31</v>
      </c>
      <c r="H1570" s="1">
        <v>69</v>
      </c>
      <c r="I1570" s="1">
        <v>2</v>
      </c>
      <c r="J1570" s="1">
        <v>138</v>
      </c>
    </row>
    <row r="1571" spans="1:10" ht="15.75" x14ac:dyDescent="0.25">
      <c r="A1571" s="4" t="s">
        <v>1616</v>
      </c>
      <c r="B1571" s="5">
        <v>43607</v>
      </c>
      <c r="C1571" s="1">
        <v>14</v>
      </c>
      <c r="D1571" s="1" t="s">
        <v>38</v>
      </c>
      <c r="E1571" s="1" t="s">
        <v>12</v>
      </c>
      <c r="F1571" s="1" t="s">
        <v>13</v>
      </c>
      <c r="G1571" s="1" t="s">
        <v>31</v>
      </c>
      <c r="H1571" s="1">
        <v>69</v>
      </c>
      <c r="I1571" s="1">
        <v>9</v>
      </c>
      <c r="J1571" s="1">
        <v>621</v>
      </c>
    </row>
    <row r="1572" spans="1:10" ht="15.75" x14ac:dyDescent="0.25">
      <c r="A1572" s="4" t="s">
        <v>1617</v>
      </c>
      <c r="B1572" s="5">
        <v>43608</v>
      </c>
      <c r="C1572" s="1">
        <v>15</v>
      </c>
      <c r="D1572" s="1" t="s">
        <v>118</v>
      </c>
      <c r="E1572" s="1" t="s">
        <v>63</v>
      </c>
      <c r="F1572" s="1" t="s">
        <v>13</v>
      </c>
      <c r="G1572" s="1" t="s">
        <v>24</v>
      </c>
      <c r="H1572" s="1">
        <v>159</v>
      </c>
      <c r="I1572" s="1">
        <v>2</v>
      </c>
      <c r="J1572" s="1">
        <v>318</v>
      </c>
    </row>
    <row r="1573" spans="1:10" ht="15.75" x14ac:dyDescent="0.25">
      <c r="A1573" s="4" t="s">
        <v>1618</v>
      </c>
      <c r="B1573" s="5">
        <v>43609</v>
      </c>
      <c r="C1573" s="1">
        <v>14</v>
      </c>
      <c r="D1573" s="1" t="s">
        <v>38</v>
      </c>
      <c r="E1573" s="1" t="s">
        <v>63</v>
      </c>
      <c r="F1573" s="1" t="s">
        <v>13</v>
      </c>
      <c r="G1573" s="1" t="s">
        <v>41</v>
      </c>
      <c r="H1573" s="1">
        <v>399</v>
      </c>
      <c r="I1573" s="1">
        <v>4</v>
      </c>
      <c r="J1573" s="1">
        <v>1596</v>
      </c>
    </row>
    <row r="1574" spans="1:10" ht="15.75" x14ac:dyDescent="0.25">
      <c r="A1574" s="4" t="s">
        <v>1619</v>
      </c>
      <c r="B1574" s="5">
        <v>43610</v>
      </c>
      <c r="C1574" s="1">
        <v>5</v>
      </c>
      <c r="D1574" s="1" t="s">
        <v>60</v>
      </c>
      <c r="E1574" s="1" t="s">
        <v>17</v>
      </c>
      <c r="F1574" s="1" t="s">
        <v>18</v>
      </c>
      <c r="G1574" s="1" t="s">
        <v>24</v>
      </c>
      <c r="H1574" s="1">
        <v>159</v>
      </c>
      <c r="I1574" s="1">
        <v>3</v>
      </c>
      <c r="J1574" s="1">
        <v>477</v>
      </c>
    </row>
    <row r="1575" spans="1:10" ht="15.75" x14ac:dyDescent="0.25">
      <c r="A1575" s="4" t="s">
        <v>1620</v>
      </c>
      <c r="B1575" s="5">
        <v>43610</v>
      </c>
      <c r="C1575" s="1">
        <v>17</v>
      </c>
      <c r="D1575" s="1" t="s">
        <v>35</v>
      </c>
      <c r="E1575" s="1" t="s">
        <v>27</v>
      </c>
      <c r="F1575" s="1" t="s">
        <v>28</v>
      </c>
      <c r="G1575" s="1" t="s">
        <v>19</v>
      </c>
      <c r="H1575" s="1">
        <v>289</v>
      </c>
      <c r="I1575" s="1">
        <v>3</v>
      </c>
      <c r="J1575" s="1">
        <v>867</v>
      </c>
    </row>
    <row r="1576" spans="1:10" ht="15.75" x14ac:dyDescent="0.25">
      <c r="A1576" s="4" t="s">
        <v>1621</v>
      </c>
      <c r="B1576" s="5">
        <v>43610</v>
      </c>
      <c r="C1576" s="1">
        <v>5</v>
      </c>
      <c r="D1576" s="1" t="s">
        <v>60</v>
      </c>
      <c r="E1576" s="1" t="s">
        <v>68</v>
      </c>
      <c r="F1576" s="1" t="s">
        <v>18</v>
      </c>
      <c r="G1576" s="1" t="s">
        <v>24</v>
      </c>
      <c r="H1576" s="1">
        <v>159</v>
      </c>
      <c r="I1576" s="1">
        <v>2</v>
      </c>
      <c r="J1576" s="1">
        <v>318</v>
      </c>
    </row>
    <row r="1577" spans="1:10" ht="15.75" x14ac:dyDescent="0.25">
      <c r="A1577" s="4" t="s">
        <v>1622</v>
      </c>
      <c r="B1577" s="5">
        <v>43610</v>
      </c>
      <c r="C1577" s="1">
        <v>12</v>
      </c>
      <c r="D1577" s="1" t="s">
        <v>66</v>
      </c>
      <c r="E1577" s="1" t="s">
        <v>63</v>
      </c>
      <c r="F1577" s="1" t="s">
        <v>13</v>
      </c>
      <c r="G1577" s="1" t="s">
        <v>41</v>
      </c>
      <c r="H1577" s="1">
        <v>399</v>
      </c>
      <c r="I1577" s="1">
        <v>2</v>
      </c>
      <c r="J1577" s="1">
        <v>798</v>
      </c>
    </row>
    <row r="1578" spans="1:10" ht="15.75" x14ac:dyDescent="0.25">
      <c r="A1578" s="4" t="s">
        <v>1623</v>
      </c>
      <c r="B1578" s="5">
        <v>43610</v>
      </c>
      <c r="C1578" s="1">
        <v>13</v>
      </c>
      <c r="D1578" s="1" t="s">
        <v>33</v>
      </c>
      <c r="E1578" s="1" t="s">
        <v>63</v>
      </c>
      <c r="F1578" s="1" t="s">
        <v>13</v>
      </c>
      <c r="G1578" s="1" t="s">
        <v>14</v>
      </c>
      <c r="H1578" s="1">
        <v>199</v>
      </c>
      <c r="I1578" s="1">
        <v>0</v>
      </c>
      <c r="J1578" s="1">
        <v>0</v>
      </c>
    </row>
    <row r="1579" spans="1:10" ht="15.75" x14ac:dyDescent="0.25">
      <c r="A1579" s="4" t="s">
        <v>1624</v>
      </c>
      <c r="B1579" s="5">
        <v>43610</v>
      </c>
      <c r="C1579" s="1">
        <v>7</v>
      </c>
      <c r="D1579" s="1" t="s">
        <v>88</v>
      </c>
      <c r="E1579" s="1" t="s">
        <v>46</v>
      </c>
      <c r="F1579" s="1" t="s">
        <v>23</v>
      </c>
      <c r="G1579" s="1" t="s">
        <v>31</v>
      </c>
      <c r="H1579" s="1">
        <v>69</v>
      </c>
      <c r="I1579" s="1">
        <v>3</v>
      </c>
      <c r="J1579" s="1">
        <v>207</v>
      </c>
    </row>
    <row r="1580" spans="1:10" ht="15.75" x14ac:dyDescent="0.25">
      <c r="A1580" s="4" t="s">
        <v>1625</v>
      </c>
      <c r="B1580" s="5">
        <v>43610</v>
      </c>
      <c r="C1580" s="1">
        <v>1</v>
      </c>
      <c r="D1580" s="1" t="s">
        <v>16</v>
      </c>
      <c r="E1580" s="1" t="s">
        <v>68</v>
      </c>
      <c r="F1580" s="1" t="s">
        <v>18</v>
      </c>
      <c r="G1580" s="1" t="s">
        <v>14</v>
      </c>
      <c r="H1580" s="1">
        <v>199</v>
      </c>
      <c r="I1580" s="1">
        <v>1</v>
      </c>
      <c r="J1580" s="1">
        <v>199</v>
      </c>
    </row>
    <row r="1581" spans="1:10" ht="15.75" x14ac:dyDescent="0.25">
      <c r="A1581" s="4" t="s">
        <v>1626</v>
      </c>
      <c r="B1581" s="5">
        <v>43610</v>
      </c>
      <c r="C1581" s="1">
        <v>11</v>
      </c>
      <c r="D1581" s="1" t="s">
        <v>11</v>
      </c>
      <c r="E1581" s="1" t="s">
        <v>63</v>
      </c>
      <c r="F1581" s="1" t="s">
        <v>13</v>
      </c>
      <c r="G1581" s="1" t="s">
        <v>14</v>
      </c>
      <c r="H1581" s="1">
        <v>199</v>
      </c>
      <c r="I1581" s="1">
        <v>6</v>
      </c>
      <c r="J1581" s="1">
        <v>1194</v>
      </c>
    </row>
    <row r="1582" spans="1:10" ht="15.75" x14ac:dyDescent="0.25">
      <c r="A1582" s="4" t="s">
        <v>1627</v>
      </c>
      <c r="B1582" s="5">
        <v>43610</v>
      </c>
      <c r="C1582" s="1">
        <v>9</v>
      </c>
      <c r="D1582" s="1" t="s">
        <v>21</v>
      </c>
      <c r="E1582" s="1" t="s">
        <v>22</v>
      </c>
      <c r="F1582" s="1" t="s">
        <v>23</v>
      </c>
      <c r="G1582" s="1" t="s">
        <v>31</v>
      </c>
      <c r="H1582" s="1">
        <v>69</v>
      </c>
      <c r="I1582" s="1">
        <v>0</v>
      </c>
      <c r="J1582" s="1">
        <v>0</v>
      </c>
    </row>
    <row r="1583" spans="1:10" ht="15.75" x14ac:dyDescent="0.25">
      <c r="A1583" s="4" t="s">
        <v>1628</v>
      </c>
      <c r="B1583" s="5">
        <v>43610</v>
      </c>
      <c r="C1583" s="1">
        <v>16</v>
      </c>
      <c r="D1583" s="1" t="s">
        <v>30</v>
      </c>
      <c r="E1583" s="1" t="s">
        <v>27</v>
      </c>
      <c r="F1583" s="1" t="s">
        <v>28</v>
      </c>
      <c r="G1583" s="1" t="s">
        <v>19</v>
      </c>
      <c r="H1583" s="1">
        <v>289</v>
      </c>
      <c r="I1583" s="1">
        <v>1</v>
      </c>
      <c r="J1583" s="1">
        <v>289</v>
      </c>
    </row>
    <row r="1584" spans="1:10" ht="15.75" x14ac:dyDescent="0.25">
      <c r="A1584" s="4" t="s">
        <v>1629</v>
      </c>
      <c r="B1584" s="5">
        <v>43610</v>
      </c>
      <c r="C1584" s="1">
        <v>1</v>
      </c>
      <c r="D1584" s="1" t="s">
        <v>16</v>
      </c>
      <c r="E1584" s="1" t="s">
        <v>68</v>
      </c>
      <c r="F1584" s="1" t="s">
        <v>18</v>
      </c>
      <c r="G1584" s="1" t="s">
        <v>19</v>
      </c>
      <c r="H1584" s="1">
        <v>289</v>
      </c>
      <c r="I1584" s="1">
        <v>9</v>
      </c>
      <c r="J1584" s="1">
        <v>2601</v>
      </c>
    </row>
    <row r="1585" spans="1:10" ht="15.75" x14ac:dyDescent="0.25">
      <c r="A1585" s="4" t="s">
        <v>1630</v>
      </c>
      <c r="B1585" s="5">
        <v>43610</v>
      </c>
      <c r="C1585" s="1">
        <v>5</v>
      </c>
      <c r="D1585" s="1" t="s">
        <v>60</v>
      </c>
      <c r="E1585" s="1" t="s">
        <v>68</v>
      </c>
      <c r="F1585" s="1" t="s">
        <v>18</v>
      </c>
      <c r="G1585" s="1" t="s">
        <v>14</v>
      </c>
      <c r="H1585" s="1">
        <v>199</v>
      </c>
      <c r="I1585" s="1">
        <v>8</v>
      </c>
      <c r="J1585" s="1">
        <v>1592</v>
      </c>
    </row>
    <row r="1586" spans="1:10" ht="15.75" x14ac:dyDescent="0.25">
      <c r="A1586" s="4" t="s">
        <v>1631</v>
      </c>
      <c r="B1586" s="5">
        <v>43611</v>
      </c>
      <c r="C1586" s="1">
        <v>10</v>
      </c>
      <c r="D1586" s="1" t="s">
        <v>58</v>
      </c>
      <c r="E1586" s="1" t="s">
        <v>22</v>
      </c>
      <c r="F1586" s="1" t="s">
        <v>23</v>
      </c>
      <c r="G1586" s="1" t="s">
        <v>24</v>
      </c>
      <c r="H1586" s="1">
        <v>159</v>
      </c>
      <c r="I1586" s="1">
        <v>6</v>
      </c>
      <c r="J1586" s="1">
        <v>954</v>
      </c>
    </row>
    <row r="1587" spans="1:10" ht="15.75" x14ac:dyDescent="0.25">
      <c r="A1587" s="4" t="s">
        <v>1632</v>
      </c>
      <c r="B1587" s="5">
        <v>43611</v>
      </c>
      <c r="C1587" s="1">
        <v>4</v>
      </c>
      <c r="D1587" s="1" t="s">
        <v>51</v>
      </c>
      <c r="E1587" s="1" t="s">
        <v>17</v>
      </c>
      <c r="F1587" s="1" t="s">
        <v>18</v>
      </c>
      <c r="G1587" s="1" t="s">
        <v>19</v>
      </c>
      <c r="H1587" s="1">
        <v>289</v>
      </c>
      <c r="I1587" s="1">
        <v>2</v>
      </c>
      <c r="J1587" s="1">
        <v>578</v>
      </c>
    </row>
    <row r="1588" spans="1:10" ht="15.75" x14ac:dyDescent="0.25">
      <c r="A1588" s="4" t="s">
        <v>1633</v>
      </c>
      <c r="B1588" s="5">
        <v>43611</v>
      </c>
      <c r="C1588" s="1">
        <v>11</v>
      </c>
      <c r="D1588" s="1" t="s">
        <v>11</v>
      </c>
      <c r="E1588" s="1" t="s">
        <v>63</v>
      </c>
      <c r="F1588" s="1" t="s">
        <v>13</v>
      </c>
      <c r="G1588" s="1" t="s">
        <v>14</v>
      </c>
      <c r="H1588" s="1">
        <v>199</v>
      </c>
      <c r="I1588" s="1">
        <v>1</v>
      </c>
      <c r="J1588" s="1">
        <v>199</v>
      </c>
    </row>
    <row r="1589" spans="1:10" ht="15.75" x14ac:dyDescent="0.25">
      <c r="A1589" s="4" t="s">
        <v>1634</v>
      </c>
      <c r="B1589" s="5">
        <v>43611</v>
      </c>
      <c r="C1589" s="1">
        <v>17</v>
      </c>
      <c r="D1589" s="1" t="s">
        <v>35</v>
      </c>
      <c r="E1589" s="1" t="s">
        <v>36</v>
      </c>
      <c r="F1589" s="1" t="s">
        <v>28</v>
      </c>
      <c r="G1589" s="1" t="s">
        <v>24</v>
      </c>
      <c r="H1589" s="1">
        <v>159</v>
      </c>
      <c r="I1589" s="1">
        <v>9</v>
      </c>
      <c r="J1589" s="1">
        <v>1431</v>
      </c>
    </row>
    <row r="1590" spans="1:10" ht="15.75" x14ac:dyDescent="0.25">
      <c r="A1590" s="4" t="s">
        <v>1635</v>
      </c>
      <c r="B1590" s="5">
        <v>43611</v>
      </c>
      <c r="C1590" s="1">
        <v>7</v>
      </c>
      <c r="D1590" s="1" t="s">
        <v>88</v>
      </c>
      <c r="E1590" s="1" t="s">
        <v>46</v>
      </c>
      <c r="F1590" s="1" t="s">
        <v>23</v>
      </c>
      <c r="G1590" s="1" t="s">
        <v>31</v>
      </c>
      <c r="H1590" s="1">
        <v>69</v>
      </c>
      <c r="I1590" s="1">
        <v>3</v>
      </c>
      <c r="J1590" s="1">
        <v>207</v>
      </c>
    </row>
    <row r="1591" spans="1:10" ht="15.75" x14ac:dyDescent="0.25">
      <c r="A1591" s="4" t="s">
        <v>1636</v>
      </c>
      <c r="B1591" s="5">
        <v>43611</v>
      </c>
      <c r="C1591" s="1">
        <v>17</v>
      </c>
      <c r="D1591" s="1" t="s">
        <v>35</v>
      </c>
      <c r="E1591" s="1" t="s">
        <v>36</v>
      </c>
      <c r="F1591" s="1" t="s">
        <v>28</v>
      </c>
      <c r="G1591" s="1" t="s">
        <v>24</v>
      </c>
      <c r="H1591" s="1">
        <v>159</v>
      </c>
      <c r="I1591" s="1">
        <v>2</v>
      </c>
      <c r="J1591" s="1">
        <v>318</v>
      </c>
    </row>
    <row r="1592" spans="1:10" ht="15.75" x14ac:dyDescent="0.25">
      <c r="A1592" s="4" t="s">
        <v>1637</v>
      </c>
      <c r="B1592" s="5">
        <v>43611</v>
      </c>
      <c r="C1592" s="1">
        <v>16</v>
      </c>
      <c r="D1592" s="1" t="s">
        <v>30</v>
      </c>
      <c r="E1592" s="1" t="s">
        <v>36</v>
      </c>
      <c r="F1592" s="1" t="s">
        <v>28</v>
      </c>
      <c r="G1592" s="1" t="s">
        <v>31</v>
      </c>
      <c r="H1592" s="1">
        <v>69</v>
      </c>
      <c r="I1592" s="1">
        <v>5</v>
      </c>
      <c r="J1592" s="1">
        <v>345</v>
      </c>
    </row>
    <row r="1593" spans="1:10" ht="15.75" x14ac:dyDescent="0.25">
      <c r="A1593" s="4" t="s">
        <v>1638</v>
      </c>
      <c r="B1593" s="5">
        <v>43611</v>
      </c>
      <c r="C1593" s="1">
        <v>16</v>
      </c>
      <c r="D1593" s="1" t="s">
        <v>30</v>
      </c>
      <c r="E1593" s="1" t="s">
        <v>27</v>
      </c>
      <c r="F1593" s="1" t="s">
        <v>28</v>
      </c>
      <c r="G1593" s="1" t="s">
        <v>24</v>
      </c>
      <c r="H1593" s="1">
        <v>159</v>
      </c>
      <c r="I1593" s="1">
        <v>7</v>
      </c>
      <c r="J1593" s="1">
        <v>1113</v>
      </c>
    </row>
    <row r="1594" spans="1:10" ht="15.75" x14ac:dyDescent="0.25">
      <c r="A1594" s="4" t="s">
        <v>1639</v>
      </c>
      <c r="B1594" s="5">
        <v>43611</v>
      </c>
      <c r="C1594" s="1">
        <v>16</v>
      </c>
      <c r="D1594" s="1" t="s">
        <v>30</v>
      </c>
      <c r="E1594" s="1" t="s">
        <v>36</v>
      </c>
      <c r="F1594" s="1" t="s">
        <v>28</v>
      </c>
      <c r="G1594" s="1" t="s">
        <v>19</v>
      </c>
      <c r="H1594" s="1">
        <v>289</v>
      </c>
      <c r="I1594" s="1">
        <v>9</v>
      </c>
      <c r="J1594" s="1">
        <v>2601</v>
      </c>
    </row>
    <row r="1595" spans="1:10" ht="15.75" x14ac:dyDescent="0.25">
      <c r="A1595" s="4" t="s">
        <v>1640</v>
      </c>
      <c r="B1595" s="5">
        <v>43612</v>
      </c>
      <c r="C1595" s="1">
        <v>11</v>
      </c>
      <c r="D1595" s="1" t="s">
        <v>11</v>
      </c>
      <c r="E1595" s="1" t="s">
        <v>63</v>
      </c>
      <c r="F1595" s="1" t="s">
        <v>13</v>
      </c>
      <c r="G1595" s="1" t="s">
        <v>41</v>
      </c>
      <c r="H1595" s="1">
        <v>399</v>
      </c>
      <c r="I1595" s="1">
        <v>0</v>
      </c>
      <c r="J1595" s="1">
        <v>0</v>
      </c>
    </row>
    <row r="1596" spans="1:10" ht="15.75" x14ac:dyDescent="0.25">
      <c r="A1596" s="4" t="s">
        <v>1641</v>
      </c>
      <c r="B1596" s="5">
        <v>43612</v>
      </c>
      <c r="C1596" s="1">
        <v>19</v>
      </c>
      <c r="D1596" s="1" t="s">
        <v>56</v>
      </c>
      <c r="E1596" s="1" t="s">
        <v>27</v>
      </c>
      <c r="F1596" s="1" t="s">
        <v>28</v>
      </c>
      <c r="G1596" s="1" t="s">
        <v>14</v>
      </c>
      <c r="H1596" s="1">
        <v>199</v>
      </c>
      <c r="I1596" s="1">
        <v>0</v>
      </c>
      <c r="J1596" s="1">
        <v>0</v>
      </c>
    </row>
    <row r="1597" spans="1:10" ht="15.75" x14ac:dyDescent="0.25">
      <c r="A1597" s="4" t="s">
        <v>1642</v>
      </c>
      <c r="B1597" s="5">
        <v>43613</v>
      </c>
      <c r="C1597" s="1">
        <v>5</v>
      </c>
      <c r="D1597" s="1" t="s">
        <v>60</v>
      </c>
      <c r="E1597" s="1" t="s">
        <v>17</v>
      </c>
      <c r="F1597" s="1" t="s">
        <v>18</v>
      </c>
      <c r="G1597" s="1" t="s">
        <v>24</v>
      </c>
      <c r="H1597" s="1">
        <v>159</v>
      </c>
      <c r="I1597" s="1">
        <v>2</v>
      </c>
      <c r="J1597" s="1">
        <v>318</v>
      </c>
    </row>
    <row r="1598" spans="1:10" ht="15.75" x14ac:dyDescent="0.25">
      <c r="A1598" s="4" t="s">
        <v>1643</v>
      </c>
      <c r="B1598" s="5">
        <v>43613</v>
      </c>
      <c r="C1598" s="1">
        <v>16</v>
      </c>
      <c r="D1598" s="1" t="s">
        <v>30</v>
      </c>
      <c r="E1598" s="1" t="s">
        <v>27</v>
      </c>
      <c r="F1598" s="1" t="s">
        <v>28</v>
      </c>
      <c r="G1598" s="1" t="s">
        <v>14</v>
      </c>
      <c r="H1598" s="1">
        <v>199</v>
      </c>
      <c r="I1598" s="1">
        <v>8</v>
      </c>
      <c r="J1598" s="1">
        <v>1592</v>
      </c>
    </row>
    <row r="1599" spans="1:10" ht="15.75" x14ac:dyDescent="0.25">
      <c r="A1599" s="4" t="s">
        <v>1644</v>
      </c>
      <c r="B1599" s="5">
        <v>43613</v>
      </c>
      <c r="C1599" s="1">
        <v>19</v>
      </c>
      <c r="D1599" s="1" t="s">
        <v>56</v>
      </c>
      <c r="E1599" s="1" t="s">
        <v>36</v>
      </c>
      <c r="F1599" s="1" t="s">
        <v>28</v>
      </c>
      <c r="G1599" s="1" t="s">
        <v>24</v>
      </c>
      <c r="H1599" s="1">
        <v>159</v>
      </c>
      <c r="I1599" s="1">
        <v>3</v>
      </c>
      <c r="J1599" s="1">
        <v>477</v>
      </c>
    </row>
    <row r="1600" spans="1:10" ht="15.75" x14ac:dyDescent="0.25">
      <c r="A1600" s="4" t="s">
        <v>1645</v>
      </c>
      <c r="B1600" s="5">
        <v>43613</v>
      </c>
      <c r="C1600" s="1">
        <v>5</v>
      </c>
      <c r="D1600" s="1" t="s">
        <v>60</v>
      </c>
      <c r="E1600" s="1" t="s">
        <v>68</v>
      </c>
      <c r="F1600" s="1" t="s">
        <v>18</v>
      </c>
      <c r="G1600" s="1" t="s">
        <v>24</v>
      </c>
      <c r="H1600" s="1">
        <v>159</v>
      </c>
      <c r="I1600" s="1">
        <v>9</v>
      </c>
      <c r="J1600" s="1">
        <v>1431</v>
      </c>
    </row>
    <row r="1601" spans="1:10" ht="15.75" x14ac:dyDescent="0.25">
      <c r="A1601" s="4" t="s">
        <v>1646</v>
      </c>
      <c r="B1601" s="5">
        <v>43613</v>
      </c>
      <c r="C1601" s="1">
        <v>9</v>
      </c>
      <c r="D1601" s="1" t="s">
        <v>21</v>
      </c>
      <c r="E1601" s="1" t="s">
        <v>46</v>
      </c>
      <c r="F1601" s="1" t="s">
        <v>23</v>
      </c>
      <c r="G1601" s="1" t="s">
        <v>14</v>
      </c>
      <c r="H1601" s="1">
        <v>199</v>
      </c>
      <c r="I1601" s="1">
        <v>1</v>
      </c>
      <c r="J1601" s="1">
        <v>199</v>
      </c>
    </row>
    <row r="1602" spans="1:10" ht="15.75" x14ac:dyDescent="0.25">
      <c r="A1602" s="4" t="s">
        <v>1647</v>
      </c>
      <c r="B1602" s="5">
        <v>43614</v>
      </c>
      <c r="C1602" s="1">
        <v>17</v>
      </c>
      <c r="D1602" s="1" t="s">
        <v>35</v>
      </c>
      <c r="E1602" s="1" t="s">
        <v>27</v>
      </c>
      <c r="F1602" s="1" t="s">
        <v>28</v>
      </c>
      <c r="G1602" s="1" t="s">
        <v>41</v>
      </c>
      <c r="H1602" s="1">
        <v>399</v>
      </c>
      <c r="I1602" s="1">
        <v>2</v>
      </c>
      <c r="J1602" s="1">
        <v>798</v>
      </c>
    </row>
    <row r="1603" spans="1:10" ht="15.75" x14ac:dyDescent="0.25">
      <c r="A1603" s="4" t="s">
        <v>1648</v>
      </c>
      <c r="B1603" s="5">
        <v>43614</v>
      </c>
      <c r="C1603" s="1">
        <v>4</v>
      </c>
      <c r="D1603" s="1" t="s">
        <v>51</v>
      </c>
      <c r="E1603" s="1" t="s">
        <v>68</v>
      </c>
      <c r="F1603" s="1" t="s">
        <v>18</v>
      </c>
      <c r="G1603" s="1" t="s">
        <v>14</v>
      </c>
      <c r="H1603" s="1">
        <v>199</v>
      </c>
      <c r="I1603" s="1">
        <v>1</v>
      </c>
      <c r="J1603" s="1">
        <v>199</v>
      </c>
    </row>
    <row r="1604" spans="1:10" ht="15.75" x14ac:dyDescent="0.25">
      <c r="A1604" s="4" t="s">
        <v>1649</v>
      </c>
      <c r="B1604" s="5">
        <v>43614</v>
      </c>
      <c r="C1604" s="1">
        <v>18</v>
      </c>
      <c r="D1604" s="1" t="s">
        <v>26</v>
      </c>
      <c r="E1604" s="1" t="s">
        <v>27</v>
      </c>
      <c r="F1604" s="1" t="s">
        <v>28</v>
      </c>
      <c r="G1604" s="1" t="s">
        <v>14</v>
      </c>
      <c r="H1604" s="1">
        <v>199</v>
      </c>
      <c r="I1604" s="1">
        <v>8</v>
      </c>
      <c r="J1604" s="1">
        <v>1592</v>
      </c>
    </row>
    <row r="1605" spans="1:10" ht="15.75" x14ac:dyDescent="0.25">
      <c r="A1605" s="4" t="s">
        <v>1650</v>
      </c>
      <c r="B1605" s="5">
        <v>43614</v>
      </c>
      <c r="C1605" s="1">
        <v>13</v>
      </c>
      <c r="D1605" s="1" t="s">
        <v>33</v>
      </c>
      <c r="E1605" s="1" t="s">
        <v>63</v>
      </c>
      <c r="F1605" s="1" t="s">
        <v>13</v>
      </c>
      <c r="G1605" s="1" t="s">
        <v>14</v>
      </c>
      <c r="H1605" s="1">
        <v>199</v>
      </c>
      <c r="I1605" s="1">
        <v>7</v>
      </c>
      <c r="J1605" s="1">
        <v>1393</v>
      </c>
    </row>
    <row r="1606" spans="1:10" ht="15.75" x14ac:dyDescent="0.25">
      <c r="A1606" s="4" t="s">
        <v>1651</v>
      </c>
      <c r="B1606" s="5">
        <v>43614</v>
      </c>
      <c r="C1606" s="1">
        <v>6</v>
      </c>
      <c r="D1606" s="1" t="s">
        <v>48</v>
      </c>
      <c r="E1606" s="1" t="s">
        <v>46</v>
      </c>
      <c r="F1606" s="1" t="s">
        <v>23</v>
      </c>
      <c r="G1606" s="1" t="s">
        <v>24</v>
      </c>
      <c r="H1606" s="1">
        <v>159</v>
      </c>
      <c r="I1606" s="1">
        <v>5</v>
      </c>
      <c r="J1606" s="1">
        <v>795</v>
      </c>
    </row>
    <row r="1607" spans="1:10" ht="15.75" x14ac:dyDescent="0.25">
      <c r="A1607" s="4" t="s">
        <v>1652</v>
      </c>
      <c r="B1607" s="5">
        <v>43614</v>
      </c>
      <c r="C1607" s="1">
        <v>16</v>
      </c>
      <c r="D1607" s="1" t="s">
        <v>30</v>
      </c>
      <c r="E1607" s="1" t="s">
        <v>27</v>
      </c>
      <c r="F1607" s="1" t="s">
        <v>28</v>
      </c>
      <c r="G1607" s="1" t="s">
        <v>31</v>
      </c>
      <c r="H1607" s="1">
        <v>69</v>
      </c>
      <c r="I1607" s="1">
        <v>1</v>
      </c>
      <c r="J1607" s="1">
        <v>69</v>
      </c>
    </row>
    <row r="1608" spans="1:10" ht="15.75" x14ac:dyDescent="0.25">
      <c r="A1608" s="4" t="s">
        <v>1653</v>
      </c>
      <c r="B1608" s="5">
        <v>43615</v>
      </c>
      <c r="C1608" s="1">
        <v>5</v>
      </c>
      <c r="D1608" s="1" t="s">
        <v>60</v>
      </c>
      <c r="E1608" s="1" t="s">
        <v>17</v>
      </c>
      <c r="F1608" s="1" t="s">
        <v>18</v>
      </c>
      <c r="G1608" s="1" t="s">
        <v>19</v>
      </c>
      <c r="H1608" s="1">
        <v>289</v>
      </c>
      <c r="I1608" s="1">
        <v>3</v>
      </c>
      <c r="J1608" s="1">
        <v>867</v>
      </c>
    </row>
    <row r="1609" spans="1:10" ht="15.75" x14ac:dyDescent="0.25">
      <c r="A1609" s="4" t="s">
        <v>1654</v>
      </c>
      <c r="B1609" s="5">
        <v>43615</v>
      </c>
      <c r="C1609" s="1">
        <v>17</v>
      </c>
      <c r="D1609" s="1" t="s">
        <v>35</v>
      </c>
      <c r="E1609" s="1" t="s">
        <v>36</v>
      </c>
      <c r="F1609" s="1" t="s">
        <v>28</v>
      </c>
      <c r="G1609" s="1" t="s">
        <v>24</v>
      </c>
      <c r="H1609" s="1">
        <v>159</v>
      </c>
      <c r="I1609" s="1">
        <v>8</v>
      </c>
      <c r="J1609" s="1">
        <v>1272</v>
      </c>
    </row>
    <row r="1610" spans="1:10" ht="15.75" x14ac:dyDescent="0.25">
      <c r="A1610" s="4" t="s">
        <v>1655</v>
      </c>
      <c r="B1610" s="5">
        <v>43615</v>
      </c>
      <c r="C1610" s="1">
        <v>3</v>
      </c>
      <c r="D1610" s="1" t="s">
        <v>43</v>
      </c>
      <c r="E1610" s="1" t="s">
        <v>17</v>
      </c>
      <c r="F1610" s="1" t="s">
        <v>18</v>
      </c>
      <c r="G1610" s="1" t="s">
        <v>24</v>
      </c>
      <c r="H1610" s="1">
        <v>159</v>
      </c>
      <c r="I1610" s="1">
        <v>8</v>
      </c>
      <c r="J1610" s="1">
        <v>1272</v>
      </c>
    </row>
    <row r="1611" spans="1:10" ht="15.75" x14ac:dyDescent="0.25">
      <c r="A1611" s="4" t="s">
        <v>1656</v>
      </c>
      <c r="B1611" s="5">
        <v>43616</v>
      </c>
      <c r="C1611" s="1">
        <v>18</v>
      </c>
      <c r="D1611" s="1" t="s">
        <v>26</v>
      </c>
      <c r="E1611" s="1" t="s">
        <v>36</v>
      </c>
      <c r="F1611" s="1" t="s">
        <v>28</v>
      </c>
      <c r="G1611" s="1" t="s">
        <v>31</v>
      </c>
      <c r="H1611" s="1">
        <v>69</v>
      </c>
      <c r="I1611" s="1">
        <v>4</v>
      </c>
      <c r="J1611" s="1">
        <v>276</v>
      </c>
    </row>
    <row r="1612" spans="1:10" ht="15.75" x14ac:dyDescent="0.25">
      <c r="A1612" s="4" t="s">
        <v>1657</v>
      </c>
      <c r="B1612" s="5">
        <v>43617</v>
      </c>
      <c r="C1612" s="1">
        <v>2</v>
      </c>
      <c r="D1612" s="1" t="s">
        <v>106</v>
      </c>
      <c r="E1612" s="1" t="s">
        <v>68</v>
      </c>
      <c r="F1612" s="1" t="s">
        <v>18</v>
      </c>
      <c r="G1612" s="1" t="s">
        <v>24</v>
      </c>
      <c r="H1612" s="1">
        <v>159</v>
      </c>
      <c r="I1612" s="1">
        <v>1</v>
      </c>
      <c r="J1612" s="1">
        <v>159</v>
      </c>
    </row>
    <row r="1613" spans="1:10" ht="15.75" x14ac:dyDescent="0.25">
      <c r="A1613" s="4" t="s">
        <v>1658</v>
      </c>
      <c r="B1613" s="5">
        <v>43617</v>
      </c>
      <c r="C1613" s="1">
        <v>10</v>
      </c>
      <c r="D1613" s="1" t="s">
        <v>58</v>
      </c>
      <c r="E1613" s="1" t="s">
        <v>46</v>
      </c>
      <c r="F1613" s="1" t="s">
        <v>23</v>
      </c>
      <c r="G1613" s="1" t="s">
        <v>24</v>
      </c>
      <c r="H1613" s="1">
        <v>159</v>
      </c>
      <c r="I1613" s="1">
        <v>2</v>
      </c>
      <c r="J1613" s="1">
        <v>318</v>
      </c>
    </row>
    <row r="1614" spans="1:10" ht="15.75" x14ac:dyDescent="0.25">
      <c r="A1614" s="4" t="s">
        <v>1659</v>
      </c>
      <c r="B1614" s="5">
        <v>43617</v>
      </c>
      <c r="C1614" s="1">
        <v>17</v>
      </c>
      <c r="D1614" s="1" t="s">
        <v>35</v>
      </c>
      <c r="E1614" s="1" t="s">
        <v>36</v>
      </c>
      <c r="F1614" s="1" t="s">
        <v>28</v>
      </c>
      <c r="G1614" s="1" t="s">
        <v>19</v>
      </c>
      <c r="H1614" s="1">
        <v>289</v>
      </c>
      <c r="I1614" s="1">
        <v>0</v>
      </c>
      <c r="J1614" s="1">
        <v>0</v>
      </c>
    </row>
    <row r="1615" spans="1:10" ht="15.75" x14ac:dyDescent="0.25">
      <c r="A1615" s="4" t="s">
        <v>1660</v>
      </c>
      <c r="B1615" s="5">
        <v>43618</v>
      </c>
      <c r="C1615" s="1">
        <v>8</v>
      </c>
      <c r="D1615" s="1" t="s">
        <v>45</v>
      </c>
      <c r="E1615" s="1" t="s">
        <v>46</v>
      </c>
      <c r="F1615" s="1" t="s">
        <v>23</v>
      </c>
      <c r="G1615" s="1" t="s">
        <v>19</v>
      </c>
      <c r="H1615" s="1">
        <v>289</v>
      </c>
      <c r="I1615" s="1">
        <v>4</v>
      </c>
      <c r="J1615" s="1">
        <v>1156</v>
      </c>
    </row>
    <row r="1616" spans="1:10" ht="15.75" x14ac:dyDescent="0.25">
      <c r="A1616" s="4" t="s">
        <v>1661</v>
      </c>
      <c r="B1616" s="5">
        <v>43618</v>
      </c>
      <c r="C1616" s="1">
        <v>3</v>
      </c>
      <c r="D1616" s="1" t="s">
        <v>43</v>
      </c>
      <c r="E1616" s="1" t="s">
        <v>68</v>
      </c>
      <c r="F1616" s="1" t="s">
        <v>18</v>
      </c>
      <c r="G1616" s="1" t="s">
        <v>31</v>
      </c>
      <c r="H1616" s="1">
        <v>69</v>
      </c>
      <c r="I1616" s="1">
        <v>6</v>
      </c>
      <c r="J1616" s="1">
        <v>414</v>
      </c>
    </row>
    <row r="1617" spans="1:10" ht="15.75" x14ac:dyDescent="0.25">
      <c r="A1617" s="4" t="s">
        <v>1662</v>
      </c>
      <c r="B1617" s="5">
        <v>43618</v>
      </c>
      <c r="C1617" s="1">
        <v>10</v>
      </c>
      <c r="D1617" s="1" t="s">
        <v>58</v>
      </c>
      <c r="E1617" s="1" t="s">
        <v>46</v>
      </c>
      <c r="F1617" s="1" t="s">
        <v>23</v>
      </c>
      <c r="G1617" s="1" t="s">
        <v>31</v>
      </c>
      <c r="H1617" s="1">
        <v>69</v>
      </c>
      <c r="I1617" s="1">
        <v>4</v>
      </c>
      <c r="J1617" s="1">
        <v>276</v>
      </c>
    </row>
    <row r="1618" spans="1:10" ht="15.75" x14ac:dyDescent="0.25">
      <c r="A1618" s="4" t="s">
        <v>1663</v>
      </c>
      <c r="B1618" s="5">
        <v>43618</v>
      </c>
      <c r="C1618" s="1">
        <v>15</v>
      </c>
      <c r="D1618" s="1" t="s">
        <v>118</v>
      </c>
      <c r="E1618" s="1" t="s">
        <v>12</v>
      </c>
      <c r="F1618" s="1" t="s">
        <v>13</v>
      </c>
      <c r="G1618" s="1" t="s">
        <v>24</v>
      </c>
      <c r="H1618" s="1">
        <v>159</v>
      </c>
      <c r="I1618" s="1">
        <v>1</v>
      </c>
      <c r="J1618" s="1">
        <v>159</v>
      </c>
    </row>
    <row r="1619" spans="1:10" ht="15.75" x14ac:dyDescent="0.25">
      <c r="A1619" s="4" t="s">
        <v>1664</v>
      </c>
      <c r="B1619" s="5">
        <v>43619</v>
      </c>
      <c r="C1619" s="1">
        <v>19</v>
      </c>
      <c r="D1619" s="1" t="s">
        <v>56</v>
      </c>
      <c r="E1619" s="1" t="s">
        <v>36</v>
      </c>
      <c r="F1619" s="1" t="s">
        <v>28</v>
      </c>
      <c r="G1619" s="1" t="s">
        <v>31</v>
      </c>
      <c r="H1619" s="1">
        <v>69</v>
      </c>
      <c r="I1619" s="1">
        <v>1</v>
      </c>
      <c r="J1619" s="1">
        <v>69</v>
      </c>
    </row>
    <row r="1620" spans="1:10" ht="15.75" x14ac:dyDescent="0.25">
      <c r="A1620" s="4" t="s">
        <v>1665</v>
      </c>
      <c r="B1620" s="5">
        <v>43620</v>
      </c>
      <c r="C1620" s="1">
        <v>20</v>
      </c>
      <c r="D1620" s="1" t="s">
        <v>40</v>
      </c>
      <c r="E1620" s="1" t="s">
        <v>36</v>
      </c>
      <c r="F1620" s="1" t="s">
        <v>28</v>
      </c>
      <c r="G1620" s="1" t="s">
        <v>24</v>
      </c>
      <c r="H1620" s="1">
        <v>159</v>
      </c>
      <c r="I1620" s="1">
        <v>4</v>
      </c>
      <c r="J1620" s="1">
        <v>636</v>
      </c>
    </row>
    <row r="1621" spans="1:10" ht="15.75" x14ac:dyDescent="0.25">
      <c r="A1621" s="4" t="s">
        <v>1666</v>
      </c>
      <c r="B1621" s="5">
        <v>43621</v>
      </c>
      <c r="C1621" s="1">
        <v>9</v>
      </c>
      <c r="D1621" s="1" t="s">
        <v>21</v>
      </c>
      <c r="E1621" s="1" t="s">
        <v>46</v>
      </c>
      <c r="F1621" s="1" t="s">
        <v>23</v>
      </c>
      <c r="G1621" s="1" t="s">
        <v>41</v>
      </c>
      <c r="H1621" s="1">
        <v>399</v>
      </c>
      <c r="I1621" s="1">
        <v>0</v>
      </c>
      <c r="J1621" s="1">
        <v>0</v>
      </c>
    </row>
    <row r="1622" spans="1:10" ht="15.75" x14ac:dyDescent="0.25">
      <c r="A1622" s="4" t="s">
        <v>1667</v>
      </c>
      <c r="B1622" s="5">
        <v>43621</v>
      </c>
      <c r="C1622" s="1">
        <v>4</v>
      </c>
      <c r="D1622" s="1" t="s">
        <v>51</v>
      </c>
      <c r="E1622" s="1" t="s">
        <v>68</v>
      </c>
      <c r="F1622" s="1" t="s">
        <v>18</v>
      </c>
      <c r="G1622" s="1" t="s">
        <v>24</v>
      </c>
      <c r="H1622" s="1">
        <v>159</v>
      </c>
      <c r="I1622" s="1">
        <v>2</v>
      </c>
      <c r="J1622" s="1">
        <v>318</v>
      </c>
    </row>
    <row r="1623" spans="1:10" ht="15.75" x14ac:dyDescent="0.25">
      <c r="A1623" s="4" t="s">
        <v>1668</v>
      </c>
      <c r="B1623" s="5">
        <v>43621</v>
      </c>
      <c r="C1623" s="1">
        <v>11</v>
      </c>
      <c r="D1623" s="1" t="s">
        <v>11</v>
      </c>
      <c r="E1623" s="1" t="s">
        <v>12</v>
      </c>
      <c r="F1623" s="1" t="s">
        <v>13</v>
      </c>
      <c r="G1623" s="1" t="s">
        <v>19</v>
      </c>
      <c r="H1623" s="1">
        <v>289</v>
      </c>
      <c r="I1623" s="1">
        <v>2</v>
      </c>
      <c r="J1623" s="1">
        <v>578</v>
      </c>
    </row>
    <row r="1624" spans="1:10" ht="15.75" x14ac:dyDescent="0.25">
      <c r="A1624" s="4" t="s">
        <v>1669</v>
      </c>
      <c r="B1624" s="5">
        <v>43621</v>
      </c>
      <c r="C1624" s="1">
        <v>2</v>
      </c>
      <c r="D1624" s="1" t="s">
        <v>106</v>
      </c>
      <c r="E1624" s="1" t="s">
        <v>17</v>
      </c>
      <c r="F1624" s="1" t="s">
        <v>18</v>
      </c>
      <c r="G1624" s="1" t="s">
        <v>24</v>
      </c>
      <c r="H1624" s="1">
        <v>159</v>
      </c>
      <c r="I1624" s="1">
        <v>1</v>
      </c>
      <c r="J1624" s="1">
        <v>159</v>
      </c>
    </row>
    <row r="1625" spans="1:10" ht="15.75" x14ac:dyDescent="0.25">
      <c r="A1625" s="4" t="s">
        <v>1670</v>
      </c>
      <c r="B1625" s="5">
        <v>43622</v>
      </c>
      <c r="C1625" s="1">
        <v>6</v>
      </c>
      <c r="D1625" s="1" t="s">
        <v>48</v>
      </c>
      <c r="E1625" s="1" t="s">
        <v>46</v>
      </c>
      <c r="F1625" s="1" t="s">
        <v>23</v>
      </c>
      <c r="G1625" s="1" t="s">
        <v>19</v>
      </c>
      <c r="H1625" s="1">
        <v>289</v>
      </c>
      <c r="I1625" s="1">
        <v>1</v>
      </c>
      <c r="J1625" s="1">
        <v>289</v>
      </c>
    </row>
    <row r="1626" spans="1:10" ht="15.75" x14ac:dyDescent="0.25">
      <c r="A1626" s="4" t="s">
        <v>1671</v>
      </c>
      <c r="B1626" s="5">
        <v>43622</v>
      </c>
      <c r="C1626" s="1">
        <v>14</v>
      </c>
      <c r="D1626" s="1" t="s">
        <v>38</v>
      </c>
      <c r="E1626" s="1" t="s">
        <v>63</v>
      </c>
      <c r="F1626" s="1" t="s">
        <v>13</v>
      </c>
      <c r="G1626" s="1" t="s">
        <v>14</v>
      </c>
      <c r="H1626" s="1">
        <v>199</v>
      </c>
      <c r="I1626" s="1">
        <v>7</v>
      </c>
      <c r="J1626" s="1">
        <v>1393</v>
      </c>
    </row>
    <row r="1627" spans="1:10" ht="15.75" x14ac:dyDescent="0.25">
      <c r="A1627" s="4" t="s">
        <v>1672</v>
      </c>
      <c r="B1627" s="5">
        <v>43622</v>
      </c>
      <c r="C1627" s="1">
        <v>15</v>
      </c>
      <c r="D1627" s="1" t="s">
        <v>118</v>
      </c>
      <c r="E1627" s="1" t="s">
        <v>12</v>
      </c>
      <c r="F1627" s="1" t="s">
        <v>13</v>
      </c>
      <c r="G1627" s="1" t="s">
        <v>14</v>
      </c>
      <c r="H1627" s="1">
        <v>199</v>
      </c>
      <c r="I1627" s="1">
        <v>6</v>
      </c>
      <c r="J1627" s="1">
        <v>1194</v>
      </c>
    </row>
    <row r="1628" spans="1:10" ht="15.75" x14ac:dyDescent="0.25">
      <c r="A1628" s="4" t="s">
        <v>1673</v>
      </c>
      <c r="B1628" s="5">
        <v>43622</v>
      </c>
      <c r="C1628" s="1">
        <v>5</v>
      </c>
      <c r="D1628" s="1" t="s">
        <v>60</v>
      </c>
      <c r="E1628" s="1" t="s">
        <v>68</v>
      </c>
      <c r="F1628" s="1" t="s">
        <v>18</v>
      </c>
      <c r="G1628" s="1" t="s">
        <v>41</v>
      </c>
      <c r="H1628" s="1">
        <v>399</v>
      </c>
      <c r="I1628" s="1">
        <v>6</v>
      </c>
      <c r="J1628" s="1">
        <v>2394</v>
      </c>
    </row>
    <row r="1629" spans="1:10" ht="15.75" x14ac:dyDescent="0.25">
      <c r="A1629" s="4" t="s">
        <v>1674</v>
      </c>
      <c r="B1629" s="5">
        <v>43622</v>
      </c>
      <c r="C1629" s="1">
        <v>17</v>
      </c>
      <c r="D1629" s="1" t="s">
        <v>35</v>
      </c>
      <c r="E1629" s="1" t="s">
        <v>36</v>
      </c>
      <c r="F1629" s="1" t="s">
        <v>28</v>
      </c>
      <c r="G1629" s="1" t="s">
        <v>24</v>
      </c>
      <c r="H1629" s="1">
        <v>159</v>
      </c>
      <c r="I1629" s="1">
        <v>7</v>
      </c>
      <c r="J1629" s="1">
        <v>1113</v>
      </c>
    </row>
    <row r="1630" spans="1:10" ht="15.75" x14ac:dyDescent="0.25">
      <c r="A1630" s="4" t="s">
        <v>1675</v>
      </c>
      <c r="B1630" s="5">
        <v>43622</v>
      </c>
      <c r="C1630" s="1">
        <v>9</v>
      </c>
      <c r="D1630" s="1" t="s">
        <v>21</v>
      </c>
      <c r="E1630" s="1" t="s">
        <v>46</v>
      </c>
      <c r="F1630" s="1" t="s">
        <v>23</v>
      </c>
      <c r="G1630" s="1" t="s">
        <v>41</v>
      </c>
      <c r="H1630" s="1">
        <v>399</v>
      </c>
      <c r="I1630" s="1">
        <v>0</v>
      </c>
      <c r="J1630" s="1">
        <v>0</v>
      </c>
    </row>
    <row r="1631" spans="1:10" ht="15.75" x14ac:dyDescent="0.25">
      <c r="A1631" s="4" t="s">
        <v>1676</v>
      </c>
      <c r="B1631" s="5">
        <v>43622</v>
      </c>
      <c r="C1631" s="1">
        <v>4</v>
      </c>
      <c r="D1631" s="1" t="s">
        <v>51</v>
      </c>
      <c r="E1631" s="1" t="s">
        <v>17</v>
      </c>
      <c r="F1631" s="1" t="s">
        <v>18</v>
      </c>
      <c r="G1631" s="1" t="s">
        <v>24</v>
      </c>
      <c r="H1631" s="1">
        <v>159</v>
      </c>
      <c r="I1631" s="1">
        <v>4</v>
      </c>
      <c r="J1631" s="1">
        <v>636</v>
      </c>
    </row>
    <row r="1632" spans="1:10" ht="15.75" x14ac:dyDescent="0.25">
      <c r="A1632" s="4" t="s">
        <v>1677</v>
      </c>
      <c r="B1632" s="5">
        <v>43622</v>
      </c>
      <c r="C1632" s="1">
        <v>17</v>
      </c>
      <c r="D1632" s="1" t="s">
        <v>35</v>
      </c>
      <c r="E1632" s="1" t="s">
        <v>36</v>
      </c>
      <c r="F1632" s="1" t="s">
        <v>28</v>
      </c>
      <c r="G1632" s="1" t="s">
        <v>31</v>
      </c>
      <c r="H1632" s="1">
        <v>69</v>
      </c>
      <c r="I1632" s="1">
        <v>7</v>
      </c>
      <c r="J1632" s="1">
        <v>483</v>
      </c>
    </row>
    <row r="1633" spans="1:10" ht="15.75" x14ac:dyDescent="0.25">
      <c r="A1633" s="4" t="s">
        <v>1678</v>
      </c>
      <c r="B1633" s="5">
        <v>43622</v>
      </c>
      <c r="C1633" s="1">
        <v>1</v>
      </c>
      <c r="D1633" s="1" t="s">
        <v>16</v>
      </c>
      <c r="E1633" s="1" t="s">
        <v>68</v>
      </c>
      <c r="F1633" s="1" t="s">
        <v>18</v>
      </c>
      <c r="G1633" s="1" t="s">
        <v>41</v>
      </c>
      <c r="H1633" s="1">
        <v>399</v>
      </c>
      <c r="I1633" s="1">
        <v>0</v>
      </c>
      <c r="J1633" s="1">
        <v>0</v>
      </c>
    </row>
    <row r="1634" spans="1:10" ht="15.75" x14ac:dyDescent="0.25">
      <c r="A1634" s="4" t="s">
        <v>1679</v>
      </c>
      <c r="B1634" s="5">
        <v>43622</v>
      </c>
      <c r="C1634" s="1">
        <v>15</v>
      </c>
      <c r="D1634" s="1" t="s">
        <v>118</v>
      </c>
      <c r="E1634" s="1" t="s">
        <v>63</v>
      </c>
      <c r="F1634" s="1" t="s">
        <v>13</v>
      </c>
      <c r="G1634" s="1" t="s">
        <v>24</v>
      </c>
      <c r="H1634" s="1">
        <v>159</v>
      </c>
      <c r="I1634" s="1">
        <v>5</v>
      </c>
      <c r="J1634" s="1">
        <v>795</v>
      </c>
    </row>
    <row r="1635" spans="1:10" ht="15.75" x14ac:dyDescent="0.25">
      <c r="A1635" s="4" t="s">
        <v>1680</v>
      </c>
      <c r="B1635" s="5">
        <v>43622</v>
      </c>
      <c r="C1635" s="1">
        <v>2</v>
      </c>
      <c r="D1635" s="1" t="s">
        <v>106</v>
      </c>
      <c r="E1635" s="1" t="s">
        <v>17</v>
      </c>
      <c r="F1635" s="1" t="s">
        <v>18</v>
      </c>
      <c r="G1635" s="1" t="s">
        <v>24</v>
      </c>
      <c r="H1635" s="1">
        <v>159</v>
      </c>
      <c r="I1635" s="1">
        <v>8</v>
      </c>
      <c r="J1635" s="1">
        <v>1272</v>
      </c>
    </row>
    <row r="1636" spans="1:10" ht="15.75" x14ac:dyDescent="0.25">
      <c r="A1636" s="4" t="s">
        <v>1681</v>
      </c>
      <c r="B1636" s="5">
        <v>43622</v>
      </c>
      <c r="C1636" s="1">
        <v>3</v>
      </c>
      <c r="D1636" s="1" t="s">
        <v>43</v>
      </c>
      <c r="E1636" s="1" t="s">
        <v>17</v>
      </c>
      <c r="F1636" s="1" t="s">
        <v>18</v>
      </c>
      <c r="G1636" s="1" t="s">
        <v>19</v>
      </c>
      <c r="H1636" s="1">
        <v>289</v>
      </c>
      <c r="I1636" s="1">
        <v>9</v>
      </c>
      <c r="J1636" s="1">
        <v>2601</v>
      </c>
    </row>
    <row r="1637" spans="1:10" ht="15.75" x14ac:dyDescent="0.25">
      <c r="A1637" s="4" t="s">
        <v>1682</v>
      </c>
      <c r="B1637" s="5">
        <v>43623</v>
      </c>
      <c r="C1637" s="1">
        <v>2</v>
      </c>
      <c r="D1637" s="1" t="s">
        <v>106</v>
      </c>
      <c r="E1637" s="1" t="s">
        <v>68</v>
      </c>
      <c r="F1637" s="1" t="s">
        <v>18</v>
      </c>
      <c r="G1637" s="1" t="s">
        <v>31</v>
      </c>
      <c r="H1637" s="1">
        <v>69</v>
      </c>
      <c r="I1637" s="1">
        <v>3</v>
      </c>
      <c r="J1637" s="1">
        <v>207</v>
      </c>
    </row>
    <row r="1638" spans="1:10" ht="15.75" x14ac:dyDescent="0.25">
      <c r="A1638" s="4" t="s">
        <v>1683</v>
      </c>
      <c r="B1638" s="5">
        <v>43624</v>
      </c>
      <c r="C1638" s="1">
        <v>10</v>
      </c>
      <c r="D1638" s="1" t="s">
        <v>58</v>
      </c>
      <c r="E1638" s="1" t="s">
        <v>46</v>
      </c>
      <c r="F1638" s="1" t="s">
        <v>23</v>
      </c>
      <c r="G1638" s="1" t="s">
        <v>41</v>
      </c>
      <c r="H1638" s="1">
        <v>399</v>
      </c>
      <c r="I1638" s="1">
        <v>5</v>
      </c>
      <c r="J1638" s="1">
        <v>1995</v>
      </c>
    </row>
    <row r="1639" spans="1:10" ht="15.75" x14ac:dyDescent="0.25">
      <c r="A1639" s="4" t="s">
        <v>1684</v>
      </c>
      <c r="B1639" s="5">
        <v>43624</v>
      </c>
      <c r="C1639" s="1">
        <v>4</v>
      </c>
      <c r="D1639" s="1" t="s">
        <v>51</v>
      </c>
      <c r="E1639" s="1" t="s">
        <v>68</v>
      </c>
      <c r="F1639" s="1" t="s">
        <v>18</v>
      </c>
      <c r="G1639" s="1" t="s">
        <v>14</v>
      </c>
      <c r="H1639" s="1">
        <v>199</v>
      </c>
      <c r="I1639" s="1">
        <v>1</v>
      </c>
      <c r="J1639" s="1">
        <v>199</v>
      </c>
    </row>
    <row r="1640" spans="1:10" ht="15.75" x14ac:dyDescent="0.25">
      <c r="A1640" s="4" t="s">
        <v>1685</v>
      </c>
      <c r="B1640" s="5">
        <v>43624</v>
      </c>
      <c r="C1640" s="1">
        <v>20</v>
      </c>
      <c r="D1640" s="1" t="s">
        <v>40</v>
      </c>
      <c r="E1640" s="1" t="s">
        <v>27</v>
      </c>
      <c r="F1640" s="1" t="s">
        <v>28</v>
      </c>
      <c r="G1640" s="1" t="s">
        <v>41</v>
      </c>
      <c r="H1640" s="1">
        <v>399</v>
      </c>
      <c r="I1640" s="1">
        <v>6</v>
      </c>
      <c r="J1640" s="1">
        <v>2394</v>
      </c>
    </row>
    <row r="1641" spans="1:10" ht="15.75" x14ac:dyDescent="0.25">
      <c r="A1641" s="4" t="s">
        <v>1686</v>
      </c>
      <c r="B1641" s="5">
        <v>43624</v>
      </c>
      <c r="C1641" s="1">
        <v>19</v>
      </c>
      <c r="D1641" s="1" t="s">
        <v>56</v>
      </c>
      <c r="E1641" s="1" t="s">
        <v>27</v>
      </c>
      <c r="F1641" s="1" t="s">
        <v>28</v>
      </c>
      <c r="G1641" s="1" t="s">
        <v>31</v>
      </c>
      <c r="H1641" s="1">
        <v>69</v>
      </c>
      <c r="I1641" s="1">
        <v>5</v>
      </c>
      <c r="J1641" s="1">
        <v>345</v>
      </c>
    </row>
    <row r="1642" spans="1:10" ht="15.75" x14ac:dyDescent="0.25">
      <c r="A1642" s="4" t="s">
        <v>1687</v>
      </c>
      <c r="B1642" s="5">
        <v>43624</v>
      </c>
      <c r="C1642" s="1">
        <v>13</v>
      </c>
      <c r="D1642" s="1" t="s">
        <v>33</v>
      </c>
      <c r="E1642" s="1" t="s">
        <v>12</v>
      </c>
      <c r="F1642" s="1" t="s">
        <v>13</v>
      </c>
      <c r="G1642" s="1" t="s">
        <v>24</v>
      </c>
      <c r="H1642" s="1">
        <v>159</v>
      </c>
      <c r="I1642" s="1">
        <v>2</v>
      </c>
      <c r="J1642" s="1">
        <v>318</v>
      </c>
    </row>
    <row r="1643" spans="1:10" ht="15.75" x14ac:dyDescent="0.25">
      <c r="A1643" s="4" t="s">
        <v>1688</v>
      </c>
      <c r="B1643" s="5">
        <v>43624</v>
      </c>
      <c r="C1643" s="1">
        <v>17</v>
      </c>
      <c r="D1643" s="1" t="s">
        <v>35</v>
      </c>
      <c r="E1643" s="1" t="s">
        <v>27</v>
      </c>
      <c r="F1643" s="1" t="s">
        <v>28</v>
      </c>
      <c r="G1643" s="1" t="s">
        <v>41</v>
      </c>
      <c r="H1643" s="1">
        <v>399</v>
      </c>
      <c r="I1643" s="1">
        <v>9</v>
      </c>
      <c r="J1643" s="1">
        <v>3591</v>
      </c>
    </row>
    <row r="1644" spans="1:10" ht="15.75" x14ac:dyDescent="0.25">
      <c r="A1644" s="4" t="s">
        <v>1689</v>
      </c>
      <c r="B1644" s="5">
        <v>43624</v>
      </c>
      <c r="C1644" s="1">
        <v>7</v>
      </c>
      <c r="D1644" s="1" t="s">
        <v>88</v>
      </c>
      <c r="E1644" s="1" t="s">
        <v>46</v>
      </c>
      <c r="F1644" s="1" t="s">
        <v>23</v>
      </c>
      <c r="G1644" s="1" t="s">
        <v>14</v>
      </c>
      <c r="H1644" s="1">
        <v>199</v>
      </c>
      <c r="I1644" s="1">
        <v>9</v>
      </c>
      <c r="J1644" s="1">
        <v>1791</v>
      </c>
    </row>
    <row r="1645" spans="1:10" ht="15.75" x14ac:dyDescent="0.25">
      <c r="A1645" s="4" t="s">
        <v>1690</v>
      </c>
      <c r="B1645" s="5">
        <v>43625</v>
      </c>
      <c r="C1645" s="1">
        <v>4</v>
      </c>
      <c r="D1645" s="1" t="s">
        <v>51</v>
      </c>
      <c r="E1645" s="1" t="s">
        <v>17</v>
      </c>
      <c r="F1645" s="1" t="s">
        <v>18</v>
      </c>
      <c r="G1645" s="1" t="s">
        <v>41</v>
      </c>
      <c r="H1645" s="1">
        <v>399</v>
      </c>
      <c r="I1645" s="1">
        <v>6</v>
      </c>
      <c r="J1645" s="1">
        <v>2394</v>
      </c>
    </row>
    <row r="1646" spans="1:10" ht="15.75" x14ac:dyDescent="0.25">
      <c r="A1646" s="4" t="s">
        <v>1691</v>
      </c>
      <c r="B1646" s="5">
        <v>43625</v>
      </c>
      <c r="C1646" s="1">
        <v>11</v>
      </c>
      <c r="D1646" s="1" t="s">
        <v>11</v>
      </c>
      <c r="E1646" s="1" t="s">
        <v>12</v>
      </c>
      <c r="F1646" s="1" t="s">
        <v>13</v>
      </c>
      <c r="G1646" s="1" t="s">
        <v>41</v>
      </c>
      <c r="H1646" s="1">
        <v>399</v>
      </c>
      <c r="I1646" s="1">
        <v>3</v>
      </c>
      <c r="J1646" s="1">
        <v>1197</v>
      </c>
    </row>
    <row r="1647" spans="1:10" ht="15.75" x14ac:dyDescent="0.25">
      <c r="A1647" s="4" t="s">
        <v>1692</v>
      </c>
      <c r="B1647" s="5">
        <v>43626</v>
      </c>
      <c r="C1647" s="1">
        <v>11</v>
      </c>
      <c r="D1647" s="1" t="s">
        <v>11</v>
      </c>
      <c r="E1647" s="1" t="s">
        <v>12</v>
      </c>
      <c r="F1647" s="1" t="s">
        <v>13</v>
      </c>
      <c r="G1647" s="1" t="s">
        <v>14</v>
      </c>
      <c r="H1647" s="1">
        <v>199</v>
      </c>
      <c r="I1647" s="1">
        <v>4</v>
      </c>
      <c r="J1647" s="1">
        <v>796</v>
      </c>
    </row>
    <row r="1648" spans="1:10" ht="15.75" x14ac:dyDescent="0.25">
      <c r="A1648" s="4" t="s">
        <v>1693</v>
      </c>
      <c r="B1648" s="5">
        <v>43626</v>
      </c>
      <c r="C1648" s="1">
        <v>13</v>
      </c>
      <c r="D1648" s="1" t="s">
        <v>33</v>
      </c>
      <c r="E1648" s="1" t="s">
        <v>63</v>
      </c>
      <c r="F1648" s="1" t="s">
        <v>13</v>
      </c>
      <c r="G1648" s="1" t="s">
        <v>24</v>
      </c>
      <c r="H1648" s="1">
        <v>159</v>
      </c>
      <c r="I1648" s="1">
        <v>9</v>
      </c>
      <c r="J1648" s="1">
        <v>1431</v>
      </c>
    </row>
    <row r="1649" spans="1:10" ht="15.75" x14ac:dyDescent="0.25">
      <c r="A1649" s="4" t="s">
        <v>1694</v>
      </c>
      <c r="B1649" s="5">
        <v>43626</v>
      </c>
      <c r="C1649" s="1">
        <v>1</v>
      </c>
      <c r="D1649" s="1" t="s">
        <v>16</v>
      </c>
      <c r="E1649" s="1" t="s">
        <v>68</v>
      </c>
      <c r="F1649" s="1" t="s">
        <v>18</v>
      </c>
      <c r="G1649" s="1" t="s">
        <v>41</v>
      </c>
      <c r="H1649" s="1">
        <v>399</v>
      </c>
      <c r="I1649" s="1">
        <v>2</v>
      </c>
      <c r="J1649" s="1">
        <v>798</v>
      </c>
    </row>
    <row r="1650" spans="1:10" ht="15.75" x14ac:dyDescent="0.25">
      <c r="A1650" s="4" t="s">
        <v>1695</v>
      </c>
      <c r="B1650" s="5">
        <v>43627</v>
      </c>
      <c r="C1650" s="1">
        <v>15</v>
      </c>
      <c r="D1650" s="1" t="s">
        <v>118</v>
      </c>
      <c r="E1650" s="1" t="s">
        <v>12</v>
      </c>
      <c r="F1650" s="1" t="s">
        <v>13</v>
      </c>
      <c r="G1650" s="1" t="s">
        <v>24</v>
      </c>
      <c r="H1650" s="1">
        <v>159</v>
      </c>
      <c r="I1650" s="1">
        <v>0</v>
      </c>
      <c r="J1650" s="1">
        <v>0</v>
      </c>
    </row>
    <row r="1651" spans="1:10" ht="15.75" x14ac:dyDescent="0.25">
      <c r="A1651" s="4" t="s">
        <v>1696</v>
      </c>
      <c r="B1651" s="5">
        <v>43627</v>
      </c>
      <c r="C1651" s="1">
        <v>9</v>
      </c>
      <c r="D1651" s="1" t="s">
        <v>21</v>
      </c>
      <c r="E1651" s="1" t="s">
        <v>22</v>
      </c>
      <c r="F1651" s="1" t="s">
        <v>23</v>
      </c>
      <c r="G1651" s="1" t="s">
        <v>41</v>
      </c>
      <c r="H1651" s="1">
        <v>399</v>
      </c>
      <c r="I1651" s="1">
        <v>3</v>
      </c>
      <c r="J1651" s="1">
        <v>1197</v>
      </c>
    </row>
    <row r="1652" spans="1:10" ht="15.75" x14ac:dyDescent="0.25">
      <c r="A1652" s="4" t="s">
        <v>1697</v>
      </c>
      <c r="B1652" s="5">
        <v>43627</v>
      </c>
      <c r="C1652" s="1">
        <v>20</v>
      </c>
      <c r="D1652" s="1" t="s">
        <v>40</v>
      </c>
      <c r="E1652" s="1" t="s">
        <v>36</v>
      </c>
      <c r="F1652" s="1" t="s">
        <v>28</v>
      </c>
      <c r="G1652" s="1" t="s">
        <v>31</v>
      </c>
      <c r="H1652" s="1">
        <v>69</v>
      </c>
      <c r="I1652" s="1">
        <v>0</v>
      </c>
      <c r="J1652" s="1">
        <v>0</v>
      </c>
    </row>
    <row r="1653" spans="1:10" ht="15.75" x14ac:dyDescent="0.25">
      <c r="A1653" s="4" t="s">
        <v>1698</v>
      </c>
      <c r="B1653" s="5">
        <v>43627</v>
      </c>
      <c r="C1653" s="1">
        <v>9</v>
      </c>
      <c r="D1653" s="1" t="s">
        <v>21</v>
      </c>
      <c r="E1653" s="1" t="s">
        <v>46</v>
      </c>
      <c r="F1653" s="1" t="s">
        <v>23</v>
      </c>
      <c r="G1653" s="1" t="s">
        <v>14</v>
      </c>
      <c r="H1653" s="1">
        <v>199</v>
      </c>
      <c r="I1653" s="1">
        <v>5</v>
      </c>
      <c r="J1653" s="1">
        <v>995</v>
      </c>
    </row>
    <row r="1654" spans="1:10" ht="15.75" x14ac:dyDescent="0.25">
      <c r="A1654" s="4" t="s">
        <v>1699</v>
      </c>
      <c r="B1654" s="5">
        <v>43628</v>
      </c>
      <c r="C1654" s="1">
        <v>15</v>
      </c>
      <c r="D1654" s="1" t="s">
        <v>118</v>
      </c>
      <c r="E1654" s="1" t="s">
        <v>12</v>
      </c>
      <c r="F1654" s="1" t="s">
        <v>13</v>
      </c>
      <c r="G1654" s="1" t="s">
        <v>24</v>
      </c>
      <c r="H1654" s="1">
        <v>159</v>
      </c>
      <c r="I1654" s="1">
        <v>1</v>
      </c>
      <c r="J1654" s="1">
        <v>159</v>
      </c>
    </row>
    <row r="1655" spans="1:10" ht="15.75" x14ac:dyDescent="0.25">
      <c r="A1655" s="4" t="s">
        <v>1700</v>
      </c>
      <c r="B1655" s="5">
        <v>43629</v>
      </c>
      <c r="C1655" s="1">
        <v>3</v>
      </c>
      <c r="D1655" s="1" t="s">
        <v>43</v>
      </c>
      <c r="E1655" s="1" t="s">
        <v>17</v>
      </c>
      <c r="F1655" s="1" t="s">
        <v>18</v>
      </c>
      <c r="G1655" s="1" t="s">
        <v>41</v>
      </c>
      <c r="H1655" s="1">
        <v>399</v>
      </c>
      <c r="I1655" s="1">
        <v>5</v>
      </c>
      <c r="J1655" s="1">
        <v>1995</v>
      </c>
    </row>
    <row r="1656" spans="1:10" ht="15.75" x14ac:dyDescent="0.25">
      <c r="A1656" s="4" t="s">
        <v>1701</v>
      </c>
      <c r="B1656" s="5">
        <v>43630</v>
      </c>
      <c r="C1656" s="1">
        <v>17</v>
      </c>
      <c r="D1656" s="1" t="s">
        <v>35</v>
      </c>
      <c r="E1656" s="1" t="s">
        <v>36</v>
      </c>
      <c r="F1656" s="1" t="s">
        <v>28</v>
      </c>
      <c r="G1656" s="1" t="s">
        <v>14</v>
      </c>
      <c r="H1656" s="1">
        <v>199</v>
      </c>
      <c r="I1656" s="1">
        <v>8</v>
      </c>
      <c r="J1656" s="1">
        <v>1592</v>
      </c>
    </row>
    <row r="1657" spans="1:10" ht="15.75" x14ac:dyDescent="0.25">
      <c r="A1657" s="4" t="s">
        <v>1702</v>
      </c>
      <c r="B1657" s="5">
        <v>43630</v>
      </c>
      <c r="C1657" s="1">
        <v>16</v>
      </c>
      <c r="D1657" s="1" t="s">
        <v>30</v>
      </c>
      <c r="E1657" s="1" t="s">
        <v>36</v>
      </c>
      <c r="F1657" s="1" t="s">
        <v>28</v>
      </c>
      <c r="G1657" s="1" t="s">
        <v>19</v>
      </c>
      <c r="H1657" s="1">
        <v>289</v>
      </c>
      <c r="I1657" s="1">
        <v>9</v>
      </c>
      <c r="J1657" s="1">
        <v>2601</v>
      </c>
    </row>
    <row r="1658" spans="1:10" ht="15.75" x14ac:dyDescent="0.25">
      <c r="A1658" s="4" t="s">
        <v>1703</v>
      </c>
      <c r="B1658" s="5">
        <v>43630</v>
      </c>
      <c r="C1658" s="1">
        <v>10</v>
      </c>
      <c r="D1658" s="1" t="s">
        <v>58</v>
      </c>
      <c r="E1658" s="1" t="s">
        <v>46</v>
      </c>
      <c r="F1658" s="1" t="s">
        <v>23</v>
      </c>
      <c r="G1658" s="1" t="s">
        <v>41</v>
      </c>
      <c r="H1658" s="1">
        <v>399</v>
      </c>
      <c r="I1658" s="1">
        <v>8</v>
      </c>
      <c r="J1658" s="1">
        <v>3192</v>
      </c>
    </row>
    <row r="1659" spans="1:10" ht="15.75" x14ac:dyDescent="0.25">
      <c r="A1659" s="4" t="s">
        <v>1704</v>
      </c>
      <c r="B1659" s="5">
        <v>43630</v>
      </c>
      <c r="C1659" s="1">
        <v>3</v>
      </c>
      <c r="D1659" s="1" t="s">
        <v>43</v>
      </c>
      <c r="E1659" s="1" t="s">
        <v>17</v>
      </c>
      <c r="F1659" s="1" t="s">
        <v>18</v>
      </c>
      <c r="G1659" s="1" t="s">
        <v>41</v>
      </c>
      <c r="H1659" s="1">
        <v>399</v>
      </c>
      <c r="I1659" s="1">
        <v>8</v>
      </c>
      <c r="J1659" s="1">
        <v>3192</v>
      </c>
    </row>
    <row r="1660" spans="1:10" ht="15.75" x14ac:dyDescent="0.25">
      <c r="A1660" s="4" t="s">
        <v>1705</v>
      </c>
      <c r="B1660" s="5">
        <v>43630</v>
      </c>
      <c r="C1660" s="1">
        <v>13</v>
      </c>
      <c r="D1660" s="1" t="s">
        <v>33</v>
      </c>
      <c r="E1660" s="1" t="s">
        <v>63</v>
      </c>
      <c r="F1660" s="1" t="s">
        <v>13</v>
      </c>
      <c r="G1660" s="1" t="s">
        <v>31</v>
      </c>
      <c r="H1660" s="1">
        <v>69</v>
      </c>
      <c r="I1660" s="1">
        <v>4</v>
      </c>
      <c r="J1660" s="1">
        <v>276</v>
      </c>
    </row>
    <row r="1661" spans="1:10" ht="15.75" x14ac:dyDescent="0.25">
      <c r="A1661" s="4" t="s">
        <v>1706</v>
      </c>
      <c r="B1661" s="5">
        <v>43631</v>
      </c>
      <c r="C1661" s="1">
        <v>13</v>
      </c>
      <c r="D1661" s="1" t="s">
        <v>33</v>
      </c>
      <c r="E1661" s="1" t="s">
        <v>12</v>
      </c>
      <c r="F1661" s="1" t="s">
        <v>13</v>
      </c>
      <c r="G1661" s="1" t="s">
        <v>19</v>
      </c>
      <c r="H1661" s="1">
        <v>289</v>
      </c>
      <c r="I1661" s="1">
        <v>4</v>
      </c>
      <c r="J1661" s="1">
        <v>1156</v>
      </c>
    </row>
    <row r="1662" spans="1:10" ht="15.75" x14ac:dyDescent="0.25">
      <c r="A1662" s="4" t="s">
        <v>1707</v>
      </c>
      <c r="B1662" s="5">
        <v>43631</v>
      </c>
      <c r="C1662" s="1">
        <v>9</v>
      </c>
      <c r="D1662" s="1" t="s">
        <v>21</v>
      </c>
      <c r="E1662" s="1" t="s">
        <v>22</v>
      </c>
      <c r="F1662" s="1" t="s">
        <v>23</v>
      </c>
      <c r="G1662" s="1" t="s">
        <v>31</v>
      </c>
      <c r="H1662" s="1">
        <v>69</v>
      </c>
      <c r="I1662" s="1">
        <v>5</v>
      </c>
      <c r="J1662" s="1">
        <v>345</v>
      </c>
    </row>
    <row r="1663" spans="1:10" ht="15.75" x14ac:dyDescent="0.25">
      <c r="A1663" s="4" t="s">
        <v>1708</v>
      </c>
      <c r="B1663" s="5">
        <v>43631</v>
      </c>
      <c r="C1663" s="1">
        <v>20</v>
      </c>
      <c r="D1663" s="1" t="s">
        <v>40</v>
      </c>
      <c r="E1663" s="1" t="s">
        <v>36</v>
      </c>
      <c r="F1663" s="1" t="s">
        <v>28</v>
      </c>
      <c r="G1663" s="1" t="s">
        <v>31</v>
      </c>
      <c r="H1663" s="1">
        <v>69</v>
      </c>
      <c r="I1663" s="1">
        <v>8</v>
      </c>
      <c r="J1663" s="1">
        <v>552</v>
      </c>
    </row>
    <row r="1664" spans="1:10" ht="15.75" x14ac:dyDescent="0.25">
      <c r="A1664" s="4" t="s">
        <v>1709</v>
      </c>
      <c r="B1664" s="5">
        <v>43631</v>
      </c>
      <c r="C1664" s="1">
        <v>2</v>
      </c>
      <c r="D1664" s="1" t="s">
        <v>106</v>
      </c>
      <c r="E1664" s="1" t="s">
        <v>17</v>
      </c>
      <c r="F1664" s="1" t="s">
        <v>18</v>
      </c>
      <c r="G1664" s="1" t="s">
        <v>19</v>
      </c>
      <c r="H1664" s="1">
        <v>289</v>
      </c>
      <c r="I1664" s="1">
        <v>5</v>
      </c>
      <c r="J1664" s="1">
        <v>1445</v>
      </c>
    </row>
    <row r="1665" spans="1:10" ht="15.75" x14ac:dyDescent="0.25">
      <c r="A1665" s="4" t="s">
        <v>1710</v>
      </c>
      <c r="B1665" s="5">
        <v>43631</v>
      </c>
      <c r="C1665" s="1">
        <v>13</v>
      </c>
      <c r="D1665" s="1" t="s">
        <v>33</v>
      </c>
      <c r="E1665" s="1" t="s">
        <v>63</v>
      </c>
      <c r="F1665" s="1" t="s">
        <v>13</v>
      </c>
      <c r="G1665" s="1" t="s">
        <v>41</v>
      </c>
      <c r="H1665" s="1">
        <v>399</v>
      </c>
      <c r="I1665" s="1">
        <v>7</v>
      </c>
      <c r="J1665" s="1">
        <v>2793</v>
      </c>
    </row>
    <row r="1666" spans="1:10" ht="15.75" x14ac:dyDescent="0.25">
      <c r="A1666" s="4" t="s">
        <v>1711</v>
      </c>
      <c r="B1666" s="5">
        <v>43631</v>
      </c>
      <c r="C1666" s="1">
        <v>17</v>
      </c>
      <c r="D1666" s="1" t="s">
        <v>35</v>
      </c>
      <c r="E1666" s="1" t="s">
        <v>36</v>
      </c>
      <c r="F1666" s="1" t="s">
        <v>28</v>
      </c>
      <c r="G1666" s="1" t="s">
        <v>14</v>
      </c>
      <c r="H1666" s="1">
        <v>199</v>
      </c>
      <c r="I1666" s="1">
        <v>3</v>
      </c>
      <c r="J1666" s="1">
        <v>597</v>
      </c>
    </row>
    <row r="1667" spans="1:10" ht="15.75" x14ac:dyDescent="0.25">
      <c r="A1667" s="4" t="s">
        <v>1712</v>
      </c>
      <c r="B1667" s="5">
        <v>43632</v>
      </c>
      <c r="C1667" s="1">
        <v>20</v>
      </c>
      <c r="D1667" s="1" t="s">
        <v>40</v>
      </c>
      <c r="E1667" s="1" t="s">
        <v>36</v>
      </c>
      <c r="F1667" s="1" t="s">
        <v>28</v>
      </c>
      <c r="G1667" s="1" t="s">
        <v>14</v>
      </c>
      <c r="H1667" s="1">
        <v>199</v>
      </c>
      <c r="I1667" s="1">
        <v>7</v>
      </c>
      <c r="J1667" s="1">
        <v>1393</v>
      </c>
    </row>
    <row r="1668" spans="1:10" ht="15.75" x14ac:dyDescent="0.25">
      <c r="A1668" s="4" t="s">
        <v>1713</v>
      </c>
      <c r="B1668" s="5">
        <v>43632</v>
      </c>
      <c r="C1668" s="1">
        <v>8</v>
      </c>
      <c r="D1668" s="1" t="s">
        <v>45</v>
      </c>
      <c r="E1668" s="1" t="s">
        <v>46</v>
      </c>
      <c r="F1668" s="1" t="s">
        <v>23</v>
      </c>
      <c r="G1668" s="1" t="s">
        <v>41</v>
      </c>
      <c r="H1668" s="1">
        <v>399</v>
      </c>
      <c r="I1668" s="1">
        <v>2</v>
      </c>
      <c r="J1668" s="1">
        <v>798</v>
      </c>
    </row>
    <row r="1669" spans="1:10" ht="15.75" x14ac:dyDescent="0.25">
      <c r="A1669" s="4" t="s">
        <v>1714</v>
      </c>
      <c r="B1669" s="5">
        <v>43632</v>
      </c>
      <c r="C1669" s="1">
        <v>16</v>
      </c>
      <c r="D1669" s="1" t="s">
        <v>30</v>
      </c>
      <c r="E1669" s="1" t="s">
        <v>27</v>
      </c>
      <c r="F1669" s="1" t="s">
        <v>28</v>
      </c>
      <c r="G1669" s="1" t="s">
        <v>24</v>
      </c>
      <c r="H1669" s="1">
        <v>159</v>
      </c>
      <c r="I1669" s="1">
        <v>3</v>
      </c>
      <c r="J1669" s="1">
        <v>477</v>
      </c>
    </row>
    <row r="1670" spans="1:10" ht="15.75" x14ac:dyDescent="0.25">
      <c r="A1670" s="4" t="s">
        <v>1715</v>
      </c>
      <c r="B1670" s="5">
        <v>43632</v>
      </c>
      <c r="C1670" s="1">
        <v>18</v>
      </c>
      <c r="D1670" s="1" t="s">
        <v>26</v>
      </c>
      <c r="E1670" s="1" t="s">
        <v>36</v>
      </c>
      <c r="F1670" s="1" t="s">
        <v>28</v>
      </c>
      <c r="G1670" s="1" t="s">
        <v>31</v>
      </c>
      <c r="H1670" s="1">
        <v>69</v>
      </c>
      <c r="I1670" s="1">
        <v>8</v>
      </c>
      <c r="J1670" s="1">
        <v>552</v>
      </c>
    </row>
    <row r="1671" spans="1:10" ht="15.75" x14ac:dyDescent="0.25">
      <c r="A1671" s="4" t="s">
        <v>1716</v>
      </c>
      <c r="B1671" s="5">
        <v>43633</v>
      </c>
      <c r="C1671" s="1">
        <v>1</v>
      </c>
      <c r="D1671" s="1" t="s">
        <v>16</v>
      </c>
      <c r="E1671" s="1" t="s">
        <v>17</v>
      </c>
      <c r="F1671" s="1" t="s">
        <v>18</v>
      </c>
      <c r="G1671" s="1" t="s">
        <v>19</v>
      </c>
      <c r="H1671" s="1">
        <v>289</v>
      </c>
      <c r="I1671" s="1">
        <v>5</v>
      </c>
      <c r="J1671" s="1">
        <v>1445</v>
      </c>
    </row>
    <row r="1672" spans="1:10" ht="15.75" x14ac:dyDescent="0.25">
      <c r="A1672" s="4" t="s">
        <v>1717</v>
      </c>
      <c r="B1672" s="5">
        <v>43633</v>
      </c>
      <c r="C1672" s="1">
        <v>17</v>
      </c>
      <c r="D1672" s="1" t="s">
        <v>35</v>
      </c>
      <c r="E1672" s="1" t="s">
        <v>36</v>
      </c>
      <c r="F1672" s="1" t="s">
        <v>28</v>
      </c>
      <c r="G1672" s="1" t="s">
        <v>19</v>
      </c>
      <c r="H1672" s="1">
        <v>289</v>
      </c>
      <c r="I1672" s="1">
        <v>1</v>
      </c>
      <c r="J1672" s="1">
        <v>289</v>
      </c>
    </row>
    <row r="1673" spans="1:10" ht="15.75" x14ac:dyDescent="0.25">
      <c r="A1673" s="4" t="s">
        <v>1718</v>
      </c>
      <c r="B1673" s="5">
        <v>43633</v>
      </c>
      <c r="C1673" s="1">
        <v>4</v>
      </c>
      <c r="D1673" s="1" t="s">
        <v>51</v>
      </c>
      <c r="E1673" s="1" t="s">
        <v>68</v>
      </c>
      <c r="F1673" s="1" t="s">
        <v>18</v>
      </c>
      <c r="G1673" s="1" t="s">
        <v>31</v>
      </c>
      <c r="H1673" s="1">
        <v>69</v>
      </c>
      <c r="I1673" s="1">
        <v>8</v>
      </c>
      <c r="J1673" s="1">
        <v>552</v>
      </c>
    </row>
    <row r="1674" spans="1:10" ht="15.75" x14ac:dyDescent="0.25">
      <c r="A1674" s="4" t="s">
        <v>1719</v>
      </c>
      <c r="B1674" s="5">
        <v>43633</v>
      </c>
      <c r="C1674" s="1">
        <v>18</v>
      </c>
      <c r="D1674" s="1" t="s">
        <v>26</v>
      </c>
      <c r="E1674" s="1" t="s">
        <v>27</v>
      </c>
      <c r="F1674" s="1" t="s">
        <v>28</v>
      </c>
      <c r="G1674" s="1" t="s">
        <v>24</v>
      </c>
      <c r="H1674" s="1">
        <v>159</v>
      </c>
      <c r="I1674" s="1">
        <v>6</v>
      </c>
      <c r="J1674" s="1">
        <v>954</v>
      </c>
    </row>
    <row r="1675" spans="1:10" ht="15.75" x14ac:dyDescent="0.25">
      <c r="A1675" s="4" t="s">
        <v>1720</v>
      </c>
      <c r="B1675" s="5">
        <v>43634</v>
      </c>
      <c r="C1675" s="1">
        <v>17</v>
      </c>
      <c r="D1675" s="1" t="s">
        <v>35</v>
      </c>
      <c r="E1675" s="1" t="s">
        <v>36</v>
      </c>
      <c r="F1675" s="1" t="s">
        <v>28</v>
      </c>
      <c r="G1675" s="1" t="s">
        <v>41</v>
      </c>
      <c r="H1675" s="1">
        <v>399</v>
      </c>
      <c r="I1675" s="1">
        <v>3</v>
      </c>
      <c r="J1675" s="1">
        <v>1197</v>
      </c>
    </row>
    <row r="1676" spans="1:10" ht="15.75" x14ac:dyDescent="0.25">
      <c r="A1676" s="4" t="s">
        <v>1721</v>
      </c>
      <c r="B1676" s="5">
        <v>43635</v>
      </c>
      <c r="C1676" s="1">
        <v>13</v>
      </c>
      <c r="D1676" s="1" t="s">
        <v>33</v>
      </c>
      <c r="E1676" s="1" t="s">
        <v>12</v>
      </c>
      <c r="F1676" s="1" t="s">
        <v>13</v>
      </c>
      <c r="G1676" s="1" t="s">
        <v>14</v>
      </c>
      <c r="H1676" s="1">
        <v>199</v>
      </c>
      <c r="I1676" s="1">
        <v>0</v>
      </c>
      <c r="J1676" s="1">
        <v>0</v>
      </c>
    </row>
    <row r="1677" spans="1:10" ht="15.75" x14ac:dyDescent="0.25">
      <c r="A1677" s="4" t="s">
        <v>1722</v>
      </c>
      <c r="B1677" s="5">
        <v>43635</v>
      </c>
      <c r="C1677" s="1">
        <v>11</v>
      </c>
      <c r="D1677" s="1" t="s">
        <v>11</v>
      </c>
      <c r="E1677" s="1" t="s">
        <v>12</v>
      </c>
      <c r="F1677" s="1" t="s">
        <v>13</v>
      </c>
      <c r="G1677" s="1" t="s">
        <v>14</v>
      </c>
      <c r="H1677" s="1">
        <v>199</v>
      </c>
      <c r="I1677" s="1">
        <v>7</v>
      </c>
      <c r="J1677" s="1">
        <v>1393</v>
      </c>
    </row>
    <row r="1678" spans="1:10" ht="15.75" x14ac:dyDescent="0.25">
      <c r="A1678" s="4" t="s">
        <v>1723</v>
      </c>
      <c r="B1678" s="5">
        <v>43635</v>
      </c>
      <c r="C1678" s="1">
        <v>14</v>
      </c>
      <c r="D1678" s="1" t="s">
        <v>38</v>
      </c>
      <c r="E1678" s="1" t="s">
        <v>63</v>
      </c>
      <c r="F1678" s="1" t="s">
        <v>13</v>
      </c>
      <c r="G1678" s="1" t="s">
        <v>24</v>
      </c>
      <c r="H1678" s="1">
        <v>159</v>
      </c>
      <c r="I1678" s="1">
        <v>5</v>
      </c>
      <c r="J1678" s="1">
        <v>795</v>
      </c>
    </row>
    <row r="1679" spans="1:10" ht="15.75" x14ac:dyDescent="0.25">
      <c r="A1679" s="4" t="s">
        <v>1724</v>
      </c>
      <c r="B1679" s="5">
        <v>43636</v>
      </c>
      <c r="C1679" s="1">
        <v>6</v>
      </c>
      <c r="D1679" s="1" t="s">
        <v>48</v>
      </c>
      <c r="E1679" s="1" t="s">
        <v>22</v>
      </c>
      <c r="F1679" s="1" t="s">
        <v>23</v>
      </c>
      <c r="G1679" s="1" t="s">
        <v>24</v>
      </c>
      <c r="H1679" s="1">
        <v>159</v>
      </c>
      <c r="I1679" s="1">
        <v>2</v>
      </c>
      <c r="J1679" s="1">
        <v>318</v>
      </c>
    </row>
    <row r="1680" spans="1:10" ht="15.75" x14ac:dyDescent="0.25">
      <c r="A1680" s="4" t="s">
        <v>1725</v>
      </c>
      <c r="B1680" s="5">
        <v>43637</v>
      </c>
      <c r="C1680" s="1">
        <v>20</v>
      </c>
      <c r="D1680" s="1" t="s">
        <v>40</v>
      </c>
      <c r="E1680" s="1" t="s">
        <v>27</v>
      </c>
      <c r="F1680" s="1" t="s">
        <v>28</v>
      </c>
      <c r="G1680" s="1" t="s">
        <v>14</v>
      </c>
      <c r="H1680" s="1">
        <v>199</v>
      </c>
      <c r="I1680" s="1">
        <v>7</v>
      </c>
      <c r="J1680" s="1">
        <v>1393</v>
      </c>
    </row>
    <row r="1681" spans="1:10" ht="15.75" x14ac:dyDescent="0.25">
      <c r="A1681" s="4" t="s">
        <v>1726</v>
      </c>
      <c r="B1681" s="5">
        <v>43638</v>
      </c>
      <c r="C1681" s="1">
        <v>4</v>
      </c>
      <c r="D1681" s="1" t="s">
        <v>51</v>
      </c>
      <c r="E1681" s="1" t="s">
        <v>17</v>
      </c>
      <c r="F1681" s="1" t="s">
        <v>18</v>
      </c>
      <c r="G1681" s="1" t="s">
        <v>24</v>
      </c>
      <c r="H1681" s="1">
        <v>159</v>
      </c>
      <c r="I1681" s="1">
        <v>5</v>
      </c>
      <c r="J1681" s="1">
        <v>795</v>
      </c>
    </row>
    <row r="1682" spans="1:10" ht="15.75" x14ac:dyDescent="0.25">
      <c r="A1682" s="4" t="s">
        <v>1727</v>
      </c>
      <c r="B1682" s="5">
        <v>43638</v>
      </c>
      <c r="C1682" s="1">
        <v>6</v>
      </c>
      <c r="D1682" s="1" t="s">
        <v>48</v>
      </c>
      <c r="E1682" s="1" t="s">
        <v>46</v>
      </c>
      <c r="F1682" s="1" t="s">
        <v>23</v>
      </c>
      <c r="G1682" s="1" t="s">
        <v>31</v>
      </c>
      <c r="H1682" s="1">
        <v>69</v>
      </c>
      <c r="I1682" s="1">
        <v>5</v>
      </c>
      <c r="J1682" s="1">
        <v>345</v>
      </c>
    </row>
    <row r="1683" spans="1:10" ht="15.75" x14ac:dyDescent="0.25">
      <c r="A1683" s="4" t="s">
        <v>1728</v>
      </c>
      <c r="B1683" s="5">
        <v>43638</v>
      </c>
      <c r="C1683" s="1">
        <v>3</v>
      </c>
      <c r="D1683" s="1" t="s">
        <v>43</v>
      </c>
      <c r="E1683" s="1" t="s">
        <v>68</v>
      </c>
      <c r="F1683" s="1" t="s">
        <v>18</v>
      </c>
      <c r="G1683" s="1" t="s">
        <v>14</v>
      </c>
      <c r="H1683" s="1">
        <v>199</v>
      </c>
      <c r="I1683" s="1">
        <v>5</v>
      </c>
      <c r="J1683" s="1">
        <v>995</v>
      </c>
    </row>
    <row r="1684" spans="1:10" ht="15.75" x14ac:dyDescent="0.25">
      <c r="A1684" s="4" t="s">
        <v>1729</v>
      </c>
      <c r="B1684" s="5">
        <v>43638</v>
      </c>
      <c r="C1684" s="1">
        <v>9</v>
      </c>
      <c r="D1684" s="1" t="s">
        <v>21</v>
      </c>
      <c r="E1684" s="1" t="s">
        <v>46</v>
      </c>
      <c r="F1684" s="1" t="s">
        <v>23</v>
      </c>
      <c r="G1684" s="1" t="s">
        <v>24</v>
      </c>
      <c r="H1684" s="1">
        <v>159</v>
      </c>
      <c r="I1684" s="1">
        <v>4</v>
      </c>
      <c r="J1684" s="1">
        <v>636</v>
      </c>
    </row>
    <row r="1685" spans="1:10" ht="15.75" x14ac:dyDescent="0.25">
      <c r="A1685" s="4" t="s">
        <v>1730</v>
      </c>
      <c r="B1685" s="5">
        <v>43638</v>
      </c>
      <c r="C1685" s="1">
        <v>12</v>
      </c>
      <c r="D1685" s="1" t="s">
        <v>66</v>
      </c>
      <c r="E1685" s="1" t="s">
        <v>63</v>
      </c>
      <c r="F1685" s="1" t="s">
        <v>13</v>
      </c>
      <c r="G1685" s="1" t="s">
        <v>24</v>
      </c>
      <c r="H1685" s="1">
        <v>159</v>
      </c>
      <c r="I1685" s="1">
        <v>2</v>
      </c>
      <c r="J1685" s="1">
        <v>318</v>
      </c>
    </row>
    <row r="1686" spans="1:10" ht="15.75" x14ac:dyDescent="0.25">
      <c r="A1686" s="4" t="s">
        <v>1731</v>
      </c>
      <c r="B1686" s="5">
        <v>43638</v>
      </c>
      <c r="C1686" s="1">
        <v>3</v>
      </c>
      <c r="D1686" s="1" t="s">
        <v>43</v>
      </c>
      <c r="E1686" s="1" t="s">
        <v>17</v>
      </c>
      <c r="F1686" s="1" t="s">
        <v>18</v>
      </c>
      <c r="G1686" s="1" t="s">
        <v>24</v>
      </c>
      <c r="H1686" s="1">
        <v>159</v>
      </c>
      <c r="I1686" s="1">
        <v>8</v>
      </c>
      <c r="J1686" s="1">
        <v>1272</v>
      </c>
    </row>
    <row r="1687" spans="1:10" ht="15.75" x14ac:dyDescent="0.25">
      <c r="A1687" s="4" t="s">
        <v>1732</v>
      </c>
      <c r="B1687" s="5">
        <v>43639</v>
      </c>
      <c r="C1687" s="1">
        <v>15</v>
      </c>
      <c r="D1687" s="1" t="s">
        <v>118</v>
      </c>
      <c r="E1687" s="1" t="s">
        <v>12</v>
      </c>
      <c r="F1687" s="1" t="s">
        <v>13</v>
      </c>
      <c r="G1687" s="1" t="s">
        <v>24</v>
      </c>
      <c r="H1687" s="1">
        <v>159</v>
      </c>
      <c r="I1687" s="1">
        <v>4</v>
      </c>
      <c r="J1687" s="1">
        <v>636</v>
      </c>
    </row>
    <row r="1688" spans="1:10" ht="15.75" x14ac:dyDescent="0.25">
      <c r="A1688" s="4" t="s">
        <v>1733</v>
      </c>
      <c r="B1688" s="5">
        <v>43639</v>
      </c>
      <c r="C1688" s="1">
        <v>9</v>
      </c>
      <c r="D1688" s="1" t="s">
        <v>21</v>
      </c>
      <c r="E1688" s="1" t="s">
        <v>22</v>
      </c>
      <c r="F1688" s="1" t="s">
        <v>23</v>
      </c>
      <c r="G1688" s="1" t="s">
        <v>24</v>
      </c>
      <c r="H1688" s="1">
        <v>159</v>
      </c>
      <c r="I1688" s="1">
        <v>8</v>
      </c>
      <c r="J1688" s="1">
        <v>1272</v>
      </c>
    </row>
    <row r="1689" spans="1:10" ht="15.75" x14ac:dyDescent="0.25">
      <c r="A1689" s="4" t="s">
        <v>1734</v>
      </c>
      <c r="B1689" s="5">
        <v>43640</v>
      </c>
      <c r="C1689" s="1">
        <v>13</v>
      </c>
      <c r="D1689" s="1" t="s">
        <v>33</v>
      </c>
      <c r="E1689" s="1" t="s">
        <v>12</v>
      </c>
      <c r="F1689" s="1" t="s">
        <v>13</v>
      </c>
      <c r="G1689" s="1" t="s">
        <v>41</v>
      </c>
      <c r="H1689" s="1">
        <v>399</v>
      </c>
      <c r="I1689" s="1">
        <v>5</v>
      </c>
      <c r="J1689" s="1">
        <v>1995</v>
      </c>
    </row>
    <row r="1690" spans="1:10" ht="15.75" x14ac:dyDescent="0.25">
      <c r="A1690" s="4" t="s">
        <v>1735</v>
      </c>
      <c r="B1690" s="5">
        <v>43641</v>
      </c>
      <c r="C1690" s="1">
        <v>16</v>
      </c>
      <c r="D1690" s="1" t="s">
        <v>30</v>
      </c>
      <c r="E1690" s="1" t="s">
        <v>36</v>
      </c>
      <c r="F1690" s="1" t="s">
        <v>28</v>
      </c>
      <c r="G1690" s="1" t="s">
        <v>41</v>
      </c>
      <c r="H1690" s="1">
        <v>399</v>
      </c>
      <c r="I1690" s="1">
        <v>6</v>
      </c>
      <c r="J1690" s="1">
        <v>2394</v>
      </c>
    </row>
    <row r="1691" spans="1:10" ht="15.75" x14ac:dyDescent="0.25">
      <c r="A1691" s="4" t="s">
        <v>1736</v>
      </c>
      <c r="B1691" s="5">
        <v>43642</v>
      </c>
      <c r="C1691" s="1">
        <v>7</v>
      </c>
      <c r="D1691" s="1" t="s">
        <v>88</v>
      </c>
      <c r="E1691" s="1" t="s">
        <v>46</v>
      </c>
      <c r="F1691" s="1" t="s">
        <v>23</v>
      </c>
      <c r="G1691" s="1" t="s">
        <v>41</v>
      </c>
      <c r="H1691" s="1">
        <v>399</v>
      </c>
      <c r="I1691" s="1">
        <v>4</v>
      </c>
      <c r="J1691" s="1">
        <v>1596</v>
      </c>
    </row>
    <row r="1692" spans="1:10" ht="15.75" x14ac:dyDescent="0.25">
      <c r="A1692" s="4" t="s">
        <v>1737</v>
      </c>
      <c r="B1692" s="5">
        <v>43642</v>
      </c>
      <c r="C1692" s="1">
        <v>2</v>
      </c>
      <c r="D1692" s="1" t="s">
        <v>106</v>
      </c>
      <c r="E1692" s="1" t="s">
        <v>68</v>
      </c>
      <c r="F1692" s="1" t="s">
        <v>18</v>
      </c>
      <c r="G1692" s="1" t="s">
        <v>19</v>
      </c>
      <c r="H1692" s="1">
        <v>289</v>
      </c>
      <c r="I1692" s="1">
        <v>7</v>
      </c>
      <c r="J1692" s="1">
        <v>2023</v>
      </c>
    </row>
    <row r="1693" spans="1:10" ht="15.75" x14ac:dyDescent="0.25">
      <c r="A1693" s="4" t="s">
        <v>1738</v>
      </c>
      <c r="B1693" s="5">
        <v>43643</v>
      </c>
      <c r="C1693" s="1">
        <v>9</v>
      </c>
      <c r="D1693" s="1" t="s">
        <v>21</v>
      </c>
      <c r="E1693" s="1" t="s">
        <v>22</v>
      </c>
      <c r="F1693" s="1" t="s">
        <v>23</v>
      </c>
      <c r="G1693" s="1" t="s">
        <v>31</v>
      </c>
      <c r="H1693" s="1">
        <v>69</v>
      </c>
      <c r="I1693" s="1">
        <v>3</v>
      </c>
      <c r="J1693" s="1">
        <v>207</v>
      </c>
    </row>
    <row r="1694" spans="1:10" ht="15.75" x14ac:dyDescent="0.25">
      <c r="A1694" s="4" t="s">
        <v>1739</v>
      </c>
      <c r="B1694" s="5">
        <v>43644</v>
      </c>
      <c r="C1694" s="1">
        <v>20</v>
      </c>
      <c r="D1694" s="1" t="s">
        <v>40</v>
      </c>
      <c r="E1694" s="1" t="s">
        <v>36</v>
      </c>
      <c r="F1694" s="1" t="s">
        <v>28</v>
      </c>
      <c r="G1694" s="1" t="s">
        <v>19</v>
      </c>
      <c r="H1694" s="1">
        <v>289</v>
      </c>
      <c r="I1694" s="1">
        <v>8</v>
      </c>
      <c r="J1694" s="1">
        <v>2312</v>
      </c>
    </row>
    <row r="1695" spans="1:10" ht="15.75" x14ac:dyDescent="0.25">
      <c r="A1695" s="4" t="s">
        <v>1740</v>
      </c>
      <c r="B1695" s="5">
        <v>43645</v>
      </c>
      <c r="C1695" s="1">
        <v>9</v>
      </c>
      <c r="D1695" s="1" t="s">
        <v>21</v>
      </c>
      <c r="E1695" s="1" t="s">
        <v>22</v>
      </c>
      <c r="F1695" s="1" t="s">
        <v>23</v>
      </c>
      <c r="G1695" s="1" t="s">
        <v>41</v>
      </c>
      <c r="H1695" s="1">
        <v>399</v>
      </c>
      <c r="I1695" s="1">
        <v>5</v>
      </c>
      <c r="J1695" s="1">
        <v>1995</v>
      </c>
    </row>
    <row r="1696" spans="1:10" ht="15.75" x14ac:dyDescent="0.25">
      <c r="A1696" s="4" t="s">
        <v>1741</v>
      </c>
      <c r="B1696" s="5">
        <v>43645</v>
      </c>
      <c r="C1696" s="1">
        <v>8</v>
      </c>
      <c r="D1696" s="1" t="s">
        <v>45</v>
      </c>
      <c r="E1696" s="1" t="s">
        <v>46</v>
      </c>
      <c r="F1696" s="1" t="s">
        <v>23</v>
      </c>
      <c r="G1696" s="1" t="s">
        <v>14</v>
      </c>
      <c r="H1696" s="1">
        <v>199</v>
      </c>
      <c r="I1696" s="1">
        <v>3</v>
      </c>
      <c r="J1696" s="1">
        <v>597</v>
      </c>
    </row>
    <row r="1697" spans="1:10" ht="15.75" x14ac:dyDescent="0.25">
      <c r="A1697" s="4" t="s">
        <v>1742</v>
      </c>
      <c r="B1697" s="5">
        <v>43646</v>
      </c>
      <c r="C1697" s="1">
        <v>9</v>
      </c>
      <c r="D1697" s="1" t="s">
        <v>21</v>
      </c>
      <c r="E1697" s="1" t="s">
        <v>22</v>
      </c>
      <c r="F1697" s="1" t="s">
        <v>23</v>
      </c>
      <c r="G1697" s="1" t="s">
        <v>24</v>
      </c>
      <c r="H1697" s="1">
        <v>159</v>
      </c>
      <c r="I1697" s="1">
        <v>7</v>
      </c>
      <c r="J1697" s="1">
        <v>1113</v>
      </c>
    </row>
    <row r="1698" spans="1:10" ht="15.75" x14ac:dyDescent="0.25">
      <c r="A1698" s="4" t="s">
        <v>1743</v>
      </c>
      <c r="B1698" s="5">
        <v>43647</v>
      </c>
      <c r="C1698" s="1">
        <v>14</v>
      </c>
      <c r="D1698" s="1" t="s">
        <v>38</v>
      </c>
      <c r="E1698" s="1" t="s">
        <v>12</v>
      </c>
      <c r="F1698" s="1" t="s">
        <v>13</v>
      </c>
      <c r="G1698" s="1" t="s">
        <v>31</v>
      </c>
      <c r="H1698" s="1">
        <v>69</v>
      </c>
      <c r="I1698" s="1">
        <v>8</v>
      </c>
      <c r="J1698" s="1">
        <v>552</v>
      </c>
    </row>
    <row r="1699" spans="1:10" ht="15.75" x14ac:dyDescent="0.25">
      <c r="A1699" s="4" t="s">
        <v>1744</v>
      </c>
      <c r="B1699" s="5">
        <v>43648</v>
      </c>
      <c r="C1699" s="1">
        <v>8</v>
      </c>
      <c r="D1699" s="1" t="s">
        <v>45</v>
      </c>
      <c r="E1699" s="1" t="s">
        <v>46</v>
      </c>
      <c r="F1699" s="1" t="s">
        <v>23</v>
      </c>
      <c r="G1699" s="1" t="s">
        <v>14</v>
      </c>
      <c r="H1699" s="1">
        <v>199</v>
      </c>
      <c r="I1699" s="1">
        <v>3</v>
      </c>
      <c r="J1699" s="1">
        <v>597</v>
      </c>
    </row>
    <row r="1700" spans="1:10" ht="15.75" x14ac:dyDescent="0.25">
      <c r="A1700" s="4" t="s">
        <v>1745</v>
      </c>
      <c r="B1700" s="5">
        <v>43648</v>
      </c>
      <c r="C1700" s="1">
        <v>11</v>
      </c>
      <c r="D1700" s="1" t="s">
        <v>11</v>
      </c>
      <c r="E1700" s="1" t="s">
        <v>12</v>
      </c>
      <c r="F1700" s="1" t="s">
        <v>13</v>
      </c>
      <c r="G1700" s="1" t="s">
        <v>24</v>
      </c>
      <c r="H1700" s="1">
        <v>159</v>
      </c>
      <c r="I1700" s="1">
        <v>0</v>
      </c>
      <c r="J1700" s="1">
        <v>0</v>
      </c>
    </row>
    <row r="1701" spans="1:10" ht="15.75" x14ac:dyDescent="0.25">
      <c r="A1701" s="4" t="s">
        <v>1746</v>
      </c>
      <c r="B1701" s="5">
        <v>43649</v>
      </c>
      <c r="C1701" s="1">
        <v>12</v>
      </c>
      <c r="D1701" s="1" t="s">
        <v>66</v>
      </c>
      <c r="E1701" s="1" t="s">
        <v>12</v>
      </c>
      <c r="F1701" s="1" t="s">
        <v>13</v>
      </c>
      <c r="G1701" s="1" t="s">
        <v>19</v>
      </c>
      <c r="H1701" s="1">
        <v>289</v>
      </c>
      <c r="I1701" s="1">
        <v>5</v>
      </c>
      <c r="J1701" s="1">
        <v>1445</v>
      </c>
    </row>
    <row r="1702" spans="1:10" ht="15.75" x14ac:dyDescent="0.25">
      <c r="A1702" s="4" t="s">
        <v>1747</v>
      </c>
      <c r="B1702" s="5">
        <v>43650</v>
      </c>
      <c r="C1702" s="1">
        <v>16</v>
      </c>
      <c r="D1702" s="1" t="s">
        <v>30</v>
      </c>
      <c r="E1702" s="1" t="s">
        <v>36</v>
      </c>
      <c r="F1702" s="1" t="s">
        <v>28</v>
      </c>
      <c r="G1702" s="1" t="s">
        <v>41</v>
      </c>
      <c r="H1702" s="1">
        <v>399</v>
      </c>
      <c r="I1702" s="1">
        <v>4</v>
      </c>
      <c r="J1702" s="1">
        <v>1596</v>
      </c>
    </row>
    <row r="1703" spans="1:10" ht="15.75" x14ac:dyDescent="0.25">
      <c r="A1703" s="4" t="s">
        <v>1748</v>
      </c>
      <c r="B1703" s="5">
        <v>43651</v>
      </c>
      <c r="C1703" s="1">
        <v>8</v>
      </c>
      <c r="D1703" s="1" t="s">
        <v>45</v>
      </c>
      <c r="E1703" s="1" t="s">
        <v>22</v>
      </c>
      <c r="F1703" s="1" t="s">
        <v>23</v>
      </c>
      <c r="G1703" s="1" t="s">
        <v>14</v>
      </c>
      <c r="H1703" s="1">
        <v>199</v>
      </c>
      <c r="I1703" s="1">
        <v>5</v>
      </c>
      <c r="J1703" s="1">
        <v>995</v>
      </c>
    </row>
    <row r="1704" spans="1:10" ht="15.75" x14ac:dyDescent="0.25">
      <c r="A1704" s="4" t="s">
        <v>1749</v>
      </c>
      <c r="B1704" s="5">
        <v>43651</v>
      </c>
      <c r="C1704" s="1">
        <v>5</v>
      </c>
      <c r="D1704" s="1" t="s">
        <v>60</v>
      </c>
      <c r="E1704" s="1" t="s">
        <v>17</v>
      </c>
      <c r="F1704" s="1" t="s">
        <v>18</v>
      </c>
      <c r="G1704" s="1" t="s">
        <v>41</v>
      </c>
      <c r="H1704" s="1">
        <v>399</v>
      </c>
      <c r="I1704" s="1">
        <v>7</v>
      </c>
      <c r="J1704" s="1">
        <v>2793</v>
      </c>
    </row>
    <row r="1705" spans="1:10" ht="15.75" x14ac:dyDescent="0.25">
      <c r="A1705" s="4" t="s">
        <v>1750</v>
      </c>
      <c r="B1705" s="5">
        <v>43652</v>
      </c>
      <c r="C1705" s="1">
        <v>18</v>
      </c>
      <c r="D1705" s="1" t="s">
        <v>26</v>
      </c>
      <c r="E1705" s="1" t="s">
        <v>36</v>
      </c>
      <c r="F1705" s="1" t="s">
        <v>28</v>
      </c>
      <c r="G1705" s="1" t="s">
        <v>24</v>
      </c>
      <c r="H1705" s="1">
        <v>159</v>
      </c>
      <c r="I1705" s="1">
        <v>0</v>
      </c>
      <c r="J1705" s="1">
        <v>0</v>
      </c>
    </row>
    <row r="1706" spans="1:10" ht="15.75" x14ac:dyDescent="0.25">
      <c r="A1706" s="4" t="s">
        <v>1751</v>
      </c>
      <c r="B1706" s="5">
        <v>43653</v>
      </c>
      <c r="C1706" s="1">
        <v>9</v>
      </c>
      <c r="D1706" s="1" t="s">
        <v>21</v>
      </c>
      <c r="E1706" s="1" t="s">
        <v>22</v>
      </c>
      <c r="F1706" s="1" t="s">
        <v>23</v>
      </c>
      <c r="G1706" s="1" t="s">
        <v>14</v>
      </c>
      <c r="H1706" s="1">
        <v>199</v>
      </c>
      <c r="I1706" s="1">
        <v>2</v>
      </c>
      <c r="J1706" s="1">
        <v>398</v>
      </c>
    </row>
    <row r="1707" spans="1:10" ht="15.75" x14ac:dyDescent="0.25">
      <c r="A1707" s="4" t="s">
        <v>1752</v>
      </c>
      <c r="B1707" s="5">
        <v>43654</v>
      </c>
      <c r="C1707" s="1">
        <v>7</v>
      </c>
      <c r="D1707" s="1" t="s">
        <v>88</v>
      </c>
      <c r="E1707" s="1" t="s">
        <v>46</v>
      </c>
      <c r="F1707" s="1" t="s">
        <v>23</v>
      </c>
      <c r="G1707" s="1" t="s">
        <v>31</v>
      </c>
      <c r="H1707" s="1">
        <v>69</v>
      </c>
      <c r="I1707" s="1">
        <v>3</v>
      </c>
      <c r="J1707" s="1">
        <v>207</v>
      </c>
    </row>
    <row r="1708" spans="1:10" ht="15.75" x14ac:dyDescent="0.25">
      <c r="A1708" s="4" t="s">
        <v>1753</v>
      </c>
      <c r="B1708" s="5">
        <v>43655</v>
      </c>
      <c r="C1708" s="1">
        <v>19</v>
      </c>
      <c r="D1708" s="1" t="s">
        <v>56</v>
      </c>
      <c r="E1708" s="1" t="s">
        <v>36</v>
      </c>
      <c r="F1708" s="1" t="s">
        <v>28</v>
      </c>
      <c r="G1708" s="1" t="s">
        <v>24</v>
      </c>
      <c r="H1708" s="1">
        <v>159</v>
      </c>
      <c r="I1708" s="1">
        <v>0</v>
      </c>
      <c r="J1708" s="1">
        <v>0</v>
      </c>
    </row>
    <row r="1709" spans="1:10" ht="15.75" x14ac:dyDescent="0.25">
      <c r="A1709" s="4" t="s">
        <v>1754</v>
      </c>
      <c r="B1709" s="5">
        <v>43656</v>
      </c>
      <c r="C1709" s="1">
        <v>5</v>
      </c>
      <c r="D1709" s="1" t="s">
        <v>60</v>
      </c>
      <c r="E1709" s="1" t="s">
        <v>17</v>
      </c>
      <c r="F1709" s="1" t="s">
        <v>18</v>
      </c>
      <c r="G1709" s="1" t="s">
        <v>14</v>
      </c>
      <c r="H1709" s="1">
        <v>199</v>
      </c>
      <c r="I1709" s="1">
        <v>3</v>
      </c>
      <c r="J1709" s="1">
        <v>597</v>
      </c>
    </row>
    <row r="1710" spans="1:10" ht="15.75" x14ac:dyDescent="0.25">
      <c r="A1710" s="4" t="s">
        <v>1755</v>
      </c>
      <c r="B1710" s="5">
        <v>43656</v>
      </c>
      <c r="C1710" s="1">
        <v>8</v>
      </c>
      <c r="D1710" s="1" t="s">
        <v>45</v>
      </c>
      <c r="E1710" s="1" t="s">
        <v>46</v>
      </c>
      <c r="F1710" s="1" t="s">
        <v>23</v>
      </c>
      <c r="G1710" s="1" t="s">
        <v>14</v>
      </c>
      <c r="H1710" s="1">
        <v>199</v>
      </c>
      <c r="I1710" s="1">
        <v>6</v>
      </c>
      <c r="J1710" s="1">
        <v>1194</v>
      </c>
    </row>
    <row r="1711" spans="1:10" ht="15.75" x14ac:dyDescent="0.25">
      <c r="A1711" s="4" t="s">
        <v>1756</v>
      </c>
      <c r="B1711" s="5">
        <v>43656</v>
      </c>
      <c r="C1711" s="1">
        <v>14</v>
      </c>
      <c r="D1711" s="1" t="s">
        <v>38</v>
      </c>
      <c r="E1711" s="1" t="s">
        <v>12</v>
      </c>
      <c r="F1711" s="1" t="s">
        <v>13</v>
      </c>
      <c r="G1711" s="1" t="s">
        <v>41</v>
      </c>
      <c r="H1711" s="1">
        <v>399</v>
      </c>
      <c r="I1711" s="1">
        <v>0</v>
      </c>
      <c r="J1711" s="1">
        <v>0</v>
      </c>
    </row>
    <row r="1712" spans="1:10" ht="15.75" x14ac:dyDescent="0.25">
      <c r="A1712" s="4" t="s">
        <v>1757</v>
      </c>
      <c r="B1712" s="5">
        <v>43656</v>
      </c>
      <c r="C1712" s="1">
        <v>13</v>
      </c>
      <c r="D1712" s="1" t="s">
        <v>33</v>
      </c>
      <c r="E1712" s="1" t="s">
        <v>63</v>
      </c>
      <c r="F1712" s="1" t="s">
        <v>13</v>
      </c>
      <c r="G1712" s="1" t="s">
        <v>31</v>
      </c>
      <c r="H1712" s="1">
        <v>69</v>
      </c>
      <c r="I1712" s="1">
        <v>2</v>
      </c>
      <c r="J1712" s="1">
        <v>138</v>
      </c>
    </row>
    <row r="1713" spans="1:10" ht="15.75" x14ac:dyDescent="0.25">
      <c r="A1713" s="4" t="s">
        <v>1758</v>
      </c>
      <c r="B1713" s="5">
        <v>43657</v>
      </c>
      <c r="C1713" s="1">
        <v>5</v>
      </c>
      <c r="D1713" s="1" t="s">
        <v>60</v>
      </c>
      <c r="E1713" s="1" t="s">
        <v>17</v>
      </c>
      <c r="F1713" s="1" t="s">
        <v>18</v>
      </c>
      <c r="G1713" s="1" t="s">
        <v>24</v>
      </c>
      <c r="H1713" s="1">
        <v>159</v>
      </c>
      <c r="I1713" s="1">
        <v>7</v>
      </c>
      <c r="J1713" s="1">
        <v>1113</v>
      </c>
    </row>
    <row r="1714" spans="1:10" ht="15.75" x14ac:dyDescent="0.25">
      <c r="A1714" s="4" t="s">
        <v>1759</v>
      </c>
      <c r="B1714" s="5">
        <v>43657</v>
      </c>
      <c r="C1714" s="1">
        <v>19</v>
      </c>
      <c r="D1714" s="1" t="s">
        <v>56</v>
      </c>
      <c r="E1714" s="1" t="s">
        <v>27</v>
      </c>
      <c r="F1714" s="1" t="s">
        <v>28</v>
      </c>
      <c r="G1714" s="1" t="s">
        <v>41</v>
      </c>
      <c r="H1714" s="1">
        <v>399</v>
      </c>
      <c r="I1714" s="1">
        <v>9</v>
      </c>
      <c r="J1714" s="1">
        <v>3591</v>
      </c>
    </row>
    <row r="1715" spans="1:10" ht="15.75" x14ac:dyDescent="0.25">
      <c r="A1715" s="4" t="s">
        <v>1760</v>
      </c>
      <c r="B1715" s="5">
        <v>43658</v>
      </c>
      <c r="C1715" s="1">
        <v>13</v>
      </c>
      <c r="D1715" s="1" t="s">
        <v>33</v>
      </c>
      <c r="E1715" s="1" t="s">
        <v>12</v>
      </c>
      <c r="F1715" s="1" t="s">
        <v>13</v>
      </c>
      <c r="G1715" s="1" t="s">
        <v>14</v>
      </c>
      <c r="H1715" s="1">
        <v>199</v>
      </c>
      <c r="I1715" s="1">
        <v>3</v>
      </c>
      <c r="J1715" s="1">
        <v>597</v>
      </c>
    </row>
    <row r="1716" spans="1:10" ht="15.75" x14ac:dyDescent="0.25">
      <c r="A1716" s="4" t="s">
        <v>1761</v>
      </c>
      <c r="B1716" s="5">
        <v>43658</v>
      </c>
      <c r="C1716" s="1">
        <v>5</v>
      </c>
      <c r="D1716" s="1" t="s">
        <v>60</v>
      </c>
      <c r="E1716" s="1" t="s">
        <v>68</v>
      </c>
      <c r="F1716" s="1" t="s">
        <v>18</v>
      </c>
      <c r="G1716" s="1" t="s">
        <v>31</v>
      </c>
      <c r="H1716" s="1">
        <v>69</v>
      </c>
      <c r="I1716" s="1">
        <v>3</v>
      </c>
      <c r="J1716" s="1">
        <v>207</v>
      </c>
    </row>
    <row r="1717" spans="1:10" ht="15.75" x14ac:dyDescent="0.25">
      <c r="A1717" s="4" t="s">
        <v>1762</v>
      </c>
      <c r="B1717" s="5">
        <v>43658</v>
      </c>
      <c r="C1717" s="1">
        <v>14</v>
      </c>
      <c r="D1717" s="1" t="s">
        <v>38</v>
      </c>
      <c r="E1717" s="1" t="s">
        <v>12</v>
      </c>
      <c r="F1717" s="1" t="s">
        <v>13</v>
      </c>
      <c r="G1717" s="1" t="s">
        <v>41</v>
      </c>
      <c r="H1717" s="1">
        <v>399</v>
      </c>
      <c r="I1717" s="1">
        <v>1</v>
      </c>
      <c r="J1717" s="1">
        <v>399</v>
      </c>
    </row>
    <row r="1718" spans="1:10" ht="15.75" x14ac:dyDescent="0.25">
      <c r="A1718" s="4" t="s">
        <v>1763</v>
      </c>
      <c r="B1718" s="5">
        <v>43658</v>
      </c>
      <c r="C1718" s="1">
        <v>11</v>
      </c>
      <c r="D1718" s="1" t="s">
        <v>11</v>
      </c>
      <c r="E1718" s="1" t="s">
        <v>12</v>
      </c>
      <c r="F1718" s="1" t="s">
        <v>13</v>
      </c>
      <c r="G1718" s="1" t="s">
        <v>31</v>
      </c>
      <c r="H1718" s="1">
        <v>69</v>
      </c>
      <c r="I1718" s="1">
        <v>1</v>
      </c>
      <c r="J1718" s="1">
        <v>69</v>
      </c>
    </row>
    <row r="1719" spans="1:10" ht="15.75" x14ac:dyDescent="0.25">
      <c r="A1719" s="4" t="s">
        <v>1764</v>
      </c>
      <c r="B1719" s="5">
        <v>43658</v>
      </c>
      <c r="C1719" s="1">
        <v>7</v>
      </c>
      <c r="D1719" s="1" t="s">
        <v>88</v>
      </c>
      <c r="E1719" s="1" t="s">
        <v>22</v>
      </c>
      <c r="F1719" s="1" t="s">
        <v>23</v>
      </c>
      <c r="G1719" s="1" t="s">
        <v>24</v>
      </c>
      <c r="H1719" s="1">
        <v>159</v>
      </c>
      <c r="I1719" s="1">
        <v>8</v>
      </c>
      <c r="J1719" s="1">
        <v>1272</v>
      </c>
    </row>
    <row r="1720" spans="1:10" ht="15.75" x14ac:dyDescent="0.25">
      <c r="A1720" s="4" t="s">
        <v>1765</v>
      </c>
      <c r="B1720" s="5">
        <v>43658</v>
      </c>
      <c r="C1720" s="1">
        <v>5</v>
      </c>
      <c r="D1720" s="1" t="s">
        <v>60</v>
      </c>
      <c r="E1720" s="1" t="s">
        <v>68</v>
      </c>
      <c r="F1720" s="1" t="s">
        <v>18</v>
      </c>
      <c r="G1720" s="1" t="s">
        <v>19</v>
      </c>
      <c r="H1720" s="1">
        <v>289</v>
      </c>
      <c r="I1720" s="1">
        <v>0</v>
      </c>
      <c r="J1720" s="1">
        <v>0</v>
      </c>
    </row>
    <row r="1721" spans="1:10" ht="15.75" x14ac:dyDescent="0.25">
      <c r="A1721" s="4" t="s">
        <v>1766</v>
      </c>
      <c r="B1721" s="5">
        <v>43658</v>
      </c>
      <c r="C1721" s="1">
        <v>1</v>
      </c>
      <c r="D1721" s="1" t="s">
        <v>16</v>
      </c>
      <c r="E1721" s="1" t="s">
        <v>68</v>
      </c>
      <c r="F1721" s="1" t="s">
        <v>18</v>
      </c>
      <c r="G1721" s="1" t="s">
        <v>19</v>
      </c>
      <c r="H1721" s="1">
        <v>289</v>
      </c>
      <c r="I1721" s="1">
        <v>3</v>
      </c>
      <c r="J1721" s="1">
        <v>867</v>
      </c>
    </row>
    <row r="1722" spans="1:10" ht="15.75" x14ac:dyDescent="0.25">
      <c r="A1722" s="4" t="s">
        <v>1767</v>
      </c>
      <c r="B1722" s="5">
        <v>43659</v>
      </c>
      <c r="C1722" s="1">
        <v>6</v>
      </c>
      <c r="D1722" s="1" t="s">
        <v>48</v>
      </c>
      <c r="E1722" s="1" t="s">
        <v>46</v>
      </c>
      <c r="F1722" s="1" t="s">
        <v>23</v>
      </c>
      <c r="G1722" s="1" t="s">
        <v>14</v>
      </c>
      <c r="H1722" s="1">
        <v>199</v>
      </c>
      <c r="I1722" s="1">
        <v>1</v>
      </c>
      <c r="J1722" s="1">
        <v>199</v>
      </c>
    </row>
    <row r="1723" spans="1:10" ht="15.75" x14ac:dyDescent="0.25">
      <c r="A1723" s="4" t="s">
        <v>1768</v>
      </c>
      <c r="B1723" s="5">
        <v>43660</v>
      </c>
      <c r="C1723" s="1">
        <v>16</v>
      </c>
      <c r="D1723" s="1" t="s">
        <v>30</v>
      </c>
      <c r="E1723" s="1" t="s">
        <v>36</v>
      </c>
      <c r="F1723" s="1" t="s">
        <v>28</v>
      </c>
      <c r="G1723" s="1" t="s">
        <v>14</v>
      </c>
      <c r="H1723" s="1">
        <v>199</v>
      </c>
      <c r="I1723" s="1">
        <v>8</v>
      </c>
      <c r="J1723" s="1">
        <v>1592</v>
      </c>
    </row>
    <row r="1724" spans="1:10" ht="15.75" x14ac:dyDescent="0.25">
      <c r="A1724" s="4" t="s">
        <v>1769</v>
      </c>
      <c r="B1724" s="5">
        <v>43660</v>
      </c>
      <c r="C1724" s="1">
        <v>10</v>
      </c>
      <c r="D1724" s="1" t="s">
        <v>58</v>
      </c>
      <c r="E1724" s="1" t="s">
        <v>46</v>
      </c>
      <c r="F1724" s="1" t="s">
        <v>23</v>
      </c>
      <c r="G1724" s="1" t="s">
        <v>14</v>
      </c>
      <c r="H1724" s="1">
        <v>199</v>
      </c>
      <c r="I1724" s="1">
        <v>2</v>
      </c>
      <c r="J1724" s="1">
        <v>398</v>
      </c>
    </row>
    <row r="1725" spans="1:10" ht="15.75" x14ac:dyDescent="0.25">
      <c r="A1725" s="4" t="s">
        <v>1770</v>
      </c>
      <c r="B1725" s="5">
        <v>43660</v>
      </c>
      <c r="C1725" s="1">
        <v>20</v>
      </c>
      <c r="D1725" s="1" t="s">
        <v>40</v>
      </c>
      <c r="E1725" s="1" t="s">
        <v>27</v>
      </c>
      <c r="F1725" s="1" t="s">
        <v>28</v>
      </c>
      <c r="G1725" s="1" t="s">
        <v>24</v>
      </c>
      <c r="H1725" s="1">
        <v>159</v>
      </c>
      <c r="I1725" s="1">
        <v>1</v>
      </c>
      <c r="J1725" s="1">
        <v>159</v>
      </c>
    </row>
    <row r="1726" spans="1:10" ht="15.75" x14ac:dyDescent="0.25">
      <c r="A1726" s="4" t="s">
        <v>1771</v>
      </c>
      <c r="B1726" s="5">
        <v>43660</v>
      </c>
      <c r="C1726" s="1">
        <v>4</v>
      </c>
      <c r="D1726" s="1" t="s">
        <v>51</v>
      </c>
      <c r="E1726" s="1" t="s">
        <v>17</v>
      </c>
      <c r="F1726" s="1" t="s">
        <v>18</v>
      </c>
      <c r="G1726" s="1" t="s">
        <v>19</v>
      </c>
      <c r="H1726" s="1">
        <v>289</v>
      </c>
      <c r="I1726" s="1">
        <v>8</v>
      </c>
      <c r="J1726" s="1">
        <v>2312</v>
      </c>
    </row>
    <row r="1727" spans="1:10" ht="15.75" x14ac:dyDescent="0.25">
      <c r="A1727" s="4" t="s">
        <v>1772</v>
      </c>
      <c r="B1727" s="5">
        <v>43660</v>
      </c>
      <c r="C1727" s="1">
        <v>10</v>
      </c>
      <c r="D1727" s="1" t="s">
        <v>58</v>
      </c>
      <c r="E1727" s="1" t="s">
        <v>46</v>
      </c>
      <c r="F1727" s="1" t="s">
        <v>23</v>
      </c>
      <c r="G1727" s="1" t="s">
        <v>41</v>
      </c>
      <c r="H1727" s="1">
        <v>399</v>
      </c>
      <c r="I1727" s="1">
        <v>9</v>
      </c>
      <c r="J1727" s="1">
        <v>3591</v>
      </c>
    </row>
    <row r="1728" spans="1:10" ht="15.75" x14ac:dyDescent="0.25">
      <c r="A1728" s="4" t="s">
        <v>1773</v>
      </c>
      <c r="B1728" s="5">
        <v>43660</v>
      </c>
      <c r="C1728" s="1">
        <v>4</v>
      </c>
      <c r="D1728" s="1" t="s">
        <v>51</v>
      </c>
      <c r="E1728" s="1" t="s">
        <v>17</v>
      </c>
      <c r="F1728" s="1" t="s">
        <v>18</v>
      </c>
      <c r="G1728" s="1" t="s">
        <v>14</v>
      </c>
      <c r="H1728" s="1">
        <v>199</v>
      </c>
      <c r="I1728" s="1">
        <v>3</v>
      </c>
      <c r="J1728" s="1">
        <v>597</v>
      </c>
    </row>
    <row r="1729" spans="1:10" ht="15.75" x14ac:dyDescent="0.25">
      <c r="A1729" s="4" t="s">
        <v>1774</v>
      </c>
      <c r="B1729" s="5">
        <v>43661</v>
      </c>
      <c r="C1729" s="1">
        <v>16</v>
      </c>
      <c r="D1729" s="1" t="s">
        <v>30</v>
      </c>
      <c r="E1729" s="1" t="s">
        <v>27</v>
      </c>
      <c r="F1729" s="1" t="s">
        <v>28</v>
      </c>
      <c r="G1729" s="1" t="s">
        <v>24</v>
      </c>
      <c r="H1729" s="1">
        <v>159</v>
      </c>
      <c r="I1729" s="1">
        <v>3</v>
      </c>
      <c r="J1729" s="1">
        <v>477</v>
      </c>
    </row>
    <row r="1730" spans="1:10" ht="15.75" x14ac:dyDescent="0.25">
      <c r="A1730" s="4" t="s">
        <v>1775</v>
      </c>
      <c r="B1730" s="5">
        <v>43661</v>
      </c>
      <c r="C1730" s="1">
        <v>2</v>
      </c>
      <c r="D1730" s="1" t="s">
        <v>106</v>
      </c>
      <c r="E1730" s="1" t="s">
        <v>17</v>
      </c>
      <c r="F1730" s="1" t="s">
        <v>18</v>
      </c>
      <c r="G1730" s="1" t="s">
        <v>24</v>
      </c>
      <c r="H1730" s="1">
        <v>159</v>
      </c>
      <c r="I1730" s="1">
        <v>4</v>
      </c>
      <c r="J1730" s="1">
        <v>636</v>
      </c>
    </row>
    <row r="1731" spans="1:10" ht="15.75" x14ac:dyDescent="0.25">
      <c r="A1731" s="4" t="s">
        <v>1776</v>
      </c>
      <c r="B1731" s="5">
        <v>43661</v>
      </c>
      <c r="C1731" s="1">
        <v>18</v>
      </c>
      <c r="D1731" s="1" t="s">
        <v>26</v>
      </c>
      <c r="E1731" s="1" t="s">
        <v>36</v>
      </c>
      <c r="F1731" s="1" t="s">
        <v>28</v>
      </c>
      <c r="G1731" s="1" t="s">
        <v>41</v>
      </c>
      <c r="H1731" s="1">
        <v>399</v>
      </c>
      <c r="I1731" s="1">
        <v>5</v>
      </c>
      <c r="J1731" s="1">
        <v>1995</v>
      </c>
    </row>
    <row r="1732" spans="1:10" ht="15.75" x14ac:dyDescent="0.25">
      <c r="A1732" s="4" t="s">
        <v>1777</v>
      </c>
      <c r="B1732" s="5">
        <v>43662</v>
      </c>
      <c r="C1732" s="1">
        <v>9</v>
      </c>
      <c r="D1732" s="1" t="s">
        <v>21</v>
      </c>
      <c r="E1732" s="1" t="s">
        <v>46</v>
      </c>
      <c r="F1732" s="1" t="s">
        <v>23</v>
      </c>
      <c r="G1732" s="1" t="s">
        <v>41</v>
      </c>
      <c r="H1732" s="1">
        <v>399</v>
      </c>
      <c r="I1732" s="1">
        <v>0</v>
      </c>
      <c r="J1732" s="1">
        <v>0</v>
      </c>
    </row>
    <row r="1733" spans="1:10" ht="15.75" x14ac:dyDescent="0.25">
      <c r="A1733" s="4" t="s">
        <v>1778</v>
      </c>
      <c r="B1733" s="5">
        <v>43663</v>
      </c>
      <c r="C1733" s="1">
        <v>4</v>
      </c>
      <c r="D1733" s="1" t="s">
        <v>51</v>
      </c>
      <c r="E1733" s="1" t="s">
        <v>17</v>
      </c>
      <c r="F1733" s="1" t="s">
        <v>18</v>
      </c>
      <c r="G1733" s="1" t="s">
        <v>41</v>
      </c>
      <c r="H1733" s="1">
        <v>399</v>
      </c>
      <c r="I1733" s="1">
        <v>8</v>
      </c>
      <c r="J1733" s="1">
        <v>3192</v>
      </c>
    </row>
    <row r="1734" spans="1:10" ht="15.75" x14ac:dyDescent="0.25">
      <c r="A1734" s="4" t="s">
        <v>1779</v>
      </c>
      <c r="B1734" s="5">
        <v>43663</v>
      </c>
      <c r="C1734" s="1">
        <v>5</v>
      </c>
      <c r="D1734" s="1" t="s">
        <v>60</v>
      </c>
      <c r="E1734" s="1" t="s">
        <v>17</v>
      </c>
      <c r="F1734" s="1" t="s">
        <v>18</v>
      </c>
      <c r="G1734" s="1" t="s">
        <v>24</v>
      </c>
      <c r="H1734" s="1">
        <v>159</v>
      </c>
      <c r="I1734" s="1">
        <v>9</v>
      </c>
      <c r="J1734" s="1">
        <v>1431</v>
      </c>
    </row>
    <row r="1735" spans="1:10" ht="15.75" x14ac:dyDescent="0.25">
      <c r="A1735" s="4" t="s">
        <v>1780</v>
      </c>
      <c r="B1735" s="5">
        <v>43664</v>
      </c>
      <c r="C1735" s="1">
        <v>5</v>
      </c>
      <c r="D1735" s="1" t="s">
        <v>60</v>
      </c>
      <c r="E1735" s="1" t="s">
        <v>17</v>
      </c>
      <c r="F1735" s="1" t="s">
        <v>18</v>
      </c>
      <c r="G1735" s="1" t="s">
        <v>41</v>
      </c>
      <c r="H1735" s="1">
        <v>399</v>
      </c>
      <c r="I1735" s="1">
        <v>2</v>
      </c>
      <c r="J1735" s="1">
        <v>798</v>
      </c>
    </row>
    <row r="1736" spans="1:10" ht="15.75" x14ac:dyDescent="0.25">
      <c r="A1736" s="4" t="s">
        <v>1781</v>
      </c>
      <c r="B1736" s="5">
        <v>43664</v>
      </c>
      <c r="C1736" s="1">
        <v>12</v>
      </c>
      <c r="D1736" s="1" t="s">
        <v>66</v>
      </c>
      <c r="E1736" s="1" t="s">
        <v>63</v>
      </c>
      <c r="F1736" s="1" t="s">
        <v>13</v>
      </c>
      <c r="G1736" s="1" t="s">
        <v>41</v>
      </c>
      <c r="H1736" s="1">
        <v>399</v>
      </c>
      <c r="I1736" s="1">
        <v>7</v>
      </c>
      <c r="J1736" s="1">
        <v>2793</v>
      </c>
    </row>
    <row r="1737" spans="1:10" ht="15.75" x14ac:dyDescent="0.25">
      <c r="A1737" s="4" t="s">
        <v>1782</v>
      </c>
      <c r="B1737" s="5">
        <v>43664</v>
      </c>
      <c r="C1737" s="1">
        <v>7</v>
      </c>
      <c r="D1737" s="1" t="s">
        <v>88</v>
      </c>
      <c r="E1737" s="1" t="s">
        <v>46</v>
      </c>
      <c r="F1737" s="1" t="s">
        <v>23</v>
      </c>
      <c r="G1737" s="1" t="s">
        <v>19</v>
      </c>
      <c r="H1737" s="1">
        <v>289</v>
      </c>
      <c r="I1737" s="1">
        <v>7</v>
      </c>
      <c r="J1737" s="1">
        <v>2023</v>
      </c>
    </row>
    <row r="1738" spans="1:10" ht="15.75" x14ac:dyDescent="0.25">
      <c r="A1738" s="4" t="s">
        <v>1783</v>
      </c>
      <c r="B1738" s="5">
        <v>43664</v>
      </c>
      <c r="C1738" s="1">
        <v>1</v>
      </c>
      <c r="D1738" s="1" t="s">
        <v>16</v>
      </c>
      <c r="E1738" s="1" t="s">
        <v>68</v>
      </c>
      <c r="F1738" s="1" t="s">
        <v>18</v>
      </c>
      <c r="G1738" s="1" t="s">
        <v>31</v>
      </c>
      <c r="H1738" s="1">
        <v>69</v>
      </c>
      <c r="I1738" s="1">
        <v>3</v>
      </c>
      <c r="J1738" s="1">
        <v>207</v>
      </c>
    </row>
    <row r="1739" spans="1:10" ht="15.75" x14ac:dyDescent="0.25">
      <c r="A1739" s="4" t="s">
        <v>1784</v>
      </c>
      <c r="B1739" s="5">
        <v>43665</v>
      </c>
      <c r="C1739" s="1">
        <v>18</v>
      </c>
      <c r="D1739" s="1" t="s">
        <v>26</v>
      </c>
      <c r="E1739" s="1" t="s">
        <v>36</v>
      </c>
      <c r="F1739" s="1" t="s">
        <v>28</v>
      </c>
      <c r="G1739" s="1" t="s">
        <v>24</v>
      </c>
      <c r="H1739" s="1">
        <v>159</v>
      </c>
      <c r="I1739" s="1">
        <v>6</v>
      </c>
      <c r="J1739" s="1">
        <v>954</v>
      </c>
    </row>
    <row r="1740" spans="1:10" ht="15.75" x14ac:dyDescent="0.25">
      <c r="A1740" s="4" t="s">
        <v>1785</v>
      </c>
      <c r="B1740" s="5">
        <v>43666</v>
      </c>
      <c r="C1740" s="1">
        <v>3</v>
      </c>
      <c r="D1740" s="1" t="s">
        <v>43</v>
      </c>
      <c r="E1740" s="1" t="s">
        <v>68</v>
      </c>
      <c r="F1740" s="1" t="s">
        <v>18</v>
      </c>
      <c r="G1740" s="1" t="s">
        <v>31</v>
      </c>
      <c r="H1740" s="1">
        <v>69</v>
      </c>
      <c r="I1740" s="1">
        <v>3</v>
      </c>
      <c r="J1740" s="1">
        <v>207</v>
      </c>
    </row>
    <row r="1741" spans="1:10" ht="15.75" x14ac:dyDescent="0.25">
      <c r="A1741" s="4" t="s">
        <v>1786</v>
      </c>
      <c r="B1741" s="5">
        <v>43666</v>
      </c>
      <c r="C1741" s="1">
        <v>2</v>
      </c>
      <c r="D1741" s="1" t="s">
        <v>106</v>
      </c>
      <c r="E1741" s="1" t="s">
        <v>17</v>
      </c>
      <c r="F1741" s="1" t="s">
        <v>18</v>
      </c>
      <c r="G1741" s="1" t="s">
        <v>14</v>
      </c>
      <c r="H1741" s="1">
        <v>199</v>
      </c>
      <c r="I1741" s="1">
        <v>4</v>
      </c>
      <c r="J1741" s="1">
        <v>796</v>
      </c>
    </row>
    <row r="1742" spans="1:10" ht="15.75" x14ac:dyDescent="0.25">
      <c r="A1742" s="4" t="s">
        <v>1787</v>
      </c>
      <c r="B1742" s="5">
        <v>43666</v>
      </c>
      <c r="C1742" s="1">
        <v>17</v>
      </c>
      <c r="D1742" s="1" t="s">
        <v>35</v>
      </c>
      <c r="E1742" s="1" t="s">
        <v>27</v>
      </c>
      <c r="F1742" s="1" t="s">
        <v>28</v>
      </c>
      <c r="G1742" s="1" t="s">
        <v>19</v>
      </c>
      <c r="H1742" s="1">
        <v>289</v>
      </c>
      <c r="I1742" s="1">
        <v>2</v>
      </c>
      <c r="J1742" s="1">
        <v>578</v>
      </c>
    </row>
    <row r="1743" spans="1:10" ht="15.75" x14ac:dyDescent="0.25">
      <c r="A1743" s="4" t="s">
        <v>1788</v>
      </c>
      <c r="B1743" s="5">
        <v>43667</v>
      </c>
      <c r="C1743" s="1">
        <v>14</v>
      </c>
      <c r="D1743" s="1" t="s">
        <v>38</v>
      </c>
      <c r="E1743" s="1" t="s">
        <v>63</v>
      </c>
      <c r="F1743" s="1" t="s">
        <v>13</v>
      </c>
      <c r="G1743" s="1" t="s">
        <v>19</v>
      </c>
      <c r="H1743" s="1">
        <v>289</v>
      </c>
      <c r="I1743" s="1">
        <v>9</v>
      </c>
      <c r="J1743" s="1">
        <v>2601</v>
      </c>
    </row>
    <row r="1744" spans="1:10" ht="15.75" x14ac:dyDescent="0.25">
      <c r="A1744" s="4" t="s">
        <v>1789</v>
      </c>
      <c r="B1744" s="5">
        <v>43667</v>
      </c>
      <c r="C1744" s="1">
        <v>19</v>
      </c>
      <c r="D1744" s="1" t="s">
        <v>56</v>
      </c>
      <c r="E1744" s="1" t="s">
        <v>36</v>
      </c>
      <c r="F1744" s="1" t="s">
        <v>28</v>
      </c>
      <c r="G1744" s="1" t="s">
        <v>31</v>
      </c>
      <c r="H1744" s="1">
        <v>69</v>
      </c>
      <c r="I1744" s="1">
        <v>2</v>
      </c>
      <c r="J1744" s="1">
        <v>138</v>
      </c>
    </row>
    <row r="1745" spans="1:10" ht="15.75" x14ac:dyDescent="0.25">
      <c r="A1745" s="4" t="s">
        <v>1790</v>
      </c>
      <c r="B1745" s="5">
        <v>43667</v>
      </c>
      <c r="C1745" s="1">
        <v>9</v>
      </c>
      <c r="D1745" s="1" t="s">
        <v>21</v>
      </c>
      <c r="E1745" s="1" t="s">
        <v>22</v>
      </c>
      <c r="F1745" s="1" t="s">
        <v>23</v>
      </c>
      <c r="G1745" s="1" t="s">
        <v>31</v>
      </c>
      <c r="H1745" s="1">
        <v>69</v>
      </c>
      <c r="I1745" s="1">
        <v>4</v>
      </c>
      <c r="J1745" s="1">
        <v>276</v>
      </c>
    </row>
    <row r="1746" spans="1:10" ht="15.75" x14ac:dyDescent="0.25">
      <c r="A1746" s="4" t="s">
        <v>1791</v>
      </c>
      <c r="B1746" s="5">
        <v>43667</v>
      </c>
      <c r="C1746" s="1">
        <v>9</v>
      </c>
      <c r="D1746" s="1" t="s">
        <v>21</v>
      </c>
      <c r="E1746" s="1" t="s">
        <v>46</v>
      </c>
      <c r="F1746" s="1" t="s">
        <v>23</v>
      </c>
      <c r="G1746" s="1" t="s">
        <v>14</v>
      </c>
      <c r="H1746" s="1">
        <v>199</v>
      </c>
      <c r="I1746" s="1">
        <v>5</v>
      </c>
      <c r="J1746" s="1">
        <v>995</v>
      </c>
    </row>
    <row r="1747" spans="1:10" ht="15.75" x14ac:dyDescent="0.25">
      <c r="A1747" s="4" t="s">
        <v>1792</v>
      </c>
      <c r="B1747" s="5">
        <v>43668</v>
      </c>
      <c r="C1747" s="1">
        <v>9</v>
      </c>
      <c r="D1747" s="1" t="s">
        <v>21</v>
      </c>
      <c r="E1747" s="1" t="s">
        <v>46</v>
      </c>
      <c r="F1747" s="1" t="s">
        <v>23</v>
      </c>
      <c r="G1747" s="1" t="s">
        <v>31</v>
      </c>
      <c r="H1747" s="1">
        <v>69</v>
      </c>
      <c r="I1747" s="1">
        <v>4</v>
      </c>
      <c r="J1747" s="1">
        <v>276</v>
      </c>
    </row>
    <row r="1748" spans="1:10" ht="15.75" x14ac:dyDescent="0.25">
      <c r="A1748" s="4" t="s">
        <v>1793</v>
      </c>
      <c r="B1748" s="5">
        <v>43668</v>
      </c>
      <c r="C1748" s="1">
        <v>6</v>
      </c>
      <c r="D1748" s="1" t="s">
        <v>48</v>
      </c>
      <c r="E1748" s="1" t="s">
        <v>46</v>
      </c>
      <c r="F1748" s="1" t="s">
        <v>23</v>
      </c>
      <c r="G1748" s="1" t="s">
        <v>14</v>
      </c>
      <c r="H1748" s="1">
        <v>199</v>
      </c>
      <c r="I1748" s="1">
        <v>0</v>
      </c>
      <c r="J1748" s="1">
        <v>0</v>
      </c>
    </row>
    <row r="1749" spans="1:10" ht="15.75" x14ac:dyDescent="0.25">
      <c r="A1749" s="4" t="s">
        <v>1794</v>
      </c>
      <c r="B1749" s="5">
        <v>43668</v>
      </c>
      <c r="C1749" s="1">
        <v>11</v>
      </c>
      <c r="D1749" s="1" t="s">
        <v>11</v>
      </c>
      <c r="E1749" s="1" t="s">
        <v>63</v>
      </c>
      <c r="F1749" s="1" t="s">
        <v>13</v>
      </c>
      <c r="G1749" s="1" t="s">
        <v>31</v>
      </c>
      <c r="H1749" s="1">
        <v>69</v>
      </c>
      <c r="I1749" s="1">
        <v>0</v>
      </c>
      <c r="J1749" s="1">
        <v>0</v>
      </c>
    </row>
    <row r="1750" spans="1:10" ht="15.75" x14ac:dyDescent="0.25">
      <c r="A1750" s="4" t="s">
        <v>1795</v>
      </c>
      <c r="B1750" s="5">
        <v>43669</v>
      </c>
      <c r="C1750" s="1">
        <v>2</v>
      </c>
      <c r="D1750" s="1" t="s">
        <v>106</v>
      </c>
      <c r="E1750" s="1" t="s">
        <v>68</v>
      </c>
      <c r="F1750" s="1" t="s">
        <v>18</v>
      </c>
      <c r="G1750" s="1" t="s">
        <v>41</v>
      </c>
      <c r="H1750" s="1">
        <v>399</v>
      </c>
      <c r="I1750" s="1">
        <v>9</v>
      </c>
      <c r="J1750" s="1">
        <v>3591</v>
      </c>
    </row>
    <row r="1751" spans="1:10" ht="15.75" x14ac:dyDescent="0.25">
      <c r="A1751" s="4" t="s">
        <v>1796</v>
      </c>
      <c r="B1751" s="5">
        <v>43670</v>
      </c>
      <c r="C1751" s="1">
        <v>19</v>
      </c>
      <c r="D1751" s="1" t="s">
        <v>56</v>
      </c>
      <c r="E1751" s="1" t="s">
        <v>36</v>
      </c>
      <c r="F1751" s="1" t="s">
        <v>28</v>
      </c>
      <c r="G1751" s="1" t="s">
        <v>31</v>
      </c>
      <c r="H1751" s="1">
        <v>69</v>
      </c>
      <c r="I1751" s="1">
        <v>1</v>
      </c>
      <c r="J1751" s="1">
        <v>69</v>
      </c>
    </row>
    <row r="1752" spans="1:10" ht="15.75" x14ac:dyDescent="0.25">
      <c r="A1752" s="4" t="s">
        <v>1797</v>
      </c>
      <c r="B1752" s="5">
        <v>43671</v>
      </c>
      <c r="C1752" s="1">
        <v>15</v>
      </c>
      <c r="D1752" s="1" t="s">
        <v>118</v>
      </c>
      <c r="E1752" s="1" t="s">
        <v>12</v>
      </c>
      <c r="F1752" s="1" t="s">
        <v>13</v>
      </c>
      <c r="G1752" s="1" t="s">
        <v>31</v>
      </c>
      <c r="H1752" s="1">
        <v>69</v>
      </c>
      <c r="I1752" s="1">
        <v>4</v>
      </c>
      <c r="J1752" s="1">
        <v>276</v>
      </c>
    </row>
    <row r="1753" spans="1:10" ht="15.75" x14ac:dyDescent="0.25">
      <c r="A1753" s="4" t="s">
        <v>1798</v>
      </c>
      <c r="B1753" s="5">
        <v>43671</v>
      </c>
      <c r="C1753" s="1">
        <v>6</v>
      </c>
      <c r="D1753" s="1" t="s">
        <v>48</v>
      </c>
      <c r="E1753" s="1" t="s">
        <v>22</v>
      </c>
      <c r="F1753" s="1" t="s">
        <v>23</v>
      </c>
      <c r="G1753" s="1" t="s">
        <v>19</v>
      </c>
      <c r="H1753" s="1">
        <v>289</v>
      </c>
      <c r="I1753" s="1">
        <v>7</v>
      </c>
      <c r="J1753" s="1">
        <v>2023</v>
      </c>
    </row>
    <row r="1754" spans="1:10" ht="15.75" x14ac:dyDescent="0.25">
      <c r="A1754" s="4" t="s">
        <v>1799</v>
      </c>
      <c r="B1754" s="5">
        <v>43671</v>
      </c>
      <c r="C1754" s="1">
        <v>12</v>
      </c>
      <c r="D1754" s="1" t="s">
        <v>66</v>
      </c>
      <c r="E1754" s="1" t="s">
        <v>63</v>
      </c>
      <c r="F1754" s="1" t="s">
        <v>13</v>
      </c>
      <c r="G1754" s="1" t="s">
        <v>31</v>
      </c>
      <c r="H1754" s="1">
        <v>69</v>
      </c>
      <c r="I1754" s="1">
        <v>8</v>
      </c>
      <c r="J1754" s="1">
        <v>552</v>
      </c>
    </row>
    <row r="1755" spans="1:10" ht="15.75" x14ac:dyDescent="0.25">
      <c r="A1755" s="4" t="s">
        <v>1800</v>
      </c>
      <c r="B1755" s="5">
        <v>43671</v>
      </c>
      <c r="C1755" s="1">
        <v>2</v>
      </c>
      <c r="D1755" s="1" t="s">
        <v>106</v>
      </c>
      <c r="E1755" s="1" t="s">
        <v>68</v>
      </c>
      <c r="F1755" s="1" t="s">
        <v>18</v>
      </c>
      <c r="G1755" s="1" t="s">
        <v>31</v>
      </c>
      <c r="H1755" s="1">
        <v>69</v>
      </c>
      <c r="I1755" s="1">
        <v>9</v>
      </c>
      <c r="J1755" s="1">
        <v>621</v>
      </c>
    </row>
    <row r="1756" spans="1:10" ht="15.75" x14ac:dyDescent="0.25">
      <c r="A1756" s="4" t="s">
        <v>1801</v>
      </c>
      <c r="B1756" s="5">
        <v>43671</v>
      </c>
      <c r="C1756" s="1">
        <v>15</v>
      </c>
      <c r="D1756" s="1" t="s">
        <v>118</v>
      </c>
      <c r="E1756" s="1" t="s">
        <v>63</v>
      </c>
      <c r="F1756" s="1" t="s">
        <v>13</v>
      </c>
      <c r="G1756" s="1" t="s">
        <v>19</v>
      </c>
      <c r="H1756" s="1">
        <v>289</v>
      </c>
      <c r="I1756" s="1">
        <v>4</v>
      </c>
      <c r="J1756" s="1">
        <v>1156</v>
      </c>
    </row>
    <row r="1757" spans="1:10" ht="15.75" x14ac:dyDescent="0.25">
      <c r="A1757" s="4" t="s">
        <v>1802</v>
      </c>
      <c r="B1757" s="5">
        <v>43671</v>
      </c>
      <c r="C1757" s="1">
        <v>2</v>
      </c>
      <c r="D1757" s="1" t="s">
        <v>106</v>
      </c>
      <c r="E1757" s="1" t="s">
        <v>17</v>
      </c>
      <c r="F1757" s="1" t="s">
        <v>18</v>
      </c>
      <c r="G1757" s="1" t="s">
        <v>41</v>
      </c>
      <c r="H1757" s="1">
        <v>399</v>
      </c>
      <c r="I1757" s="1">
        <v>9</v>
      </c>
      <c r="J1757" s="1">
        <v>3591</v>
      </c>
    </row>
    <row r="1758" spans="1:10" ht="15.75" x14ac:dyDescent="0.25">
      <c r="A1758" s="4" t="s">
        <v>1803</v>
      </c>
      <c r="B1758" s="5">
        <v>43671</v>
      </c>
      <c r="C1758" s="1">
        <v>4</v>
      </c>
      <c r="D1758" s="1" t="s">
        <v>51</v>
      </c>
      <c r="E1758" s="1" t="s">
        <v>17</v>
      </c>
      <c r="F1758" s="1" t="s">
        <v>18</v>
      </c>
      <c r="G1758" s="1" t="s">
        <v>19</v>
      </c>
      <c r="H1758" s="1">
        <v>289</v>
      </c>
      <c r="I1758" s="1">
        <v>2</v>
      </c>
      <c r="J1758" s="1">
        <v>578</v>
      </c>
    </row>
    <row r="1759" spans="1:10" ht="15.75" x14ac:dyDescent="0.25">
      <c r="A1759" s="4" t="s">
        <v>1804</v>
      </c>
      <c r="B1759" s="5">
        <v>43671</v>
      </c>
      <c r="C1759" s="1">
        <v>5</v>
      </c>
      <c r="D1759" s="1" t="s">
        <v>60</v>
      </c>
      <c r="E1759" s="1" t="s">
        <v>68</v>
      </c>
      <c r="F1759" s="1" t="s">
        <v>18</v>
      </c>
      <c r="G1759" s="1" t="s">
        <v>31</v>
      </c>
      <c r="H1759" s="1">
        <v>69</v>
      </c>
      <c r="I1759" s="1">
        <v>9</v>
      </c>
      <c r="J1759" s="1">
        <v>621</v>
      </c>
    </row>
    <row r="1760" spans="1:10" ht="15.75" x14ac:dyDescent="0.25">
      <c r="A1760" s="4" t="s">
        <v>1805</v>
      </c>
      <c r="B1760" s="5">
        <v>43672</v>
      </c>
      <c r="C1760" s="1">
        <v>18</v>
      </c>
      <c r="D1760" s="1" t="s">
        <v>26</v>
      </c>
      <c r="E1760" s="1" t="s">
        <v>36</v>
      </c>
      <c r="F1760" s="1" t="s">
        <v>28</v>
      </c>
      <c r="G1760" s="1" t="s">
        <v>24</v>
      </c>
      <c r="H1760" s="1">
        <v>159</v>
      </c>
      <c r="I1760" s="1">
        <v>5</v>
      </c>
      <c r="J1760" s="1">
        <v>795</v>
      </c>
    </row>
    <row r="1761" spans="1:10" ht="15.75" x14ac:dyDescent="0.25">
      <c r="A1761" s="4" t="s">
        <v>1806</v>
      </c>
      <c r="B1761" s="5">
        <v>43673</v>
      </c>
      <c r="C1761" s="1">
        <v>18</v>
      </c>
      <c r="D1761" s="1" t="s">
        <v>26</v>
      </c>
      <c r="E1761" s="1" t="s">
        <v>27</v>
      </c>
      <c r="F1761" s="1" t="s">
        <v>28</v>
      </c>
      <c r="G1761" s="1" t="s">
        <v>14</v>
      </c>
      <c r="H1761" s="1">
        <v>199</v>
      </c>
      <c r="I1761" s="1">
        <v>0</v>
      </c>
      <c r="J1761" s="1">
        <v>0</v>
      </c>
    </row>
    <row r="1762" spans="1:10" ht="15.75" x14ac:dyDescent="0.25">
      <c r="A1762" s="4" t="s">
        <v>1807</v>
      </c>
      <c r="B1762" s="5">
        <v>43674</v>
      </c>
      <c r="C1762" s="1">
        <v>11</v>
      </c>
      <c r="D1762" s="1" t="s">
        <v>11</v>
      </c>
      <c r="E1762" s="1" t="s">
        <v>12</v>
      </c>
      <c r="F1762" s="1" t="s">
        <v>13</v>
      </c>
      <c r="G1762" s="1" t="s">
        <v>14</v>
      </c>
      <c r="H1762" s="1">
        <v>199</v>
      </c>
      <c r="I1762" s="1">
        <v>4</v>
      </c>
      <c r="J1762" s="1">
        <v>796</v>
      </c>
    </row>
    <row r="1763" spans="1:10" ht="15.75" x14ac:dyDescent="0.25">
      <c r="A1763" s="4" t="s">
        <v>1808</v>
      </c>
      <c r="B1763" s="5">
        <v>43674</v>
      </c>
      <c r="C1763" s="1">
        <v>19</v>
      </c>
      <c r="D1763" s="1" t="s">
        <v>56</v>
      </c>
      <c r="E1763" s="1" t="s">
        <v>27</v>
      </c>
      <c r="F1763" s="1" t="s">
        <v>28</v>
      </c>
      <c r="G1763" s="1" t="s">
        <v>31</v>
      </c>
      <c r="H1763" s="1">
        <v>69</v>
      </c>
      <c r="I1763" s="1">
        <v>8</v>
      </c>
      <c r="J1763" s="1">
        <v>552</v>
      </c>
    </row>
    <row r="1764" spans="1:10" ht="15.75" x14ac:dyDescent="0.25">
      <c r="A1764" s="4" t="s">
        <v>1809</v>
      </c>
      <c r="B1764" s="5">
        <v>43675</v>
      </c>
      <c r="C1764" s="1">
        <v>2</v>
      </c>
      <c r="D1764" s="1" t="s">
        <v>106</v>
      </c>
      <c r="E1764" s="1" t="s">
        <v>17</v>
      </c>
      <c r="F1764" s="1" t="s">
        <v>18</v>
      </c>
      <c r="G1764" s="1" t="s">
        <v>14</v>
      </c>
      <c r="H1764" s="1">
        <v>199</v>
      </c>
      <c r="I1764" s="1">
        <v>7</v>
      </c>
      <c r="J1764" s="1">
        <v>1393</v>
      </c>
    </row>
    <row r="1765" spans="1:10" ht="15.75" x14ac:dyDescent="0.25">
      <c r="A1765" s="4" t="s">
        <v>1810</v>
      </c>
      <c r="B1765" s="5">
        <v>43675</v>
      </c>
      <c r="C1765" s="1">
        <v>9</v>
      </c>
      <c r="D1765" s="1" t="s">
        <v>21</v>
      </c>
      <c r="E1765" s="1" t="s">
        <v>22</v>
      </c>
      <c r="F1765" s="1" t="s">
        <v>23</v>
      </c>
      <c r="G1765" s="1" t="s">
        <v>31</v>
      </c>
      <c r="H1765" s="1">
        <v>69</v>
      </c>
      <c r="I1765" s="1">
        <v>2</v>
      </c>
      <c r="J1765" s="1">
        <v>138</v>
      </c>
    </row>
    <row r="1766" spans="1:10" ht="15.75" x14ac:dyDescent="0.25">
      <c r="A1766" s="4" t="s">
        <v>1811</v>
      </c>
      <c r="B1766" s="5">
        <v>43676</v>
      </c>
      <c r="C1766" s="1">
        <v>9</v>
      </c>
      <c r="D1766" s="1" t="s">
        <v>21</v>
      </c>
      <c r="E1766" s="1" t="s">
        <v>46</v>
      </c>
      <c r="F1766" s="1" t="s">
        <v>23</v>
      </c>
      <c r="G1766" s="1" t="s">
        <v>14</v>
      </c>
      <c r="H1766" s="1">
        <v>199</v>
      </c>
      <c r="I1766" s="1">
        <v>3</v>
      </c>
      <c r="J1766" s="1">
        <v>597</v>
      </c>
    </row>
    <row r="1767" spans="1:10" ht="15.75" x14ac:dyDescent="0.25">
      <c r="A1767" s="4" t="s">
        <v>1812</v>
      </c>
      <c r="B1767" s="5">
        <v>43677</v>
      </c>
      <c r="C1767" s="1">
        <v>13</v>
      </c>
      <c r="D1767" s="1" t="s">
        <v>33</v>
      </c>
      <c r="E1767" s="1" t="s">
        <v>12</v>
      </c>
      <c r="F1767" s="1" t="s">
        <v>13</v>
      </c>
      <c r="G1767" s="1" t="s">
        <v>41</v>
      </c>
      <c r="H1767" s="1">
        <v>399</v>
      </c>
      <c r="I1767" s="1">
        <v>8</v>
      </c>
      <c r="J1767" s="1">
        <v>3192</v>
      </c>
    </row>
    <row r="1768" spans="1:10" ht="15.75" x14ac:dyDescent="0.25">
      <c r="A1768" s="4" t="s">
        <v>1813</v>
      </c>
      <c r="B1768" s="5">
        <v>43677</v>
      </c>
      <c r="C1768" s="1">
        <v>6</v>
      </c>
      <c r="D1768" s="1" t="s">
        <v>48</v>
      </c>
      <c r="E1768" s="1" t="s">
        <v>22</v>
      </c>
      <c r="F1768" s="1" t="s">
        <v>23</v>
      </c>
      <c r="G1768" s="1" t="s">
        <v>41</v>
      </c>
      <c r="H1768" s="1">
        <v>399</v>
      </c>
      <c r="I1768" s="1">
        <v>9</v>
      </c>
      <c r="J1768" s="1">
        <v>3591</v>
      </c>
    </row>
    <row r="1769" spans="1:10" ht="15.75" x14ac:dyDescent="0.25">
      <c r="A1769" s="4" t="s">
        <v>1814</v>
      </c>
      <c r="B1769" s="5">
        <v>43678</v>
      </c>
      <c r="C1769" s="1">
        <v>15</v>
      </c>
      <c r="D1769" s="1" t="s">
        <v>118</v>
      </c>
      <c r="E1769" s="1" t="s">
        <v>63</v>
      </c>
      <c r="F1769" s="1" t="s">
        <v>13</v>
      </c>
      <c r="G1769" s="1" t="s">
        <v>24</v>
      </c>
      <c r="H1769" s="1">
        <v>159</v>
      </c>
      <c r="I1769" s="1">
        <v>1</v>
      </c>
      <c r="J1769" s="1">
        <v>159</v>
      </c>
    </row>
    <row r="1770" spans="1:10" ht="15.75" x14ac:dyDescent="0.25">
      <c r="A1770" s="4" t="s">
        <v>1815</v>
      </c>
      <c r="B1770" s="5">
        <v>43679</v>
      </c>
      <c r="C1770" s="1">
        <v>6</v>
      </c>
      <c r="D1770" s="1" t="s">
        <v>48</v>
      </c>
      <c r="E1770" s="1" t="s">
        <v>46</v>
      </c>
      <c r="F1770" s="1" t="s">
        <v>23</v>
      </c>
      <c r="G1770" s="1" t="s">
        <v>41</v>
      </c>
      <c r="H1770" s="1">
        <v>399</v>
      </c>
      <c r="I1770" s="1">
        <v>2</v>
      </c>
      <c r="J1770" s="1">
        <v>798</v>
      </c>
    </row>
    <row r="1771" spans="1:10" ht="15.75" x14ac:dyDescent="0.25">
      <c r="A1771" s="4" t="s">
        <v>1816</v>
      </c>
      <c r="B1771" s="5">
        <v>43680</v>
      </c>
      <c r="C1771" s="1">
        <v>1</v>
      </c>
      <c r="D1771" s="1" t="s">
        <v>16</v>
      </c>
      <c r="E1771" s="1" t="s">
        <v>68</v>
      </c>
      <c r="F1771" s="1" t="s">
        <v>18</v>
      </c>
      <c r="G1771" s="1" t="s">
        <v>24</v>
      </c>
      <c r="H1771" s="1">
        <v>159</v>
      </c>
      <c r="I1771" s="1">
        <v>8</v>
      </c>
      <c r="J1771" s="1">
        <v>1272</v>
      </c>
    </row>
    <row r="1772" spans="1:10" ht="15.75" x14ac:dyDescent="0.25">
      <c r="A1772" s="4" t="s">
        <v>1817</v>
      </c>
      <c r="B1772" s="5">
        <v>43680</v>
      </c>
      <c r="C1772" s="1">
        <v>4</v>
      </c>
      <c r="D1772" s="1" t="s">
        <v>51</v>
      </c>
      <c r="E1772" s="1" t="s">
        <v>17</v>
      </c>
      <c r="F1772" s="1" t="s">
        <v>18</v>
      </c>
      <c r="G1772" s="1" t="s">
        <v>14</v>
      </c>
      <c r="H1772" s="1">
        <v>199</v>
      </c>
      <c r="I1772" s="1">
        <v>7</v>
      </c>
      <c r="J1772" s="1">
        <v>1393</v>
      </c>
    </row>
    <row r="1773" spans="1:10" ht="15.75" x14ac:dyDescent="0.25">
      <c r="A1773" s="4" t="s">
        <v>1818</v>
      </c>
      <c r="B1773" s="5">
        <v>43681</v>
      </c>
      <c r="C1773" s="1">
        <v>18</v>
      </c>
      <c r="D1773" s="1" t="s">
        <v>26</v>
      </c>
      <c r="E1773" s="1" t="s">
        <v>36</v>
      </c>
      <c r="F1773" s="1" t="s">
        <v>28</v>
      </c>
      <c r="G1773" s="1" t="s">
        <v>14</v>
      </c>
      <c r="H1773" s="1">
        <v>199</v>
      </c>
      <c r="I1773" s="1">
        <v>8</v>
      </c>
      <c r="J1773" s="1">
        <v>1592</v>
      </c>
    </row>
    <row r="1774" spans="1:10" ht="15.75" x14ac:dyDescent="0.25">
      <c r="A1774" s="4" t="s">
        <v>1819</v>
      </c>
      <c r="B1774" s="5">
        <v>43681</v>
      </c>
      <c r="C1774" s="1">
        <v>5</v>
      </c>
      <c r="D1774" s="1" t="s">
        <v>60</v>
      </c>
      <c r="E1774" s="1" t="s">
        <v>17</v>
      </c>
      <c r="F1774" s="1" t="s">
        <v>18</v>
      </c>
      <c r="G1774" s="1" t="s">
        <v>14</v>
      </c>
      <c r="H1774" s="1">
        <v>199</v>
      </c>
      <c r="I1774" s="1">
        <v>2</v>
      </c>
      <c r="J1774" s="1">
        <v>398</v>
      </c>
    </row>
    <row r="1775" spans="1:10" ht="15.75" x14ac:dyDescent="0.25">
      <c r="A1775" s="4" t="s">
        <v>1820</v>
      </c>
      <c r="B1775" s="5">
        <v>43681</v>
      </c>
      <c r="C1775" s="1">
        <v>8</v>
      </c>
      <c r="D1775" s="1" t="s">
        <v>45</v>
      </c>
      <c r="E1775" s="1" t="s">
        <v>46</v>
      </c>
      <c r="F1775" s="1" t="s">
        <v>23</v>
      </c>
      <c r="G1775" s="1" t="s">
        <v>14</v>
      </c>
      <c r="H1775" s="1">
        <v>199</v>
      </c>
      <c r="I1775" s="1">
        <v>1</v>
      </c>
      <c r="J1775" s="1">
        <v>199</v>
      </c>
    </row>
    <row r="1776" spans="1:10" ht="15.75" x14ac:dyDescent="0.25">
      <c r="A1776" s="4" t="s">
        <v>1821</v>
      </c>
      <c r="B1776" s="5">
        <v>43681</v>
      </c>
      <c r="C1776" s="1">
        <v>7</v>
      </c>
      <c r="D1776" s="1" t="s">
        <v>88</v>
      </c>
      <c r="E1776" s="1" t="s">
        <v>46</v>
      </c>
      <c r="F1776" s="1" t="s">
        <v>23</v>
      </c>
      <c r="G1776" s="1" t="s">
        <v>31</v>
      </c>
      <c r="H1776" s="1">
        <v>69</v>
      </c>
      <c r="I1776" s="1">
        <v>9</v>
      </c>
      <c r="J1776" s="1">
        <v>621</v>
      </c>
    </row>
    <row r="1777" spans="1:10" ht="15.75" x14ac:dyDescent="0.25">
      <c r="A1777" s="4" t="s">
        <v>1822</v>
      </c>
      <c r="B1777" s="5">
        <v>43682</v>
      </c>
      <c r="C1777" s="1">
        <v>2</v>
      </c>
      <c r="D1777" s="1" t="s">
        <v>106</v>
      </c>
      <c r="E1777" s="1" t="s">
        <v>17</v>
      </c>
      <c r="F1777" s="1" t="s">
        <v>18</v>
      </c>
      <c r="G1777" s="1" t="s">
        <v>19</v>
      </c>
      <c r="H1777" s="1">
        <v>289</v>
      </c>
      <c r="I1777" s="1">
        <v>8</v>
      </c>
      <c r="J1777" s="1">
        <v>2312</v>
      </c>
    </row>
    <row r="1778" spans="1:10" ht="15.75" x14ac:dyDescent="0.25">
      <c r="A1778" s="4" t="s">
        <v>1823</v>
      </c>
      <c r="B1778" s="5">
        <v>43683</v>
      </c>
      <c r="C1778" s="1">
        <v>7</v>
      </c>
      <c r="D1778" s="1" t="s">
        <v>88</v>
      </c>
      <c r="E1778" s="1" t="s">
        <v>22</v>
      </c>
      <c r="F1778" s="1" t="s">
        <v>23</v>
      </c>
      <c r="G1778" s="1" t="s">
        <v>41</v>
      </c>
      <c r="H1778" s="1">
        <v>399</v>
      </c>
      <c r="I1778" s="1">
        <v>6</v>
      </c>
      <c r="J1778" s="1">
        <v>2394</v>
      </c>
    </row>
    <row r="1779" spans="1:10" ht="15.75" x14ac:dyDescent="0.25">
      <c r="A1779" s="4" t="s">
        <v>1824</v>
      </c>
      <c r="B1779" s="5">
        <v>43684</v>
      </c>
      <c r="C1779" s="1">
        <v>2</v>
      </c>
      <c r="D1779" s="1" t="s">
        <v>106</v>
      </c>
      <c r="E1779" s="1" t="s">
        <v>17</v>
      </c>
      <c r="F1779" s="1" t="s">
        <v>18</v>
      </c>
      <c r="G1779" s="1" t="s">
        <v>24</v>
      </c>
      <c r="H1779" s="1">
        <v>159</v>
      </c>
      <c r="I1779" s="1">
        <v>6</v>
      </c>
      <c r="J1779" s="1">
        <v>954</v>
      </c>
    </row>
    <row r="1780" spans="1:10" ht="15.75" x14ac:dyDescent="0.25">
      <c r="A1780" s="4" t="s">
        <v>1825</v>
      </c>
      <c r="B1780" s="5">
        <v>43684</v>
      </c>
      <c r="C1780" s="1">
        <v>10</v>
      </c>
      <c r="D1780" s="1" t="s">
        <v>58</v>
      </c>
      <c r="E1780" s="1" t="s">
        <v>22</v>
      </c>
      <c r="F1780" s="1" t="s">
        <v>23</v>
      </c>
      <c r="G1780" s="1" t="s">
        <v>24</v>
      </c>
      <c r="H1780" s="1">
        <v>159</v>
      </c>
      <c r="I1780" s="1">
        <v>3</v>
      </c>
      <c r="J1780" s="1">
        <v>477</v>
      </c>
    </row>
    <row r="1781" spans="1:10" ht="15.75" x14ac:dyDescent="0.25">
      <c r="A1781" s="4" t="s">
        <v>1826</v>
      </c>
      <c r="B1781" s="5">
        <v>43684</v>
      </c>
      <c r="C1781" s="1">
        <v>18</v>
      </c>
      <c r="D1781" s="1" t="s">
        <v>26</v>
      </c>
      <c r="E1781" s="1" t="s">
        <v>36</v>
      </c>
      <c r="F1781" s="1" t="s">
        <v>28</v>
      </c>
      <c r="G1781" s="1" t="s">
        <v>19</v>
      </c>
      <c r="H1781" s="1">
        <v>289</v>
      </c>
      <c r="I1781" s="1">
        <v>0</v>
      </c>
      <c r="J1781" s="1">
        <v>0</v>
      </c>
    </row>
    <row r="1782" spans="1:10" ht="15.75" x14ac:dyDescent="0.25">
      <c r="A1782" s="4" t="s">
        <v>1827</v>
      </c>
      <c r="B1782" s="5">
        <v>43684</v>
      </c>
      <c r="C1782" s="1">
        <v>19</v>
      </c>
      <c r="D1782" s="1" t="s">
        <v>56</v>
      </c>
      <c r="E1782" s="1" t="s">
        <v>27</v>
      </c>
      <c r="F1782" s="1" t="s">
        <v>28</v>
      </c>
      <c r="G1782" s="1" t="s">
        <v>19</v>
      </c>
      <c r="H1782" s="1">
        <v>289</v>
      </c>
      <c r="I1782" s="1">
        <v>8</v>
      </c>
      <c r="J1782" s="1">
        <v>2312</v>
      </c>
    </row>
    <row r="1783" spans="1:10" ht="15.75" x14ac:dyDescent="0.25">
      <c r="A1783" s="4" t="s">
        <v>1828</v>
      </c>
      <c r="B1783" s="5">
        <v>43685</v>
      </c>
      <c r="C1783" s="1">
        <v>13</v>
      </c>
      <c r="D1783" s="1" t="s">
        <v>33</v>
      </c>
      <c r="E1783" s="1" t="s">
        <v>12</v>
      </c>
      <c r="F1783" s="1" t="s">
        <v>13</v>
      </c>
      <c r="G1783" s="1" t="s">
        <v>14</v>
      </c>
      <c r="H1783" s="1">
        <v>199</v>
      </c>
      <c r="I1783" s="1">
        <v>3</v>
      </c>
      <c r="J1783" s="1">
        <v>597</v>
      </c>
    </row>
    <row r="1784" spans="1:10" ht="15.75" x14ac:dyDescent="0.25">
      <c r="A1784" s="4" t="s">
        <v>1829</v>
      </c>
      <c r="B1784" s="5">
        <v>43685</v>
      </c>
      <c r="C1784" s="1">
        <v>5</v>
      </c>
      <c r="D1784" s="1" t="s">
        <v>60</v>
      </c>
      <c r="E1784" s="1" t="s">
        <v>17</v>
      </c>
      <c r="F1784" s="1" t="s">
        <v>18</v>
      </c>
      <c r="G1784" s="1" t="s">
        <v>41</v>
      </c>
      <c r="H1784" s="1">
        <v>399</v>
      </c>
      <c r="I1784" s="1">
        <v>1</v>
      </c>
      <c r="J1784" s="1">
        <v>399</v>
      </c>
    </row>
    <row r="1785" spans="1:10" ht="15.75" x14ac:dyDescent="0.25">
      <c r="A1785" s="4" t="s">
        <v>1830</v>
      </c>
      <c r="B1785" s="5">
        <v>43685</v>
      </c>
      <c r="C1785" s="1">
        <v>14</v>
      </c>
      <c r="D1785" s="1" t="s">
        <v>38</v>
      </c>
      <c r="E1785" s="1" t="s">
        <v>12</v>
      </c>
      <c r="F1785" s="1" t="s">
        <v>13</v>
      </c>
      <c r="G1785" s="1" t="s">
        <v>24</v>
      </c>
      <c r="H1785" s="1">
        <v>159</v>
      </c>
      <c r="I1785" s="1">
        <v>1</v>
      </c>
      <c r="J1785" s="1">
        <v>159</v>
      </c>
    </row>
    <row r="1786" spans="1:10" ht="15.75" x14ac:dyDescent="0.25">
      <c r="A1786" s="4" t="s">
        <v>1831</v>
      </c>
      <c r="B1786" s="5">
        <v>43685</v>
      </c>
      <c r="C1786" s="1">
        <v>9</v>
      </c>
      <c r="D1786" s="1" t="s">
        <v>21</v>
      </c>
      <c r="E1786" s="1" t="s">
        <v>46</v>
      </c>
      <c r="F1786" s="1" t="s">
        <v>23</v>
      </c>
      <c r="G1786" s="1" t="s">
        <v>31</v>
      </c>
      <c r="H1786" s="1">
        <v>69</v>
      </c>
      <c r="I1786" s="1">
        <v>0</v>
      </c>
      <c r="J1786" s="1">
        <v>0</v>
      </c>
    </row>
    <row r="1787" spans="1:10" ht="15.75" x14ac:dyDescent="0.25">
      <c r="A1787" s="4" t="s">
        <v>1832</v>
      </c>
      <c r="B1787" s="5">
        <v>43685</v>
      </c>
      <c r="C1787" s="1">
        <v>15</v>
      </c>
      <c r="D1787" s="1" t="s">
        <v>118</v>
      </c>
      <c r="E1787" s="1" t="s">
        <v>12</v>
      </c>
      <c r="F1787" s="1" t="s">
        <v>13</v>
      </c>
      <c r="G1787" s="1" t="s">
        <v>41</v>
      </c>
      <c r="H1787" s="1">
        <v>399</v>
      </c>
      <c r="I1787" s="1">
        <v>2</v>
      </c>
      <c r="J1787" s="1">
        <v>798</v>
      </c>
    </row>
    <row r="1788" spans="1:10" ht="15.75" x14ac:dyDescent="0.25">
      <c r="A1788" s="4" t="s">
        <v>1833</v>
      </c>
      <c r="B1788" s="5">
        <v>43686</v>
      </c>
      <c r="C1788" s="1">
        <v>15</v>
      </c>
      <c r="D1788" s="1" t="s">
        <v>118</v>
      </c>
      <c r="E1788" s="1" t="s">
        <v>63</v>
      </c>
      <c r="F1788" s="1" t="s">
        <v>13</v>
      </c>
      <c r="G1788" s="1" t="s">
        <v>19</v>
      </c>
      <c r="H1788" s="1">
        <v>289</v>
      </c>
      <c r="I1788" s="1">
        <v>8</v>
      </c>
      <c r="J1788" s="1">
        <v>2312</v>
      </c>
    </row>
    <row r="1789" spans="1:10" ht="15.75" x14ac:dyDescent="0.25">
      <c r="A1789" s="4" t="s">
        <v>1834</v>
      </c>
      <c r="B1789" s="5">
        <v>43686</v>
      </c>
      <c r="C1789" s="1">
        <v>11</v>
      </c>
      <c r="D1789" s="1" t="s">
        <v>11</v>
      </c>
      <c r="E1789" s="1" t="s">
        <v>63</v>
      </c>
      <c r="F1789" s="1" t="s">
        <v>13</v>
      </c>
      <c r="G1789" s="1" t="s">
        <v>41</v>
      </c>
      <c r="H1789" s="1">
        <v>399</v>
      </c>
      <c r="I1789" s="1">
        <v>5</v>
      </c>
      <c r="J1789" s="1">
        <v>1995</v>
      </c>
    </row>
    <row r="1790" spans="1:10" ht="15.75" x14ac:dyDescent="0.25">
      <c r="A1790" s="4" t="s">
        <v>1835</v>
      </c>
      <c r="B1790" s="5">
        <v>43687</v>
      </c>
      <c r="C1790" s="1">
        <v>4</v>
      </c>
      <c r="D1790" s="1" t="s">
        <v>51</v>
      </c>
      <c r="E1790" s="1" t="s">
        <v>68</v>
      </c>
      <c r="F1790" s="1" t="s">
        <v>18</v>
      </c>
      <c r="G1790" s="1" t="s">
        <v>14</v>
      </c>
      <c r="H1790" s="1">
        <v>199</v>
      </c>
      <c r="I1790" s="1">
        <v>9</v>
      </c>
      <c r="J1790" s="1">
        <v>1791</v>
      </c>
    </row>
    <row r="1791" spans="1:10" ht="15.75" x14ac:dyDescent="0.25">
      <c r="A1791" s="4" t="s">
        <v>1836</v>
      </c>
      <c r="B1791" s="5">
        <v>43687</v>
      </c>
      <c r="C1791" s="1">
        <v>14</v>
      </c>
      <c r="D1791" s="1" t="s">
        <v>38</v>
      </c>
      <c r="E1791" s="1" t="s">
        <v>63</v>
      </c>
      <c r="F1791" s="1" t="s">
        <v>13</v>
      </c>
      <c r="G1791" s="1" t="s">
        <v>24</v>
      </c>
      <c r="H1791" s="1">
        <v>159</v>
      </c>
      <c r="I1791" s="1">
        <v>8</v>
      </c>
      <c r="J1791" s="1">
        <v>1272</v>
      </c>
    </row>
    <row r="1792" spans="1:10" ht="15.75" x14ac:dyDescent="0.25">
      <c r="A1792" s="4" t="s">
        <v>1837</v>
      </c>
      <c r="B1792" s="5">
        <v>43688</v>
      </c>
      <c r="C1792" s="1">
        <v>17</v>
      </c>
      <c r="D1792" s="1" t="s">
        <v>35</v>
      </c>
      <c r="E1792" s="1" t="s">
        <v>27</v>
      </c>
      <c r="F1792" s="1" t="s">
        <v>28</v>
      </c>
      <c r="G1792" s="1" t="s">
        <v>41</v>
      </c>
      <c r="H1792" s="1">
        <v>399</v>
      </c>
      <c r="I1792" s="1">
        <v>8</v>
      </c>
      <c r="J1792" s="1">
        <v>3192</v>
      </c>
    </row>
    <row r="1793" spans="1:10" ht="15.75" x14ac:dyDescent="0.25">
      <c r="A1793" s="4" t="s">
        <v>1838</v>
      </c>
      <c r="B1793" s="5">
        <v>43688</v>
      </c>
      <c r="C1793" s="1">
        <v>3</v>
      </c>
      <c r="D1793" s="1" t="s">
        <v>43</v>
      </c>
      <c r="E1793" s="1" t="s">
        <v>17</v>
      </c>
      <c r="F1793" s="1" t="s">
        <v>18</v>
      </c>
      <c r="G1793" s="1" t="s">
        <v>41</v>
      </c>
      <c r="H1793" s="1">
        <v>399</v>
      </c>
      <c r="I1793" s="1">
        <v>2</v>
      </c>
      <c r="J1793" s="1">
        <v>798</v>
      </c>
    </row>
    <row r="1794" spans="1:10" ht="15.75" x14ac:dyDescent="0.25">
      <c r="A1794" s="4" t="s">
        <v>1839</v>
      </c>
      <c r="B1794" s="5">
        <v>43688</v>
      </c>
      <c r="C1794" s="1">
        <v>17</v>
      </c>
      <c r="D1794" s="1" t="s">
        <v>35</v>
      </c>
      <c r="E1794" s="1" t="s">
        <v>36</v>
      </c>
      <c r="F1794" s="1" t="s">
        <v>28</v>
      </c>
      <c r="G1794" s="1" t="s">
        <v>31</v>
      </c>
      <c r="H1794" s="1">
        <v>69</v>
      </c>
      <c r="I1794" s="1">
        <v>0</v>
      </c>
      <c r="J1794" s="1">
        <v>0</v>
      </c>
    </row>
    <row r="1795" spans="1:10" ht="15.75" x14ac:dyDescent="0.25">
      <c r="A1795" s="4" t="s">
        <v>1840</v>
      </c>
      <c r="B1795" s="5">
        <v>43688</v>
      </c>
      <c r="C1795" s="1">
        <v>2</v>
      </c>
      <c r="D1795" s="1" t="s">
        <v>106</v>
      </c>
      <c r="E1795" s="1" t="s">
        <v>68</v>
      </c>
      <c r="F1795" s="1" t="s">
        <v>18</v>
      </c>
      <c r="G1795" s="1" t="s">
        <v>31</v>
      </c>
      <c r="H1795" s="1">
        <v>69</v>
      </c>
      <c r="I1795" s="1">
        <v>9</v>
      </c>
      <c r="J1795" s="1">
        <v>621</v>
      </c>
    </row>
    <row r="1796" spans="1:10" ht="15.75" x14ac:dyDescent="0.25">
      <c r="A1796" s="4" t="s">
        <v>1841</v>
      </c>
      <c r="B1796" s="5">
        <v>43688</v>
      </c>
      <c r="C1796" s="1">
        <v>7</v>
      </c>
      <c r="D1796" s="1" t="s">
        <v>88</v>
      </c>
      <c r="E1796" s="1" t="s">
        <v>46</v>
      </c>
      <c r="F1796" s="1" t="s">
        <v>23</v>
      </c>
      <c r="G1796" s="1" t="s">
        <v>31</v>
      </c>
      <c r="H1796" s="1">
        <v>69</v>
      </c>
      <c r="I1796" s="1">
        <v>5</v>
      </c>
      <c r="J1796" s="1">
        <v>345</v>
      </c>
    </row>
    <row r="1797" spans="1:10" ht="15.75" x14ac:dyDescent="0.25">
      <c r="A1797" s="4" t="s">
        <v>1842</v>
      </c>
      <c r="B1797" s="5">
        <v>43689</v>
      </c>
      <c r="C1797" s="1">
        <v>2</v>
      </c>
      <c r="D1797" s="1" t="s">
        <v>106</v>
      </c>
      <c r="E1797" s="1" t="s">
        <v>68</v>
      </c>
      <c r="F1797" s="1" t="s">
        <v>18</v>
      </c>
      <c r="G1797" s="1" t="s">
        <v>19</v>
      </c>
      <c r="H1797" s="1">
        <v>289</v>
      </c>
      <c r="I1797" s="1">
        <v>5</v>
      </c>
      <c r="J1797" s="1">
        <v>1445</v>
      </c>
    </row>
    <row r="1798" spans="1:10" ht="15.75" x14ac:dyDescent="0.25">
      <c r="A1798" s="4" t="s">
        <v>1843</v>
      </c>
      <c r="B1798" s="5">
        <v>43689</v>
      </c>
      <c r="C1798" s="1">
        <v>10</v>
      </c>
      <c r="D1798" s="1" t="s">
        <v>58</v>
      </c>
      <c r="E1798" s="1" t="s">
        <v>22</v>
      </c>
      <c r="F1798" s="1" t="s">
        <v>23</v>
      </c>
      <c r="G1798" s="1" t="s">
        <v>14</v>
      </c>
      <c r="H1798" s="1">
        <v>199</v>
      </c>
      <c r="I1798" s="1">
        <v>2</v>
      </c>
      <c r="J1798" s="1">
        <v>398</v>
      </c>
    </row>
    <row r="1799" spans="1:10" ht="15.75" x14ac:dyDescent="0.25">
      <c r="A1799" s="4" t="s">
        <v>1844</v>
      </c>
      <c r="B1799" s="5">
        <v>43689</v>
      </c>
      <c r="C1799" s="1">
        <v>13</v>
      </c>
      <c r="D1799" s="1" t="s">
        <v>33</v>
      </c>
      <c r="E1799" s="1" t="s">
        <v>63</v>
      </c>
      <c r="F1799" s="1" t="s">
        <v>13</v>
      </c>
      <c r="G1799" s="1" t="s">
        <v>19</v>
      </c>
      <c r="H1799" s="1">
        <v>289</v>
      </c>
      <c r="I1799" s="1">
        <v>4</v>
      </c>
      <c r="J1799" s="1">
        <v>1156</v>
      </c>
    </row>
    <row r="1800" spans="1:10" ht="15.75" x14ac:dyDescent="0.25">
      <c r="A1800" s="4" t="s">
        <v>1845</v>
      </c>
      <c r="B1800" s="5">
        <v>43689</v>
      </c>
      <c r="C1800" s="1">
        <v>15</v>
      </c>
      <c r="D1800" s="1" t="s">
        <v>118</v>
      </c>
      <c r="E1800" s="1" t="s">
        <v>12</v>
      </c>
      <c r="F1800" s="1" t="s">
        <v>13</v>
      </c>
      <c r="G1800" s="1" t="s">
        <v>41</v>
      </c>
      <c r="H1800" s="1">
        <v>399</v>
      </c>
      <c r="I1800" s="1">
        <v>4</v>
      </c>
      <c r="J1800" s="1">
        <v>1596</v>
      </c>
    </row>
    <row r="1801" spans="1:10" ht="15.75" x14ac:dyDescent="0.25">
      <c r="A1801" s="4" t="s">
        <v>1846</v>
      </c>
      <c r="B1801" s="5">
        <v>43689</v>
      </c>
      <c r="C1801" s="1">
        <v>9</v>
      </c>
      <c r="D1801" s="1" t="s">
        <v>21</v>
      </c>
      <c r="E1801" s="1" t="s">
        <v>22</v>
      </c>
      <c r="F1801" s="1" t="s">
        <v>23</v>
      </c>
      <c r="G1801" s="1" t="s">
        <v>14</v>
      </c>
      <c r="H1801" s="1">
        <v>199</v>
      </c>
      <c r="I1801" s="1">
        <v>8</v>
      </c>
      <c r="J1801" s="1">
        <v>1592</v>
      </c>
    </row>
    <row r="1802" spans="1:10" ht="15.75" x14ac:dyDescent="0.25">
      <c r="A1802" s="4" t="s">
        <v>1847</v>
      </c>
      <c r="B1802" s="5">
        <v>43689</v>
      </c>
      <c r="C1802" s="1">
        <v>17</v>
      </c>
      <c r="D1802" s="1" t="s">
        <v>35</v>
      </c>
      <c r="E1802" s="1" t="s">
        <v>36</v>
      </c>
      <c r="F1802" s="1" t="s">
        <v>28</v>
      </c>
      <c r="G1802" s="1" t="s">
        <v>41</v>
      </c>
      <c r="H1802" s="1">
        <v>399</v>
      </c>
      <c r="I1802" s="1">
        <v>1</v>
      </c>
      <c r="J1802" s="1">
        <v>399</v>
      </c>
    </row>
    <row r="1803" spans="1:10" ht="15.75" x14ac:dyDescent="0.25">
      <c r="A1803" s="4" t="s">
        <v>1848</v>
      </c>
      <c r="B1803" s="5">
        <v>43689</v>
      </c>
      <c r="C1803" s="1">
        <v>6</v>
      </c>
      <c r="D1803" s="1" t="s">
        <v>48</v>
      </c>
      <c r="E1803" s="1" t="s">
        <v>46</v>
      </c>
      <c r="F1803" s="1" t="s">
        <v>23</v>
      </c>
      <c r="G1803" s="1" t="s">
        <v>14</v>
      </c>
      <c r="H1803" s="1">
        <v>199</v>
      </c>
      <c r="I1803" s="1">
        <v>6</v>
      </c>
      <c r="J1803" s="1">
        <v>1194</v>
      </c>
    </row>
    <row r="1804" spans="1:10" ht="15.75" x14ac:dyDescent="0.25">
      <c r="A1804" s="4" t="s">
        <v>1849</v>
      </c>
      <c r="B1804" s="5">
        <v>43689</v>
      </c>
      <c r="C1804" s="1">
        <v>18</v>
      </c>
      <c r="D1804" s="1" t="s">
        <v>26</v>
      </c>
      <c r="E1804" s="1" t="s">
        <v>27</v>
      </c>
      <c r="F1804" s="1" t="s">
        <v>28</v>
      </c>
      <c r="G1804" s="1" t="s">
        <v>41</v>
      </c>
      <c r="H1804" s="1">
        <v>399</v>
      </c>
      <c r="I1804" s="1">
        <v>5</v>
      </c>
      <c r="J1804" s="1">
        <v>1995</v>
      </c>
    </row>
    <row r="1805" spans="1:10" ht="15.75" x14ac:dyDescent="0.25">
      <c r="A1805" s="4" t="s">
        <v>1850</v>
      </c>
      <c r="B1805" s="5">
        <v>43689</v>
      </c>
      <c r="C1805" s="1">
        <v>8</v>
      </c>
      <c r="D1805" s="1" t="s">
        <v>45</v>
      </c>
      <c r="E1805" s="1" t="s">
        <v>46</v>
      </c>
      <c r="F1805" s="1" t="s">
        <v>23</v>
      </c>
      <c r="G1805" s="1" t="s">
        <v>14</v>
      </c>
      <c r="H1805" s="1">
        <v>199</v>
      </c>
      <c r="I1805" s="1">
        <v>6</v>
      </c>
      <c r="J1805" s="1">
        <v>1194</v>
      </c>
    </row>
    <row r="1806" spans="1:10" ht="15.75" x14ac:dyDescent="0.25">
      <c r="A1806" s="4" t="s">
        <v>1851</v>
      </c>
      <c r="B1806" s="5">
        <v>43689</v>
      </c>
      <c r="C1806" s="1">
        <v>13</v>
      </c>
      <c r="D1806" s="1" t="s">
        <v>33</v>
      </c>
      <c r="E1806" s="1" t="s">
        <v>63</v>
      </c>
      <c r="F1806" s="1" t="s">
        <v>13</v>
      </c>
      <c r="G1806" s="1" t="s">
        <v>24</v>
      </c>
      <c r="H1806" s="1">
        <v>159</v>
      </c>
      <c r="I1806" s="1">
        <v>3</v>
      </c>
      <c r="J1806" s="1">
        <v>477</v>
      </c>
    </row>
    <row r="1807" spans="1:10" ht="15.75" x14ac:dyDescent="0.25">
      <c r="A1807" s="4" t="s">
        <v>1852</v>
      </c>
      <c r="B1807" s="5">
        <v>43689</v>
      </c>
      <c r="C1807" s="1">
        <v>17</v>
      </c>
      <c r="D1807" s="1" t="s">
        <v>35</v>
      </c>
      <c r="E1807" s="1" t="s">
        <v>36</v>
      </c>
      <c r="F1807" s="1" t="s">
        <v>28</v>
      </c>
      <c r="G1807" s="1" t="s">
        <v>31</v>
      </c>
      <c r="H1807" s="1">
        <v>69</v>
      </c>
      <c r="I1807" s="1">
        <v>7</v>
      </c>
      <c r="J1807" s="1">
        <v>483</v>
      </c>
    </row>
    <row r="1808" spans="1:10" ht="15.75" x14ac:dyDescent="0.25">
      <c r="A1808" s="4" t="s">
        <v>1853</v>
      </c>
      <c r="B1808" s="5">
        <v>43689</v>
      </c>
      <c r="C1808" s="1">
        <v>4</v>
      </c>
      <c r="D1808" s="1" t="s">
        <v>51</v>
      </c>
      <c r="E1808" s="1" t="s">
        <v>68</v>
      </c>
      <c r="F1808" s="1" t="s">
        <v>18</v>
      </c>
      <c r="G1808" s="1" t="s">
        <v>31</v>
      </c>
      <c r="H1808" s="1">
        <v>69</v>
      </c>
      <c r="I1808" s="1">
        <v>3</v>
      </c>
      <c r="J1808" s="1">
        <v>207</v>
      </c>
    </row>
    <row r="1809" spans="1:10" ht="15.75" x14ac:dyDescent="0.25">
      <c r="A1809" s="4" t="s">
        <v>1854</v>
      </c>
      <c r="B1809" s="5">
        <v>43690</v>
      </c>
      <c r="C1809" s="1">
        <v>9</v>
      </c>
      <c r="D1809" s="1" t="s">
        <v>21</v>
      </c>
      <c r="E1809" s="1" t="s">
        <v>46</v>
      </c>
      <c r="F1809" s="1" t="s">
        <v>23</v>
      </c>
      <c r="G1809" s="1" t="s">
        <v>14</v>
      </c>
      <c r="H1809" s="1">
        <v>199</v>
      </c>
      <c r="I1809" s="1">
        <v>3</v>
      </c>
      <c r="J1809" s="1">
        <v>597</v>
      </c>
    </row>
    <row r="1810" spans="1:10" ht="15.75" x14ac:dyDescent="0.25">
      <c r="A1810" s="4" t="s">
        <v>1855</v>
      </c>
      <c r="B1810" s="5">
        <v>43691</v>
      </c>
      <c r="C1810" s="1">
        <v>8</v>
      </c>
      <c r="D1810" s="1" t="s">
        <v>45</v>
      </c>
      <c r="E1810" s="1" t="s">
        <v>22</v>
      </c>
      <c r="F1810" s="1" t="s">
        <v>23</v>
      </c>
      <c r="G1810" s="1" t="s">
        <v>31</v>
      </c>
      <c r="H1810" s="1">
        <v>69</v>
      </c>
      <c r="I1810" s="1">
        <v>5</v>
      </c>
      <c r="J1810" s="1">
        <v>345</v>
      </c>
    </row>
    <row r="1811" spans="1:10" ht="15.75" x14ac:dyDescent="0.25">
      <c r="A1811" s="4" t="s">
        <v>1856</v>
      </c>
      <c r="B1811" s="5">
        <v>43691</v>
      </c>
      <c r="C1811" s="1">
        <v>3</v>
      </c>
      <c r="D1811" s="1" t="s">
        <v>43</v>
      </c>
      <c r="E1811" s="1" t="s">
        <v>68</v>
      </c>
      <c r="F1811" s="1" t="s">
        <v>18</v>
      </c>
      <c r="G1811" s="1" t="s">
        <v>19</v>
      </c>
      <c r="H1811" s="1">
        <v>289</v>
      </c>
      <c r="I1811" s="1">
        <v>3</v>
      </c>
      <c r="J1811" s="1">
        <v>867</v>
      </c>
    </row>
    <row r="1812" spans="1:10" ht="15.75" x14ac:dyDescent="0.25">
      <c r="A1812" s="4" t="s">
        <v>1857</v>
      </c>
      <c r="B1812" s="5">
        <v>43692</v>
      </c>
      <c r="C1812" s="1">
        <v>15</v>
      </c>
      <c r="D1812" s="1" t="s">
        <v>118</v>
      </c>
      <c r="E1812" s="1" t="s">
        <v>63</v>
      </c>
      <c r="F1812" s="1" t="s">
        <v>13</v>
      </c>
      <c r="G1812" s="1" t="s">
        <v>31</v>
      </c>
      <c r="H1812" s="1">
        <v>69</v>
      </c>
      <c r="I1812" s="1">
        <v>4</v>
      </c>
      <c r="J1812" s="1">
        <v>276</v>
      </c>
    </row>
    <row r="1813" spans="1:10" ht="15.75" x14ac:dyDescent="0.25">
      <c r="A1813" s="4" t="s">
        <v>1858</v>
      </c>
      <c r="B1813" s="5">
        <v>43692</v>
      </c>
      <c r="C1813" s="1">
        <v>11</v>
      </c>
      <c r="D1813" s="1" t="s">
        <v>11</v>
      </c>
      <c r="E1813" s="1" t="s">
        <v>63</v>
      </c>
      <c r="F1813" s="1" t="s">
        <v>13</v>
      </c>
      <c r="G1813" s="1" t="s">
        <v>31</v>
      </c>
      <c r="H1813" s="1">
        <v>69</v>
      </c>
      <c r="I1813" s="1">
        <v>8</v>
      </c>
      <c r="J1813" s="1">
        <v>552</v>
      </c>
    </row>
    <row r="1814" spans="1:10" ht="15.75" x14ac:dyDescent="0.25">
      <c r="A1814" s="4" t="s">
        <v>1859</v>
      </c>
      <c r="B1814" s="5">
        <v>43692</v>
      </c>
      <c r="C1814" s="1">
        <v>6</v>
      </c>
      <c r="D1814" s="1" t="s">
        <v>48</v>
      </c>
      <c r="E1814" s="1" t="s">
        <v>22</v>
      </c>
      <c r="F1814" s="1" t="s">
        <v>23</v>
      </c>
      <c r="G1814" s="1" t="s">
        <v>24</v>
      </c>
      <c r="H1814" s="1">
        <v>159</v>
      </c>
      <c r="I1814" s="1">
        <v>6</v>
      </c>
      <c r="J1814" s="1">
        <v>954</v>
      </c>
    </row>
    <row r="1815" spans="1:10" ht="15.75" x14ac:dyDescent="0.25">
      <c r="A1815" s="4" t="s">
        <v>1860</v>
      </c>
      <c r="B1815" s="5">
        <v>43692</v>
      </c>
      <c r="C1815" s="1">
        <v>9</v>
      </c>
      <c r="D1815" s="1" t="s">
        <v>21</v>
      </c>
      <c r="E1815" s="1" t="s">
        <v>22</v>
      </c>
      <c r="F1815" s="1" t="s">
        <v>23</v>
      </c>
      <c r="G1815" s="1" t="s">
        <v>24</v>
      </c>
      <c r="H1815" s="1">
        <v>159</v>
      </c>
      <c r="I1815" s="1">
        <v>6</v>
      </c>
      <c r="J1815" s="1">
        <v>954</v>
      </c>
    </row>
    <row r="1816" spans="1:10" ht="15.75" x14ac:dyDescent="0.25">
      <c r="A1816" s="4" t="s">
        <v>1861</v>
      </c>
      <c r="B1816" s="5">
        <v>43693</v>
      </c>
      <c r="C1816" s="1">
        <v>5</v>
      </c>
      <c r="D1816" s="1" t="s">
        <v>60</v>
      </c>
      <c r="E1816" s="1" t="s">
        <v>68</v>
      </c>
      <c r="F1816" s="1" t="s">
        <v>18</v>
      </c>
      <c r="G1816" s="1" t="s">
        <v>14</v>
      </c>
      <c r="H1816" s="1">
        <v>199</v>
      </c>
      <c r="I1816" s="1">
        <v>2</v>
      </c>
      <c r="J1816" s="1">
        <v>398</v>
      </c>
    </row>
    <row r="1817" spans="1:10" ht="15.75" x14ac:dyDescent="0.25">
      <c r="A1817" s="4" t="s">
        <v>1862</v>
      </c>
      <c r="B1817" s="5">
        <v>43694</v>
      </c>
      <c r="C1817" s="1">
        <v>10</v>
      </c>
      <c r="D1817" s="1" t="s">
        <v>58</v>
      </c>
      <c r="E1817" s="1" t="s">
        <v>22</v>
      </c>
      <c r="F1817" s="1" t="s">
        <v>23</v>
      </c>
      <c r="G1817" s="1" t="s">
        <v>24</v>
      </c>
      <c r="H1817" s="1">
        <v>159</v>
      </c>
      <c r="I1817" s="1">
        <v>9</v>
      </c>
      <c r="J1817" s="1">
        <v>1431</v>
      </c>
    </row>
    <row r="1818" spans="1:10" ht="15.75" x14ac:dyDescent="0.25">
      <c r="A1818" s="4" t="s">
        <v>1863</v>
      </c>
      <c r="B1818" s="5">
        <v>43694</v>
      </c>
      <c r="C1818" s="1">
        <v>8</v>
      </c>
      <c r="D1818" s="1" t="s">
        <v>45</v>
      </c>
      <c r="E1818" s="1" t="s">
        <v>46</v>
      </c>
      <c r="F1818" s="1" t="s">
        <v>23</v>
      </c>
      <c r="G1818" s="1" t="s">
        <v>31</v>
      </c>
      <c r="H1818" s="1">
        <v>69</v>
      </c>
      <c r="I1818" s="1">
        <v>8</v>
      </c>
      <c r="J1818" s="1">
        <v>552</v>
      </c>
    </row>
    <row r="1819" spans="1:10" ht="15.75" x14ac:dyDescent="0.25">
      <c r="A1819" s="4" t="s">
        <v>1864</v>
      </c>
      <c r="B1819" s="5">
        <v>43694</v>
      </c>
      <c r="C1819" s="1">
        <v>5</v>
      </c>
      <c r="D1819" s="1" t="s">
        <v>60</v>
      </c>
      <c r="E1819" s="1" t="s">
        <v>17</v>
      </c>
      <c r="F1819" s="1" t="s">
        <v>18</v>
      </c>
      <c r="G1819" s="1" t="s">
        <v>14</v>
      </c>
      <c r="H1819" s="1">
        <v>199</v>
      </c>
      <c r="I1819" s="1">
        <v>4</v>
      </c>
      <c r="J1819" s="1">
        <v>796</v>
      </c>
    </row>
    <row r="1820" spans="1:10" ht="15.75" x14ac:dyDescent="0.25">
      <c r="A1820" s="4" t="s">
        <v>1865</v>
      </c>
      <c r="B1820" s="5">
        <v>43694</v>
      </c>
      <c r="C1820" s="1">
        <v>9</v>
      </c>
      <c r="D1820" s="1" t="s">
        <v>21</v>
      </c>
      <c r="E1820" s="1" t="s">
        <v>22</v>
      </c>
      <c r="F1820" s="1" t="s">
        <v>23</v>
      </c>
      <c r="G1820" s="1" t="s">
        <v>14</v>
      </c>
      <c r="H1820" s="1">
        <v>199</v>
      </c>
      <c r="I1820" s="1">
        <v>9</v>
      </c>
      <c r="J1820" s="1">
        <v>1791</v>
      </c>
    </row>
    <row r="1821" spans="1:10" ht="15.75" x14ac:dyDescent="0.25">
      <c r="A1821" s="4" t="s">
        <v>1866</v>
      </c>
      <c r="B1821" s="5">
        <v>43694</v>
      </c>
      <c r="C1821" s="1">
        <v>2</v>
      </c>
      <c r="D1821" s="1" t="s">
        <v>106</v>
      </c>
      <c r="E1821" s="1" t="s">
        <v>17</v>
      </c>
      <c r="F1821" s="1" t="s">
        <v>18</v>
      </c>
      <c r="G1821" s="1" t="s">
        <v>31</v>
      </c>
      <c r="H1821" s="1">
        <v>69</v>
      </c>
      <c r="I1821" s="1">
        <v>9</v>
      </c>
      <c r="J1821" s="1">
        <v>621</v>
      </c>
    </row>
    <row r="1822" spans="1:10" ht="15.75" x14ac:dyDescent="0.25">
      <c r="A1822" s="4" t="s">
        <v>1867</v>
      </c>
      <c r="B1822" s="5">
        <v>43694</v>
      </c>
      <c r="C1822" s="1">
        <v>7</v>
      </c>
      <c r="D1822" s="1" t="s">
        <v>88</v>
      </c>
      <c r="E1822" s="1" t="s">
        <v>46</v>
      </c>
      <c r="F1822" s="1" t="s">
        <v>23</v>
      </c>
      <c r="G1822" s="1" t="s">
        <v>14</v>
      </c>
      <c r="H1822" s="1">
        <v>199</v>
      </c>
      <c r="I1822" s="1">
        <v>6</v>
      </c>
      <c r="J1822" s="1">
        <v>1194</v>
      </c>
    </row>
    <row r="1823" spans="1:10" ht="15.75" x14ac:dyDescent="0.25">
      <c r="A1823" s="4" t="s">
        <v>1868</v>
      </c>
      <c r="B1823" s="5">
        <v>43695</v>
      </c>
      <c r="C1823" s="1">
        <v>17</v>
      </c>
      <c r="D1823" s="1" t="s">
        <v>35</v>
      </c>
      <c r="E1823" s="1" t="s">
        <v>27</v>
      </c>
      <c r="F1823" s="1" t="s">
        <v>28</v>
      </c>
      <c r="G1823" s="1" t="s">
        <v>19</v>
      </c>
      <c r="H1823" s="1">
        <v>289</v>
      </c>
      <c r="I1823" s="1">
        <v>7</v>
      </c>
      <c r="J1823" s="1">
        <v>2023</v>
      </c>
    </row>
    <row r="1824" spans="1:10" ht="15.75" x14ac:dyDescent="0.25">
      <c r="A1824" s="4" t="s">
        <v>1869</v>
      </c>
      <c r="B1824" s="5">
        <v>43695</v>
      </c>
      <c r="C1824" s="1">
        <v>9</v>
      </c>
      <c r="D1824" s="1" t="s">
        <v>21</v>
      </c>
      <c r="E1824" s="1" t="s">
        <v>22</v>
      </c>
      <c r="F1824" s="1" t="s">
        <v>23</v>
      </c>
      <c r="G1824" s="1" t="s">
        <v>14</v>
      </c>
      <c r="H1824" s="1">
        <v>199</v>
      </c>
      <c r="I1824" s="1">
        <v>3</v>
      </c>
      <c r="J1824" s="1">
        <v>597</v>
      </c>
    </row>
    <row r="1825" spans="1:10" ht="15.75" x14ac:dyDescent="0.25">
      <c r="A1825" s="4" t="s">
        <v>1870</v>
      </c>
      <c r="B1825" s="5">
        <v>43695</v>
      </c>
      <c r="C1825" s="1">
        <v>15</v>
      </c>
      <c r="D1825" s="1" t="s">
        <v>118</v>
      </c>
      <c r="E1825" s="1" t="s">
        <v>12</v>
      </c>
      <c r="F1825" s="1" t="s">
        <v>13</v>
      </c>
      <c r="G1825" s="1" t="s">
        <v>24</v>
      </c>
      <c r="H1825" s="1">
        <v>159</v>
      </c>
      <c r="I1825" s="1">
        <v>3</v>
      </c>
      <c r="J1825" s="1">
        <v>477</v>
      </c>
    </row>
    <row r="1826" spans="1:10" ht="15.75" x14ac:dyDescent="0.25">
      <c r="A1826" s="4" t="s">
        <v>1871</v>
      </c>
      <c r="B1826" s="5">
        <v>43696</v>
      </c>
      <c r="C1826" s="1">
        <v>11</v>
      </c>
      <c r="D1826" s="1" t="s">
        <v>11</v>
      </c>
      <c r="E1826" s="1" t="s">
        <v>12</v>
      </c>
      <c r="F1826" s="1" t="s">
        <v>13</v>
      </c>
      <c r="G1826" s="1" t="s">
        <v>14</v>
      </c>
      <c r="H1826" s="1">
        <v>199</v>
      </c>
      <c r="I1826" s="1">
        <v>5</v>
      </c>
      <c r="J1826" s="1">
        <v>995</v>
      </c>
    </row>
    <row r="1827" spans="1:10" ht="15.75" x14ac:dyDescent="0.25">
      <c r="A1827" s="4" t="s">
        <v>1872</v>
      </c>
      <c r="B1827" s="5">
        <v>43696</v>
      </c>
      <c r="C1827" s="1">
        <v>18</v>
      </c>
      <c r="D1827" s="1" t="s">
        <v>26</v>
      </c>
      <c r="E1827" s="1" t="s">
        <v>36</v>
      </c>
      <c r="F1827" s="1" t="s">
        <v>28</v>
      </c>
      <c r="G1827" s="1" t="s">
        <v>19</v>
      </c>
      <c r="H1827" s="1">
        <v>289</v>
      </c>
      <c r="I1827" s="1">
        <v>4</v>
      </c>
      <c r="J1827" s="1">
        <v>1156</v>
      </c>
    </row>
    <row r="1828" spans="1:10" ht="15.75" x14ac:dyDescent="0.25">
      <c r="A1828" s="4" t="s">
        <v>1873</v>
      </c>
      <c r="B1828" s="5">
        <v>43696</v>
      </c>
      <c r="C1828" s="1">
        <v>2</v>
      </c>
      <c r="D1828" s="1" t="s">
        <v>106</v>
      </c>
      <c r="E1828" s="1" t="s">
        <v>17</v>
      </c>
      <c r="F1828" s="1" t="s">
        <v>18</v>
      </c>
      <c r="G1828" s="1" t="s">
        <v>19</v>
      </c>
      <c r="H1828" s="1">
        <v>289</v>
      </c>
      <c r="I1828" s="1">
        <v>2</v>
      </c>
      <c r="J1828" s="1">
        <v>578</v>
      </c>
    </row>
    <row r="1829" spans="1:10" ht="15.75" x14ac:dyDescent="0.25">
      <c r="A1829" s="4" t="s">
        <v>1874</v>
      </c>
      <c r="B1829" s="5">
        <v>43696</v>
      </c>
      <c r="C1829" s="1">
        <v>18</v>
      </c>
      <c r="D1829" s="1" t="s">
        <v>26</v>
      </c>
      <c r="E1829" s="1" t="s">
        <v>36</v>
      </c>
      <c r="F1829" s="1" t="s">
        <v>28</v>
      </c>
      <c r="G1829" s="1" t="s">
        <v>31</v>
      </c>
      <c r="H1829" s="1">
        <v>69</v>
      </c>
      <c r="I1829" s="1">
        <v>6</v>
      </c>
      <c r="J1829" s="1">
        <v>414</v>
      </c>
    </row>
    <row r="1830" spans="1:10" ht="15.75" x14ac:dyDescent="0.25">
      <c r="A1830" s="4" t="s">
        <v>1875</v>
      </c>
      <c r="B1830" s="5">
        <v>43696</v>
      </c>
      <c r="C1830" s="1">
        <v>13</v>
      </c>
      <c r="D1830" s="1" t="s">
        <v>33</v>
      </c>
      <c r="E1830" s="1" t="s">
        <v>63</v>
      </c>
      <c r="F1830" s="1" t="s">
        <v>13</v>
      </c>
      <c r="G1830" s="1" t="s">
        <v>31</v>
      </c>
      <c r="H1830" s="1">
        <v>69</v>
      </c>
      <c r="I1830" s="1">
        <v>4</v>
      </c>
      <c r="J1830" s="1">
        <v>276</v>
      </c>
    </row>
    <row r="1831" spans="1:10" ht="15.75" x14ac:dyDescent="0.25">
      <c r="A1831" s="4" t="s">
        <v>1876</v>
      </c>
      <c r="B1831" s="5">
        <v>43697</v>
      </c>
      <c r="C1831" s="1">
        <v>5</v>
      </c>
      <c r="D1831" s="1" t="s">
        <v>60</v>
      </c>
      <c r="E1831" s="1" t="s">
        <v>17</v>
      </c>
      <c r="F1831" s="1" t="s">
        <v>18</v>
      </c>
      <c r="G1831" s="1" t="s">
        <v>19</v>
      </c>
      <c r="H1831" s="1">
        <v>289</v>
      </c>
      <c r="I1831" s="1">
        <v>2</v>
      </c>
      <c r="J1831" s="1">
        <v>578</v>
      </c>
    </row>
    <row r="1832" spans="1:10" ht="15.75" x14ac:dyDescent="0.25">
      <c r="A1832" s="4" t="s">
        <v>1877</v>
      </c>
      <c r="B1832" s="5">
        <v>43698</v>
      </c>
      <c r="C1832" s="1">
        <v>8</v>
      </c>
      <c r="D1832" s="1" t="s">
        <v>45</v>
      </c>
      <c r="E1832" s="1" t="s">
        <v>22</v>
      </c>
      <c r="F1832" s="1" t="s">
        <v>23</v>
      </c>
      <c r="G1832" s="1" t="s">
        <v>14</v>
      </c>
      <c r="H1832" s="1">
        <v>199</v>
      </c>
      <c r="I1832" s="1">
        <v>3</v>
      </c>
      <c r="J1832" s="1">
        <v>597</v>
      </c>
    </row>
    <row r="1833" spans="1:10" ht="15.75" x14ac:dyDescent="0.25">
      <c r="A1833" s="4" t="s">
        <v>1878</v>
      </c>
      <c r="B1833" s="5">
        <v>43698</v>
      </c>
      <c r="C1833" s="1">
        <v>14</v>
      </c>
      <c r="D1833" s="1" t="s">
        <v>38</v>
      </c>
      <c r="E1833" s="1" t="s">
        <v>63</v>
      </c>
      <c r="F1833" s="1" t="s">
        <v>13</v>
      </c>
      <c r="G1833" s="1" t="s">
        <v>24</v>
      </c>
      <c r="H1833" s="1">
        <v>159</v>
      </c>
      <c r="I1833" s="1">
        <v>1</v>
      </c>
      <c r="J1833" s="1">
        <v>159</v>
      </c>
    </row>
    <row r="1834" spans="1:10" ht="15.75" x14ac:dyDescent="0.25">
      <c r="A1834" s="4" t="s">
        <v>1879</v>
      </c>
      <c r="B1834" s="5">
        <v>43698</v>
      </c>
      <c r="C1834" s="1">
        <v>8</v>
      </c>
      <c r="D1834" s="1" t="s">
        <v>45</v>
      </c>
      <c r="E1834" s="1" t="s">
        <v>46</v>
      </c>
      <c r="F1834" s="1" t="s">
        <v>23</v>
      </c>
      <c r="G1834" s="1" t="s">
        <v>31</v>
      </c>
      <c r="H1834" s="1">
        <v>69</v>
      </c>
      <c r="I1834" s="1">
        <v>5</v>
      </c>
      <c r="J1834" s="1">
        <v>345</v>
      </c>
    </row>
    <row r="1835" spans="1:10" ht="15.75" x14ac:dyDescent="0.25">
      <c r="A1835" s="4" t="s">
        <v>1880</v>
      </c>
      <c r="B1835" s="5">
        <v>43698</v>
      </c>
      <c r="C1835" s="1">
        <v>5</v>
      </c>
      <c r="D1835" s="1" t="s">
        <v>60</v>
      </c>
      <c r="E1835" s="1" t="s">
        <v>68</v>
      </c>
      <c r="F1835" s="1" t="s">
        <v>18</v>
      </c>
      <c r="G1835" s="1" t="s">
        <v>14</v>
      </c>
      <c r="H1835" s="1">
        <v>199</v>
      </c>
      <c r="I1835" s="1">
        <v>7</v>
      </c>
      <c r="J1835" s="1">
        <v>1393</v>
      </c>
    </row>
    <row r="1836" spans="1:10" ht="15.75" x14ac:dyDescent="0.25">
      <c r="A1836" s="4" t="s">
        <v>1881</v>
      </c>
      <c r="B1836" s="5">
        <v>43698</v>
      </c>
      <c r="C1836" s="1">
        <v>5</v>
      </c>
      <c r="D1836" s="1" t="s">
        <v>60</v>
      </c>
      <c r="E1836" s="1" t="s">
        <v>68</v>
      </c>
      <c r="F1836" s="1" t="s">
        <v>18</v>
      </c>
      <c r="G1836" s="1" t="s">
        <v>19</v>
      </c>
      <c r="H1836" s="1">
        <v>289</v>
      </c>
      <c r="I1836" s="1">
        <v>3</v>
      </c>
      <c r="J1836" s="1">
        <v>867</v>
      </c>
    </row>
    <row r="1837" spans="1:10" ht="15.75" x14ac:dyDescent="0.25">
      <c r="A1837" s="4" t="s">
        <v>1882</v>
      </c>
      <c r="B1837" s="5">
        <v>43698</v>
      </c>
      <c r="C1837" s="1">
        <v>9</v>
      </c>
      <c r="D1837" s="1" t="s">
        <v>21</v>
      </c>
      <c r="E1837" s="1" t="s">
        <v>46</v>
      </c>
      <c r="F1837" s="1" t="s">
        <v>23</v>
      </c>
      <c r="G1837" s="1" t="s">
        <v>14</v>
      </c>
      <c r="H1837" s="1">
        <v>199</v>
      </c>
      <c r="I1837" s="1">
        <v>5</v>
      </c>
      <c r="J1837" s="1">
        <v>995</v>
      </c>
    </row>
    <row r="1838" spans="1:10" ht="15.75" x14ac:dyDescent="0.25">
      <c r="A1838" s="4" t="s">
        <v>1883</v>
      </c>
      <c r="B1838" s="5">
        <v>43699</v>
      </c>
      <c r="C1838" s="1">
        <v>6</v>
      </c>
      <c r="D1838" s="1" t="s">
        <v>48</v>
      </c>
      <c r="E1838" s="1" t="s">
        <v>22</v>
      </c>
      <c r="F1838" s="1" t="s">
        <v>23</v>
      </c>
      <c r="G1838" s="1" t="s">
        <v>31</v>
      </c>
      <c r="H1838" s="1">
        <v>69</v>
      </c>
      <c r="I1838" s="1">
        <v>3</v>
      </c>
      <c r="J1838" s="1">
        <v>207</v>
      </c>
    </row>
    <row r="1839" spans="1:10" ht="15.75" x14ac:dyDescent="0.25">
      <c r="A1839" s="4" t="s">
        <v>1884</v>
      </c>
      <c r="B1839" s="5">
        <v>43699</v>
      </c>
      <c r="C1839" s="1">
        <v>20</v>
      </c>
      <c r="D1839" s="1" t="s">
        <v>40</v>
      </c>
      <c r="E1839" s="1" t="s">
        <v>36</v>
      </c>
      <c r="F1839" s="1" t="s">
        <v>28</v>
      </c>
      <c r="G1839" s="1" t="s">
        <v>41</v>
      </c>
      <c r="H1839" s="1">
        <v>399</v>
      </c>
      <c r="I1839" s="1">
        <v>9</v>
      </c>
      <c r="J1839" s="1">
        <v>3591</v>
      </c>
    </row>
    <row r="1840" spans="1:10" ht="15.75" x14ac:dyDescent="0.25">
      <c r="A1840" s="4" t="s">
        <v>1885</v>
      </c>
      <c r="B1840" s="5">
        <v>43699</v>
      </c>
      <c r="C1840" s="1">
        <v>19</v>
      </c>
      <c r="D1840" s="1" t="s">
        <v>56</v>
      </c>
      <c r="E1840" s="1" t="s">
        <v>27</v>
      </c>
      <c r="F1840" s="1" t="s">
        <v>28</v>
      </c>
      <c r="G1840" s="1" t="s">
        <v>19</v>
      </c>
      <c r="H1840" s="1">
        <v>289</v>
      </c>
      <c r="I1840" s="1">
        <v>5</v>
      </c>
      <c r="J1840" s="1">
        <v>1445</v>
      </c>
    </row>
    <row r="1841" spans="1:10" ht="15.75" x14ac:dyDescent="0.25">
      <c r="A1841" s="4" t="s">
        <v>1886</v>
      </c>
      <c r="B1841" s="5">
        <v>43699</v>
      </c>
      <c r="C1841" s="1">
        <v>17</v>
      </c>
      <c r="D1841" s="1" t="s">
        <v>35</v>
      </c>
      <c r="E1841" s="1" t="s">
        <v>36</v>
      </c>
      <c r="F1841" s="1" t="s">
        <v>28</v>
      </c>
      <c r="G1841" s="1" t="s">
        <v>14</v>
      </c>
      <c r="H1841" s="1">
        <v>199</v>
      </c>
      <c r="I1841" s="1">
        <v>5</v>
      </c>
      <c r="J1841" s="1">
        <v>995</v>
      </c>
    </row>
    <row r="1842" spans="1:10" ht="15.75" x14ac:dyDescent="0.25">
      <c r="A1842" s="4" t="s">
        <v>1887</v>
      </c>
      <c r="B1842" s="5">
        <v>43699</v>
      </c>
      <c r="C1842" s="1">
        <v>3</v>
      </c>
      <c r="D1842" s="1" t="s">
        <v>43</v>
      </c>
      <c r="E1842" s="1" t="s">
        <v>68</v>
      </c>
      <c r="F1842" s="1" t="s">
        <v>18</v>
      </c>
      <c r="G1842" s="1" t="s">
        <v>14</v>
      </c>
      <c r="H1842" s="1">
        <v>199</v>
      </c>
      <c r="I1842" s="1">
        <v>4</v>
      </c>
      <c r="J1842" s="1">
        <v>796</v>
      </c>
    </row>
    <row r="1843" spans="1:10" ht="15.75" x14ac:dyDescent="0.25">
      <c r="A1843" s="4" t="s">
        <v>1888</v>
      </c>
      <c r="B1843" s="5">
        <v>43699</v>
      </c>
      <c r="C1843" s="1">
        <v>2</v>
      </c>
      <c r="D1843" s="1" t="s">
        <v>106</v>
      </c>
      <c r="E1843" s="1" t="s">
        <v>17</v>
      </c>
      <c r="F1843" s="1" t="s">
        <v>18</v>
      </c>
      <c r="G1843" s="1" t="s">
        <v>24</v>
      </c>
      <c r="H1843" s="1">
        <v>159</v>
      </c>
      <c r="I1843" s="1">
        <v>3</v>
      </c>
      <c r="J1843" s="1">
        <v>477</v>
      </c>
    </row>
    <row r="1844" spans="1:10" ht="15.75" x14ac:dyDescent="0.25">
      <c r="A1844" s="4" t="s">
        <v>1889</v>
      </c>
      <c r="B1844" s="5">
        <v>43699</v>
      </c>
      <c r="C1844" s="1">
        <v>20</v>
      </c>
      <c r="D1844" s="1" t="s">
        <v>40</v>
      </c>
      <c r="E1844" s="1" t="s">
        <v>27</v>
      </c>
      <c r="F1844" s="1" t="s">
        <v>28</v>
      </c>
      <c r="G1844" s="1" t="s">
        <v>14</v>
      </c>
      <c r="H1844" s="1">
        <v>199</v>
      </c>
      <c r="I1844" s="1">
        <v>1</v>
      </c>
      <c r="J1844" s="1">
        <v>199</v>
      </c>
    </row>
    <row r="1845" spans="1:10" ht="15.75" x14ac:dyDescent="0.25">
      <c r="A1845" s="4" t="s">
        <v>1890</v>
      </c>
      <c r="B1845" s="5">
        <v>43699</v>
      </c>
      <c r="C1845" s="1">
        <v>5</v>
      </c>
      <c r="D1845" s="1" t="s">
        <v>60</v>
      </c>
      <c r="E1845" s="1" t="s">
        <v>17</v>
      </c>
      <c r="F1845" s="1" t="s">
        <v>18</v>
      </c>
      <c r="G1845" s="1" t="s">
        <v>14</v>
      </c>
      <c r="H1845" s="1">
        <v>199</v>
      </c>
      <c r="I1845" s="1">
        <v>4</v>
      </c>
      <c r="J1845" s="1">
        <v>796</v>
      </c>
    </row>
    <row r="1846" spans="1:10" ht="15.75" x14ac:dyDescent="0.25">
      <c r="A1846" s="4" t="s">
        <v>1891</v>
      </c>
      <c r="B1846" s="5">
        <v>43699</v>
      </c>
      <c r="C1846" s="1">
        <v>5</v>
      </c>
      <c r="D1846" s="1" t="s">
        <v>60</v>
      </c>
      <c r="E1846" s="1" t="s">
        <v>68</v>
      </c>
      <c r="F1846" s="1" t="s">
        <v>18</v>
      </c>
      <c r="G1846" s="1" t="s">
        <v>24</v>
      </c>
      <c r="H1846" s="1">
        <v>159</v>
      </c>
      <c r="I1846" s="1">
        <v>2</v>
      </c>
      <c r="J1846" s="1">
        <v>318</v>
      </c>
    </row>
    <row r="1847" spans="1:10" ht="15.75" x14ac:dyDescent="0.25">
      <c r="A1847" s="4" t="s">
        <v>1892</v>
      </c>
      <c r="B1847" s="5">
        <v>43700</v>
      </c>
      <c r="C1847" s="1">
        <v>7</v>
      </c>
      <c r="D1847" s="1" t="s">
        <v>88</v>
      </c>
      <c r="E1847" s="1" t="s">
        <v>22</v>
      </c>
      <c r="F1847" s="1" t="s">
        <v>23</v>
      </c>
      <c r="G1847" s="1" t="s">
        <v>24</v>
      </c>
      <c r="H1847" s="1">
        <v>159</v>
      </c>
      <c r="I1847" s="1">
        <v>1</v>
      </c>
      <c r="J1847" s="1">
        <v>159</v>
      </c>
    </row>
    <row r="1848" spans="1:10" ht="15.75" x14ac:dyDescent="0.25">
      <c r="A1848" s="4" t="s">
        <v>1893</v>
      </c>
      <c r="B1848" s="5">
        <v>43700</v>
      </c>
      <c r="C1848" s="1">
        <v>2</v>
      </c>
      <c r="D1848" s="1" t="s">
        <v>106</v>
      </c>
      <c r="E1848" s="1" t="s">
        <v>17</v>
      </c>
      <c r="F1848" s="1" t="s">
        <v>18</v>
      </c>
      <c r="G1848" s="1" t="s">
        <v>24</v>
      </c>
      <c r="H1848" s="1">
        <v>159</v>
      </c>
      <c r="I1848" s="1">
        <v>6</v>
      </c>
      <c r="J1848" s="1">
        <v>954</v>
      </c>
    </row>
    <row r="1849" spans="1:10" ht="15.75" x14ac:dyDescent="0.25">
      <c r="A1849" s="4" t="s">
        <v>1894</v>
      </c>
      <c r="B1849" s="5">
        <v>43701</v>
      </c>
      <c r="C1849" s="1">
        <v>1</v>
      </c>
      <c r="D1849" s="1" t="s">
        <v>16</v>
      </c>
      <c r="E1849" s="1" t="s">
        <v>68</v>
      </c>
      <c r="F1849" s="1" t="s">
        <v>18</v>
      </c>
      <c r="G1849" s="1" t="s">
        <v>31</v>
      </c>
      <c r="H1849" s="1">
        <v>69</v>
      </c>
      <c r="I1849" s="1">
        <v>5</v>
      </c>
      <c r="J1849" s="1">
        <v>345</v>
      </c>
    </row>
    <row r="1850" spans="1:10" ht="15.75" x14ac:dyDescent="0.25">
      <c r="A1850" s="4" t="s">
        <v>1895</v>
      </c>
      <c r="B1850" s="5">
        <v>43701</v>
      </c>
      <c r="C1850" s="1">
        <v>4</v>
      </c>
      <c r="D1850" s="1" t="s">
        <v>51</v>
      </c>
      <c r="E1850" s="1" t="s">
        <v>17</v>
      </c>
      <c r="F1850" s="1" t="s">
        <v>18</v>
      </c>
      <c r="G1850" s="1" t="s">
        <v>41</v>
      </c>
      <c r="H1850" s="1">
        <v>399</v>
      </c>
      <c r="I1850" s="1">
        <v>7</v>
      </c>
      <c r="J1850" s="1">
        <v>2793</v>
      </c>
    </row>
    <row r="1851" spans="1:10" ht="15.75" x14ac:dyDescent="0.25">
      <c r="A1851" s="4" t="s">
        <v>1896</v>
      </c>
      <c r="B1851" s="5">
        <v>43702</v>
      </c>
      <c r="C1851" s="1">
        <v>4</v>
      </c>
      <c r="D1851" s="1" t="s">
        <v>51</v>
      </c>
      <c r="E1851" s="1" t="s">
        <v>68</v>
      </c>
      <c r="F1851" s="1" t="s">
        <v>18</v>
      </c>
      <c r="G1851" s="1" t="s">
        <v>24</v>
      </c>
      <c r="H1851" s="1">
        <v>159</v>
      </c>
      <c r="I1851" s="1">
        <v>1</v>
      </c>
      <c r="J1851" s="1">
        <v>159</v>
      </c>
    </row>
    <row r="1852" spans="1:10" ht="15.75" x14ac:dyDescent="0.25">
      <c r="A1852" s="4" t="s">
        <v>1897</v>
      </c>
      <c r="B1852" s="5">
        <v>43703</v>
      </c>
      <c r="C1852" s="1">
        <v>14</v>
      </c>
      <c r="D1852" s="1" t="s">
        <v>38</v>
      </c>
      <c r="E1852" s="1" t="s">
        <v>63</v>
      </c>
      <c r="F1852" s="1" t="s">
        <v>13</v>
      </c>
      <c r="G1852" s="1" t="s">
        <v>31</v>
      </c>
      <c r="H1852" s="1">
        <v>69</v>
      </c>
      <c r="I1852" s="1">
        <v>2</v>
      </c>
      <c r="J1852" s="1">
        <v>138</v>
      </c>
    </row>
    <row r="1853" spans="1:10" ht="15.75" x14ac:dyDescent="0.25">
      <c r="A1853" s="4" t="s">
        <v>1898</v>
      </c>
      <c r="B1853" s="5">
        <v>43704</v>
      </c>
      <c r="C1853" s="1">
        <v>11</v>
      </c>
      <c r="D1853" s="1" t="s">
        <v>11</v>
      </c>
      <c r="E1853" s="1" t="s">
        <v>12</v>
      </c>
      <c r="F1853" s="1" t="s">
        <v>13</v>
      </c>
      <c r="G1853" s="1" t="s">
        <v>31</v>
      </c>
      <c r="H1853" s="1">
        <v>69</v>
      </c>
      <c r="I1853" s="1">
        <v>9</v>
      </c>
      <c r="J1853" s="1">
        <v>621</v>
      </c>
    </row>
    <row r="1854" spans="1:10" ht="15.75" x14ac:dyDescent="0.25">
      <c r="A1854" s="4" t="s">
        <v>1899</v>
      </c>
      <c r="B1854" s="5">
        <v>43705</v>
      </c>
      <c r="C1854" s="1">
        <v>16</v>
      </c>
      <c r="D1854" s="1" t="s">
        <v>30</v>
      </c>
      <c r="E1854" s="1" t="s">
        <v>36</v>
      </c>
      <c r="F1854" s="1" t="s">
        <v>28</v>
      </c>
      <c r="G1854" s="1" t="s">
        <v>31</v>
      </c>
      <c r="H1854" s="1">
        <v>69</v>
      </c>
      <c r="I1854" s="1">
        <v>2</v>
      </c>
      <c r="J1854" s="1">
        <v>138</v>
      </c>
    </row>
    <row r="1855" spans="1:10" ht="15.75" x14ac:dyDescent="0.25">
      <c r="A1855" s="4" t="s">
        <v>1900</v>
      </c>
      <c r="B1855" s="5">
        <v>43706</v>
      </c>
      <c r="C1855" s="1">
        <v>16</v>
      </c>
      <c r="D1855" s="1" t="s">
        <v>30</v>
      </c>
      <c r="E1855" s="1" t="s">
        <v>27</v>
      </c>
      <c r="F1855" s="1" t="s">
        <v>28</v>
      </c>
      <c r="G1855" s="1" t="s">
        <v>24</v>
      </c>
      <c r="H1855" s="1">
        <v>159</v>
      </c>
      <c r="I1855" s="1">
        <v>8</v>
      </c>
      <c r="J1855" s="1">
        <v>1272</v>
      </c>
    </row>
    <row r="1856" spans="1:10" ht="15.75" x14ac:dyDescent="0.25">
      <c r="A1856" s="4" t="s">
        <v>1901</v>
      </c>
      <c r="B1856" s="5">
        <v>43706</v>
      </c>
      <c r="C1856" s="1">
        <v>4</v>
      </c>
      <c r="D1856" s="1" t="s">
        <v>51</v>
      </c>
      <c r="E1856" s="1" t="s">
        <v>68</v>
      </c>
      <c r="F1856" s="1" t="s">
        <v>18</v>
      </c>
      <c r="G1856" s="1" t="s">
        <v>24</v>
      </c>
      <c r="H1856" s="1">
        <v>159</v>
      </c>
      <c r="I1856" s="1">
        <v>0</v>
      </c>
      <c r="J1856" s="1">
        <v>0</v>
      </c>
    </row>
    <row r="1857" spans="1:10" ht="15.75" x14ac:dyDescent="0.25">
      <c r="A1857" s="4" t="s">
        <v>1902</v>
      </c>
      <c r="B1857" s="5">
        <v>43707</v>
      </c>
      <c r="C1857" s="1">
        <v>19</v>
      </c>
      <c r="D1857" s="1" t="s">
        <v>56</v>
      </c>
      <c r="E1857" s="1" t="s">
        <v>36</v>
      </c>
      <c r="F1857" s="1" t="s">
        <v>28</v>
      </c>
      <c r="G1857" s="1" t="s">
        <v>24</v>
      </c>
      <c r="H1857" s="1">
        <v>159</v>
      </c>
      <c r="I1857" s="1">
        <v>7</v>
      </c>
      <c r="J1857" s="1">
        <v>1113</v>
      </c>
    </row>
    <row r="1858" spans="1:10" ht="15.75" x14ac:dyDescent="0.25">
      <c r="A1858" s="4" t="s">
        <v>1903</v>
      </c>
      <c r="B1858" s="5">
        <v>43707</v>
      </c>
      <c r="C1858" s="1">
        <v>7</v>
      </c>
      <c r="D1858" s="1" t="s">
        <v>88</v>
      </c>
      <c r="E1858" s="1" t="s">
        <v>46</v>
      </c>
      <c r="F1858" s="1" t="s">
        <v>23</v>
      </c>
      <c r="G1858" s="1" t="s">
        <v>14</v>
      </c>
      <c r="H1858" s="1">
        <v>199</v>
      </c>
      <c r="I1858" s="1">
        <v>1</v>
      </c>
      <c r="J1858" s="1">
        <v>199</v>
      </c>
    </row>
    <row r="1859" spans="1:10" ht="15.75" x14ac:dyDescent="0.25">
      <c r="A1859" s="4" t="s">
        <v>1904</v>
      </c>
      <c r="B1859" s="5">
        <v>43707</v>
      </c>
      <c r="C1859" s="1">
        <v>17</v>
      </c>
      <c r="D1859" s="1" t="s">
        <v>35</v>
      </c>
      <c r="E1859" s="1" t="s">
        <v>36</v>
      </c>
      <c r="F1859" s="1" t="s">
        <v>28</v>
      </c>
      <c r="G1859" s="1" t="s">
        <v>41</v>
      </c>
      <c r="H1859" s="1">
        <v>399</v>
      </c>
      <c r="I1859" s="1">
        <v>1</v>
      </c>
      <c r="J1859" s="1">
        <v>399</v>
      </c>
    </row>
    <row r="1860" spans="1:10" ht="15.75" x14ac:dyDescent="0.25">
      <c r="A1860" s="4" t="s">
        <v>1905</v>
      </c>
      <c r="B1860" s="5">
        <v>43707</v>
      </c>
      <c r="C1860" s="1">
        <v>6</v>
      </c>
      <c r="D1860" s="1" t="s">
        <v>48</v>
      </c>
      <c r="E1860" s="1" t="s">
        <v>22</v>
      </c>
      <c r="F1860" s="1" t="s">
        <v>23</v>
      </c>
      <c r="G1860" s="1" t="s">
        <v>31</v>
      </c>
      <c r="H1860" s="1">
        <v>69</v>
      </c>
      <c r="I1860" s="1">
        <v>0</v>
      </c>
      <c r="J1860" s="1">
        <v>0</v>
      </c>
    </row>
    <row r="1861" spans="1:10" ht="15.75" x14ac:dyDescent="0.25">
      <c r="A1861" s="4" t="s">
        <v>1906</v>
      </c>
      <c r="B1861" s="5">
        <v>43707</v>
      </c>
      <c r="C1861" s="1">
        <v>14</v>
      </c>
      <c r="D1861" s="1" t="s">
        <v>38</v>
      </c>
      <c r="E1861" s="1" t="s">
        <v>63</v>
      </c>
      <c r="F1861" s="1" t="s">
        <v>13</v>
      </c>
      <c r="G1861" s="1" t="s">
        <v>41</v>
      </c>
      <c r="H1861" s="1">
        <v>399</v>
      </c>
      <c r="I1861" s="1">
        <v>4</v>
      </c>
      <c r="J1861" s="1">
        <v>1596</v>
      </c>
    </row>
    <row r="1862" spans="1:10" ht="15.75" x14ac:dyDescent="0.25">
      <c r="A1862" s="4" t="s">
        <v>1907</v>
      </c>
      <c r="B1862" s="5">
        <v>43707</v>
      </c>
      <c r="C1862" s="1">
        <v>20</v>
      </c>
      <c r="D1862" s="1" t="s">
        <v>40</v>
      </c>
      <c r="E1862" s="1" t="s">
        <v>27</v>
      </c>
      <c r="F1862" s="1" t="s">
        <v>28</v>
      </c>
      <c r="G1862" s="1" t="s">
        <v>41</v>
      </c>
      <c r="H1862" s="1">
        <v>399</v>
      </c>
      <c r="I1862" s="1">
        <v>8</v>
      </c>
      <c r="J1862" s="1">
        <v>3192</v>
      </c>
    </row>
    <row r="1863" spans="1:10" ht="15.75" x14ac:dyDescent="0.25">
      <c r="A1863" s="4" t="s">
        <v>1908</v>
      </c>
      <c r="B1863" s="5">
        <v>43707</v>
      </c>
      <c r="C1863" s="1">
        <v>10</v>
      </c>
      <c r="D1863" s="1" t="s">
        <v>58</v>
      </c>
      <c r="E1863" s="1" t="s">
        <v>22</v>
      </c>
      <c r="F1863" s="1" t="s">
        <v>23</v>
      </c>
      <c r="G1863" s="1" t="s">
        <v>19</v>
      </c>
      <c r="H1863" s="1">
        <v>289</v>
      </c>
      <c r="I1863" s="1">
        <v>3</v>
      </c>
      <c r="J1863" s="1">
        <v>867</v>
      </c>
    </row>
    <row r="1864" spans="1:10" ht="15.75" x14ac:dyDescent="0.25">
      <c r="A1864" s="4" t="s">
        <v>1909</v>
      </c>
      <c r="B1864" s="5">
        <v>43708</v>
      </c>
      <c r="C1864" s="1">
        <v>11</v>
      </c>
      <c r="D1864" s="1" t="s">
        <v>11</v>
      </c>
      <c r="E1864" s="1" t="s">
        <v>12</v>
      </c>
      <c r="F1864" s="1" t="s">
        <v>13</v>
      </c>
      <c r="G1864" s="1" t="s">
        <v>41</v>
      </c>
      <c r="H1864" s="1">
        <v>399</v>
      </c>
      <c r="I1864" s="1">
        <v>5</v>
      </c>
      <c r="J1864" s="1">
        <v>1995</v>
      </c>
    </row>
    <row r="1865" spans="1:10" ht="15.75" x14ac:dyDescent="0.25">
      <c r="A1865" s="4" t="s">
        <v>1910</v>
      </c>
      <c r="B1865" s="5">
        <v>43709</v>
      </c>
      <c r="C1865" s="1">
        <v>16</v>
      </c>
      <c r="D1865" s="1" t="s">
        <v>30</v>
      </c>
      <c r="E1865" s="1" t="s">
        <v>27</v>
      </c>
      <c r="F1865" s="1" t="s">
        <v>28</v>
      </c>
      <c r="G1865" s="1" t="s">
        <v>19</v>
      </c>
      <c r="H1865" s="1">
        <v>289</v>
      </c>
      <c r="I1865" s="1">
        <v>3</v>
      </c>
      <c r="J1865" s="1">
        <v>867</v>
      </c>
    </row>
    <row r="1866" spans="1:10" ht="15.75" x14ac:dyDescent="0.25">
      <c r="A1866" s="4" t="s">
        <v>1911</v>
      </c>
      <c r="B1866" s="5">
        <v>43709</v>
      </c>
      <c r="C1866" s="1">
        <v>11</v>
      </c>
      <c r="D1866" s="1" t="s">
        <v>11</v>
      </c>
      <c r="E1866" s="1" t="s">
        <v>63</v>
      </c>
      <c r="F1866" s="1" t="s">
        <v>13</v>
      </c>
      <c r="G1866" s="1" t="s">
        <v>41</v>
      </c>
      <c r="H1866" s="1">
        <v>399</v>
      </c>
      <c r="I1866" s="1">
        <v>4</v>
      </c>
      <c r="J1866" s="1">
        <v>1596</v>
      </c>
    </row>
    <row r="1867" spans="1:10" ht="15.75" x14ac:dyDescent="0.25">
      <c r="A1867" s="4" t="s">
        <v>1912</v>
      </c>
      <c r="B1867" s="5">
        <v>43709</v>
      </c>
      <c r="C1867" s="1">
        <v>7</v>
      </c>
      <c r="D1867" s="1" t="s">
        <v>88</v>
      </c>
      <c r="E1867" s="1" t="s">
        <v>46</v>
      </c>
      <c r="F1867" s="1" t="s">
        <v>23</v>
      </c>
      <c r="G1867" s="1" t="s">
        <v>31</v>
      </c>
      <c r="H1867" s="1">
        <v>69</v>
      </c>
      <c r="I1867" s="1">
        <v>6</v>
      </c>
      <c r="J1867" s="1">
        <v>414</v>
      </c>
    </row>
    <row r="1868" spans="1:10" ht="15.75" x14ac:dyDescent="0.25">
      <c r="A1868" s="4" t="s">
        <v>1913</v>
      </c>
      <c r="B1868" s="5">
        <v>43710</v>
      </c>
      <c r="C1868" s="1">
        <v>3</v>
      </c>
      <c r="D1868" s="1" t="s">
        <v>43</v>
      </c>
      <c r="E1868" s="1" t="s">
        <v>17</v>
      </c>
      <c r="F1868" s="1" t="s">
        <v>18</v>
      </c>
      <c r="G1868" s="1" t="s">
        <v>19</v>
      </c>
      <c r="H1868" s="1">
        <v>289</v>
      </c>
      <c r="I1868" s="1">
        <v>6</v>
      </c>
      <c r="J1868" s="1">
        <v>1734</v>
      </c>
    </row>
    <row r="1869" spans="1:10" ht="15.75" x14ac:dyDescent="0.25">
      <c r="A1869" s="4" t="s">
        <v>1914</v>
      </c>
      <c r="B1869" s="5">
        <v>43710</v>
      </c>
      <c r="C1869" s="1">
        <v>15</v>
      </c>
      <c r="D1869" s="1" t="s">
        <v>118</v>
      </c>
      <c r="E1869" s="1" t="s">
        <v>12</v>
      </c>
      <c r="F1869" s="1" t="s">
        <v>13</v>
      </c>
      <c r="G1869" s="1" t="s">
        <v>14</v>
      </c>
      <c r="H1869" s="1">
        <v>199</v>
      </c>
      <c r="I1869" s="1">
        <v>5</v>
      </c>
      <c r="J1869" s="1">
        <v>995</v>
      </c>
    </row>
    <row r="1870" spans="1:10" ht="15.75" x14ac:dyDescent="0.25">
      <c r="A1870" s="4" t="s">
        <v>1915</v>
      </c>
      <c r="B1870" s="5">
        <v>43711</v>
      </c>
      <c r="C1870" s="1">
        <v>7</v>
      </c>
      <c r="D1870" s="1" t="s">
        <v>88</v>
      </c>
      <c r="E1870" s="1" t="s">
        <v>22</v>
      </c>
      <c r="F1870" s="1" t="s">
        <v>23</v>
      </c>
      <c r="G1870" s="1" t="s">
        <v>41</v>
      </c>
      <c r="H1870" s="1">
        <v>399</v>
      </c>
      <c r="I1870" s="1">
        <v>1</v>
      </c>
      <c r="J1870" s="1">
        <v>399</v>
      </c>
    </row>
    <row r="1871" spans="1:10" ht="15.75" x14ac:dyDescent="0.25">
      <c r="A1871" s="4" t="s">
        <v>1916</v>
      </c>
      <c r="B1871" s="5">
        <v>43712</v>
      </c>
      <c r="C1871" s="1">
        <v>19</v>
      </c>
      <c r="D1871" s="1" t="s">
        <v>56</v>
      </c>
      <c r="E1871" s="1" t="s">
        <v>36</v>
      </c>
      <c r="F1871" s="1" t="s">
        <v>28</v>
      </c>
      <c r="G1871" s="1" t="s">
        <v>41</v>
      </c>
      <c r="H1871" s="1">
        <v>399</v>
      </c>
      <c r="I1871" s="1">
        <v>9</v>
      </c>
      <c r="J1871" s="1">
        <v>3591</v>
      </c>
    </row>
    <row r="1872" spans="1:10" ht="15.75" x14ac:dyDescent="0.25">
      <c r="A1872" s="4" t="s">
        <v>1917</v>
      </c>
      <c r="B1872" s="5">
        <v>43712</v>
      </c>
      <c r="C1872" s="1">
        <v>20</v>
      </c>
      <c r="D1872" s="1" t="s">
        <v>40</v>
      </c>
      <c r="E1872" s="1" t="s">
        <v>27</v>
      </c>
      <c r="F1872" s="1" t="s">
        <v>28</v>
      </c>
      <c r="G1872" s="1" t="s">
        <v>24</v>
      </c>
      <c r="H1872" s="1">
        <v>159</v>
      </c>
      <c r="I1872" s="1">
        <v>4</v>
      </c>
      <c r="J1872" s="1">
        <v>636</v>
      </c>
    </row>
    <row r="1873" spans="1:10" ht="15.75" x14ac:dyDescent="0.25">
      <c r="A1873" s="4" t="s">
        <v>1918</v>
      </c>
      <c r="B1873" s="5">
        <v>43713</v>
      </c>
      <c r="C1873" s="1">
        <v>10</v>
      </c>
      <c r="D1873" s="1" t="s">
        <v>58</v>
      </c>
      <c r="E1873" s="1" t="s">
        <v>46</v>
      </c>
      <c r="F1873" s="1" t="s">
        <v>23</v>
      </c>
      <c r="G1873" s="1" t="s">
        <v>31</v>
      </c>
      <c r="H1873" s="1">
        <v>69</v>
      </c>
      <c r="I1873" s="1">
        <v>7</v>
      </c>
      <c r="J1873" s="1">
        <v>483</v>
      </c>
    </row>
    <row r="1874" spans="1:10" ht="15.75" x14ac:dyDescent="0.25">
      <c r="A1874" s="4" t="s">
        <v>1919</v>
      </c>
      <c r="B1874" s="5">
        <v>43713</v>
      </c>
      <c r="C1874" s="1">
        <v>8</v>
      </c>
      <c r="D1874" s="1" t="s">
        <v>45</v>
      </c>
      <c r="E1874" s="1" t="s">
        <v>46</v>
      </c>
      <c r="F1874" s="1" t="s">
        <v>23</v>
      </c>
      <c r="G1874" s="1" t="s">
        <v>14</v>
      </c>
      <c r="H1874" s="1">
        <v>199</v>
      </c>
      <c r="I1874" s="1">
        <v>6</v>
      </c>
      <c r="J1874" s="1">
        <v>1194</v>
      </c>
    </row>
    <row r="1875" spans="1:10" ht="15.75" x14ac:dyDescent="0.25">
      <c r="A1875" s="4" t="s">
        <v>1920</v>
      </c>
      <c r="B1875" s="5">
        <v>43714</v>
      </c>
      <c r="C1875" s="1">
        <v>9</v>
      </c>
      <c r="D1875" s="1" t="s">
        <v>21</v>
      </c>
      <c r="E1875" s="1" t="s">
        <v>22</v>
      </c>
      <c r="F1875" s="1" t="s">
        <v>23</v>
      </c>
      <c r="G1875" s="1" t="s">
        <v>19</v>
      </c>
      <c r="H1875" s="1">
        <v>289</v>
      </c>
      <c r="I1875" s="1">
        <v>2</v>
      </c>
      <c r="J1875" s="1">
        <v>578</v>
      </c>
    </row>
    <row r="1876" spans="1:10" ht="15.75" x14ac:dyDescent="0.25">
      <c r="A1876" s="4" t="s">
        <v>1921</v>
      </c>
      <c r="B1876" s="5">
        <v>43714</v>
      </c>
      <c r="C1876" s="1">
        <v>3</v>
      </c>
      <c r="D1876" s="1" t="s">
        <v>43</v>
      </c>
      <c r="E1876" s="1" t="s">
        <v>68</v>
      </c>
      <c r="F1876" s="1" t="s">
        <v>18</v>
      </c>
      <c r="G1876" s="1" t="s">
        <v>24</v>
      </c>
      <c r="H1876" s="1">
        <v>159</v>
      </c>
      <c r="I1876" s="1">
        <v>9</v>
      </c>
      <c r="J1876" s="1">
        <v>1431</v>
      </c>
    </row>
    <row r="1877" spans="1:10" ht="15.75" x14ac:dyDescent="0.25">
      <c r="A1877" s="4" t="s">
        <v>1922</v>
      </c>
      <c r="B1877" s="5">
        <v>43714</v>
      </c>
      <c r="C1877" s="1">
        <v>16</v>
      </c>
      <c r="D1877" s="1" t="s">
        <v>30</v>
      </c>
      <c r="E1877" s="1" t="s">
        <v>27</v>
      </c>
      <c r="F1877" s="1" t="s">
        <v>28</v>
      </c>
      <c r="G1877" s="1" t="s">
        <v>14</v>
      </c>
      <c r="H1877" s="1">
        <v>199</v>
      </c>
      <c r="I1877" s="1">
        <v>8</v>
      </c>
      <c r="J1877" s="1">
        <v>1592</v>
      </c>
    </row>
    <row r="1878" spans="1:10" ht="15.75" x14ac:dyDescent="0.25">
      <c r="A1878" s="4" t="s">
        <v>1923</v>
      </c>
      <c r="B1878" s="5">
        <v>43714</v>
      </c>
      <c r="C1878" s="1">
        <v>1</v>
      </c>
      <c r="D1878" s="1" t="s">
        <v>16</v>
      </c>
      <c r="E1878" s="1" t="s">
        <v>17</v>
      </c>
      <c r="F1878" s="1" t="s">
        <v>18</v>
      </c>
      <c r="G1878" s="1" t="s">
        <v>41</v>
      </c>
      <c r="H1878" s="1">
        <v>399</v>
      </c>
      <c r="I1878" s="1">
        <v>3</v>
      </c>
      <c r="J1878" s="1">
        <v>1197</v>
      </c>
    </row>
    <row r="1879" spans="1:10" ht="15.75" x14ac:dyDescent="0.25">
      <c r="A1879" s="4" t="s">
        <v>1924</v>
      </c>
      <c r="B1879" s="5">
        <v>43714</v>
      </c>
      <c r="C1879" s="1">
        <v>9</v>
      </c>
      <c r="D1879" s="1" t="s">
        <v>21</v>
      </c>
      <c r="E1879" s="1" t="s">
        <v>22</v>
      </c>
      <c r="F1879" s="1" t="s">
        <v>23</v>
      </c>
      <c r="G1879" s="1" t="s">
        <v>31</v>
      </c>
      <c r="H1879" s="1">
        <v>69</v>
      </c>
      <c r="I1879" s="1">
        <v>1</v>
      </c>
      <c r="J1879" s="1">
        <v>69</v>
      </c>
    </row>
    <row r="1880" spans="1:10" ht="15.75" x14ac:dyDescent="0.25">
      <c r="A1880" s="4" t="s">
        <v>1925</v>
      </c>
      <c r="B1880" s="5">
        <v>43714</v>
      </c>
      <c r="C1880" s="1">
        <v>4</v>
      </c>
      <c r="D1880" s="1" t="s">
        <v>51</v>
      </c>
      <c r="E1880" s="1" t="s">
        <v>68</v>
      </c>
      <c r="F1880" s="1" t="s">
        <v>18</v>
      </c>
      <c r="G1880" s="1" t="s">
        <v>41</v>
      </c>
      <c r="H1880" s="1">
        <v>399</v>
      </c>
      <c r="I1880" s="1">
        <v>4</v>
      </c>
      <c r="J1880" s="1">
        <v>1596</v>
      </c>
    </row>
    <row r="1881" spans="1:10" ht="15.75" x14ac:dyDescent="0.25">
      <c r="A1881" s="4" t="s">
        <v>1926</v>
      </c>
      <c r="B1881" s="5">
        <v>43714</v>
      </c>
      <c r="C1881" s="1">
        <v>11</v>
      </c>
      <c r="D1881" s="1" t="s">
        <v>11</v>
      </c>
      <c r="E1881" s="1" t="s">
        <v>12</v>
      </c>
      <c r="F1881" s="1" t="s">
        <v>13</v>
      </c>
      <c r="G1881" s="1" t="s">
        <v>24</v>
      </c>
      <c r="H1881" s="1">
        <v>159</v>
      </c>
      <c r="I1881" s="1">
        <v>3</v>
      </c>
      <c r="J1881" s="1">
        <v>477</v>
      </c>
    </row>
    <row r="1882" spans="1:10" ht="15.75" x14ac:dyDescent="0.25">
      <c r="A1882" s="4" t="s">
        <v>1927</v>
      </c>
      <c r="B1882" s="5">
        <v>43715</v>
      </c>
      <c r="C1882" s="1">
        <v>9</v>
      </c>
      <c r="D1882" s="1" t="s">
        <v>21</v>
      </c>
      <c r="E1882" s="1" t="s">
        <v>22</v>
      </c>
      <c r="F1882" s="1" t="s">
        <v>23</v>
      </c>
      <c r="G1882" s="1" t="s">
        <v>31</v>
      </c>
      <c r="H1882" s="1">
        <v>69</v>
      </c>
      <c r="I1882" s="1">
        <v>8</v>
      </c>
      <c r="J1882" s="1">
        <v>552</v>
      </c>
    </row>
    <row r="1883" spans="1:10" ht="15.75" x14ac:dyDescent="0.25">
      <c r="A1883" s="4" t="s">
        <v>1928</v>
      </c>
      <c r="B1883" s="5">
        <v>43715</v>
      </c>
      <c r="C1883" s="1">
        <v>2</v>
      </c>
      <c r="D1883" s="1" t="s">
        <v>106</v>
      </c>
      <c r="E1883" s="1" t="s">
        <v>17</v>
      </c>
      <c r="F1883" s="1" t="s">
        <v>18</v>
      </c>
      <c r="G1883" s="1" t="s">
        <v>14</v>
      </c>
      <c r="H1883" s="1">
        <v>199</v>
      </c>
      <c r="I1883" s="1">
        <v>1</v>
      </c>
      <c r="J1883" s="1">
        <v>199</v>
      </c>
    </row>
    <row r="1884" spans="1:10" ht="15.75" x14ac:dyDescent="0.25">
      <c r="A1884" s="4" t="s">
        <v>1929</v>
      </c>
      <c r="B1884" s="5">
        <v>43716</v>
      </c>
      <c r="C1884" s="1">
        <v>8</v>
      </c>
      <c r="D1884" s="1" t="s">
        <v>45</v>
      </c>
      <c r="E1884" s="1" t="s">
        <v>46</v>
      </c>
      <c r="F1884" s="1" t="s">
        <v>23</v>
      </c>
      <c r="G1884" s="1" t="s">
        <v>31</v>
      </c>
      <c r="H1884" s="1">
        <v>69</v>
      </c>
      <c r="I1884" s="1">
        <v>4</v>
      </c>
      <c r="J1884" s="1">
        <v>276</v>
      </c>
    </row>
    <row r="1885" spans="1:10" ht="15.75" x14ac:dyDescent="0.25">
      <c r="A1885" s="4" t="s">
        <v>1930</v>
      </c>
      <c r="B1885" s="5">
        <v>43716</v>
      </c>
      <c r="C1885" s="1">
        <v>13</v>
      </c>
      <c r="D1885" s="1" t="s">
        <v>33</v>
      </c>
      <c r="E1885" s="1" t="s">
        <v>12</v>
      </c>
      <c r="F1885" s="1" t="s">
        <v>13</v>
      </c>
      <c r="G1885" s="1" t="s">
        <v>41</v>
      </c>
      <c r="H1885" s="1">
        <v>399</v>
      </c>
      <c r="I1885" s="1">
        <v>4</v>
      </c>
      <c r="J1885" s="1">
        <v>1596</v>
      </c>
    </row>
    <row r="1886" spans="1:10" ht="15.75" x14ac:dyDescent="0.25">
      <c r="A1886" s="4" t="s">
        <v>1931</v>
      </c>
      <c r="B1886" s="5">
        <v>43716</v>
      </c>
      <c r="C1886" s="1">
        <v>14</v>
      </c>
      <c r="D1886" s="1" t="s">
        <v>38</v>
      </c>
      <c r="E1886" s="1" t="s">
        <v>63</v>
      </c>
      <c r="F1886" s="1" t="s">
        <v>13</v>
      </c>
      <c r="G1886" s="1" t="s">
        <v>14</v>
      </c>
      <c r="H1886" s="1">
        <v>199</v>
      </c>
      <c r="I1886" s="1">
        <v>3</v>
      </c>
      <c r="J1886" s="1">
        <v>597</v>
      </c>
    </row>
    <row r="1887" spans="1:10" ht="15.75" x14ac:dyDescent="0.25">
      <c r="A1887" s="4" t="s">
        <v>1932</v>
      </c>
      <c r="B1887" s="5">
        <v>43716</v>
      </c>
      <c r="C1887" s="1">
        <v>10</v>
      </c>
      <c r="D1887" s="1" t="s">
        <v>58</v>
      </c>
      <c r="E1887" s="1" t="s">
        <v>46</v>
      </c>
      <c r="F1887" s="1" t="s">
        <v>23</v>
      </c>
      <c r="G1887" s="1" t="s">
        <v>19</v>
      </c>
      <c r="H1887" s="1">
        <v>289</v>
      </c>
      <c r="I1887" s="1">
        <v>2</v>
      </c>
      <c r="J1887" s="1">
        <v>578</v>
      </c>
    </row>
    <row r="1888" spans="1:10" ht="15.75" x14ac:dyDescent="0.25">
      <c r="A1888" s="4" t="s">
        <v>1933</v>
      </c>
      <c r="B1888" s="5">
        <v>43716</v>
      </c>
      <c r="C1888" s="1">
        <v>8</v>
      </c>
      <c r="D1888" s="1" t="s">
        <v>45</v>
      </c>
      <c r="E1888" s="1" t="s">
        <v>46</v>
      </c>
      <c r="F1888" s="1" t="s">
        <v>23</v>
      </c>
      <c r="G1888" s="1" t="s">
        <v>41</v>
      </c>
      <c r="H1888" s="1">
        <v>399</v>
      </c>
      <c r="I1888" s="1">
        <v>1</v>
      </c>
      <c r="J1888" s="1">
        <v>399</v>
      </c>
    </row>
    <row r="1889" spans="1:10" ht="15.75" x14ac:dyDescent="0.25">
      <c r="A1889" s="4" t="s">
        <v>1934</v>
      </c>
      <c r="B1889" s="5">
        <v>43716</v>
      </c>
      <c r="C1889" s="1">
        <v>3</v>
      </c>
      <c r="D1889" s="1" t="s">
        <v>43</v>
      </c>
      <c r="E1889" s="1" t="s">
        <v>17</v>
      </c>
      <c r="F1889" s="1" t="s">
        <v>18</v>
      </c>
      <c r="G1889" s="1" t="s">
        <v>31</v>
      </c>
      <c r="H1889" s="1">
        <v>69</v>
      </c>
      <c r="I1889" s="1">
        <v>7</v>
      </c>
      <c r="J1889" s="1">
        <v>483</v>
      </c>
    </row>
    <row r="1890" spans="1:10" ht="15.75" x14ac:dyDescent="0.25">
      <c r="A1890" s="4" t="s">
        <v>1935</v>
      </c>
      <c r="B1890" s="5">
        <v>43717</v>
      </c>
      <c r="C1890" s="1">
        <v>18</v>
      </c>
      <c r="D1890" s="1" t="s">
        <v>26</v>
      </c>
      <c r="E1890" s="1" t="s">
        <v>27</v>
      </c>
      <c r="F1890" s="1" t="s">
        <v>28</v>
      </c>
      <c r="G1890" s="1" t="s">
        <v>31</v>
      </c>
      <c r="H1890" s="1">
        <v>69</v>
      </c>
      <c r="I1890" s="1">
        <v>3</v>
      </c>
      <c r="J1890" s="1">
        <v>207</v>
      </c>
    </row>
    <row r="1891" spans="1:10" ht="15.75" x14ac:dyDescent="0.25">
      <c r="A1891" s="4" t="s">
        <v>1936</v>
      </c>
      <c r="B1891" s="5">
        <v>43718</v>
      </c>
      <c r="C1891" s="1">
        <v>10</v>
      </c>
      <c r="D1891" s="1" t="s">
        <v>58</v>
      </c>
      <c r="E1891" s="1" t="s">
        <v>46</v>
      </c>
      <c r="F1891" s="1" t="s">
        <v>23</v>
      </c>
      <c r="G1891" s="1" t="s">
        <v>14</v>
      </c>
      <c r="H1891" s="1">
        <v>199</v>
      </c>
      <c r="I1891" s="1">
        <v>5</v>
      </c>
      <c r="J1891" s="1">
        <v>995</v>
      </c>
    </row>
    <row r="1892" spans="1:10" ht="15.75" x14ac:dyDescent="0.25">
      <c r="A1892" s="4" t="s">
        <v>1937</v>
      </c>
      <c r="B1892" s="5">
        <v>43718</v>
      </c>
      <c r="C1892" s="1">
        <v>17</v>
      </c>
      <c r="D1892" s="1" t="s">
        <v>35</v>
      </c>
      <c r="E1892" s="1" t="s">
        <v>36</v>
      </c>
      <c r="F1892" s="1" t="s">
        <v>28</v>
      </c>
      <c r="G1892" s="1" t="s">
        <v>24</v>
      </c>
      <c r="H1892" s="1">
        <v>159</v>
      </c>
      <c r="I1892" s="1">
        <v>7</v>
      </c>
      <c r="J1892" s="1">
        <v>1113</v>
      </c>
    </row>
    <row r="1893" spans="1:10" ht="15.75" x14ac:dyDescent="0.25">
      <c r="A1893" s="4" t="s">
        <v>1938</v>
      </c>
      <c r="B1893" s="5">
        <v>43719</v>
      </c>
      <c r="C1893" s="1">
        <v>5</v>
      </c>
      <c r="D1893" s="1" t="s">
        <v>60</v>
      </c>
      <c r="E1893" s="1" t="s">
        <v>17</v>
      </c>
      <c r="F1893" s="1" t="s">
        <v>18</v>
      </c>
      <c r="G1893" s="1" t="s">
        <v>41</v>
      </c>
      <c r="H1893" s="1">
        <v>399</v>
      </c>
      <c r="I1893" s="1">
        <v>9</v>
      </c>
      <c r="J1893" s="1">
        <v>3591</v>
      </c>
    </row>
    <row r="1894" spans="1:10" ht="15.75" x14ac:dyDescent="0.25">
      <c r="A1894" s="4" t="s">
        <v>1939</v>
      </c>
      <c r="B1894" s="5">
        <v>43719</v>
      </c>
      <c r="C1894" s="1">
        <v>15</v>
      </c>
      <c r="D1894" s="1" t="s">
        <v>118</v>
      </c>
      <c r="E1894" s="1" t="s">
        <v>63</v>
      </c>
      <c r="F1894" s="1" t="s">
        <v>13</v>
      </c>
      <c r="G1894" s="1" t="s">
        <v>14</v>
      </c>
      <c r="H1894" s="1">
        <v>199</v>
      </c>
      <c r="I1894" s="1">
        <v>1</v>
      </c>
      <c r="J1894" s="1">
        <v>199</v>
      </c>
    </row>
    <row r="1895" spans="1:10" ht="15.75" x14ac:dyDescent="0.25">
      <c r="A1895" s="4" t="s">
        <v>1940</v>
      </c>
      <c r="B1895" s="5">
        <v>43720</v>
      </c>
      <c r="C1895" s="1">
        <v>8</v>
      </c>
      <c r="D1895" s="1" t="s">
        <v>45</v>
      </c>
      <c r="E1895" s="1" t="s">
        <v>46</v>
      </c>
      <c r="F1895" s="1" t="s">
        <v>23</v>
      </c>
      <c r="G1895" s="1" t="s">
        <v>24</v>
      </c>
      <c r="H1895" s="1">
        <v>159</v>
      </c>
      <c r="I1895" s="1">
        <v>0</v>
      </c>
      <c r="J1895" s="1">
        <v>0</v>
      </c>
    </row>
    <row r="1896" spans="1:10" ht="15.75" x14ac:dyDescent="0.25">
      <c r="A1896" s="4" t="s">
        <v>1941</v>
      </c>
      <c r="B1896" s="5">
        <v>43720</v>
      </c>
      <c r="C1896" s="1">
        <v>15</v>
      </c>
      <c r="D1896" s="1" t="s">
        <v>118</v>
      </c>
      <c r="E1896" s="1" t="s">
        <v>63</v>
      </c>
      <c r="F1896" s="1" t="s">
        <v>13</v>
      </c>
      <c r="G1896" s="1" t="s">
        <v>41</v>
      </c>
      <c r="H1896" s="1">
        <v>399</v>
      </c>
      <c r="I1896" s="1">
        <v>1</v>
      </c>
      <c r="J1896" s="1">
        <v>399</v>
      </c>
    </row>
    <row r="1897" spans="1:10" ht="15.75" x14ac:dyDescent="0.25">
      <c r="A1897" s="4" t="s">
        <v>1942</v>
      </c>
      <c r="B1897" s="5">
        <v>43720</v>
      </c>
      <c r="C1897" s="1">
        <v>20</v>
      </c>
      <c r="D1897" s="1" t="s">
        <v>40</v>
      </c>
      <c r="E1897" s="1" t="s">
        <v>36</v>
      </c>
      <c r="F1897" s="1" t="s">
        <v>28</v>
      </c>
      <c r="G1897" s="1" t="s">
        <v>19</v>
      </c>
      <c r="H1897" s="1">
        <v>289</v>
      </c>
      <c r="I1897" s="1">
        <v>0</v>
      </c>
      <c r="J1897" s="1">
        <v>0</v>
      </c>
    </row>
    <row r="1898" spans="1:10" ht="15.75" x14ac:dyDescent="0.25">
      <c r="A1898" s="4" t="s">
        <v>1943</v>
      </c>
      <c r="B1898" s="5">
        <v>43720</v>
      </c>
      <c r="C1898" s="1">
        <v>1</v>
      </c>
      <c r="D1898" s="1" t="s">
        <v>16</v>
      </c>
      <c r="E1898" s="1" t="s">
        <v>17</v>
      </c>
      <c r="F1898" s="1" t="s">
        <v>18</v>
      </c>
      <c r="G1898" s="1" t="s">
        <v>24</v>
      </c>
      <c r="H1898" s="1">
        <v>159</v>
      </c>
      <c r="I1898" s="1">
        <v>3</v>
      </c>
      <c r="J1898" s="1">
        <v>477</v>
      </c>
    </row>
    <row r="1899" spans="1:10" ht="15.75" x14ac:dyDescent="0.25">
      <c r="A1899" s="4" t="s">
        <v>1944</v>
      </c>
      <c r="B1899" s="5">
        <v>43721</v>
      </c>
      <c r="C1899" s="1">
        <v>3</v>
      </c>
      <c r="D1899" s="1" t="s">
        <v>43</v>
      </c>
      <c r="E1899" s="1" t="s">
        <v>68</v>
      </c>
      <c r="F1899" s="1" t="s">
        <v>18</v>
      </c>
      <c r="G1899" s="1" t="s">
        <v>14</v>
      </c>
      <c r="H1899" s="1">
        <v>199</v>
      </c>
      <c r="I1899" s="1">
        <v>1</v>
      </c>
      <c r="J1899" s="1">
        <v>199</v>
      </c>
    </row>
    <row r="1900" spans="1:10" ht="15.75" x14ac:dyDescent="0.25">
      <c r="A1900" s="4" t="s">
        <v>1945</v>
      </c>
      <c r="B1900" s="5">
        <v>43722</v>
      </c>
      <c r="C1900" s="1">
        <v>9</v>
      </c>
      <c r="D1900" s="1" t="s">
        <v>21</v>
      </c>
      <c r="E1900" s="1" t="s">
        <v>46</v>
      </c>
      <c r="F1900" s="1" t="s">
        <v>23</v>
      </c>
      <c r="G1900" s="1" t="s">
        <v>14</v>
      </c>
      <c r="H1900" s="1">
        <v>199</v>
      </c>
      <c r="I1900" s="1">
        <v>0</v>
      </c>
      <c r="J1900" s="1">
        <v>0</v>
      </c>
    </row>
    <row r="1901" spans="1:10" ht="15.75" x14ac:dyDescent="0.25">
      <c r="A1901" s="4" t="s">
        <v>1946</v>
      </c>
      <c r="B1901" s="5">
        <v>43723</v>
      </c>
      <c r="C1901" s="1">
        <v>2</v>
      </c>
      <c r="D1901" s="1" t="s">
        <v>106</v>
      </c>
      <c r="E1901" s="1" t="s">
        <v>17</v>
      </c>
      <c r="F1901" s="1" t="s">
        <v>18</v>
      </c>
      <c r="G1901" s="1" t="s">
        <v>14</v>
      </c>
      <c r="H1901" s="1">
        <v>199</v>
      </c>
      <c r="I1901" s="1">
        <v>6</v>
      </c>
      <c r="J1901" s="1">
        <v>1194</v>
      </c>
    </row>
    <row r="1902" spans="1:10" ht="15.75" x14ac:dyDescent="0.25">
      <c r="A1902" s="4" t="s">
        <v>1947</v>
      </c>
      <c r="B1902" s="5">
        <v>43724</v>
      </c>
      <c r="C1902" s="1">
        <v>18</v>
      </c>
      <c r="D1902" s="1" t="s">
        <v>26</v>
      </c>
      <c r="E1902" s="1" t="s">
        <v>36</v>
      </c>
      <c r="F1902" s="1" t="s">
        <v>28</v>
      </c>
      <c r="G1902" s="1" t="s">
        <v>41</v>
      </c>
      <c r="H1902" s="1">
        <v>399</v>
      </c>
      <c r="I1902" s="1">
        <v>3</v>
      </c>
      <c r="J1902" s="1">
        <v>1197</v>
      </c>
    </row>
    <row r="1903" spans="1:10" ht="15.75" x14ac:dyDescent="0.25">
      <c r="A1903" s="4" t="s">
        <v>1948</v>
      </c>
      <c r="B1903" s="5">
        <v>43724</v>
      </c>
      <c r="C1903" s="1">
        <v>14</v>
      </c>
      <c r="D1903" s="1" t="s">
        <v>38</v>
      </c>
      <c r="E1903" s="1" t="s">
        <v>12</v>
      </c>
      <c r="F1903" s="1" t="s">
        <v>13</v>
      </c>
      <c r="G1903" s="1" t="s">
        <v>41</v>
      </c>
      <c r="H1903" s="1">
        <v>399</v>
      </c>
      <c r="I1903" s="1">
        <v>8</v>
      </c>
      <c r="J1903" s="1">
        <v>3192</v>
      </c>
    </row>
    <row r="1904" spans="1:10" ht="15.75" x14ac:dyDescent="0.25">
      <c r="A1904" s="4" t="s">
        <v>1949</v>
      </c>
      <c r="B1904" s="5">
        <v>43724</v>
      </c>
      <c r="C1904" s="1">
        <v>15</v>
      </c>
      <c r="D1904" s="1" t="s">
        <v>118</v>
      </c>
      <c r="E1904" s="1" t="s">
        <v>63</v>
      </c>
      <c r="F1904" s="1" t="s">
        <v>13</v>
      </c>
      <c r="G1904" s="1" t="s">
        <v>41</v>
      </c>
      <c r="H1904" s="1">
        <v>399</v>
      </c>
      <c r="I1904" s="1">
        <v>0</v>
      </c>
      <c r="J1904" s="1">
        <v>0</v>
      </c>
    </row>
    <row r="1905" spans="1:10" ht="15.75" x14ac:dyDescent="0.25">
      <c r="A1905" s="4" t="s">
        <v>1950</v>
      </c>
      <c r="B1905" s="5">
        <v>43725</v>
      </c>
      <c r="C1905" s="1">
        <v>15</v>
      </c>
      <c r="D1905" s="1" t="s">
        <v>118</v>
      </c>
      <c r="E1905" s="1" t="s">
        <v>63</v>
      </c>
      <c r="F1905" s="1" t="s">
        <v>13</v>
      </c>
      <c r="G1905" s="1" t="s">
        <v>41</v>
      </c>
      <c r="H1905" s="1">
        <v>399</v>
      </c>
      <c r="I1905" s="1">
        <v>2</v>
      </c>
      <c r="J1905" s="1">
        <v>798</v>
      </c>
    </row>
    <row r="1906" spans="1:10" ht="15.75" x14ac:dyDescent="0.25">
      <c r="A1906" s="4" t="s">
        <v>1951</v>
      </c>
      <c r="B1906" s="5">
        <v>43725</v>
      </c>
      <c r="C1906" s="1">
        <v>14</v>
      </c>
      <c r="D1906" s="1" t="s">
        <v>38</v>
      </c>
      <c r="E1906" s="1" t="s">
        <v>63</v>
      </c>
      <c r="F1906" s="1" t="s">
        <v>13</v>
      </c>
      <c r="G1906" s="1" t="s">
        <v>31</v>
      </c>
      <c r="H1906" s="1">
        <v>69</v>
      </c>
      <c r="I1906" s="1">
        <v>5</v>
      </c>
      <c r="J1906" s="1">
        <v>345</v>
      </c>
    </row>
    <row r="1907" spans="1:10" ht="15.75" x14ac:dyDescent="0.25">
      <c r="A1907" s="4" t="s">
        <v>1952</v>
      </c>
      <c r="B1907" s="5">
        <v>43725</v>
      </c>
      <c r="C1907" s="1">
        <v>16</v>
      </c>
      <c r="D1907" s="1" t="s">
        <v>30</v>
      </c>
      <c r="E1907" s="1" t="s">
        <v>36</v>
      </c>
      <c r="F1907" s="1" t="s">
        <v>28</v>
      </c>
      <c r="G1907" s="1" t="s">
        <v>31</v>
      </c>
      <c r="H1907" s="1">
        <v>69</v>
      </c>
      <c r="I1907" s="1">
        <v>8</v>
      </c>
      <c r="J1907" s="1">
        <v>552</v>
      </c>
    </row>
    <row r="1908" spans="1:10" ht="15.75" x14ac:dyDescent="0.25">
      <c r="A1908" s="4" t="s">
        <v>1953</v>
      </c>
      <c r="B1908" s="5">
        <v>43725</v>
      </c>
      <c r="C1908" s="1">
        <v>1</v>
      </c>
      <c r="D1908" s="1" t="s">
        <v>16</v>
      </c>
      <c r="E1908" s="1" t="s">
        <v>17</v>
      </c>
      <c r="F1908" s="1" t="s">
        <v>18</v>
      </c>
      <c r="G1908" s="1" t="s">
        <v>31</v>
      </c>
      <c r="H1908" s="1">
        <v>69</v>
      </c>
      <c r="I1908" s="1">
        <v>2</v>
      </c>
      <c r="J1908" s="1">
        <v>138</v>
      </c>
    </row>
    <row r="1909" spans="1:10" ht="15.75" x14ac:dyDescent="0.25">
      <c r="A1909" s="4" t="s">
        <v>1954</v>
      </c>
      <c r="B1909" s="5">
        <v>43726</v>
      </c>
      <c r="C1909" s="1">
        <v>20</v>
      </c>
      <c r="D1909" s="1" t="s">
        <v>40</v>
      </c>
      <c r="E1909" s="1" t="s">
        <v>36</v>
      </c>
      <c r="F1909" s="1" t="s">
        <v>28</v>
      </c>
      <c r="G1909" s="1" t="s">
        <v>14</v>
      </c>
      <c r="H1909" s="1">
        <v>199</v>
      </c>
      <c r="I1909" s="1">
        <v>7</v>
      </c>
      <c r="J1909" s="1">
        <v>1393</v>
      </c>
    </row>
    <row r="1910" spans="1:10" ht="15.75" x14ac:dyDescent="0.25">
      <c r="A1910" s="4" t="s">
        <v>1955</v>
      </c>
      <c r="B1910" s="5">
        <v>43726</v>
      </c>
      <c r="C1910" s="1">
        <v>15</v>
      </c>
      <c r="D1910" s="1" t="s">
        <v>118</v>
      </c>
      <c r="E1910" s="1" t="s">
        <v>63</v>
      </c>
      <c r="F1910" s="1" t="s">
        <v>13</v>
      </c>
      <c r="G1910" s="1" t="s">
        <v>31</v>
      </c>
      <c r="H1910" s="1">
        <v>69</v>
      </c>
      <c r="I1910" s="1">
        <v>8</v>
      </c>
      <c r="J1910" s="1">
        <v>552</v>
      </c>
    </row>
    <row r="1911" spans="1:10" ht="15.75" x14ac:dyDescent="0.25">
      <c r="A1911" s="4" t="s">
        <v>1956</v>
      </c>
      <c r="B1911" s="5">
        <v>43726</v>
      </c>
      <c r="C1911" s="1">
        <v>14</v>
      </c>
      <c r="D1911" s="1" t="s">
        <v>38</v>
      </c>
      <c r="E1911" s="1" t="s">
        <v>12</v>
      </c>
      <c r="F1911" s="1" t="s">
        <v>13</v>
      </c>
      <c r="G1911" s="1" t="s">
        <v>24</v>
      </c>
      <c r="H1911" s="1">
        <v>159</v>
      </c>
      <c r="I1911" s="1">
        <v>7</v>
      </c>
      <c r="J1911" s="1">
        <v>1113</v>
      </c>
    </row>
    <row r="1912" spans="1:10" ht="15.75" x14ac:dyDescent="0.25">
      <c r="A1912" s="4" t="s">
        <v>1957</v>
      </c>
      <c r="B1912" s="5">
        <v>43726</v>
      </c>
      <c r="C1912" s="1">
        <v>1</v>
      </c>
      <c r="D1912" s="1" t="s">
        <v>16</v>
      </c>
      <c r="E1912" s="1" t="s">
        <v>68</v>
      </c>
      <c r="F1912" s="1" t="s">
        <v>18</v>
      </c>
      <c r="G1912" s="1" t="s">
        <v>41</v>
      </c>
      <c r="H1912" s="1">
        <v>399</v>
      </c>
      <c r="I1912" s="1">
        <v>6</v>
      </c>
      <c r="J1912" s="1">
        <v>2394</v>
      </c>
    </row>
    <row r="1913" spans="1:10" ht="15.75" x14ac:dyDescent="0.25">
      <c r="A1913" s="4" t="s">
        <v>1958</v>
      </c>
      <c r="B1913" s="5">
        <v>43727</v>
      </c>
      <c r="C1913" s="1">
        <v>6</v>
      </c>
      <c r="D1913" s="1" t="s">
        <v>48</v>
      </c>
      <c r="E1913" s="1" t="s">
        <v>22</v>
      </c>
      <c r="F1913" s="1" t="s">
        <v>23</v>
      </c>
      <c r="G1913" s="1" t="s">
        <v>19</v>
      </c>
      <c r="H1913" s="1">
        <v>289</v>
      </c>
      <c r="I1913" s="1">
        <v>7</v>
      </c>
      <c r="J1913" s="1">
        <v>2023</v>
      </c>
    </row>
    <row r="1914" spans="1:10" ht="15.75" x14ac:dyDescent="0.25">
      <c r="A1914" s="4" t="s">
        <v>1959</v>
      </c>
      <c r="B1914" s="5">
        <v>43727</v>
      </c>
      <c r="C1914" s="1">
        <v>16</v>
      </c>
      <c r="D1914" s="1" t="s">
        <v>30</v>
      </c>
      <c r="E1914" s="1" t="s">
        <v>27</v>
      </c>
      <c r="F1914" s="1" t="s">
        <v>28</v>
      </c>
      <c r="G1914" s="1" t="s">
        <v>31</v>
      </c>
      <c r="H1914" s="1">
        <v>69</v>
      </c>
      <c r="I1914" s="1">
        <v>5</v>
      </c>
      <c r="J1914" s="1">
        <v>345</v>
      </c>
    </row>
    <row r="1915" spans="1:10" ht="15.75" x14ac:dyDescent="0.25">
      <c r="A1915" s="4" t="s">
        <v>1960</v>
      </c>
      <c r="B1915" s="5">
        <v>43727</v>
      </c>
      <c r="C1915" s="1">
        <v>9</v>
      </c>
      <c r="D1915" s="1" t="s">
        <v>21</v>
      </c>
      <c r="E1915" s="1" t="s">
        <v>46</v>
      </c>
      <c r="F1915" s="1" t="s">
        <v>23</v>
      </c>
      <c r="G1915" s="1" t="s">
        <v>31</v>
      </c>
      <c r="H1915" s="1">
        <v>69</v>
      </c>
      <c r="I1915" s="1">
        <v>0</v>
      </c>
      <c r="J1915" s="1">
        <v>0</v>
      </c>
    </row>
    <row r="1916" spans="1:10" ht="15.75" x14ac:dyDescent="0.25">
      <c r="A1916" s="4" t="s">
        <v>1961</v>
      </c>
      <c r="B1916" s="5">
        <v>43727</v>
      </c>
      <c r="C1916" s="1">
        <v>11</v>
      </c>
      <c r="D1916" s="1" t="s">
        <v>11</v>
      </c>
      <c r="E1916" s="1" t="s">
        <v>12</v>
      </c>
      <c r="F1916" s="1" t="s">
        <v>13</v>
      </c>
      <c r="G1916" s="1" t="s">
        <v>14</v>
      </c>
      <c r="H1916" s="1">
        <v>199</v>
      </c>
      <c r="I1916" s="1">
        <v>9</v>
      </c>
      <c r="J1916" s="1">
        <v>1791</v>
      </c>
    </row>
    <row r="1917" spans="1:10" ht="15.75" x14ac:dyDescent="0.25">
      <c r="A1917" s="4" t="s">
        <v>1962</v>
      </c>
      <c r="B1917" s="5">
        <v>43728</v>
      </c>
      <c r="C1917" s="1">
        <v>5</v>
      </c>
      <c r="D1917" s="1" t="s">
        <v>60</v>
      </c>
      <c r="E1917" s="1" t="s">
        <v>17</v>
      </c>
      <c r="F1917" s="1" t="s">
        <v>18</v>
      </c>
      <c r="G1917" s="1" t="s">
        <v>41</v>
      </c>
      <c r="H1917" s="1">
        <v>399</v>
      </c>
      <c r="I1917" s="1">
        <v>4</v>
      </c>
      <c r="J1917" s="1">
        <v>1596</v>
      </c>
    </row>
    <row r="1918" spans="1:10" ht="15.75" x14ac:dyDescent="0.25">
      <c r="A1918" s="4" t="s">
        <v>1963</v>
      </c>
      <c r="B1918" s="5">
        <v>43728</v>
      </c>
      <c r="C1918" s="1">
        <v>4</v>
      </c>
      <c r="D1918" s="1" t="s">
        <v>51</v>
      </c>
      <c r="E1918" s="1" t="s">
        <v>17</v>
      </c>
      <c r="F1918" s="1" t="s">
        <v>18</v>
      </c>
      <c r="G1918" s="1" t="s">
        <v>19</v>
      </c>
      <c r="H1918" s="1">
        <v>289</v>
      </c>
      <c r="I1918" s="1">
        <v>8</v>
      </c>
      <c r="J1918" s="1">
        <v>2312</v>
      </c>
    </row>
    <row r="1919" spans="1:10" ht="15.75" x14ac:dyDescent="0.25">
      <c r="A1919" s="4" t="s">
        <v>1964</v>
      </c>
      <c r="B1919" s="5">
        <v>43728</v>
      </c>
      <c r="C1919" s="1">
        <v>1</v>
      </c>
      <c r="D1919" s="1" t="s">
        <v>16</v>
      </c>
      <c r="E1919" s="1" t="s">
        <v>17</v>
      </c>
      <c r="F1919" s="1" t="s">
        <v>18</v>
      </c>
      <c r="G1919" s="1" t="s">
        <v>41</v>
      </c>
      <c r="H1919" s="1">
        <v>399</v>
      </c>
      <c r="I1919" s="1">
        <v>1</v>
      </c>
      <c r="J1919" s="1">
        <v>399</v>
      </c>
    </row>
    <row r="1920" spans="1:10" ht="15.75" x14ac:dyDescent="0.25">
      <c r="A1920" s="4" t="s">
        <v>1965</v>
      </c>
      <c r="B1920" s="5">
        <v>43728</v>
      </c>
      <c r="C1920" s="1">
        <v>11</v>
      </c>
      <c r="D1920" s="1" t="s">
        <v>11</v>
      </c>
      <c r="E1920" s="1" t="s">
        <v>63</v>
      </c>
      <c r="F1920" s="1" t="s">
        <v>13</v>
      </c>
      <c r="G1920" s="1" t="s">
        <v>14</v>
      </c>
      <c r="H1920" s="1">
        <v>199</v>
      </c>
      <c r="I1920" s="1">
        <v>4</v>
      </c>
      <c r="J1920" s="1">
        <v>796</v>
      </c>
    </row>
    <row r="1921" spans="1:10" ht="15.75" x14ac:dyDescent="0.25">
      <c r="A1921" s="4" t="s">
        <v>1966</v>
      </c>
      <c r="B1921" s="5">
        <v>43728</v>
      </c>
      <c r="C1921" s="1">
        <v>10</v>
      </c>
      <c r="D1921" s="1" t="s">
        <v>58</v>
      </c>
      <c r="E1921" s="1" t="s">
        <v>46</v>
      </c>
      <c r="F1921" s="1" t="s">
        <v>23</v>
      </c>
      <c r="G1921" s="1" t="s">
        <v>24</v>
      </c>
      <c r="H1921" s="1">
        <v>159</v>
      </c>
      <c r="I1921" s="1">
        <v>9</v>
      </c>
      <c r="J1921" s="1">
        <v>1431</v>
      </c>
    </row>
    <row r="1922" spans="1:10" ht="15.75" x14ac:dyDescent="0.25">
      <c r="A1922" s="4" t="s">
        <v>1967</v>
      </c>
      <c r="B1922" s="5">
        <v>43728</v>
      </c>
      <c r="C1922" s="1">
        <v>17</v>
      </c>
      <c r="D1922" s="1" t="s">
        <v>35</v>
      </c>
      <c r="E1922" s="1" t="s">
        <v>27</v>
      </c>
      <c r="F1922" s="1" t="s">
        <v>28</v>
      </c>
      <c r="G1922" s="1" t="s">
        <v>41</v>
      </c>
      <c r="H1922" s="1">
        <v>399</v>
      </c>
      <c r="I1922" s="1">
        <v>1</v>
      </c>
      <c r="J1922" s="1">
        <v>399</v>
      </c>
    </row>
    <row r="1923" spans="1:10" ht="15.75" x14ac:dyDescent="0.25">
      <c r="A1923" s="4" t="s">
        <v>1968</v>
      </c>
      <c r="B1923" s="5">
        <v>43728</v>
      </c>
      <c r="C1923" s="1">
        <v>8</v>
      </c>
      <c r="D1923" s="1" t="s">
        <v>45</v>
      </c>
      <c r="E1923" s="1" t="s">
        <v>22</v>
      </c>
      <c r="F1923" s="1" t="s">
        <v>23</v>
      </c>
      <c r="G1923" s="1" t="s">
        <v>41</v>
      </c>
      <c r="H1923" s="1">
        <v>399</v>
      </c>
      <c r="I1923" s="1">
        <v>3</v>
      </c>
      <c r="J1923" s="1">
        <v>1197</v>
      </c>
    </row>
    <row r="1924" spans="1:10" ht="15.75" x14ac:dyDescent="0.25">
      <c r="A1924" s="4" t="s">
        <v>1969</v>
      </c>
      <c r="B1924" s="5">
        <v>43728</v>
      </c>
      <c r="C1924" s="1">
        <v>12</v>
      </c>
      <c r="D1924" s="1" t="s">
        <v>66</v>
      </c>
      <c r="E1924" s="1" t="s">
        <v>63</v>
      </c>
      <c r="F1924" s="1" t="s">
        <v>13</v>
      </c>
      <c r="G1924" s="1" t="s">
        <v>24</v>
      </c>
      <c r="H1924" s="1">
        <v>159</v>
      </c>
      <c r="I1924" s="1">
        <v>8</v>
      </c>
      <c r="J1924" s="1">
        <v>1272</v>
      </c>
    </row>
    <row r="1925" spans="1:10" ht="15.75" x14ac:dyDescent="0.25">
      <c r="A1925" s="4" t="s">
        <v>1970</v>
      </c>
      <c r="B1925" s="5">
        <v>43728</v>
      </c>
      <c r="C1925" s="1">
        <v>6</v>
      </c>
      <c r="D1925" s="1" t="s">
        <v>48</v>
      </c>
      <c r="E1925" s="1" t="s">
        <v>22</v>
      </c>
      <c r="F1925" s="1" t="s">
        <v>23</v>
      </c>
      <c r="G1925" s="1" t="s">
        <v>14</v>
      </c>
      <c r="H1925" s="1">
        <v>199</v>
      </c>
      <c r="I1925" s="1">
        <v>0</v>
      </c>
      <c r="J1925" s="1">
        <v>0</v>
      </c>
    </row>
    <row r="1926" spans="1:10" ht="15.75" x14ac:dyDescent="0.25">
      <c r="A1926" s="4" t="s">
        <v>1971</v>
      </c>
      <c r="B1926" s="5">
        <v>43729</v>
      </c>
      <c r="C1926" s="1">
        <v>19</v>
      </c>
      <c r="D1926" s="1" t="s">
        <v>56</v>
      </c>
      <c r="E1926" s="1" t="s">
        <v>27</v>
      </c>
      <c r="F1926" s="1" t="s">
        <v>28</v>
      </c>
      <c r="G1926" s="1" t="s">
        <v>19</v>
      </c>
      <c r="H1926" s="1">
        <v>289</v>
      </c>
      <c r="I1926" s="1">
        <v>1</v>
      </c>
      <c r="J1926" s="1">
        <v>289</v>
      </c>
    </row>
    <row r="1927" spans="1:10" ht="15.75" x14ac:dyDescent="0.25">
      <c r="A1927" s="4" t="s">
        <v>1972</v>
      </c>
      <c r="B1927" s="5">
        <v>43730</v>
      </c>
      <c r="C1927" s="1">
        <v>1</v>
      </c>
      <c r="D1927" s="1" t="s">
        <v>16</v>
      </c>
      <c r="E1927" s="1" t="s">
        <v>17</v>
      </c>
      <c r="F1927" s="1" t="s">
        <v>18</v>
      </c>
      <c r="G1927" s="1" t="s">
        <v>14</v>
      </c>
      <c r="H1927" s="1">
        <v>199</v>
      </c>
      <c r="I1927" s="1">
        <v>3</v>
      </c>
      <c r="J1927" s="1">
        <v>597</v>
      </c>
    </row>
    <row r="1928" spans="1:10" ht="15.75" x14ac:dyDescent="0.25">
      <c r="A1928" s="4" t="s">
        <v>1973</v>
      </c>
      <c r="B1928" s="5">
        <v>43730</v>
      </c>
      <c r="C1928" s="1">
        <v>6</v>
      </c>
      <c r="D1928" s="1" t="s">
        <v>48</v>
      </c>
      <c r="E1928" s="1" t="s">
        <v>46</v>
      </c>
      <c r="F1928" s="1" t="s">
        <v>23</v>
      </c>
      <c r="G1928" s="1" t="s">
        <v>19</v>
      </c>
      <c r="H1928" s="1">
        <v>289</v>
      </c>
      <c r="I1928" s="1">
        <v>2</v>
      </c>
      <c r="J1928" s="1">
        <v>578</v>
      </c>
    </row>
    <row r="1929" spans="1:10" ht="15.75" x14ac:dyDescent="0.25">
      <c r="A1929" s="4" t="s">
        <v>1974</v>
      </c>
      <c r="B1929" s="5">
        <v>43730</v>
      </c>
      <c r="C1929" s="1">
        <v>13</v>
      </c>
      <c r="D1929" s="1" t="s">
        <v>33</v>
      </c>
      <c r="E1929" s="1" t="s">
        <v>63</v>
      </c>
      <c r="F1929" s="1" t="s">
        <v>13</v>
      </c>
      <c r="G1929" s="1" t="s">
        <v>41</v>
      </c>
      <c r="H1929" s="1">
        <v>399</v>
      </c>
      <c r="I1929" s="1">
        <v>6</v>
      </c>
      <c r="J1929" s="1">
        <v>2394</v>
      </c>
    </row>
    <row r="1930" spans="1:10" ht="15.75" x14ac:dyDescent="0.25">
      <c r="A1930" s="4" t="s">
        <v>1975</v>
      </c>
      <c r="B1930" s="5">
        <v>43730</v>
      </c>
      <c r="C1930" s="1">
        <v>9</v>
      </c>
      <c r="D1930" s="1" t="s">
        <v>21</v>
      </c>
      <c r="E1930" s="1" t="s">
        <v>46</v>
      </c>
      <c r="F1930" s="1" t="s">
        <v>23</v>
      </c>
      <c r="G1930" s="1" t="s">
        <v>14</v>
      </c>
      <c r="H1930" s="1">
        <v>199</v>
      </c>
      <c r="I1930" s="1">
        <v>3</v>
      </c>
      <c r="J1930" s="1">
        <v>597</v>
      </c>
    </row>
    <row r="1931" spans="1:10" ht="15.75" x14ac:dyDescent="0.25">
      <c r="A1931" s="4" t="s">
        <v>1976</v>
      </c>
      <c r="B1931" s="5">
        <v>43731</v>
      </c>
      <c r="C1931" s="1">
        <v>4</v>
      </c>
      <c r="D1931" s="1" t="s">
        <v>51</v>
      </c>
      <c r="E1931" s="1" t="s">
        <v>17</v>
      </c>
      <c r="F1931" s="1" t="s">
        <v>18</v>
      </c>
      <c r="G1931" s="1" t="s">
        <v>41</v>
      </c>
      <c r="H1931" s="1">
        <v>399</v>
      </c>
      <c r="I1931" s="1">
        <v>7</v>
      </c>
      <c r="J1931" s="1">
        <v>2793</v>
      </c>
    </row>
    <row r="1932" spans="1:10" ht="15.75" x14ac:dyDescent="0.25">
      <c r="A1932" s="4" t="s">
        <v>1977</v>
      </c>
      <c r="B1932" s="5">
        <v>43731</v>
      </c>
      <c r="C1932" s="1">
        <v>2</v>
      </c>
      <c r="D1932" s="1" t="s">
        <v>106</v>
      </c>
      <c r="E1932" s="1" t="s">
        <v>17</v>
      </c>
      <c r="F1932" s="1" t="s">
        <v>18</v>
      </c>
      <c r="G1932" s="1" t="s">
        <v>41</v>
      </c>
      <c r="H1932" s="1">
        <v>399</v>
      </c>
      <c r="I1932" s="1">
        <v>0</v>
      </c>
      <c r="J1932" s="1">
        <v>0</v>
      </c>
    </row>
    <row r="1933" spans="1:10" ht="15.75" x14ac:dyDescent="0.25">
      <c r="A1933" s="4" t="s">
        <v>1978</v>
      </c>
      <c r="B1933" s="5">
        <v>43732</v>
      </c>
      <c r="C1933" s="1">
        <v>7</v>
      </c>
      <c r="D1933" s="1" t="s">
        <v>88</v>
      </c>
      <c r="E1933" s="1" t="s">
        <v>22</v>
      </c>
      <c r="F1933" s="1" t="s">
        <v>23</v>
      </c>
      <c r="G1933" s="1" t="s">
        <v>24</v>
      </c>
      <c r="H1933" s="1">
        <v>159</v>
      </c>
      <c r="I1933" s="1">
        <v>5</v>
      </c>
      <c r="J1933" s="1">
        <v>795</v>
      </c>
    </row>
    <row r="1934" spans="1:10" ht="15.75" x14ac:dyDescent="0.25">
      <c r="A1934" s="4" t="s">
        <v>1979</v>
      </c>
      <c r="B1934" s="5">
        <v>43732</v>
      </c>
      <c r="C1934" s="1">
        <v>2</v>
      </c>
      <c r="D1934" s="1" t="s">
        <v>106</v>
      </c>
      <c r="E1934" s="1" t="s">
        <v>68</v>
      </c>
      <c r="F1934" s="1" t="s">
        <v>18</v>
      </c>
      <c r="G1934" s="1" t="s">
        <v>24</v>
      </c>
      <c r="H1934" s="1">
        <v>159</v>
      </c>
      <c r="I1934" s="1">
        <v>7</v>
      </c>
      <c r="J1934" s="1">
        <v>1113</v>
      </c>
    </row>
    <row r="1935" spans="1:10" ht="15.75" x14ac:dyDescent="0.25">
      <c r="A1935" s="4" t="s">
        <v>1980</v>
      </c>
      <c r="B1935" s="5">
        <v>43733</v>
      </c>
      <c r="C1935" s="1">
        <v>6</v>
      </c>
      <c r="D1935" s="1" t="s">
        <v>48</v>
      </c>
      <c r="E1935" s="1" t="s">
        <v>46</v>
      </c>
      <c r="F1935" s="1" t="s">
        <v>23</v>
      </c>
      <c r="G1935" s="1" t="s">
        <v>19</v>
      </c>
      <c r="H1935" s="1">
        <v>289</v>
      </c>
      <c r="I1935" s="1">
        <v>8</v>
      </c>
      <c r="J1935" s="1">
        <v>2312</v>
      </c>
    </row>
    <row r="1936" spans="1:10" ht="15.75" x14ac:dyDescent="0.25">
      <c r="A1936" s="4" t="s">
        <v>1981</v>
      </c>
      <c r="B1936" s="5">
        <v>43733</v>
      </c>
      <c r="C1936" s="1">
        <v>12</v>
      </c>
      <c r="D1936" s="1" t="s">
        <v>66</v>
      </c>
      <c r="E1936" s="1" t="s">
        <v>12</v>
      </c>
      <c r="F1936" s="1" t="s">
        <v>13</v>
      </c>
      <c r="G1936" s="1" t="s">
        <v>19</v>
      </c>
      <c r="H1936" s="1">
        <v>289</v>
      </c>
      <c r="I1936" s="1">
        <v>5</v>
      </c>
      <c r="J1936" s="1">
        <v>1445</v>
      </c>
    </row>
    <row r="1937" spans="1:10" ht="15.75" x14ac:dyDescent="0.25">
      <c r="A1937" s="4" t="s">
        <v>1982</v>
      </c>
      <c r="B1937" s="5">
        <v>43734</v>
      </c>
      <c r="C1937" s="1">
        <v>17</v>
      </c>
      <c r="D1937" s="1" t="s">
        <v>35</v>
      </c>
      <c r="E1937" s="1" t="s">
        <v>36</v>
      </c>
      <c r="F1937" s="1" t="s">
        <v>28</v>
      </c>
      <c r="G1937" s="1" t="s">
        <v>19</v>
      </c>
      <c r="H1937" s="1">
        <v>289</v>
      </c>
      <c r="I1937" s="1">
        <v>6</v>
      </c>
      <c r="J1937" s="1">
        <v>1734</v>
      </c>
    </row>
    <row r="1938" spans="1:10" ht="15.75" x14ac:dyDescent="0.25">
      <c r="A1938" s="4" t="s">
        <v>1983</v>
      </c>
      <c r="B1938" s="5">
        <v>43735</v>
      </c>
      <c r="C1938" s="1">
        <v>15</v>
      </c>
      <c r="D1938" s="1" t="s">
        <v>118</v>
      </c>
      <c r="E1938" s="1" t="s">
        <v>12</v>
      </c>
      <c r="F1938" s="1" t="s">
        <v>13</v>
      </c>
      <c r="G1938" s="1" t="s">
        <v>19</v>
      </c>
      <c r="H1938" s="1">
        <v>289</v>
      </c>
      <c r="I1938" s="1">
        <v>2</v>
      </c>
      <c r="J1938" s="1">
        <v>578</v>
      </c>
    </row>
    <row r="1939" spans="1:10" ht="15.75" x14ac:dyDescent="0.25">
      <c r="A1939" s="4" t="s">
        <v>1984</v>
      </c>
      <c r="B1939" s="5">
        <v>43735</v>
      </c>
      <c r="C1939" s="1">
        <v>13</v>
      </c>
      <c r="D1939" s="1" t="s">
        <v>33</v>
      </c>
      <c r="E1939" s="1" t="s">
        <v>63</v>
      </c>
      <c r="F1939" s="1" t="s">
        <v>13</v>
      </c>
      <c r="G1939" s="1" t="s">
        <v>19</v>
      </c>
      <c r="H1939" s="1">
        <v>289</v>
      </c>
      <c r="I1939" s="1">
        <v>5</v>
      </c>
      <c r="J1939" s="1">
        <v>1445</v>
      </c>
    </row>
    <row r="1940" spans="1:10" ht="15.75" x14ac:dyDescent="0.25">
      <c r="A1940" s="4" t="s">
        <v>1985</v>
      </c>
      <c r="B1940" s="5">
        <v>43735</v>
      </c>
      <c r="C1940" s="1">
        <v>13</v>
      </c>
      <c r="D1940" s="1" t="s">
        <v>33</v>
      </c>
      <c r="E1940" s="1" t="s">
        <v>63</v>
      </c>
      <c r="F1940" s="1" t="s">
        <v>13</v>
      </c>
      <c r="G1940" s="1" t="s">
        <v>41</v>
      </c>
      <c r="H1940" s="1">
        <v>399</v>
      </c>
      <c r="I1940" s="1">
        <v>6</v>
      </c>
      <c r="J1940" s="1">
        <v>2394</v>
      </c>
    </row>
    <row r="1941" spans="1:10" ht="15.75" x14ac:dyDescent="0.25">
      <c r="A1941" s="4" t="s">
        <v>1986</v>
      </c>
      <c r="B1941" s="5">
        <v>43736</v>
      </c>
      <c r="C1941" s="1">
        <v>12</v>
      </c>
      <c r="D1941" s="1" t="s">
        <v>66</v>
      </c>
      <c r="E1941" s="1" t="s">
        <v>12</v>
      </c>
      <c r="F1941" s="1" t="s">
        <v>13</v>
      </c>
      <c r="G1941" s="1" t="s">
        <v>24</v>
      </c>
      <c r="H1941" s="1">
        <v>159</v>
      </c>
      <c r="I1941" s="1">
        <v>1</v>
      </c>
      <c r="J1941" s="1">
        <v>159</v>
      </c>
    </row>
    <row r="1942" spans="1:10" ht="15.75" x14ac:dyDescent="0.25">
      <c r="A1942" s="4" t="s">
        <v>1987</v>
      </c>
      <c r="B1942" s="5">
        <v>43736</v>
      </c>
      <c r="C1942" s="1">
        <v>11</v>
      </c>
      <c r="D1942" s="1" t="s">
        <v>11</v>
      </c>
      <c r="E1942" s="1" t="s">
        <v>63</v>
      </c>
      <c r="F1942" s="1" t="s">
        <v>13</v>
      </c>
      <c r="G1942" s="1" t="s">
        <v>31</v>
      </c>
      <c r="H1942" s="1">
        <v>69</v>
      </c>
      <c r="I1942" s="1">
        <v>3</v>
      </c>
      <c r="J1942" s="1">
        <v>207</v>
      </c>
    </row>
    <row r="1943" spans="1:10" ht="15.75" x14ac:dyDescent="0.25">
      <c r="A1943" s="4" t="s">
        <v>1988</v>
      </c>
      <c r="B1943" s="5">
        <v>43736</v>
      </c>
      <c r="C1943" s="1">
        <v>4</v>
      </c>
      <c r="D1943" s="1" t="s">
        <v>51</v>
      </c>
      <c r="E1943" s="1" t="s">
        <v>17</v>
      </c>
      <c r="F1943" s="1" t="s">
        <v>18</v>
      </c>
      <c r="G1943" s="1" t="s">
        <v>14</v>
      </c>
      <c r="H1943" s="1">
        <v>199</v>
      </c>
      <c r="I1943" s="1">
        <v>0</v>
      </c>
      <c r="J1943" s="1">
        <v>0</v>
      </c>
    </row>
    <row r="1944" spans="1:10" ht="15.75" x14ac:dyDescent="0.25">
      <c r="A1944" s="4" t="s">
        <v>1989</v>
      </c>
      <c r="B1944" s="5">
        <v>43737</v>
      </c>
      <c r="C1944" s="1">
        <v>18</v>
      </c>
      <c r="D1944" s="1" t="s">
        <v>26</v>
      </c>
      <c r="E1944" s="1" t="s">
        <v>27</v>
      </c>
      <c r="F1944" s="1" t="s">
        <v>28</v>
      </c>
      <c r="G1944" s="1" t="s">
        <v>31</v>
      </c>
      <c r="H1944" s="1">
        <v>69</v>
      </c>
      <c r="I1944" s="1">
        <v>3</v>
      </c>
      <c r="J1944" s="1">
        <v>207</v>
      </c>
    </row>
    <row r="1945" spans="1:10" ht="15.75" x14ac:dyDescent="0.25">
      <c r="A1945" s="4" t="s">
        <v>1990</v>
      </c>
      <c r="B1945" s="5">
        <v>43737</v>
      </c>
      <c r="C1945" s="1">
        <v>12</v>
      </c>
      <c r="D1945" s="1" t="s">
        <v>66</v>
      </c>
      <c r="E1945" s="1" t="s">
        <v>63</v>
      </c>
      <c r="F1945" s="1" t="s">
        <v>13</v>
      </c>
      <c r="G1945" s="1" t="s">
        <v>14</v>
      </c>
      <c r="H1945" s="1">
        <v>199</v>
      </c>
      <c r="I1945" s="1">
        <v>2</v>
      </c>
      <c r="J1945" s="1">
        <v>398</v>
      </c>
    </row>
    <row r="1946" spans="1:10" ht="15.75" x14ac:dyDescent="0.25">
      <c r="A1946" s="4" t="s">
        <v>1991</v>
      </c>
      <c r="B1946" s="5">
        <v>43737</v>
      </c>
      <c r="C1946" s="1">
        <v>19</v>
      </c>
      <c r="D1946" s="1" t="s">
        <v>56</v>
      </c>
      <c r="E1946" s="1" t="s">
        <v>27</v>
      </c>
      <c r="F1946" s="1" t="s">
        <v>28</v>
      </c>
      <c r="G1946" s="1" t="s">
        <v>19</v>
      </c>
      <c r="H1946" s="1">
        <v>289</v>
      </c>
      <c r="I1946" s="1">
        <v>0</v>
      </c>
      <c r="J1946" s="1">
        <v>0</v>
      </c>
    </row>
    <row r="1947" spans="1:10" ht="15.75" x14ac:dyDescent="0.25">
      <c r="A1947" s="4" t="s">
        <v>1992</v>
      </c>
      <c r="B1947" s="5">
        <v>43737</v>
      </c>
      <c r="C1947" s="1">
        <v>16</v>
      </c>
      <c r="D1947" s="1" t="s">
        <v>30</v>
      </c>
      <c r="E1947" s="1" t="s">
        <v>36</v>
      </c>
      <c r="F1947" s="1" t="s">
        <v>28</v>
      </c>
      <c r="G1947" s="1" t="s">
        <v>14</v>
      </c>
      <c r="H1947" s="1">
        <v>199</v>
      </c>
      <c r="I1947" s="1">
        <v>4</v>
      </c>
      <c r="J1947" s="1">
        <v>796</v>
      </c>
    </row>
    <row r="1948" spans="1:10" ht="15.75" x14ac:dyDescent="0.25">
      <c r="A1948" s="4" t="s">
        <v>1993</v>
      </c>
      <c r="B1948" s="5">
        <v>43737</v>
      </c>
      <c r="C1948" s="1">
        <v>19</v>
      </c>
      <c r="D1948" s="1" t="s">
        <v>56</v>
      </c>
      <c r="E1948" s="1" t="s">
        <v>36</v>
      </c>
      <c r="F1948" s="1" t="s">
        <v>28</v>
      </c>
      <c r="G1948" s="1" t="s">
        <v>14</v>
      </c>
      <c r="H1948" s="1">
        <v>199</v>
      </c>
      <c r="I1948" s="1">
        <v>2</v>
      </c>
      <c r="J1948" s="1">
        <v>398</v>
      </c>
    </row>
    <row r="1949" spans="1:10" ht="15.75" x14ac:dyDescent="0.25">
      <c r="A1949" s="4" t="s">
        <v>1994</v>
      </c>
      <c r="B1949" s="5">
        <v>43737</v>
      </c>
      <c r="C1949" s="1">
        <v>1</v>
      </c>
      <c r="D1949" s="1" t="s">
        <v>16</v>
      </c>
      <c r="E1949" s="1" t="s">
        <v>17</v>
      </c>
      <c r="F1949" s="1" t="s">
        <v>18</v>
      </c>
      <c r="G1949" s="1" t="s">
        <v>19</v>
      </c>
      <c r="H1949" s="1">
        <v>289</v>
      </c>
      <c r="I1949" s="1">
        <v>8</v>
      </c>
      <c r="J1949" s="1">
        <v>2312</v>
      </c>
    </row>
    <row r="1950" spans="1:10" ht="15.75" x14ac:dyDescent="0.25">
      <c r="A1950" s="4" t="s">
        <v>1995</v>
      </c>
      <c r="B1950" s="5">
        <v>43737</v>
      </c>
      <c r="C1950" s="1">
        <v>9</v>
      </c>
      <c r="D1950" s="1" t="s">
        <v>21</v>
      </c>
      <c r="E1950" s="1" t="s">
        <v>22</v>
      </c>
      <c r="F1950" s="1" t="s">
        <v>23</v>
      </c>
      <c r="G1950" s="1" t="s">
        <v>41</v>
      </c>
      <c r="H1950" s="1">
        <v>399</v>
      </c>
      <c r="I1950" s="1">
        <v>4</v>
      </c>
      <c r="J1950" s="1">
        <v>1596</v>
      </c>
    </row>
    <row r="1951" spans="1:10" ht="15.75" x14ac:dyDescent="0.25">
      <c r="A1951" s="4" t="s">
        <v>1996</v>
      </c>
      <c r="B1951" s="5">
        <v>43738</v>
      </c>
      <c r="C1951" s="1">
        <v>9</v>
      </c>
      <c r="D1951" s="1" t="s">
        <v>21</v>
      </c>
      <c r="E1951" s="1" t="s">
        <v>46</v>
      </c>
      <c r="F1951" s="1" t="s">
        <v>23</v>
      </c>
      <c r="G1951" s="1" t="s">
        <v>31</v>
      </c>
      <c r="H1951" s="1">
        <v>69</v>
      </c>
      <c r="I1951" s="1">
        <v>7</v>
      </c>
      <c r="J1951" s="1">
        <v>483</v>
      </c>
    </row>
    <row r="1952" spans="1:10" ht="15.75" x14ac:dyDescent="0.25">
      <c r="A1952" s="4" t="s">
        <v>1997</v>
      </c>
      <c r="B1952" s="5">
        <v>43739</v>
      </c>
      <c r="C1952" s="1">
        <v>20</v>
      </c>
      <c r="D1952" s="1" t="s">
        <v>40</v>
      </c>
      <c r="E1952" s="1" t="s">
        <v>27</v>
      </c>
      <c r="F1952" s="1" t="s">
        <v>28</v>
      </c>
      <c r="G1952" s="1" t="s">
        <v>24</v>
      </c>
      <c r="H1952" s="1">
        <v>159</v>
      </c>
      <c r="I1952" s="1">
        <v>1</v>
      </c>
      <c r="J1952" s="1">
        <v>159</v>
      </c>
    </row>
    <row r="1953" spans="1:10" ht="15.75" x14ac:dyDescent="0.25">
      <c r="A1953" s="4" t="s">
        <v>1998</v>
      </c>
      <c r="B1953" s="5">
        <v>43739</v>
      </c>
      <c r="C1953" s="1">
        <v>8</v>
      </c>
      <c r="D1953" s="1" t="s">
        <v>45</v>
      </c>
      <c r="E1953" s="1" t="s">
        <v>22</v>
      </c>
      <c r="F1953" s="1" t="s">
        <v>23</v>
      </c>
      <c r="G1953" s="1" t="s">
        <v>19</v>
      </c>
      <c r="H1953" s="1">
        <v>289</v>
      </c>
      <c r="I1953" s="1">
        <v>5</v>
      </c>
      <c r="J1953" s="1">
        <v>1445</v>
      </c>
    </row>
    <row r="1954" spans="1:10" ht="15.75" x14ac:dyDescent="0.25">
      <c r="A1954" s="4" t="s">
        <v>1999</v>
      </c>
      <c r="B1954" s="5">
        <v>43739</v>
      </c>
      <c r="C1954" s="1">
        <v>18</v>
      </c>
      <c r="D1954" s="1" t="s">
        <v>26</v>
      </c>
      <c r="E1954" s="1" t="s">
        <v>36</v>
      </c>
      <c r="F1954" s="1" t="s">
        <v>28</v>
      </c>
      <c r="G1954" s="1" t="s">
        <v>31</v>
      </c>
      <c r="H1954" s="1">
        <v>69</v>
      </c>
      <c r="I1954" s="1">
        <v>0</v>
      </c>
      <c r="J1954" s="1">
        <v>0</v>
      </c>
    </row>
    <row r="1955" spans="1:10" ht="15.75" x14ac:dyDescent="0.25">
      <c r="A1955" s="4" t="s">
        <v>2000</v>
      </c>
      <c r="B1955" s="5">
        <v>43739</v>
      </c>
      <c r="C1955" s="1">
        <v>2</v>
      </c>
      <c r="D1955" s="1" t="s">
        <v>106</v>
      </c>
      <c r="E1955" s="1" t="s">
        <v>17</v>
      </c>
      <c r="F1955" s="1" t="s">
        <v>18</v>
      </c>
      <c r="G1955" s="1" t="s">
        <v>41</v>
      </c>
      <c r="H1955" s="1">
        <v>399</v>
      </c>
      <c r="I1955" s="1">
        <v>2</v>
      </c>
      <c r="J1955" s="1">
        <v>798</v>
      </c>
    </row>
    <row r="1956" spans="1:10" ht="15.75" x14ac:dyDescent="0.25">
      <c r="A1956" s="4" t="s">
        <v>2001</v>
      </c>
      <c r="B1956" s="5">
        <v>43740</v>
      </c>
      <c r="C1956" s="1">
        <v>10</v>
      </c>
      <c r="D1956" s="1" t="s">
        <v>58</v>
      </c>
      <c r="E1956" s="1" t="s">
        <v>22</v>
      </c>
      <c r="F1956" s="1" t="s">
        <v>23</v>
      </c>
      <c r="G1956" s="1" t="s">
        <v>14</v>
      </c>
      <c r="H1956" s="1">
        <v>199</v>
      </c>
      <c r="I1956" s="1">
        <v>7</v>
      </c>
      <c r="J1956" s="1">
        <v>1393</v>
      </c>
    </row>
    <row r="1957" spans="1:10" ht="15.75" x14ac:dyDescent="0.25">
      <c r="A1957" s="4" t="s">
        <v>2002</v>
      </c>
      <c r="B1957" s="5">
        <v>43740</v>
      </c>
      <c r="C1957" s="1">
        <v>13</v>
      </c>
      <c r="D1957" s="1" t="s">
        <v>33</v>
      </c>
      <c r="E1957" s="1" t="s">
        <v>63</v>
      </c>
      <c r="F1957" s="1" t="s">
        <v>13</v>
      </c>
      <c r="G1957" s="1" t="s">
        <v>24</v>
      </c>
      <c r="H1957" s="1">
        <v>159</v>
      </c>
      <c r="I1957" s="1">
        <v>5</v>
      </c>
      <c r="J1957" s="1">
        <v>795</v>
      </c>
    </row>
    <row r="1958" spans="1:10" ht="15.75" x14ac:dyDescent="0.25">
      <c r="A1958" s="4" t="s">
        <v>2003</v>
      </c>
      <c r="B1958" s="5">
        <v>43740</v>
      </c>
      <c r="C1958" s="1">
        <v>17</v>
      </c>
      <c r="D1958" s="1" t="s">
        <v>35</v>
      </c>
      <c r="E1958" s="1" t="s">
        <v>27</v>
      </c>
      <c r="F1958" s="1" t="s">
        <v>28</v>
      </c>
      <c r="G1958" s="1" t="s">
        <v>19</v>
      </c>
      <c r="H1958" s="1">
        <v>289</v>
      </c>
      <c r="I1958" s="1">
        <v>6</v>
      </c>
      <c r="J1958" s="1">
        <v>1734</v>
      </c>
    </row>
    <row r="1959" spans="1:10" ht="15.75" x14ac:dyDescent="0.25">
      <c r="A1959" s="4" t="s">
        <v>2004</v>
      </c>
      <c r="B1959" s="5">
        <v>43741</v>
      </c>
      <c r="C1959" s="1">
        <v>8</v>
      </c>
      <c r="D1959" s="1" t="s">
        <v>45</v>
      </c>
      <c r="E1959" s="1" t="s">
        <v>46</v>
      </c>
      <c r="F1959" s="1" t="s">
        <v>23</v>
      </c>
      <c r="G1959" s="1" t="s">
        <v>41</v>
      </c>
      <c r="H1959" s="1">
        <v>399</v>
      </c>
      <c r="I1959" s="1">
        <v>3</v>
      </c>
      <c r="J1959" s="1">
        <v>1197</v>
      </c>
    </row>
    <row r="1960" spans="1:10" ht="15.75" x14ac:dyDescent="0.25">
      <c r="A1960" s="4" t="s">
        <v>2005</v>
      </c>
      <c r="B1960" s="5">
        <v>43741</v>
      </c>
      <c r="C1960" s="1">
        <v>12</v>
      </c>
      <c r="D1960" s="1" t="s">
        <v>66</v>
      </c>
      <c r="E1960" s="1" t="s">
        <v>12</v>
      </c>
      <c r="F1960" s="1" t="s">
        <v>13</v>
      </c>
      <c r="G1960" s="1" t="s">
        <v>31</v>
      </c>
      <c r="H1960" s="1">
        <v>69</v>
      </c>
      <c r="I1960" s="1">
        <v>7</v>
      </c>
      <c r="J1960" s="1">
        <v>483</v>
      </c>
    </row>
    <row r="1961" spans="1:10" ht="15.75" x14ac:dyDescent="0.25">
      <c r="A1961" s="4" t="s">
        <v>2006</v>
      </c>
      <c r="B1961" s="5">
        <v>43742</v>
      </c>
      <c r="C1961" s="1">
        <v>19</v>
      </c>
      <c r="D1961" s="1" t="s">
        <v>56</v>
      </c>
      <c r="E1961" s="1" t="s">
        <v>36</v>
      </c>
      <c r="F1961" s="1" t="s">
        <v>28</v>
      </c>
      <c r="G1961" s="1" t="s">
        <v>24</v>
      </c>
      <c r="H1961" s="1">
        <v>159</v>
      </c>
      <c r="I1961" s="1">
        <v>3</v>
      </c>
      <c r="J1961" s="1">
        <v>477</v>
      </c>
    </row>
    <row r="1962" spans="1:10" ht="15.75" x14ac:dyDescent="0.25">
      <c r="A1962" s="4" t="s">
        <v>2007</v>
      </c>
      <c r="B1962" s="5">
        <v>43742</v>
      </c>
      <c r="C1962" s="1">
        <v>9</v>
      </c>
      <c r="D1962" s="1" t="s">
        <v>21</v>
      </c>
      <c r="E1962" s="1" t="s">
        <v>22</v>
      </c>
      <c r="F1962" s="1" t="s">
        <v>23</v>
      </c>
      <c r="G1962" s="1" t="s">
        <v>19</v>
      </c>
      <c r="H1962" s="1">
        <v>289</v>
      </c>
      <c r="I1962" s="1">
        <v>8</v>
      </c>
      <c r="J1962" s="1">
        <v>2312</v>
      </c>
    </row>
    <row r="1963" spans="1:10" ht="15.75" x14ac:dyDescent="0.25">
      <c r="A1963" s="4" t="s">
        <v>2008</v>
      </c>
      <c r="B1963" s="5">
        <v>43742</v>
      </c>
      <c r="C1963" s="1">
        <v>20</v>
      </c>
      <c r="D1963" s="1" t="s">
        <v>40</v>
      </c>
      <c r="E1963" s="1" t="s">
        <v>27</v>
      </c>
      <c r="F1963" s="1" t="s">
        <v>28</v>
      </c>
      <c r="G1963" s="1" t="s">
        <v>41</v>
      </c>
      <c r="H1963" s="1">
        <v>399</v>
      </c>
      <c r="I1963" s="1">
        <v>3</v>
      </c>
      <c r="J1963" s="1">
        <v>1197</v>
      </c>
    </row>
    <row r="1964" spans="1:10" ht="15.75" x14ac:dyDescent="0.25">
      <c r="A1964" s="4" t="s">
        <v>2009</v>
      </c>
      <c r="B1964" s="5">
        <v>43743</v>
      </c>
      <c r="C1964" s="1">
        <v>20</v>
      </c>
      <c r="D1964" s="1" t="s">
        <v>40</v>
      </c>
      <c r="E1964" s="1" t="s">
        <v>36</v>
      </c>
      <c r="F1964" s="1" t="s">
        <v>28</v>
      </c>
      <c r="G1964" s="1" t="s">
        <v>19</v>
      </c>
      <c r="H1964" s="1">
        <v>289</v>
      </c>
      <c r="I1964" s="1">
        <v>1</v>
      </c>
      <c r="J1964" s="1">
        <v>289</v>
      </c>
    </row>
    <row r="1965" spans="1:10" ht="15.75" x14ac:dyDescent="0.25">
      <c r="A1965" s="4" t="s">
        <v>2010</v>
      </c>
      <c r="B1965" s="5">
        <v>43743</v>
      </c>
      <c r="C1965" s="1">
        <v>4</v>
      </c>
      <c r="D1965" s="1" t="s">
        <v>51</v>
      </c>
      <c r="E1965" s="1" t="s">
        <v>17</v>
      </c>
      <c r="F1965" s="1" t="s">
        <v>18</v>
      </c>
      <c r="G1965" s="1" t="s">
        <v>19</v>
      </c>
      <c r="H1965" s="1">
        <v>289</v>
      </c>
      <c r="I1965" s="1">
        <v>3</v>
      </c>
      <c r="J1965" s="1">
        <v>867</v>
      </c>
    </row>
    <row r="1966" spans="1:10" ht="15.75" x14ac:dyDescent="0.25">
      <c r="A1966" s="4" t="s">
        <v>2011</v>
      </c>
      <c r="B1966" s="5">
        <v>43743</v>
      </c>
      <c r="C1966" s="1">
        <v>4</v>
      </c>
      <c r="D1966" s="1" t="s">
        <v>51</v>
      </c>
      <c r="E1966" s="1" t="s">
        <v>68</v>
      </c>
      <c r="F1966" s="1" t="s">
        <v>18</v>
      </c>
      <c r="G1966" s="1" t="s">
        <v>14</v>
      </c>
      <c r="H1966" s="1">
        <v>199</v>
      </c>
      <c r="I1966" s="1">
        <v>2</v>
      </c>
      <c r="J1966" s="1">
        <v>398</v>
      </c>
    </row>
    <row r="1967" spans="1:10" ht="15.75" x14ac:dyDescent="0.25">
      <c r="A1967" s="4" t="s">
        <v>2012</v>
      </c>
      <c r="B1967" s="5">
        <v>43743</v>
      </c>
      <c r="C1967" s="1">
        <v>15</v>
      </c>
      <c r="D1967" s="1" t="s">
        <v>118</v>
      </c>
      <c r="E1967" s="1" t="s">
        <v>12</v>
      </c>
      <c r="F1967" s="1" t="s">
        <v>13</v>
      </c>
      <c r="G1967" s="1" t="s">
        <v>41</v>
      </c>
      <c r="H1967" s="1">
        <v>399</v>
      </c>
      <c r="I1967" s="1">
        <v>0</v>
      </c>
      <c r="J1967" s="1">
        <v>0</v>
      </c>
    </row>
    <row r="1968" spans="1:10" ht="15.75" x14ac:dyDescent="0.25">
      <c r="A1968" s="4" t="s">
        <v>2013</v>
      </c>
      <c r="B1968" s="5">
        <v>43743</v>
      </c>
      <c r="C1968" s="1">
        <v>20</v>
      </c>
      <c r="D1968" s="1" t="s">
        <v>40</v>
      </c>
      <c r="E1968" s="1" t="s">
        <v>36</v>
      </c>
      <c r="F1968" s="1" t="s">
        <v>28</v>
      </c>
      <c r="G1968" s="1" t="s">
        <v>41</v>
      </c>
      <c r="H1968" s="1">
        <v>399</v>
      </c>
      <c r="I1968" s="1">
        <v>9</v>
      </c>
      <c r="J1968" s="1">
        <v>3591</v>
      </c>
    </row>
    <row r="1969" spans="1:10" ht="15.75" x14ac:dyDescent="0.25">
      <c r="A1969" s="4" t="s">
        <v>2014</v>
      </c>
      <c r="B1969" s="5">
        <v>43743</v>
      </c>
      <c r="C1969" s="1">
        <v>1</v>
      </c>
      <c r="D1969" s="1" t="s">
        <v>16</v>
      </c>
      <c r="E1969" s="1" t="s">
        <v>68</v>
      </c>
      <c r="F1969" s="1" t="s">
        <v>18</v>
      </c>
      <c r="G1969" s="1" t="s">
        <v>31</v>
      </c>
      <c r="H1969" s="1">
        <v>69</v>
      </c>
      <c r="I1969" s="1">
        <v>2</v>
      </c>
      <c r="J1969" s="1">
        <v>138</v>
      </c>
    </row>
    <row r="1970" spans="1:10" ht="15.75" x14ac:dyDescent="0.25">
      <c r="A1970" s="4" t="s">
        <v>2015</v>
      </c>
      <c r="B1970" s="5">
        <v>43743</v>
      </c>
      <c r="C1970" s="1">
        <v>3</v>
      </c>
      <c r="D1970" s="1" t="s">
        <v>43</v>
      </c>
      <c r="E1970" s="1" t="s">
        <v>68</v>
      </c>
      <c r="F1970" s="1" t="s">
        <v>18</v>
      </c>
      <c r="G1970" s="1" t="s">
        <v>14</v>
      </c>
      <c r="H1970" s="1">
        <v>199</v>
      </c>
      <c r="I1970" s="1">
        <v>1</v>
      </c>
      <c r="J1970" s="1">
        <v>199</v>
      </c>
    </row>
    <row r="1971" spans="1:10" ht="15.75" x14ac:dyDescent="0.25">
      <c r="A1971" s="4" t="s">
        <v>2016</v>
      </c>
      <c r="B1971" s="5">
        <v>43743</v>
      </c>
      <c r="C1971" s="1">
        <v>11</v>
      </c>
      <c r="D1971" s="1" t="s">
        <v>11</v>
      </c>
      <c r="E1971" s="1" t="s">
        <v>63</v>
      </c>
      <c r="F1971" s="1" t="s">
        <v>13</v>
      </c>
      <c r="G1971" s="1" t="s">
        <v>41</v>
      </c>
      <c r="H1971" s="1">
        <v>399</v>
      </c>
      <c r="I1971" s="1">
        <v>2</v>
      </c>
      <c r="J1971" s="1">
        <v>798</v>
      </c>
    </row>
    <row r="1972" spans="1:10" ht="15.75" x14ac:dyDescent="0.25">
      <c r="A1972" s="4" t="s">
        <v>2017</v>
      </c>
      <c r="B1972" s="5">
        <v>43743</v>
      </c>
      <c r="C1972" s="1">
        <v>17</v>
      </c>
      <c r="D1972" s="1" t="s">
        <v>35</v>
      </c>
      <c r="E1972" s="1" t="s">
        <v>27</v>
      </c>
      <c r="F1972" s="1" t="s">
        <v>28</v>
      </c>
      <c r="G1972" s="1" t="s">
        <v>31</v>
      </c>
      <c r="H1972" s="1">
        <v>69</v>
      </c>
      <c r="I1972" s="1">
        <v>6</v>
      </c>
      <c r="J1972" s="1">
        <v>414</v>
      </c>
    </row>
    <row r="1973" spans="1:10" ht="15.75" x14ac:dyDescent="0.25">
      <c r="A1973" s="4" t="s">
        <v>2018</v>
      </c>
      <c r="B1973" s="5">
        <v>43743</v>
      </c>
      <c r="C1973" s="1">
        <v>8</v>
      </c>
      <c r="D1973" s="1" t="s">
        <v>45</v>
      </c>
      <c r="E1973" s="1" t="s">
        <v>22</v>
      </c>
      <c r="F1973" s="1" t="s">
        <v>23</v>
      </c>
      <c r="G1973" s="1" t="s">
        <v>31</v>
      </c>
      <c r="H1973" s="1">
        <v>69</v>
      </c>
      <c r="I1973" s="1">
        <v>0</v>
      </c>
      <c r="J1973" s="1">
        <v>0</v>
      </c>
    </row>
    <row r="1974" spans="1:10" ht="15.75" x14ac:dyDescent="0.25">
      <c r="A1974" s="4" t="s">
        <v>2019</v>
      </c>
      <c r="B1974" s="5">
        <v>43743</v>
      </c>
      <c r="C1974" s="1">
        <v>12</v>
      </c>
      <c r="D1974" s="1" t="s">
        <v>66</v>
      </c>
      <c r="E1974" s="1" t="s">
        <v>12</v>
      </c>
      <c r="F1974" s="1" t="s">
        <v>13</v>
      </c>
      <c r="G1974" s="1" t="s">
        <v>41</v>
      </c>
      <c r="H1974" s="1">
        <v>399</v>
      </c>
      <c r="I1974" s="1">
        <v>6</v>
      </c>
      <c r="J1974" s="1">
        <v>2394</v>
      </c>
    </row>
    <row r="1975" spans="1:10" ht="15.75" x14ac:dyDescent="0.25">
      <c r="A1975" s="4" t="s">
        <v>2020</v>
      </c>
      <c r="B1975" s="5">
        <v>43744</v>
      </c>
      <c r="C1975" s="1">
        <v>19</v>
      </c>
      <c r="D1975" s="1" t="s">
        <v>56</v>
      </c>
      <c r="E1975" s="1" t="s">
        <v>27</v>
      </c>
      <c r="F1975" s="1" t="s">
        <v>28</v>
      </c>
      <c r="G1975" s="1" t="s">
        <v>19</v>
      </c>
      <c r="H1975" s="1">
        <v>289</v>
      </c>
      <c r="I1975" s="1">
        <v>1</v>
      </c>
      <c r="J1975" s="1">
        <v>289</v>
      </c>
    </row>
    <row r="1976" spans="1:10" ht="15.75" x14ac:dyDescent="0.25">
      <c r="A1976" s="4" t="s">
        <v>2021</v>
      </c>
      <c r="B1976" s="5">
        <v>43745</v>
      </c>
      <c r="C1976" s="1">
        <v>6</v>
      </c>
      <c r="D1976" s="1" t="s">
        <v>48</v>
      </c>
      <c r="E1976" s="1" t="s">
        <v>22</v>
      </c>
      <c r="F1976" s="1" t="s">
        <v>23</v>
      </c>
      <c r="G1976" s="1" t="s">
        <v>24</v>
      </c>
      <c r="H1976" s="1">
        <v>159</v>
      </c>
      <c r="I1976" s="1">
        <v>4</v>
      </c>
      <c r="J1976" s="1">
        <v>636</v>
      </c>
    </row>
    <row r="1977" spans="1:10" ht="15.75" x14ac:dyDescent="0.25">
      <c r="A1977" s="4" t="s">
        <v>2022</v>
      </c>
      <c r="B1977" s="5">
        <v>43745</v>
      </c>
      <c r="C1977" s="1">
        <v>15</v>
      </c>
      <c r="D1977" s="1" t="s">
        <v>118</v>
      </c>
      <c r="E1977" s="1" t="s">
        <v>12</v>
      </c>
      <c r="F1977" s="1" t="s">
        <v>13</v>
      </c>
      <c r="G1977" s="1" t="s">
        <v>24</v>
      </c>
      <c r="H1977" s="1">
        <v>159</v>
      </c>
      <c r="I1977" s="1">
        <v>1</v>
      </c>
      <c r="J1977" s="1">
        <v>159</v>
      </c>
    </row>
    <row r="1978" spans="1:10" ht="15.75" x14ac:dyDescent="0.25">
      <c r="A1978" s="4" t="s">
        <v>2023</v>
      </c>
      <c r="B1978" s="5">
        <v>43746</v>
      </c>
      <c r="C1978" s="1">
        <v>10</v>
      </c>
      <c r="D1978" s="1" t="s">
        <v>58</v>
      </c>
      <c r="E1978" s="1" t="s">
        <v>22</v>
      </c>
      <c r="F1978" s="1" t="s">
        <v>23</v>
      </c>
      <c r="G1978" s="1" t="s">
        <v>24</v>
      </c>
      <c r="H1978" s="1">
        <v>159</v>
      </c>
      <c r="I1978" s="1">
        <v>6</v>
      </c>
      <c r="J1978" s="1">
        <v>954</v>
      </c>
    </row>
    <row r="1979" spans="1:10" ht="15.75" x14ac:dyDescent="0.25">
      <c r="A1979" s="4" t="s">
        <v>2024</v>
      </c>
      <c r="B1979" s="5">
        <v>43746</v>
      </c>
      <c r="C1979" s="1">
        <v>14</v>
      </c>
      <c r="D1979" s="1" t="s">
        <v>38</v>
      </c>
      <c r="E1979" s="1" t="s">
        <v>63</v>
      </c>
      <c r="F1979" s="1" t="s">
        <v>13</v>
      </c>
      <c r="G1979" s="1" t="s">
        <v>14</v>
      </c>
      <c r="H1979" s="1">
        <v>199</v>
      </c>
      <c r="I1979" s="1">
        <v>0</v>
      </c>
      <c r="J1979" s="1">
        <v>0</v>
      </c>
    </row>
    <row r="1980" spans="1:10" ht="15.75" x14ac:dyDescent="0.25">
      <c r="A1980" s="4" t="s">
        <v>2025</v>
      </c>
      <c r="B1980" s="5">
        <v>43747</v>
      </c>
      <c r="C1980" s="1">
        <v>11</v>
      </c>
      <c r="D1980" s="1" t="s">
        <v>11</v>
      </c>
      <c r="E1980" s="1" t="s">
        <v>63</v>
      </c>
      <c r="F1980" s="1" t="s">
        <v>13</v>
      </c>
      <c r="G1980" s="1" t="s">
        <v>24</v>
      </c>
      <c r="H1980" s="1">
        <v>159</v>
      </c>
      <c r="I1980" s="1">
        <v>0</v>
      </c>
      <c r="J1980" s="1">
        <v>0</v>
      </c>
    </row>
    <row r="1981" spans="1:10" ht="15.75" x14ac:dyDescent="0.25">
      <c r="A1981" s="4" t="s">
        <v>2026</v>
      </c>
      <c r="B1981" s="5">
        <v>43747</v>
      </c>
      <c r="C1981" s="1">
        <v>17</v>
      </c>
      <c r="D1981" s="1" t="s">
        <v>35</v>
      </c>
      <c r="E1981" s="1" t="s">
        <v>27</v>
      </c>
      <c r="F1981" s="1" t="s">
        <v>28</v>
      </c>
      <c r="G1981" s="1" t="s">
        <v>31</v>
      </c>
      <c r="H1981" s="1">
        <v>69</v>
      </c>
      <c r="I1981" s="1">
        <v>4</v>
      </c>
      <c r="J1981" s="1">
        <v>276</v>
      </c>
    </row>
    <row r="1982" spans="1:10" ht="15.75" x14ac:dyDescent="0.25">
      <c r="A1982" s="4" t="s">
        <v>2027</v>
      </c>
      <c r="B1982" s="5">
        <v>43747</v>
      </c>
      <c r="C1982" s="1">
        <v>12</v>
      </c>
      <c r="D1982" s="1" t="s">
        <v>66</v>
      </c>
      <c r="E1982" s="1" t="s">
        <v>12</v>
      </c>
      <c r="F1982" s="1" t="s">
        <v>13</v>
      </c>
      <c r="G1982" s="1" t="s">
        <v>19</v>
      </c>
      <c r="H1982" s="1">
        <v>289</v>
      </c>
      <c r="I1982" s="1">
        <v>0</v>
      </c>
      <c r="J1982" s="1">
        <v>0</v>
      </c>
    </row>
    <row r="1983" spans="1:10" ht="15.75" x14ac:dyDescent="0.25">
      <c r="A1983" s="4" t="s">
        <v>2028</v>
      </c>
      <c r="B1983" s="5">
        <v>43747</v>
      </c>
      <c r="C1983" s="1">
        <v>15</v>
      </c>
      <c r="D1983" s="1" t="s">
        <v>118</v>
      </c>
      <c r="E1983" s="1" t="s">
        <v>63</v>
      </c>
      <c r="F1983" s="1" t="s">
        <v>13</v>
      </c>
      <c r="G1983" s="1" t="s">
        <v>31</v>
      </c>
      <c r="H1983" s="1">
        <v>69</v>
      </c>
      <c r="I1983" s="1">
        <v>1</v>
      </c>
      <c r="J1983" s="1">
        <v>69</v>
      </c>
    </row>
    <row r="1984" spans="1:10" ht="15.75" x14ac:dyDescent="0.25">
      <c r="A1984" s="4" t="s">
        <v>2029</v>
      </c>
      <c r="B1984" s="5">
        <v>43748</v>
      </c>
      <c r="C1984" s="1">
        <v>3</v>
      </c>
      <c r="D1984" s="1" t="s">
        <v>43</v>
      </c>
      <c r="E1984" s="1" t="s">
        <v>68</v>
      </c>
      <c r="F1984" s="1" t="s">
        <v>18</v>
      </c>
      <c r="G1984" s="1" t="s">
        <v>41</v>
      </c>
      <c r="H1984" s="1">
        <v>399</v>
      </c>
      <c r="I1984" s="1">
        <v>1</v>
      </c>
      <c r="J1984" s="1">
        <v>399</v>
      </c>
    </row>
    <row r="1985" spans="1:10" ht="15.75" x14ac:dyDescent="0.25">
      <c r="A1985" s="4" t="s">
        <v>2030</v>
      </c>
      <c r="B1985" s="5">
        <v>43749</v>
      </c>
      <c r="C1985" s="1">
        <v>20</v>
      </c>
      <c r="D1985" s="1" t="s">
        <v>40</v>
      </c>
      <c r="E1985" s="1" t="s">
        <v>27</v>
      </c>
      <c r="F1985" s="1" t="s">
        <v>28</v>
      </c>
      <c r="G1985" s="1" t="s">
        <v>14</v>
      </c>
      <c r="H1985" s="1">
        <v>199</v>
      </c>
      <c r="I1985" s="1">
        <v>1</v>
      </c>
      <c r="J1985" s="1">
        <v>199</v>
      </c>
    </row>
    <row r="1986" spans="1:10" ht="15.75" x14ac:dyDescent="0.25">
      <c r="A1986" s="4" t="s">
        <v>2031</v>
      </c>
      <c r="B1986" s="5">
        <v>43750</v>
      </c>
      <c r="C1986" s="1">
        <v>13</v>
      </c>
      <c r="D1986" s="1" t="s">
        <v>33</v>
      </c>
      <c r="E1986" s="1" t="s">
        <v>12</v>
      </c>
      <c r="F1986" s="1" t="s">
        <v>13</v>
      </c>
      <c r="G1986" s="1" t="s">
        <v>41</v>
      </c>
      <c r="H1986" s="1">
        <v>399</v>
      </c>
      <c r="I1986" s="1">
        <v>3</v>
      </c>
      <c r="J1986" s="1">
        <v>1197</v>
      </c>
    </row>
    <row r="1987" spans="1:10" ht="15.75" x14ac:dyDescent="0.25">
      <c r="A1987" s="4" t="s">
        <v>2032</v>
      </c>
      <c r="B1987" s="5">
        <v>43750</v>
      </c>
      <c r="C1987" s="1">
        <v>1</v>
      </c>
      <c r="D1987" s="1" t="s">
        <v>16</v>
      </c>
      <c r="E1987" s="1" t="s">
        <v>17</v>
      </c>
      <c r="F1987" s="1" t="s">
        <v>18</v>
      </c>
      <c r="G1987" s="1" t="s">
        <v>31</v>
      </c>
      <c r="H1987" s="1">
        <v>69</v>
      </c>
      <c r="I1987" s="1">
        <v>8</v>
      </c>
      <c r="J1987" s="1">
        <v>552</v>
      </c>
    </row>
    <row r="1988" spans="1:10" ht="15.75" x14ac:dyDescent="0.25">
      <c r="A1988" s="4" t="s">
        <v>2033</v>
      </c>
      <c r="B1988" s="5">
        <v>43751</v>
      </c>
      <c r="C1988" s="1">
        <v>9</v>
      </c>
      <c r="D1988" s="1" t="s">
        <v>21</v>
      </c>
      <c r="E1988" s="1" t="s">
        <v>22</v>
      </c>
      <c r="F1988" s="1" t="s">
        <v>23</v>
      </c>
      <c r="G1988" s="1" t="s">
        <v>19</v>
      </c>
      <c r="H1988" s="1">
        <v>289</v>
      </c>
      <c r="I1988" s="1">
        <v>0</v>
      </c>
      <c r="J1988" s="1">
        <v>0</v>
      </c>
    </row>
    <row r="1989" spans="1:10" ht="15.75" x14ac:dyDescent="0.25">
      <c r="A1989" s="4" t="s">
        <v>2034</v>
      </c>
      <c r="B1989" s="5">
        <v>43751</v>
      </c>
      <c r="C1989" s="1">
        <v>2</v>
      </c>
      <c r="D1989" s="1" t="s">
        <v>106</v>
      </c>
      <c r="E1989" s="1" t="s">
        <v>68</v>
      </c>
      <c r="F1989" s="1" t="s">
        <v>18</v>
      </c>
      <c r="G1989" s="1" t="s">
        <v>14</v>
      </c>
      <c r="H1989" s="1">
        <v>199</v>
      </c>
      <c r="I1989" s="1">
        <v>5</v>
      </c>
      <c r="J1989" s="1">
        <v>995</v>
      </c>
    </row>
    <row r="1990" spans="1:10" ht="15.75" x14ac:dyDescent="0.25">
      <c r="A1990" s="4" t="s">
        <v>2035</v>
      </c>
      <c r="B1990" s="5">
        <v>43751</v>
      </c>
      <c r="C1990" s="1">
        <v>12</v>
      </c>
      <c r="D1990" s="1" t="s">
        <v>66</v>
      </c>
      <c r="E1990" s="1" t="s">
        <v>63</v>
      </c>
      <c r="F1990" s="1" t="s">
        <v>13</v>
      </c>
      <c r="G1990" s="1" t="s">
        <v>19</v>
      </c>
      <c r="H1990" s="1">
        <v>289</v>
      </c>
      <c r="I1990" s="1">
        <v>3</v>
      </c>
      <c r="J1990" s="1">
        <v>867</v>
      </c>
    </row>
    <row r="1991" spans="1:10" ht="15.75" x14ac:dyDescent="0.25">
      <c r="A1991" s="4" t="s">
        <v>2036</v>
      </c>
      <c r="B1991" s="5">
        <v>43751</v>
      </c>
      <c r="C1991" s="1">
        <v>11</v>
      </c>
      <c r="D1991" s="1" t="s">
        <v>11</v>
      </c>
      <c r="E1991" s="1" t="s">
        <v>12</v>
      </c>
      <c r="F1991" s="1" t="s">
        <v>13</v>
      </c>
      <c r="G1991" s="1" t="s">
        <v>14</v>
      </c>
      <c r="H1991" s="1">
        <v>199</v>
      </c>
      <c r="I1991" s="1">
        <v>4</v>
      </c>
      <c r="J1991" s="1">
        <v>796</v>
      </c>
    </row>
    <row r="1992" spans="1:10" ht="15.75" x14ac:dyDescent="0.25">
      <c r="A1992" s="4" t="s">
        <v>2037</v>
      </c>
      <c r="B1992" s="5">
        <v>43752</v>
      </c>
      <c r="C1992" s="1">
        <v>3</v>
      </c>
      <c r="D1992" s="1" t="s">
        <v>43</v>
      </c>
      <c r="E1992" s="1" t="s">
        <v>17</v>
      </c>
      <c r="F1992" s="1" t="s">
        <v>18</v>
      </c>
      <c r="G1992" s="1" t="s">
        <v>14</v>
      </c>
      <c r="H1992" s="1">
        <v>199</v>
      </c>
      <c r="I1992" s="1">
        <v>7</v>
      </c>
      <c r="J1992" s="1">
        <v>1393</v>
      </c>
    </row>
    <row r="1993" spans="1:10" ht="15.75" x14ac:dyDescent="0.25">
      <c r="A1993" s="4" t="s">
        <v>2038</v>
      </c>
      <c r="B1993" s="5">
        <v>43753</v>
      </c>
      <c r="C1993" s="1">
        <v>5</v>
      </c>
      <c r="D1993" s="1" t="s">
        <v>60</v>
      </c>
      <c r="E1993" s="1" t="s">
        <v>17</v>
      </c>
      <c r="F1993" s="1" t="s">
        <v>18</v>
      </c>
      <c r="G1993" s="1" t="s">
        <v>24</v>
      </c>
      <c r="H1993" s="1">
        <v>159</v>
      </c>
      <c r="I1993" s="1">
        <v>7</v>
      </c>
      <c r="J1993" s="1">
        <v>1113</v>
      </c>
    </row>
    <row r="1994" spans="1:10" ht="15.75" x14ac:dyDescent="0.25">
      <c r="A1994" s="4" t="s">
        <v>2039</v>
      </c>
      <c r="B1994" s="5">
        <v>43754</v>
      </c>
      <c r="C1994" s="1">
        <v>15</v>
      </c>
      <c r="D1994" s="1" t="s">
        <v>118</v>
      </c>
      <c r="E1994" s="1" t="s">
        <v>63</v>
      </c>
      <c r="F1994" s="1" t="s">
        <v>13</v>
      </c>
      <c r="G1994" s="1" t="s">
        <v>14</v>
      </c>
      <c r="H1994" s="1">
        <v>199</v>
      </c>
      <c r="I1994" s="1">
        <v>1</v>
      </c>
      <c r="J1994" s="1">
        <v>199</v>
      </c>
    </row>
    <row r="1995" spans="1:10" ht="15.75" x14ac:dyDescent="0.25">
      <c r="A1995" s="4" t="s">
        <v>2040</v>
      </c>
      <c r="B1995" s="5">
        <v>43754</v>
      </c>
      <c r="C1995" s="1">
        <v>3</v>
      </c>
      <c r="D1995" s="1" t="s">
        <v>43</v>
      </c>
      <c r="E1995" s="1" t="s">
        <v>17</v>
      </c>
      <c r="F1995" s="1" t="s">
        <v>18</v>
      </c>
      <c r="G1995" s="1" t="s">
        <v>31</v>
      </c>
      <c r="H1995" s="1">
        <v>69</v>
      </c>
      <c r="I1995" s="1">
        <v>3</v>
      </c>
      <c r="J1995" s="1">
        <v>207</v>
      </c>
    </row>
    <row r="1996" spans="1:10" ht="15.75" x14ac:dyDescent="0.25">
      <c r="A1996" s="4" t="s">
        <v>2041</v>
      </c>
      <c r="B1996" s="5">
        <v>43754</v>
      </c>
      <c r="C1996" s="1">
        <v>1</v>
      </c>
      <c r="D1996" s="1" t="s">
        <v>16</v>
      </c>
      <c r="E1996" s="1" t="s">
        <v>17</v>
      </c>
      <c r="F1996" s="1" t="s">
        <v>18</v>
      </c>
      <c r="G1996" s="1" t="s">
        <v>14</v>
      </c>
      <c r="H1996" s="1">
        <v>199</v>
      </c>
      <c r="I1996" s="1">
        <v>8</v>
      </c>
      <c r="J1996" s="1">
        <v>1592</v>
      </c>
    </row>
    <row r="1997" spans="1:10" ht="15.75" x14ac:dyDescent="0.25">
      <c r="A1997" s="4" t="s">
        <v>2042</v>
      </c>
      <c r="B1997" s="5">
        <v>43754</v>
      </c>
      <c r="C1997" s="1">
        <v>9</v>
      </c>
      <c r="D1997" s="1" t="s">
        <v>21</v>
      </c>
      <c r="E1997" s="1" t="s">
        <v>46</v>
      </c>
      <c r="F1997" s="1" t="s">
        <v>23</v>
      </c>
      <c r="G1997" s="1" t="s">
        <v>31</v>
      </c>
      <c r="H1997" s="1">
        <v>69</v>
      </c>
      <c r="I1997" s="1">
        <v>8</v>
      </c>
      <c r="J1997" s="1">
        <v>552</v>
      </c>
    </row>
    <row r="1998" spans="1:10" ht="15.75" x14ac:dyDescent="0.25">
      <c r="A1998" s="4" t="s">
        <v>2043</v>
      </c>
      <c r="B1998" s="5">
        <v>43754</v>
      </c>
      <c r="C1998" s="1">
        <v>5</v>
      </c>
      <c r="D1998" s="1" t="s">
        <v>60</v>
      </c>
      <c r="E1998" s="1" t="s">
        <v>68</v>
      </c>
      <c r="F1998" s="1" t="s">
        <v>18</v>
      </c>
      <c r="G1998" s="1" t="s">
        <v>31</v>
      </c>
      <c r="H1998" s="1">
        <v>69</v>
      </c>
      <c r="I1998" s="1">
        <v>6</v>
      </c>
      <c r="J1998" s="1">
        <v>414</v>
      </c>
    </row>
    <row r="1999" spans="1:10" ht="15.75" x14ac:dyDescent="0.25">
      <c r="A1999" s="4" t="s">
        <v>2044</v>
      </c>
      <c r="B1999" s="5">
        <v>43754</v>
      </c>
      <c r="C1999" s="1">
        <v>3</v>
      </c>
      <c r="D1999" s="1" t="s">
        <v>43</v>
      </c>
      <c r="E1999" s="1" t="s">
        <v>68</v>
      </c>
      <c r="F1999" s="1" t="s">
        <v>18</v>
      </c>
      <c r="G1999" s="1" t="s">
        <v>41</v>
      </c>
      <c r="H1999" s="1">
        <v>399</v>
      </c>
      <c r="I1999" s="1">
        <v>6</v>
      </c>
      <c r="J1999" s="1">
        <v>2394</v>
      </c>
    </row>
    <row r="2000" spans="1:10" ht="15.75" x14ac:dyDescent="0.25">
      <c r="A2000" s="4" t="s">
        <v>2045</v>
      </c>
      <c r="B2000" s="5">
        <v>43754</v>
      </c>
      <c r="C2000" s="1">
        <v>6</v>
      </c>
      <c r="D2000" s="1" t="s">
        <v>48</v>
      </c>
      <c r="E2000" s="1" t="s">
        <v>46</v>
      </c>
      <c r="F2000" s="1" t="s">
        <v>23</v>
      </c>
      <c r="G2000" s="1" t="s">
        <v>19</v>
      </c>
      <c r="H2000" s="1">
        <v>289</v>
      </c>
      <c r="I2000" s="1">
        <v>1</v>
      </c>
      <c r="J2000" s="1">
        <v>289</v>
      </c>
    </row>
    <row r="2001" spans="1:10" ht="15.75" x14ac:dyDescent="0.25">
      <c r="A2001" s="4" t="s">
        <v>2046</v>
      </c>
      <c r="B2001" s="5">
        <v>43754</v>
      </c>
      <c r="C2001" s="1">
        <v>14</v>
      </c>
      <c r="D2001" s="1" t="s">
        <v>38</v>
      </c>
      <c r="E2001" s="1" t="s">
        <v>12</v>
      </c>
      <c r="F2001" s="1" t="s">
        <v>13</v>
      </c>
      <c r="G2001" s="1" t="s">
        <v>14</v>
      </c>
      <c r="H2001" s="1">
        <v>199</v>
      </c>
      <c r="I2001" s="1">
        <v>4</v>
      </c>
      <c r="J2001" s="1">
        <v>796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F46BF-B363-4ECB-B031-63105CB22155}">
  <dimension ref="A1:B26"/>
  <sheetViews>
    <sheetView workbookViewId="0">
      <selection activeCell="N20" sqref="N20"/>
    </sheetView>
  </sheetViews>
  <sheetFormatPr defaultRowHeight="15" x14ac:dyDescent="0.25"/>
  <cols>
    <col min="1" max="1" width="13.140625" bestFit="1" customWidth="1"/>
    <col min="2" max="2" width="15.5703125" bestFit="1" customWidth="1"/>
  </cols>
  <sheetData>
    <row r="1" spans="1:2" x14ac:dyDescent="0.25">
      <c r="A1" s="6" t="s">
        <v>2047</v>
      </c>
      <c r="B1" t="s">
        <v>2063</v>
      </c>
    </row>
    <row r="2" spans="1:2" x14ac:dyDescent="0.25">
      <c r="A2" s="7" t="s">
        <v>2049</v>
      </c>
      <c r="B2" s="9">
        <v>1158151</v>
      </c>
    </row>
    <row r="3" spans="1:2" x14ac:dyDescent="0.25">
      <c r="A3" s="8" t="s">
        <v>2050</v>
      </c>
      <c r="B3" s="9">
        <v>92759</v>
      </c>
    </row>
    <row r="4" spans="1:2" x14ac:dyDescent="0.25">
      <c r="A4" s="8" t="s">
        <v>2051</v>
      </c>
      <c r="B4" s="9">
        <v>93096</v>
      </c>
    </row>
    <row r="5" spans="1:2" x14ac:dyDescent="0.25">
      <c r="A5" s="8" t="s">
        <v>2052</v>
      </c>
      <c r="B5" s="9">
        <v>103309</v>
      </c>
    </row>
    <row r="6" spans="1:2" x14ac:dyDescent="0.25">
      <c r="A6" s="8" t="s">
        <v>2053</v>
      </c>
      <c r="B6" s="9">
        <v>93392</v>
      </c>
    </row>
    <row r="7" spans="1:2" x14ac:dyDescent="0.25">
      <c r="A7" s="8" t="s">
        <v>2054</v>
      </c>
      <c r="B7" s="9">
        <v>118523</v>
      </c>
    </row>
    <row r="8" spans="1:2" x14ac:dyDescent="0.25">
      <c r="A8" s="8" t="s">
        <v>2055</v>
      </c>
      <c r="B8" s="9">
        <v>105113</v>
      </c>
    </row>
    <row r="9" spans="1:2" x14ac:dyDescent="0.25">
      <c r="A9" s="8" t="s">
        <v>2056</v>
      </c>
      <c r="B9" s="9">
        <v>86694</v>
      </c>
    </row>
    <row r="10" spans="1:2" x14ac:dyDescent="0.25">
      <c r="A10" s="8" t="s">
        <v>2057</v>
      </c>
      <c r="B10" s="9">
        <v>96143</v>
      </c>
    </row>
    <row r="11" spans="1:2" x14ac:dyDescent="0.25">
      <c r="A11" s="8" t="s">
        <v>2058</v>
      </c>
      <c r="B11" s="9">
        <v>89459</v>
      </c>
    </row>
    <row r="12" spans="1:2" x14ac:dyDescent="0.25">
      <c r="A12" s="8" t="s">
        <v>2059</v>
      </c>
      <c r="B12" s="9">
        <v>88891</v>
      </c>
    </row>
    <row r="13" spans="1:2" x14ac:dyDescent="0.25">
      <c r="A13" s="8" t="s">
        <v>2060</v>
      </c>
      <c r="B13" s="9">
        <v>99699</v>
      </c>
    </row>
    <row r="14" spans="1:2" x14ac:dyDescent="0.25">
      <c r="A14" s="8" t="s">
        <v>2061</v>
      </c>
      <c r="B14" s="9">
        <v>91073</v>
      </c>
    </row>
    <row r="15" spans="1:2" x14ac:dyDescent="0.25">
      <c r="A15" s="7" t="s">
        <v>2062</v>
      </c>
      <c r="B15" s="9">
        <v>870440</v>
      </c>
    </row>
    <row r="16" spans="1:2" x14ac:dyDescent="0.25">
      <c r="A16" s="8" t="s">
        <v>2050</v>
      </c>
      <c r="B16" s="9">
        <v>84293</v>
      </c>
    </row>
    <row r="17" spans="1:2" x14ac:dyDescent="0.25">
      <c r="A17" s="8" t="s">
        <v>2051</v>
      </c>
      <c r="B17" s="9">
        <v>106033</v>
      </c>
    </row>
    <row r="18" spans="1:2" x14ac:dyDescent="0.25">
      <c r="A18" s="8" t="s">
        <v>2052</v>
      </c>
      <c r="B18" s="9">
        <v>127074</v>
      </c>
    </row>
    <row r="19" spans="1:2" x14ac:dyDescent="0.25">
      <c r="A19" s="8" t="s">
        <v>2053</v>
      </c>
      <c r="B19" s="9">
        <v>92400</v>
      </c>
    </row>
    <row r="20" spans="1:2" x14ac:dyDescent="0.25">
      <c r="A20" s="8" t="s">
        <v>2054</v>
      </c>
      <c r="B20" s="9">
        <v>91637</v>
      </c>
    </row>
    <row r="21" spans="1:2" x14ac:dyDescent="0.25">
      <c r="A21" s="8" t="s">
        <v>2055</v>
      </c>
      <c r="B21" s="9">
        <v>88012</v>
      </c>
    </row>
    <row r="22" spans="1:2" x14ac:dyDescent="0.25">
      <c r="A22" s="8" t="s">
        <v>2056</v>
      </c>
      <c r="B22" s="9">
        <v>71980</v>
      </c>
    </row>
    <row r="23" spans="1:2" x14ac:dyDescent="0.25">
      <c r="A23" s="8" t="s">
        <v>2057</v>
      </c>
      <c r="B23" s="9">
        <v>88838</v>
      </c>
    </row>
    <row r="24" spans="1:2" x14ac:dyDescent="0.25">
      <c r="A24" s="8" t="s">
        <v>2058</v>
      </c>
      <c r="B24" s="9">
        <v>82758</v>
      </c>
    </row>
    <row r="25" spans="1:2" x14ac:dyDescent="0.25">
      <c r="A25" s="8" t="s">
        <v>2059</v>
      </c>
      <c r="B25" s="9">
        <v>37415</v>
      </c>
    </row>
    <row r="26" spans="1:2" x14ac:dyDescent="0.25">
      <c r="A26" s="7" t="s">
        <v>2048</v>
      </c>
      <c r="B26" s="9">
        <v>2028591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861B9-B1DD-4D90-AD23-96D83D42E685}">
  <dimension ref="A1:F7"/>
  <sheetViews>
    <sheetView workbookViewId="0">
      <selection activeCell="A6" sqref="A6:E7"/>
    </sheetView>
  </sheetViews>
  <sheetFormatPr defaultRowHeight="15" x14ac:dyDescent="0.25"/>
  <cols>
    <col min="1" max="1" width="15.5703125" bestFit="1" customWidth="1"/>
    <col min="2" max="2" width="16.28515625" bestFit="1" customWidth="1"/>
    <col min="3" max="3" width="9.5703125" bestFit="1" customWidth="1"/>
    <col min="4" max="4" width="12.140625" bestFit="1" customWidth="1"/>
    <col min="5" max="5" width="7" bestFit="1" customWidth="1"/>
    <col min="6" max="6" width="11.28515625" bestFit="1" customWidth="1"/>
  </cols>
  <sheetData>
    <row r="1" spans="1:6" x14ac:dyDescent="0.25">
      <c r="B1" s="6" t="s">
        <v>2064</v>
      </c>
    </row>
    <row r="2" spans="1:6" x14ac:dyDescent="0.25">
      <c r="B2" t="s">
        <v>28</v>
      </c>
      <c r="C2" t="s">
        <v>23</v>
      </c>
      <c r="D2" t="s">
        <v>13</v>
      </c>
      <c r="E2" t="s">
        <v>18</v>
      </c>
      <c r="F2" t="s">
        <v>2048</v>
      </c>
    </row>
    <row r="3" spans="1:6" x14ac:dyDescent="0.25">
      <c r="A3" t="s">
        <v>2063</v>
      </c>
      <c r="B3" s="9">
        <v>495353</v>
      </c>
      <c r="C3" s="9">
        <v>508119</v>
      </c>
      <c r="D3" s="9">
        <v>492984</v>
      </c>
      <c r="E3" s="9">
        <v>532135</v>
      </c>
      <c r="F3" s="9">
        <v>2028591</v>
      </c>
    </row>
    <row r="6" spans="1:6" x14ac:dyDescent="0.25">
      <c r="A6" s="10"/>
      <c r="B6" s="10" t="s">
        <v>28</v>
      </c>
      <c r="C6" s="10" t="s">
        <v>23</v>
      </c>
      <c r="D6" s="10" t="s">
        <v>13</v>
      </c>
      <c r="E6" s="10" t="s">
        <v>18</v>
      </c>
    </row>
    <row r="7" spans="1:6" x14ac:dyDescent="0.25">
      <c r="A7" s="11" t="s">
        <v>9</v>
      </c>
      <c r="B7" s="12">
        <f>GETPIVOTDATA("Revenue",$A$1,"Region","Arizona")</f>
        <v>495353</v>
      </c>
      <c r="C7" s="12">
        <f>GETPIVOTDATA("Revenue",$A$1,"Region","California")</f>
        <v>508119</v>
      </c>
      <c r="D7" s="12">
        <f>GETPIVOTDATA("Revenue",$A$1,"Region","New Mexico")</f>
        <v>492984</v>
      </c>
      <c r="E7" s="12">
        <f>GETPIVOTDATA("Revenue",$A$1,"Region","Texas")</f>
        <v>532135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D63C7-2026-4FB1-AEC7-3A107BDEBAB2}">
  <dimension ref="A1:J5"/>
  <sheetViews>
    <sheetView workbookViewId="0">
      <selection activeCell="F4" sqref="F4"/>
    </sheetView>
  </sheetViews>
  <sheetFormatPr defaultRowHeight="15" x14ac:dyDescent="0.25"/>
  <cols>
    <col min="1" max="1" width="15.5703125" bestFit="1" customWidth="1"/>
    <col min="2" max="2" width="16.28515625" bestFit="1" customWidth="1"/>
    <col min="3" max="3" width="12.140625" bestFit="1" customWidth="1"/>
    <col min="4" max="4" width="9.28515625" bestFit="1" customWidth="1"/>
    <col min="5" max="5" width="12" bestFit="1" customWidth="1"/>
    <col min="6" max="6" width="12.28515625" bestFit="1" customWidth="1"/>
    <col min="7" max="7" width="11.85546875" bestFit="1" customWidth="1"/>
    <col min="8" max="8" width="11.7109375" bestFit="1" customWidth="1"/>
    <col min="9" max="9" width="10.7109375" bestFit="1" customWidth="1"/>
    <col min="10" max="10" width="11.28515625" bestFit="1" customWidth="1"/>
  </cols>
  <sheetData>
    <row r="1" spans="1:10" x14ac:dyDescent="0.25">
      <c r="A1" s="6" t="s">
        <v>2063</v>
      </c>
      <c r="B1" s="6" t="s">
        <v>2064</v>
      </c>
    </row>
    <row r="2" spans="1:10" x14ac:dyDescent="0.25">
      <c r="A2" s="6" t="s">
        <v>2047</v>
      </c>
      <c r="B2" t="s">
        <v>36</v>
      </c>
      <c r="C2" t="s">
        <v>17</v>
      </c>
      <c r="D2" t="s">
        <v>63</v>
      </c>
      <c r="E2" t="s">
        <v>68</v>
      </c>
      <c r="F2" t="s">
        <v>22</v>
      </c>
      <c r="G2" t="s">
        <v>46</v>
      </c>
      <c r="H2" t="s">
        <v>12</v>
      </c>
      <c r="I2" t="s">
        <v>27</v>
      </c>
      <c r="J2" t="s">
        <v>2048</v>
      </c>
    </row>
    <row r="3" spans="1:10" x14ac:dyDescent="0.25">
      <c r="A3" s="7" t="s">
        <v>2049</v>
      </c>
      <c r="B3" s="9">
        <v>138437</v>
      </c>
      <c r="C3" s="9">
        <v>141614</v>
      </c>
      <c r="D3" s="9">
        <v>127145</v>
      </c>
      <c r="E3" s="9">
        <v>135455</v>
      </c>
      <c r="F3" s="9">
        <v>126344</v>
      </c>
      <c r="G3" s="9">
        <v>176838</v>
      </c>
      <c r="H3" s="9">
        <v>155111</v>
      </c>
      <c r="I3" s="9">
        <v>157207</v>
      </c>
      <c r="J3" s="9">
        <v>1158151</v>
      </c>
    </row>
    <row r="4" spans="1:10" x14ac:dyDescent="0.25">
      <c r="A4" s="7" t="s">
        <v>2062</v>
      </c>
      <c r="B4" s="9">
        <v>105244</v>
      </c>
      <c r="C4" s="9">
        <v>134764</v>
      </c>
      <c r="D4" s="9">
        <v>114049</v>
      </c>
      <c r="E4" s="9">
        <v>120302</v>
      </c>
      <c r="F4" s="9">
        <v>105444</v>
      </c>
      <c r="G4" s="9">
        <v>99493</v>
      </c>
      <c r="H4" s="9">
        <v>96679</v>
      </c>
      <c r="I4" s="9">
        <v>94465</v>
      </c>
      <c r="J4" s="9">
        <v>870440</v>
      </c>
    </row>
    <row r="5" spans="1:10" x14ac:dyDescent="0.25">
      <c r="A5" s="7" t="s">
        <v>2048</v>
      </c>
      <c r="B5" s="9">
        <v>243681</v>
      </c>
      <c r="C5" s="9">
        <v>276378</v>
      </c>
      <c r="D5" s="9">
        <v>241194</v>
      </c>
      <c r="E5" s="9">
        <v>255757</v>
      </c>
      <c r="F5" s="9">
        <v>231788</v>
      </c>
      <c r="G5" s="9">
        <v>276331</v>
      </c>
      <c r="H5" s="9">
        <v>251790</v>
      </c>
      <c r="I5" s="9">
        <v>251672</v>
      </c>
      <c r="J5" s="9">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B18D53-E277-4D94-B32D-B81725C875F4}">
  <dimension ref="A1:B7"/>
  <sheetViews>
    <sheetView workbookViewId="0"/>
  </sheetViews>
  <sheetFormatPr defaultRowHeight="15" x14ac:dyDescent="0.25"/>
  <cols>
    <col min="1" max="1" width="13.140625" bestFit="1" customWidth="1"/>
    <col min="2" max="2" width="15.5703125" bestFit="1" customWidth="1"/>
  </cols>
  <sheetData>
    <row r="1" spans="1:2" x14ac:dyDescent="0.25">
      <c r="A1" s="6" t="s">
        <v>2047</v>
      </c>
      <c r="B1" t="s">
        <v>2063</v>
      </c>
    </row>
    <row r="2" spans="1:2" x14ac:dyDescent="0.25">
      <c r="A2" s="7" t="s">
        <v>41</v>
      </c>
      <c r="B2" s="9">
        <v>736953</v>
      </c>
    </row>
    <row r="3" spans="1:2" x14ac:dyDescent="0.25">
      <c r="A3" s="7" t="s">
        <v>14</v>
      </c>
      <c r="B3" s="9">
        <v>365762</v>
      </c>
    </row>
    <row r="4" spans="1:2" x14ac:dyDescent="0.25">
      <c r="A4" s="7" t="s">
        <v>31</v>
      </c>
      <c r="B4" s="9">
        <v>124890</v>
      </c>
    </row>
    <row r="5" spans="1:2" x14ac:dyDescent="0.25">
      <c r="A5" s="7" t="s">
        <v>24</v>
      </c>
      <c r="B5" s="9">
        <v>301305</v>
      </c>
    </row>
    <row r="6" spans="1:2" x14ac:dyDescent="0.25">
      <c r="A6" s="7" t="s">
        <v>19</v>
      </c>
      <c r="B6" s="9">
        <v>499681</v>
      </c>
    </row>
    <row r="7" spans="1:2" x14ac:dyDescent="0.25">
      <c r="A7" s="7" t="s">
        <v>2048</v>
      </c>
      <c r="B7" s="9">
        <v>2028591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009D5-290D-4DD5-A605-2089B115D92B}">
  <dimension ref="A1:B22"/>
  <sheetViews>
    <sheetView workbookViewId="0">
      <selection activeCell="B1" sqref="B1"/>
    </sheetView>
  </sheetViews>
  <sheetFormatPr defaultRowHeight="15" x14ac:dyDescent="0.25"/>
  <cols>
    <col min="1" max="1" width="13.140625" bestFit="1" customWidth="1"/>
    <col min="2" max="2" width="15.5703125" bestFit="1" customWidth="1"/>
  </cols>
  <sheetData>
    <row r="1" spans="1:2" x14ac:dyDescent="0.25">
      <c r="A1" s="6" t="s">
        <v>2047</v>
      </c>
      <c r="B1" t="s">
        <v>2063</v>
      </c>
    </row>
    <row r="2" spans="1:2" x14ac:dyDescent="0.25">
      <c r="A2" s="7" t="s">
        <v>40</v>
      </c>
      <c r="B2" s="9">
        <v>83691</v>
      </c>
    </row>
    <row r="3" spans="1:2" x14ac:dyDescent="0.25">
      <c r="A3" s="7" t="s">
        <v>118</v>
      </c>
      <c r="B3" s="9">
        <v>83818</v>
      </c>
    </row>
    <row r="4" spans="1:2" x14ac:dyDescent="0.25">
      <c r="A4" s="7" t="s">
        <v>66</v>
      </c>
      <c r="B4" s="9">
        <v>86272</v>
      </c>
    </row>
    <row r="5" spans="1:2" x14ac:dyDescent="0.25">
      <c r="A5" s="7" t="s">
        <v>26</v>
      </c>
      <c r="B5" s="9">
        <v>89214</v>
      </c>
    </row>
    <row r="6" spans="1:2" x14ac:dyDescent="0.25">
      <c r="A6" s="7" t="s">
        <v>11</v>
      </c>
      <c r="B6" s="9">
        <v>92806</v>
      </c>
    </row>
    <row r="7" spans="1:2" x14ac:dyDescent="0.25">
      <c r="A7" s="7" t="s">
        <v>48</v>
      </c>
      <c r="B7" s="9">
        <v>93104</v>
      </c>
    </row>
    <row r="8" spans="1:2" x14ac:dyDescent="0.25">
      <c r="A8" s="7" t="s">
        <v>88</v>
      </c>
      <c r="B8" s="9">
        <v>93876</v>
      </c>
    </row>
    <row r="9" spans="1:2" x14ac:dyDescent="0.25">
      <c r="A9" s="7" t="s">
        <v>30</v>
      </c>
      <c r="B9" s="9">
        <v>94430</v>
      </c>
    </row>
    <row r="10" spans="1:2" x14ac:dyDescent="0.25">
      <c r="A10" s="7" t="s">
        <v>43</v>
      </c>
      <c r="B10" s="9">
        <v>98397</v>
      </c>
    </row>
    <row r="11" spans="1:2" x14ac:dyDescent="0.25">
      <c r="A11" s="7" t="s">
        <v>16</v>
      </c>
      <c r="B11" s="9">
        <v>98580</v>
      </c>
    </row>
    <row r="12" spans="1:2" x14ac:dyDescent="0.25">
      <c r="A12" s="7" t="s">
        <v>45</v>
      </c>
      <c r="B12" s="9">
        <v>100909</v>
      </c>
    </row>
    <row r="13" spans="1:2" x14ac:dyDescent="0.25">
      <c r="A13" s="7" t="s">
        <v>35</v>
      </c>
      <c r="B13" s="9">
        <v>105933</v>
      </c>
    </row>
    <row r="14" spans="1:2" x14ac:dyDescent="0.25">
      <c r="A14" s="7" t="s">
        <v>106</v>
      </c>
      <c r="B14" s="9">
        <v>106107</v>
      </c>
    </row>
    <row r="15" spans="1:2" x14ac:dyDescent="0.25">
      <c r="A15" s="7" t="s">
        <v>60</v>
      </c>
      <c r="B15" s="9">
        <v>106230</v>
      </c>
    </row>
    <row r="16" spans="1:2" x14ac:dyDescent="0.25">
      <c r="A16" s="7" t="s">
        <v>58</v>
      </c>
      <c r="B16" s="9">
        <v>108239</v>
      </c>
    </row>
    <row r="17" spans="1:2" x14ac:dyDescent="0.25">
      <c r="A17" s="7" t="s">
        <v>21</v>
      </c>
      <c r="B17" s="9">
        <v>111991</v>
      </c>
    </row>
    <row r="18" spans="1:2" x14ac:dyDescent="0.25">
      <c r="A18" s="7" t="s">
        <v>38</v>
      </c>
      <c r="B18" s="9">
        <v>114447</v>
      </c>
    </row>
    <row r="19" spans="1:2" x14ac:dyDescent="0.25">
      <c r="A19" s="7" t="s">
        <v>33</v>
      </c>
      <c r="B19" s="9">
        <v>115641</v>
      </c>
    </row>
    <row r="20" spans="1:2" x14ac:dyDescent="0.25">
      <c r="A20" s="7" t="s">
        <v>56</v>
      </c>
      <c r="B20" s="9">
        <v>122085</v>
      </c>
    </row>
    <row r="21" spans="1:2" x14ac:dyDescent="0.25">
      <c r="A21" s="7" t="s">
        <v>51</v>
      </c>
      <c r="B21" s="9">
        <v>122821</v>
      </c>
    </row>
    <row r="22" spans="1:2" x14ac:dyDescent="0.25">
      <c r="A22" s="7" t="s">
        <v>2048</v>
      </c>
      <c r="B22" s="9">
        <v>2028591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Sales Data</vt:lpstr>
      <vt:lpstr>Sales trend</vt:lpstr>
      <vt:lpstr>Sales by Region</vt:lpstr>
      <vt:lpstr>Sales by Employee</vt:lpstr>
      <vt:lpstr>Item Share</vt:lpstr>
      <vt:lpstr>Customer Revenue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Gulmira</dc:creator>
  <cp:lastModifiedBy>Gulmira</cp:lastModifiedBy>
  <dcterms:created xsi:type="dcterms:W3CDTF">2015-06-05T18:17:20Z</dcterms:created>
  <dcterms:modified xsi:type="dcterms:W3CDTF">2022-08-20T14:36:48Z</dcterms:modified>
</cp:coreProperties>
</file>