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1. MRE\ACTUAL BUSINESS PLAN\"/>
    </mc:Choice>
  </mc:AlternateContent>
  <xr:revisionPtr revIDLastSave="0" documentId="13_ncr:1_{AADD9B5B-BB1C-498E-8272-3A70677D6D78}" xr6:coauthVersionLast="40" xr6:coauthVersionMax="40" xr10:uidLastSave="{00000000-0000-0000-0000-000000000000}"/>
  <bookViews>
    <workbookView xWindow="0" yWindow="105" windowWidth="15180" windowHeight="6540" activeTab="1" xr2:uid="{00000000-000D-0000-FFFF-FFFF00000000}"/>
  </bookViews>
  <sheets>
    <sheet name="ABP2018 (2)" sheetId="4" r:id="rId1"/>
    <sheet name="ABP2018 (3)" sheetId="5" r:id="rId2"/>
    <sheet name="ABP2018" sheetId="1" r:id="rId3"/>
    <sheet name="MasterObjective" sheetId="2" r:id="rId4"/>
    <sheet name="Sheet3" sheetId="3" r:id="rId5"/>
  </sheets>
  <calcPr calcId="181029"/>
</workbook>
</file>

<file path=xl/calcChain.xml><?xml version="1.0" encoding="utf-8"?>
<calcChain xmlns="http://schemas.openxmlformats.org/spreadsheetml/2006/main">
  <c r="P68" i="5" l="1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8" i="4" l="1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8" i="1" l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</calcChain>
</file>

<file path=xl/sharedStrings.xml><?xml version="1.0" encoding="utf-8"?>
<sst xmlns="http://schemas.openxmlformats.org/spreadsheetml/2006/main" count="686" uniqueCount="119">
  <si>
    <t>pt. dasa windu agung</t>
  </si>
  <si>
    <t>Date Created : 1/2/2019</t>
  </si>
  <si>
    <t>Actual Business Plan</t>
  </si>
  <si>
    <t>Tahun : 2018</t>
  </si>
  <si>
    <t>No.</t>
  </si>
  <si>
    <t>Quality &amp; Environment Objective</t>
  </si>
  <si>
    <t>UoM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</si>
  <si>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</si>
  <si>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</si>
  <si>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</si>
  <si>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</si>
  <si>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</si>
  <si>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</si>
  <si>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</si>
  <si>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</si>
  <si>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</si>
  <si>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</si>
  <si>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</si>
  <si>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</si>
  <si>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</si>
  <si>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Peningkatan Sales</t>
  </si>
  <si>
    <t>Rp</t>
  </si>
  <si>
    <t>Customer satisfaction index</t>
  </si>
  <si>
    <t>%</t>
  </si>
  <si>
    <t>Penyelesaian CPAR Internal</t>
  </si>
  <si>
    <t>Penyelesaian CPAR External</t>
  </si>
  <si>
    <t>Min. improvement idea 4 per-Department</t>
  </si>
  <si>
    <t>Ide</t>
  </si>
  <si>
    <t>Safety (Frekwensi kecelakaan fatal) Rank A</t>
  </si>
  <si>
    <t>Frekwensi</t>
  </si>
  <si>
    <t>Safety (Frekwensi kecelakaan fatal) Rank B</t>
  </si>
  <si>
    <t>Safety (Frekwensi kecelakaan fatal) Rank C</t>
  </si>
  <si>
    <t>Pemenuhan PP &amp; PL lingkungan</t>
  </si>
  <si>
    <t>Penghematan penggunaan SDA Listrik</t>
  </si>
  <si>
    <t>RP/KWH</t>
  </si>
  <si>
    <t>Penghematan penggunaan SDA Air</t>
  </si>
  <si>
    <t>M3</t>
  </si>
  <si>
    <t>Penghematan penggunaan SDA Kertas (A4)</t>
  </si>
  <si>
    <t>Lbr</t>
  </si>
  <si>
    <t>Penghematan penggunaan SDA Emisi CO2 thd penggunaan kertas</t>
  </si>
  <si>
    <t>gr</t>
  </si>
  <si>
    <t>Pemantauan Pengukuran Lingkungan</t>
  </si>
  <si>
    <t>Penanaman pohon</t>
  </si>
  <si>
    <t>Pce</t>
  </si>
  <si>
    <t>Pemenuhan contract</t>
  </si>
  <si>
    <t>On time new project development</t>
  </si>
  <si>
    <t>Reject produksi untuk new product</t>
  </si>
  <si>
    <t>ppm</t>
  </si>
  <si>
    <t>On time delivery performance</t>
  </si>
  <si>
    <t>Premium freight delivery</t>
  </si>
  <si>
    <t>Customer claim  (no defect outflow)</t>
  </si>
  <si>
    <t>Warranty claim</t>
  </si>
  <si>
    <t>Reject produksi</t>
  </si>
  <si>
    <t>Rework produksi</t>
  </si>
  <si>
    <t>Productivity produksi</t>
  </si>
  <si>
    <t>Efficiency produksi</t>
  </si>
  <si>
    <t>On time receiving performance</t>
  </si>
  <si>
    <t>Premium freight receiving</t>
  </si>
  <si>
    <t>Incoming material claim</t>
  </si>
  <si>
    <t>Stock accuraccy</t>
  </si>
  <si>
    <t>On time material distribution</t>
  </si>
  <si>
    <t>On time collecting</t>
  </si>
  <si>
    <t>On time payment</t>
  </si>
  <si>
    <t>Break down machine</t>
  </si>
  <si>
    <t>Down time machine</t>
  </si>
  <si>
    <t>Menit</t>
  </si>
  <si>
    <t>Break down tooling</t>
  </si>
  <si>
    <t>Down time tooling</t>
  </si>
  <si>
    <t>Training effectiveness</t>
  </si>
  <si>
    <t>Absenteism rate</t>
  </si>
  <si>
    <t>Over time</t>
  </si>
  <si>
    <t>Inventory material</t>
  </si>
  <si>
    <t>% of  Forecast sales</t>
  </si>
  <si>
    <t>Inventory finish goods</t>
  </si>
  <si>
    <t>Cost of poor quality Customer claim</t>
  </si>
  <si>
    <t>Cost of poor quality Part reject</t>
  </si>
  <si>
    <t>Material purchase Cost reduction</t>
  </si>
  <si>
    <t>On time release manufacturing cost; Estimated Manufacturing Cost</t>
  </si>
  <si>
    <t>On time release manufacturing cost; Standard Manufacturing Cost</t>
  </si>
  <si>
    <t>On time release manufacturing cost; Actual Manufacturing Cost</t>
  </si>
  <si>
    <t>On time Design development</t>
  </si>
  <si>
    <t>On time Material development</t>
  </si>
  <si>
    <t>On time Packaging development</t>
  </si>
  <si>
    <t>On time Engineering Change Implementation</t>
  </si>
  <si>
    <t>Process Development</t>
  </si>
  <si>
    <t>Supplier Development</t>
  </si>
  <si>
    <t>People Development Level 1</t>
  </si>
  <si>
    <t>MP</t>
  </si>
  <si>
    <t>People Development Level 2</t>
  </si>
  <si>
    <t>People Development Level 3</t>
  </si>
  <si>
    <t>People Development Level 4</t>
  </si>
  <si>
    <t>External &amp; Internal Jishuken</t>
  </si>
  <si>
    <t>Uptime Network Comunication Systems Internal (Local Area Network)</t>
  </si>
  <si>
    <t>Uptime Network Comunication Systems External (Internet Conection)</t>
  </si>
  <si>
    <t>Development Application Systems Done</t>
  </si>
  <si>
    <t>Master Objective Business Plan</t>
  </si>
  <si>
    <t>Dept.</t>
  </si>
  <si>
    <t>A/M</t>
  </si>
  <si>
    <t>SLS</t>
  </si>
  <si>
    <t>M</t>
  </si>
  <si>
    <t>ALL</t>
  </si>
  <si>
    <t>A</t>
  </si>
  <si>
    <t>CDC</t>
  </si>
  <si>
    <t>PMO</t>
  </si>
  <si>
    <t>CSA</t>
  </si>
  <si>
    <t>QAS</t>
  </si>
  <si>
    <t>SLS/QAS</t>
  </si>
  <si>
    <t>PRD</t>
  </si>
  <si>
    <t>PUR</t>
  </si>
  <si>
    <t>WHS</t>
  </si>
  <si>
    <t>FIN</t>
  </si>
  <si>
    <t>MTC</t>
  </si>
  <si>
    <t>PPR</t>
  </si>
  <si>
    <t>HRG</t>
  </si>
  <si>
    <t>ACC</t>
  </si>
  <si>
    <t>CMA</t>
  </si>
  <si>
    <t>PRE</t>
  </si>
  <si>
    <t>KAI</t>
  </si>
  <si>
    <t>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</si>
</sst>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66FB-59CB-4D81-80FE-0881D0274779}">
  <dimension ref="A1:P68"/>
  <sheetViews>
    <sheetView topLeftCell="A16" workbookViewId="0">
      <pane xSplit="3" topLeftCell="P1" activePane="topRight" state="frozen"/>
      <selection pane="topRight" activeCell="Q18" sqref="Q18"/>
    </sheetView>
  </sheetViews>
  <sheetFormatPr defaultRowHeight="15" x14ac:dyDescent="0.25"/>
  <cols>
    <col min="1" max="1" width="5.7109375" customWidth="1"/>
    <col min="2" max="2" width="32.7109375" customWidth="1"/>
    <col min="3" max="3" width="13.7109375" customWidth="1"/>
    <col min="4" max="15" width="12.7109375" customWidth="1"/>
    <col min="16" max="16" width="20.7109375" customWidth="1"/>
  </cols>
  <sheetData>
    <row r="1" spans="1:16" x14ac:dyDescent="0.25">
      <c r="A1" s="1" t="s">
        <v>0</v>
      </c>
      <c r="P1" s="2" t="s">
        <v>1</v>
      </c>
    </row>
    <row r="3" spans="1:16" ht="21" x14ac:dyDescent="0.35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6" spans="1:16" ht="30" customHeight="1" thickBot="1" x14ac:dyDescent="0.3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  <c r="P6" s="3" t="s">
        <v>19</v>
      </c>
    </row>
    <row r="7" spans="1:16" ht="15.75" thickTop="1" x14ac:dyDescent="0.25">
      <c r="A7" s="4">
        <v>1</v>
      </c>
      <c r="B7" s="5" t="s">
        <v>20</v>
      </c>
      <c r="C7" s="5" t="s">
        <v>21</v>
      </c>
      <c r="D7" s="4">
        <v>27890210000</v>
      </c>
      <c r="E7" s="4">
        <v>26387540000</v>
      </c>
      <c r="F7" s="4">
        <v>29460080000</v>
      </c>
      <c r="G7" s="4"/>
      <c r="H7" s="4"/>
      <c r="I7" s="4"/>
      <c r="J7" s="4"/>
      <c r="K7" s="4"/>
      <c r="L7" s="4"/>
      <c r="M7" s="4"/>
      <c r="N7" s="4"/>
      <c r="O7" s="4"/>
      <c r="P7" s="6">
        <f>SUM(D7:O7)</f>
        <v>83737830000</v>
      </c>
    </row>
    <row r="8" spans="1:16" x14ac:dyDescent="0.25">
      <c r="A8" s="4">
        <v>2</v>
      </c>
      <c r="B8" s="5" t="s">
        <v>22</v>
      </c>
      <c r="C8" s="5" t="s">
        <v>23</v>
      </c>
      <c r="D8" s="4">
        <v>95</v>
      </c>
      <c r="E8" s="4">
        <v>95</v>
      </c>
      <c r="F8" s="4">
        <v>95</v>
      </c>
      <c r="G8" s="4"/>
      <c r="H8" s="4"/>
      <c r="I8" s="4"/>
      <c r="J8" s="4"/>
      <c r="K8" s="4"/>
      <c r="L8" s="4"/>
      <c r="M8" s="4"/>
      <c r="N8" s="4"/>
      <c r="O8" s="4"/>
      <c r="P8" s="6">
        <f>AVERAGE(D8:O8)</f>
        <v>95</v>
      </c>
    </row>
    <row r="9" spans="1:16" x14ac:dyDescent="0.25">
      <c r="A9" s="4">
        <v>3</v>
      </c>
      <c r="B9" s="5" t="s">
        <v>24</v>
      </c>
      <c r="C9" s="5" t="s">
        <v>23</v>
      </c>
      <c r="D9" s="4">
        <v>68.42</v>
      </c>
      <c r="E9" s="4">
        <v>68.42</v>
      </c>
      <c r="F9" s="4">
        <v>57.89</v>
      </c>
      <c r="G9" s="4"/>
      <c r="H9" s="4"/>
      <c r="I9" s="4"/>
      <c r="J9" s="4"/>
      <c r="K9" s="4"/>
      <c r="L9" s="4"/>
      <c r="M9" s="4"/>
      <c r="N9" s="4"/>
      <c r="O9" s="4"/>
      <c r="P9" s="6">
        <f>AVERAGE(D9:O9)</f>
        <v>64.910000000000011</v>
      </c>
    </row>
    <row r="10" spans="1:16" x14ac:dyDescent="0.25">
      <c r="A10" s="4">
        <v>4</v>
      </c>
      <c r="B10" s="5" t="s">
        <v>25</v>
      </c>
      <c r="C10" s="5" t="s">
        <v>23</v>
      </c>
      <c r="D10" s="4">
        <v>66.08</v>
      </c>
      <c r="E10" s="4">
        <v>65.790000000000006</v>
      </c>
      <c r="F10" s="4">
        <v>68.42</v>
      </c>
      <c r="G10" s="4"/>
      <c r="H10" s="4"/>
      <c r="I10" s="4"/>
      <c r="J10" s="4"/>
      <c r="K10" s="4"/>
      <c r="L10" s="4"/>
      <c r="M10" s="4"/>
      <c r="N10" s="4"/>
      <c r="O10" s="4"/>
      <c r="P10" s="6">
        <f>AVERAGE(D10:O10)</f>
        <v>66.763333333333335</v>
      </c>
    </row>
    <row r="11" spans="1:16" ht="30" x14ac:dyDescent="0.25">
      <c r="A11" s="4">
        <v>5</v>
      </c>
      <c r="B11" s="5" t="s">
        <v>26</v>
      </c>
      <c r="C11" s="5" t="s">
        <v>27</v>
      </c>
      <c r="D11" s="4">
        <v>15</v>
      </c>
      <c r="E11" s="4">
        <v>14</v>
      </c>
      <c r="F11" s="4">
        <v>19</v>
      </c>
      <c r="G11" s="4"/>
      <c r="H11" s="4"/>
      <c r="I11" s="4"/>
      <c r="J11" s="4"/>
      <c r="K11" s="4"/>
      <c r="L11" s="4"/>
      <c r="M11" s="4"/>
      <c r="N11" s="4"/>
      <c r="O11" s="4"/>
      <c r="P11" s="6">
        <f>SUM(D11:O11)</f>
        <v>48</v>
      </c>
    </row>
    <row r="12" spans="1:16" ht="30" x14ac:dyDescent="0.25">
      <c r="A12" s="4">
        <v>6</v>
      </c>
      <c r="B12" s="5" t="s">
        <v>28</v>
      </c>
      <c r="C12" s="5" t="s">
        <v>29</v>
      </c>
      <c r="D12" s="4">
        <v>0</v>
      </c>
      <c r="E12" s="4">
        <v>0</v>
      </c>
      <c r="F12" s="4">
        <v>0</v>
      </c>
      <c r="G12" s="4"/>
      <c r="H12" s="4"/>
      <c r="I12" s="4"/>
      <c r="J12" s="4"/>
      <c r="K12" s="4"/>
      <c r="L12" s="4"/>
      <c r="M12" s="4"/>
      <c r="N12" s="4"/>
      <c r="O12" s="4"/>
      <c r="P12" s="6">
        <f>SUM(D12:O12)</f>
        <v>0</v>
      </c>
    </row>
    <row r="13" spans="1:16" ht="30" x14ac:dyDescent="0.25">
      <c r="A13" s="4">
        <v>7</v>
      </c>
      <c r="B13" s="5" t="s">
        <v>30</v>
      </c>
      <c r="C13" s="5" t="s">
        <v>29</v>
      </c>
      <c r="D13" s="4">
        <v>0</v>
      </c>
      <c r="E13" s="4">
        <v>0</v>
      </c>
      <c r="F13" s="4">
        <v>0</v>
      </c>
      <c r="G13" s="4"/>
      <c r="H13" s="4"/>
      <c r="I13" s="4"/>
      <c r="J13" s="4"/>
      <c r="K13" s="4"/>
      <c r="L13" s="4"/>
      <c r="M13" s="4"/>
      <c r="N13" s="4"/>
      <c r="O13" s="4"/>
      <c r="P13" s="6">
        <f>SUM(D13:O13)</f>
        <v>0</v>
      </c>
    </row>
    <row r="14" spans="1:16" ht="30" x14ac:dyDescent="0.25">
      <c r="A14" s="4">
        <v>8</v>
      </c>
      <c r="B14" s="5" t="s">
        <v>31</v>
      </c>
      <c r="C14" s="5" t="s">
        <v>29</v>
      </c>
      <c r="D14" s="4">
        <v>4</v>
      </c>
      <c r="E14" s="4">
        <v>0</v>
      </c>
      <c r="F14" s="4">
        <v>2</v>
      </c>
      <c r="G14" s="4"/>
      <c r="H14" s="4"/>
      <c r="I14" s="4"/>
      <c r="J14" s="4"/>
      <c r="K14" s="4"/>
      <c r="L14" s="4"/>
      <c r="M14" s="4"/>
      <c r="N14" s="4"/>
      <c r="O14" s="4"/>
      <c r="P14" s="6">
        <f>SUM(D14:O14)</f>
        <v>6</v>
      </c>
    </row>
    <row r="15" spans="1:16" x14ac:dyDescent="0.25">
      <c r="A15" s="4">
        <v>9</v>
      </c>
      <c r="B15" s="5" t="s">
        <v>32</v>
      </c>
      <c r="C15" s="5" t="s">
        <v>23</v>
      </c>
      <c r="D15" s="4">
        <v>97</v>
      </c>
      <c r="E15" s="4">
        <v>97</v>
      </c>
      <c r="F15" s="4">
        <v>97</v>
      </c>
      <c r="G15" s="4"/>
      <c r="H15" s="4"/>
      <c r="I15" s="4"/>
      <c r="J15" s="4"/>
      <c r="K15" s="4"/>
      <c r="L15" s="4"/>
      <c r="M15" s="4"/>
      <c r="N15" s="4"/>
      <c r="O15" s="4"/>
      <c r="P15" s="6">
        <f>AVERAGE(D15:O15)</f>
        <v>97</v>
      </c>
    </row>
    <row r="16" spans="1:16" ht="30" x14ac:dyDescent="0.25">
      <c r="A16" s="4">
        <v>10</v>
      </c>
      <c r="B16" s="5" t="s">
        <v>33</v>
      </c>
      <c r="C16" s="5" t="s">
        <v>34</v>
      </c>
      <c r="D16" s="4">
        <v>583699</v>
      </c>
      <c r="E16" s="4">
        <v>432019</v>
      </c>
      <c r="F16" s="4">
        <v>568448</v>
      </c>
      <c r="G16" s="4"/>
      <c r="H16" s="4"/>
      <c r="I16" s="4"/>
      <c r="J16" s="4"/>
      <c r="K16" s="4"/>
      <c r="L16" s="4"/>
      <c r="M16" s="4"/>
      <c r="N16" s="4"/>
      <c r="O16" s="4"/>
      <c r="P16" s="6">
        <f>AVERAGE(D16:O16)</f>
        <v>528055.33333333337</v>
      </c>
    </row>
    <row r="17" spans="1:16" x14ac:dyDescent="0.25">
      <c r="A17" s="4">
        <v>11</v>
      </c>
      <c r="B17" s="5" t="s">
        <v>35</v>
      </c>
      <c r="C17" s="5" t="s">
        <v>36</v>
      </c>
      <c r="D17" s="4">
        <v>2076</v>
      </c>
      <c r="E17" s="4">
        <v>1849</v>
      </c>
      <c r="F17" s="4">
        <v>1854</v>
      </c>
      <c r="G17" s="4"/>
      <c r="H17" s="4"/>
      <c r="I17" s="4"/>
      <c r="J17" s="4"/>
      <c r="K17" s="4"/>
      <c r="L17" s="4"/>
      <c r="M17" s="4"/>
      <c r="N17" s="4"/>
      <c r="O17" s="4"/>
      <c r="P17" s="6">
        <f>AVERAGE(D17:O17)</f>
        <v>1926.3333333333333</v>
      </c>
    </row>
    <row r="18" spans="1:16" ht="30" x14ac:dyDescent="0.25">
      <c r="A18" s="4">
        <v>12</v>
      </c>
      <c r="B18" s="5" t="s">
        <v>37</v>
      </c>
      <c r="C18" s="5" t="s">
        <v>38</v>
      </c>
      <c r="D18" s="4">
        <v>21971</v>
      </c>
      <c r="E18" s="4">
        <v>20358</v>
      </c>
      <c r="F18" s="4">
        <v>21843</v>
      </c>
      <c r="G18" s="4"/>
      <c r="H18" s="4"/>
      <c r="I18" s="4"/>
      <c r="J18" s="4"/>
      <c r="K18" s="4"/>
      <c r="L18" s="4"/>
      <c r="M18" s="4"/>
      <c r="N18" s="4"/>
      <c r="O18" s="4"/>
      <c r="P18" s="6">
        <f>SUM(D18:O18)</f>
        <v>64172</v>
      </c>
    </row>
    <row r="19" spans="1:16" ht="30" x14ac:dyDescent="0.25">
      <c r="A19" s="4">
        <v>13</v>
      </c>
      <c r="B19" s="5" t="s">
        <v>39</v>
      </c>
      <c r="C19" s="5" t="s">
        <v>40</v>
      </c>
      <c r="D19" s="4">
        <v>241404.57</v>
      </c>
      <c r="E19" s="4">
        <v>223949.81</v>
      </c>
      <c r="F19" s="4">
        <v>234561.12999999998</v>
      </c>
      <c r="G19" s="4"/>
      <c r="H19" s="4"/>
      <c r="I19" s="4"/>
      <c r="J19" s="4"/>
      <c r="K19" s="4"/>
      <c r="L19" s="4"/>
      <c r="M19" s="4"/>
      <c r="N19" s="4"/>
      <c r="O19" s="4"/>
      <c r="P19" s="6">
        <f>SUM(D19:O19)</f>
        <v>699915.51</v>
      </c>
    </row>
    <row r="20" spans="1:16" ht="30" x14ac:dyDescent="0.25">
      <c r="A20" s="4">
        <v>14</v>
      </c>
      <c r="B20" s="5" t="s">
        <v>41</v>
      </c>
      <c r="C20" s="5" t="s">
        <v>23</v>
      </c>
      <c r="D20" s="4">
        <v>100</v>
      </c>
      <c r="E20" s="4">
        <v>100</v>
      </c>
      <c r="F20" s="4">
        <v>100</v>
      </c>
      <c r="G20" s="4"/>
      <c r="H20" s="4"/>
      <c r="I20" s="4"/>
      <c r="J20" s="4"/>
      <c r="K20" s="4"/>
      <c r="L20" s="4"/>
      <c r="M20" s="4"/>
      <c r="N20" s="4"/>
      <c r="O20" s="4"/>
      <c r="P20" s="6">
        <f>AVERAGE(D20:O20)</f>
        <v>100</v>
      </c>
    </row>
    <row r="21" spans="1:16" x14ac:dyDescent="0.25">
      <c r="A21" s="4">
        <v>15</v>
      </c>
      <c r="B21" s="5" t="s">
        <v>42</v>
      </c>
      <c r="C21" s="5" t="s">
        <v>43</v>
      </c>
      <c r="D21" s="4">
        <v>0</v>
      </c>
      <c r="E21" s="4">
        <v>0</v>
      </c>
      <c r="F21" s="4">
        <v>0</v>
      </c>
      <c r="G21" s="4"/>
      <c r="H21" s="4"/>
      <c r="I21" s="4"/>
      <c r="J21" s="4"/>
      <c r="K21" s="4"/>
      <c r="L21" s="4"/>
      <c r="M21" s="4"/>
      <c r="N21" s="4"/>
      <c r="O21" s="4"/>
      <c r="P21" s="6">
        <f>SUM(D21:O21)</f>
        <v>0</v>
      </c>
    </row>
    <row r="22" spans="1:16" x14ac:dyDescent="0.25">
      <c r="A22" s="4">
        <v>16</v>
      </c>
      <c r="B22" s="5" t="s">
        <v>44</v>
      </c>
      <c r="C22" s="5" t="s">
        <v>23</v>
      </c>
      <c r="D22" s="4">
        <v>100</v>
      </c>
      <c r="E22" s="4">
        <v>100</v>
      </c>
      <c r="F22" s="4">
        <v>100</v>
      </c>
      <c r="G22" s="4"/>
      <c r="H22" s="4"/>
      <c r="I22" s="4"/>
      <c r="J22" s="4"/>
      <c r="K22" s="4"/>
      <c r="L22" s="4"/>
      <c r="M22" s="4"/>
      <c r="N22" s="4"/>
      <c r="O22" s="4"/>
      <c r="P22" s="6">
        <f>AVERAGE(D22:O22)</f>
        <v>100</v>
      </c>
    </row>
    <row r="23" spans="1:16" x14ac:dyDescent="0.25">
      <c r="A23" s="4">
        <v>17</v>
      </c>
      <c r="B23" s="5" t="s">
        <v>45</v>
      </c>
      <c r="C23" s="5" t="s">
        <v>23</v>
      </c>
      <c r="D23" s="4">
        <v>96</v>
      </c>
      <c r="E23" s="4">
        <v>97</v>
      </c>
      <c r="F23" s="4">
        <v>92</v>
      </c>
      <c r="G23" s="4"/>
      <c r="H23" s="4"/>
      <c r="I23" s="4"/>
      <c r="J23" s="4"/>
      <c r="K23" s="4"/>
      <c r="L23" s="4"/>
      <c r="M23" s="4"/>
      <c r="N23" s="4"/>
      <c r="O23" s="4"/>
      <c r="P23" s="6">
        <f>AVERAGE(D23:O23)</f>
        <v>95</v>
      </c>
    </row>
    <row r="24" spans="1:16" x14ac:dyDescent="0.25">
      <c r="A24" s="4">
        <v>18</v>
      </c>
      <c r="B24" s="5" t="s">
        <v>46</v>
      </c>
      <c r="C24" s="5" t="s">
        <v>47</v>
      </c>
      <c r="D24" s="4">
        <v>30000</v>
      </c>
      <c r="E24" s="4">
        <v>0</v>
      </c>
      <c r="F24" s="4">
        <v>0</v>
      </c>
      <c r="G24" s="4"/>
      <c r="H24" s="4"/>
      <c r="I24" s="4"/>
      <c r="J24" s="4"/>
      <c r="K24" s="4"/>
      <c r="L24" s="4"/>
      <c r="M24" s="4"/>
      <c r="N24" s="4"/>
      <c r="O24" s="4"/>
      <c r="P24" s="6">
        <f>AVERAGE(D24:O24)</f>
        <v>10000</v>
      </c>
    </row>
    <row r="25" spans="1:16" x14ac:dyDescent="0.25">
      <c r="A25" s="4">
        <v>19</v>
      </c>
      <c r="B25" s="5" t="s">
        <v>48</v>
      </c>
      <c r="C25" s="5" t="s">
        <v>23</v>
      </c>
      <c r="D25" s="4">
        <v>98.1</v>
      </c>
      <c r="E25" s="4">
        <v>92.5</v>
      </c>
      <c r="F25" s="4">
        <v>96.9</v>
      </c>
      <c r="G25" s="4"/>
      <c r="H25" s="4"/>
      <c r="I25" s="4"/>
      <c r="J25" s="4"/>
      <c r="K25" s="4"/>
      <c r="L25" s="4"/>
      <c r="M25" s="4"/>
      <c r="N25" s="4"/>
      <c r="O25" s="4"/>
      <c r="P25" s="6">
        <f>AVERAGE(D25:O25)</f>
        <v>95.833333333333329</v>
      </c>
    </row>
    <row r="26" spans="1:16" x14ac:dyDescent="0.25">
      <c r="A26" s="4">
        <v>20</v>
      </c>
      <c r="B26" s="5" t="s">
        <v>49</v>
      </c>
      <c r="C26" s="5" t="s">
        <v>21</v>
      </c>
      <c r="D26" s="4">
        <v>700000</v>
      </c>
      <c r="E26" s="4">
        <v>900000</v>
      </c>
      <c r="F26" s="4">
        <v>6250000</v>
      </c>
      <c r="G26" s="4"/>
      <c r="H26" s="4"/>
      <c r="I26" s="4"/>
      <c r="J26" s="4"/>
      <c r="K26" s="4"/>
      <c r="L26" s="4"/>
      <c r="M26" s="4"/>
      <c r="N26" s="4"/>
      <c r="O26" s="4"/>
      <c r="P26" s="6">
        <f>SUM(D26:O26)</f>
        <v>7850000</v>
      </c>
    </row>
    <row r="27" spans="1:16" ht="30" x14ac:dyDescent="0.25">
      <c r="A27" s="4">
        <v>21</v>
      </c>
      <c r="B27" s="5" t="s">
        <v>50</v>
      </c>
      <c r="C27" s="5" t="s">
        <v>47</v>
      </c>
      <c r="D27" s="4">
        <v>2</v>
      </c>
      <c r="E27" s="4">
        <v>19</v>
      </c>
      <c r="F27" s="4">
        <v>20</v>
      </c>
      <c r="G27" s="4"/>
      <c r="H27" s="4"/>
      <c r="I27" s="4"/>
      <c r="J27" s="4"/>
      <c r="K27" s="4"/>
      <c r="L27" s="4"/>
      <c r="M27" s="4"/>
      <c r="N27" s="4"/>
      <c r="O27" s="4"/>
      <c r="P27" s="6">
        <f>AVERAGE(D27:O27)</f>
        <v>13.666666666666666</v>
      </c>
    </row>
    <row r="28" spans="1:16" x14ac:dyDescent="0.25">
      <c r="A28" s="4">
        <v>22</v>
      </c>
      <c r="B28" s="5" t="s">
        <v>51</v>
      </c>
      <c r="C28" s="5" t="s">
        <v>21</v>
      </c>
      <c r="D28" s="4">
        <v>182242</v>
      </c>
      <c r="E28" s="4">
        <v>2694405</v>
      </c>
      <c r="F28" s="4">
        <v>2090242</v>
      </c>
      <c r="G28" s="4"/>
      <c r="H28" s="4"/>
      <c r="I28" s="4"/>
      <c r="J28" s="4"/>
      <c r="K28" s="4"/>
      <c r="L28" s="4"/>
      <c r="M28" s="4"/>
      <c r="N28" s="4"/>
      <c r="O28" s="4"/>
      <c r="P28" s="6">
        <f>SUM(D28:O28)</f>
        <v>4966889</v>
      </c>
    </row>
    <row r="29" spans="1:16" x14ac:dyDescent="0.25">
      <c r="A29" s="4">
        <v>23</v>
      </c>
      <c r="B29" s="5" t="s">
        <v>52</v>
      </c>
      <c r="C29" s="5" t="s">
        <v>23</v>
      </c>
      <c r="D29" s="4">
        <v>0.54</v>
      </c>
      <c r="E29" s="4">
        <v>0.55000000000000004</v>
      </c>
      <c r="F29" s="4">
        <v>0.62</v>
      </c>
      <c r="G29" s="4"/>
      <c r="H29" s="4"/>
      <c r="I29" s="4"/>
      <c r="J29" s="4"/>
      <c r="K29" s="4"/>
      <c r="L29" s="4"/>
      <c r="M29" s="4"/>
      <c r="N29" s="4"/>
      <c r="O29" s="4"/>
      <c r="P29" s="6">
        <f>AVERAGE(D29:O29)</f>
        <v>0.56999999999999995</v>
      </c>
    </row>
    <row r="30" spans="1:16" x14ac:dyDescent="0.25">
      <c r="A30" s="4">
        <v>24</v>
      </c>
      <c r="B30" s="5" t="s">
        <v>53</v>
      </c>
      <c r="C30" s="5" t="s">
        <v>23</v>
      </c>
      <c r="D30" s="4">
        <v>10.69</v>
      </c>
      <c r="E30" s="4">
        <v>10.69</v>
      </c>
      <c r="F30" s="4">
        <v>9.74</v>
      </c>
      <c r="G30" s="4"/>
      <c r="H30" s="4"/>
      <c r="I30" s="4"/>
      <c r="J30" s="4"/>
      <c r="K30" s="4"/>
      <c r="L30" s="4"/>
      <c r="M30" s="4"/>
      <c r="N30" s="4"/>
      <c r="O30" s="4"/>
      <c r="P30" s="6">
        <f>AVERAGE(D30:O30)</f>
        <v>10.373333333333333</v>
      </c>
    </row>
    <row r="31" spans="1:16" x14ac:dyDescent="0.25">
      <c r="A31" s="4">
        <v>25</v>
      </c>
      <c r="B31" s="5" t="s">
        <v>54</v>
      </c>
      <c r="C31" s="5" t="s">
        <v>23</v>
      </c>
      <c r="D31" s="4">
        <v>90.26</v>
      </c>
      <c r="E31" s="4">
        <v>90.68</v>
      </c>
      <c r="F31" s="4">
        <v>90.6</v>
      </c>
      <c r="G31" s="4"/>
      <c r="H31" s="4"/>
      <c r="I31" s="4"/>
      <c r="J31" s="4"/>
      <c r="K31" s="4"/>
      <c r="L31" s="4"/>
      <c r="M31" s="4"/>
      <c r="N31" s="4"/>
      <c r="O31" s="4"/>
      <c r="P31" s="6">
        <f>AVERAGE(D31:O31)</f>
        <v>90.513333333333321</v>
      </c>
    </row>
    <row r="32" spans="1:16" x14ac:dyDescent="0.25">
      <c r="A32" s="4">
        <v>26</v>
      </c>
      <c r="B32" s="5" t="s">
        <v>55</v>
      </c>
      <c r="C32" s="5" t="s">
        <v>23</v>
      </c>
      <c r="D32" s="4">
        <v>76.02</v>
      </c>
      <c r="E32" s="4">
        <v>78.69</v>
      </c>
      <c r="F32" s="4">
        <v>77.72</v>
      </c>
      <c r="G32" s="4"/>
      <c r="H32" s="4"/>
      <c r="I32" s="4"/>
      <c r="J32" s="4"/>
      <c r="K32" s="4"/>
      <c r="L32" s="4"/>
      <c r="M32" s="4"/>
      <c r="N32" s="4"/>
      <c r="O32" s="4"/>
      <c r="P32" s="6">
        <f>AVERAGE(D32:O32)</f>
        <v>77.476666666666659</v>
      </c>
    </row>
    <row r="33" spans="1:16" x14ac:dyDescent="0.25">
      <c r="A33" s="4">
        <v>27</v>
      </c>
      <c r="B33" s="5" t="s">
        <v>56</v>
      </c>
      <c r="C33" s="5" t="s">
        <v>23</v>
      </c>
      <c r="D33" s="4">
        <v>144.28</v>
      </c>
      <c r="E33" s="4">
        <v>154.78</v>
      </c>
      <c r="F33" s="4">
        <v>158.08000000000001</v>
      </c>
      <c r="G33" s="4"/>
      <c r="H33" s="4"/>
      <c r="I33" s="4"/>
      <c r="J33" s="4"/>
      <c r="K33" s="4"/>
      <c r="L33" s="4"/>
      <c r="M33" s="4"/>
      <c r="N33" s="4"/>
      <c r="O33" s="4"/>
      <c r="P33" s="6">
        <f>AVERAGE(D33:O33)</f>
        <v>152.38</v>
      </c>
    </row>
    <row r="34" spans="1:16" x14ac:dyDescent="0.25">
      <c r="A34" s="4">
        <v>28</v>
      </c>
      <c r="B34" s="5" t="s">
        <v>57</v>
      </c>
      <c r="C34" s="5" t="s">
        <v>21</v>
      </c>
      <c r="D34" s="4">
        <v>2773300</v>
      </c>
      <c r="E34" s="4">
        <v>1275200</v>
      </c>
      <c r="F34" s="4">
        <v>669500</v>
      </c>
      <c r="G34" s="4"/>
      <c r="H34" s="4"/>
      <c r="I34" s="4"/>
      <c r="J34" s="4"/>
      <c r="K34" s="4"/>
      <c r="L34" s="4"/>
      <c r="M34" s="4"/>
      <c r="N34" s="4"/>
      <c r="O34" s="4"/>
      <c r="P34" s="6">
        <f>SUM(D34:O34)</f>
        <v>4718000</v>
      </c>
    </row>
    <row r="35" spans="1:16" x14ac:dyDescent="0.25">
      <c r="A35" s="4">
        <v>29</v>
      </c>
      <c r="B35" s="5" t="s">
        <v>58</v>
      </c>
      <c r="C35" s="5" t="s">
        <v>47</v>
      </c>
      <c r="D35" s="4">
        <v>468</v>
      </c>
      <c r="E35" s="4">
        <v>1213</v>
      </c>
      <c r="F35" s="4">
        <v>1290</v>
      </c>
      <c r="G35" s="4"/>
      <c r="H35" s="4"/>
      <c r="I35" s="4"/>
      <c r="J35" s="4"/>
      <c r="K35" s="4"/>
      <c r="L35" s="4"/>
      <c r="M35" s="4"/>
      <c r="N35" s="4"/>
      <c r="O35" s="4"/>
      <c r="P35" s="6">
        <f>AVERAGE(D35:O35)</f>
        <v>990.33333333333337</v>
      </c>
    </row>
    <row r="36" spans="1:16" x14ac:dyDescent="0.25">
      <c r="A36" s="4">
        <v>30</v>
      </c>
      <c r="B36" s="5" t="s">
        <v>59</v>
      </c>
      <c r="C36" s="5" t="s">
        <v>23</v>
      </c>
      <c r="D36" s="4">
        <v>89</v>
      </c>
      <c r="E36" s="4">
        <v>87</v>
      </c>
      <c r="F36" s="4">
        <v>82</v>
      </c>
      <c r="G36" s="4"/>
      <c r="H36" s="4"/>
      <c r="I36" s="4"/>
      <c r="J36" s="4"/>
      <c r="K36" s="4"/>
      <c r="L36" s="4"/>
      <c r="M36" s="4"/>
      <c r="N36" s="4"/>
      <c r="O36" s="4"/>
      <c r="P36" s="6">
        <f>AVERAGE(D36:O36)</f>
        <v>86</v>
      </c>
    </row>
    <row r="37" spans="1:16" x14ac:dyDescent="0.25">
      <c r="A37" s="4">
        <v>31</v>
      </c>
      <c r="B37" s="5" t="s">
        <v>60</v>
      </c>
      <c r="C37" s="5" t="s">
        <v>23</v>
      </c>
      <c r="D37" s="4">
        <v>96.86</v>
      </c>
      <c r="E37" s="4">
        <v>95.89</v>
      </c>
      <c r="F37" s="4">
        <v>94.17</v>
      </c>
      <c r="G37" s="4"/>
      <c r="H37" s="4"/>
      <c r="I37" s="4"/>
      <c r="J37" s="4"/>
      <c r="K37" s="4"/>
      <c r="L37" s="4"/>
      <c r="M37" s="4"/>
      <c r="N37" s="4"/>
      <c r="O37" s="4"/>
      <c r="P37" s="6">
        <f>AVERAGE(D37:O37)</f>
        <v>95.64</v>
      </c>
    </row>
    <row r="38" spans="1:16" x14ac:dyDescent="0.25">
      <c r="A38" s="4">
        <v>32</v>
      </c>
      <c r="B38" s="5" t="s">
        <v>61</v>
      </c>
      <c r="C38" s="5" t="s">
        <v>23</v>
      </c>
      <c r="D38" s="4">
        <v>99.86</v>
      </c>
      <c r="E38" s="4">
        <v>99.86</v>
      </c>
      <c r="F38" s="4">
        <v>99.83</v>
      </c>
      <c r="G38" s="4"/>
      <c r="H38" s="4"/>
      <c r="I38" s="4"/>
      <c r="J38" s="4"/>
      <c r="K38" s="4"/>
      <c r="L38" s="4"/>
      <c r="M38" s="4"/>
      <c r="N38" s="4"/>
      <c r="O38" s="4"/>
      <c r="P38" s="6">
        <f>AVERAGE(D38:O38)</f>
        <v>99.850000000000009</v>
      </c>
    </row>
    <row r="39" spans="1:16" x14ac:dyDescent="0.25">
      <c r="A39" s="4">
        <v>33</v>
      </c>
      <c r="B39" s="5" t="s">
        <v>62</v>
      </c>
      <c r="C39" s="5" t="s">
        <v>23</v>
      </c>
      <c r="D39" s="4">
        <v>13.99</v>
      </c>
      <c r="E39" s="4">
        <v>1.94</v>
      </c>
      <c r="F39" s="4">
        <v>40.700000000000003</v>
      </c>
      <c r="G39" s="4"/>
      <c r="H39" s="4"/>
      <c r="I39" s="4"/>
      <c r="J39" s="4"/>
      <c r="K39" s="4"/>
      <c r="L39" s="4"/>
      <c r="M39" s="4"/>
      <c r="N39" s="4"/>
      <c r="O39" s="4"/>
      <c r="P39" s="6">
        <f>AVERAGE(D39:O39)</f>
        <v>18.876666666666669</v>
      </c>
    </row>
    <row r="40" spans="1:16" x14ac:dyDescent="0.25">
      <c r="A40" s="4">
        <v>34</v>
      </c>
      <c r="B40" s="5" t="s">
        <v>63</v>
      </c>
      <c r="C40" s="5" t="s">
        <v>29</v>
      </c>
      <c r="D40" s="4">
        <v>9</v>
      </c>
      <c r="E40" s="4">
        <v>14</v>
      </c>
      <c r="F40" s="4">
        <v>6</v>
      </c>
      <c r="G40" s="4"/>
      <c r="H40" s="4"/>
      <c r="I40" s="4"/>
      <c r="J40" s="4"/>
      <c r="K40" s="4"/>
      <c r="L40" s="4"/>
      <c r="M40" s="4"/>
      <c r="N40" s="4"/>
      <c r="O40" s="4"/>
      <c r="P40" s="6">
        <f>SUM(D40:O40)</f>
        <v>29</v>
      </c>
    </row>
    <row r="41" spans="1:16" x14ac:dyDescent="0.25">
      <c r="A41" s="4">
        <v>35</v>
      </c>
      <c r="B41" s="5" t="s">
        <v>64</v>
      </c>
      <c r="C41" s="5" t="s">
        <v>65</v>
      </c>
      <c r="D41" s="4">
        <v>270</v>
      </c>
      <c r="E41" s="4">
        <v>425</v>
      </c>
      <c r="F41" s="4">
        <v>240</v>
      </c>
      <c r="G41" s="4"/>
      <c r="H41" s="4"/>
      <c r="I41" s="4"/>
      <c r="J41" s="4"/>
      <c r="K41" s="4"/>
      <c r="L41" s="4"/>
      <c r="M41" s="4"/>
      <c r="N41" s="4"/>
      <c r="O41" s="4"/>
      <c r="P41" s="6">
        <f>SUM(D41:O41)</f>
        <v>935</v>
      </c>
    </row>
    <row r="42" spans="1:16" x14ac:dyDescent="0.25">
      <c r="A42" s="4">
        <v>36</v>
      </c>
      <c r="B42" s="5" t="s">
        <v>66</v>
      </c>
      <c r="C42" s="5" t="s">
        <v>29</v>
      </c>
      <c r="D42" s="4">
        <v>5</v>
      </c>
      <c r="E42" s="4">
        <v>6</v>
      </c>
      <c r="F42" s="4">
        <v>5</v>
      </c>
      <c r="G42" s="4"/>
      <c r="H42" s="4"/>
      <c r="I42" s="4"/>
      <c r="J42" s="4"/>
      <c r="K42" s="4"/>
      <c r="L42" s="4"/>
      <c r="M42" s="4"/>
      <c r="N42" s="4"/>
      <c r="O42" s="4"/>
      <c r="P42" s="6">
        <f>SUM(D42:O42)</f>
        <v>16</v>
      </c>
    </row>
    <row r="43" spans="1:16" x14ac:dyDescent="0.25">
      <c r="A43" s="4">
        <v>37</v>
      </c>
      <c r="B43" s="5" t="s">
        <v>67</v>
      </c>
      <c r="C43" s="5" t="s">
        <v>65</v>
      </c>
      <c r="D43" s="4">
        <v>570</v>
      </c>
      <c r="E43" s="4">
        <v>140</v>
      </c>
      <c r="F43" s="4">
        <v>100</v>
      </c>
      <c r="G43" s="4"/>
      <c r="H43" s="4"/>
      <c r="I43" s="4"/>
      <c r="J43" s="4"/>
      <c r="K43" s="4"/>
      <c r="L43" s="4"/>
      <c r="M43" s="4"/>
      <c r="N43" s="4"/>
      <c r="O43" s="4"/>
      <c r="P43" s="6">
        <f>SUM(D43:O43)</f>
        <v>810</v>
      </c>
    </row>
    <row r="44" spans="1:16" x14ac:dyDescent="0.25">
      <c r="A44" s="4">
        <v>38</v>
      </c>
      <c r="B44" s="5" t="s">
        <v>68</v>
      </c>
      <c r="C44" s="5" t="s">
        <v>23</v>
      </c>
      <c r="D44" s="4">
        <v>174</v>
      </c>
      <c r="E44" s="4">
        <v>184</v>
      </c>
      <c r="F44" s="4">
        <v>178</v>
      </c>
      <c r="G44" s="4"/>
      <c r="H44" s="4"/>
      <c r="I44" s="4"/>
      <c r="J44" s="4"/>
      <c r="K44" s="4"/>
      <c r="L44" s="4"/>
      <c r="M44" s="4"/>
      <c r="N44" s="4"/>
      <c r="O44" s="4"/>
      <c r="P44" s="6">
        <f>AVERAGE(D44:O44)</f>
        <v>178.66666666666666</v>
      </c>
    </row>
    <row r="45" spans="1:16" x14ac:dyDescent="0.25">
      <c r="A45" s="4">
        <v>39</v>
      </c>
      <c r="B45" s="5" t="s">
        <v>69</v>
      </c>
      <c r="C45" s="5" t="s">
        <v>23</v>
      </c>
      <c r="D45" s="4">
        <v>3.98</v>
      </c>
      <c r="E45" s="4">
        <v>3.65</v>
      </c>
      <c r="F45" s="4">
        <v>3.04</v>
      </c>
      <c r="G45" s="4"/>
      <c r="H45" s="4"/>
      <c r="I45" s="4"/>
      <c r="J45" s="4"/>
      <c r="K45" s="4"/>
      <c r="L45" s="4"/>
      <c r="M45" s="4"/>
      <c r="N45" s="4"/>
      <c r="O45" s="4"/>
      <c r="P45" s="6">
        <f>AVERAGE(D45:O45)</f>
        <v>3.5566666666666666</v>
      </c>
    </row>
    <row r="46" spans="1:16" x14ac:dyDescent="0.25">
      <c r="A46" s="4">
        <v>40</v>
      </c>
      <c r="B46" s="5" t="s">
        <v>70</v>
      </c>
      <c r="C46" s="5" t="s">
        <v>21</v>
      </c>
      <c r="D46" s="4">
        <v>0</v>
      </c>
      <c r="E46" s="4">
        <v>0</v>
      </c>
      <c r="F46" s="4">
        <v>0</v>
      </c>
      <c r="G46" s="4"/>
      <c r="H46" s="4"/>
      <c r="I46" s="4"/>
      <c r="J46" s="4"/>
      <c r="K46" s="4"/>
      <c r="L46" s="4"/>
      <c r="M46" s="4"/>
      <c r="N46" s="4"/>
      <c r="O46" s="4"/>
      <c r="P46" s="6">
        <f>SUM(D46:O46)</f>
        <v>0</v>
      </c>
    </row>
    <row r="47" spans="1:16" ht="30" x14ac:dyDescent="0.25">
      <c r="A47" s="4">
        <v>41</v>
      </c>
      <c r="B47" s="5" t="s">
        <v>71</v>
      </c>
      <c r="C47" s="5" t="s">
        <v>72</v>
      </c>
      <c r="D47" s="4">
        <v>62.65</v>
      </c>
      <c r="E47" s="4">
        <v>67.19</v>
      </c>
      <c r="F47" s="4">
        <v>65.709999999999994</v>
      </c>
      <c r="G47" s="4"/>
      <c r="H47" s="4"/>
      <c r="I47" s="4"/>
      <c r="J47" s="4"/>
      <c r="K47" s="4"/>
      <c r="L47" s="4"/>
      <c r="M47" s="4"/>
      <c r="N47" s="4"/>
      <c r="O47" s="4"/>
      <c r="P47" s="6">
        <f>AVERAGE(D47:O47)</f>
        <v>65.183333333333337</v>
      </c>
    </row>
    <row r="48" spans="1:16" ht="30" x14ac:dyDescent="0.25">
      <c r="A48" s="4">
        <v>42</v>
      </c>
      <c r="B48" s="5" t="s">
        <v>73</v>
      </c>
      <c r="C48" s="5" t="s">
        <v>72</v>
      </c>
      <c r="D48" s="4">
        <v>26.71</v>
      </c>
      <c r="E48" s="4">
        <v>25.82</v>
      </c>
      <c r="F48" s="4">
        <v>28.72</v>
      </c>
      <c r="G48" s="4"/>
      <c r="H48" s="4"/>
      <c r="I48" s="4"/>
      <c r="J48" s="4"/>
      <c r="K48" s="4"/>
      <c r="L48" s="4"/>
      <c r="M48" s="4"/>
      <c r="N48" s="4"/>
      <c r="O48" s="4"/>
      <c r="P48" s="6">
        <f>AVERAGE(D48:O48)</f>
        <v>27.083333333333332</v>
      </c>
    </row>
    <row r="49" spans="1:16" ht="30" x14ac:dyDescent="0.25">
      <c r="A49" s="4">
        <v>43</v>
      </c>
      <c r="B49" s="5" t="s">
        <v>74</v>
      </c>
      <c r="C49" s="5" t="s">
        <v>21</v>
      </c>
      <c r="D49" s="4">
        <v>3267467</v>
      </c>
      <c r="E49" s="4">
        <v>3865694</v>
      </c>
      <c r="F49" s="4">
        <v>0</v>
      </c>
      <c r="G49" s="4"/>
      <c r="H49" s="4"/>
      <c r="I49" s="4"/>
      <c r="J49" s="4"/>
      <c r="K49" s="4"/>
      <c r="L49" s="4"/>
      <c r="M49" s="4"/>
      <c r="N49" s="4"/>
      <c r="O49" s="4"/>
      <c r="P49" s="6">
        <f>SUM(D49:O49)</f>
        <v>7133161</v>
      </c>
    </row>
    <row r="50" spans="1:16" x14ac:dyDescent="0.25">
      <c r="A50" s="4">
        <v>44</v>
      </c>
      <c r="B50" s="5" t="s">
        <v>75</v>
      </c>
      <c r="C50" s="5" t="s">
        <v>21</v>
      </c>
      <c r="D50" s="4">
        <v>303815000</v>
      </c>
      <c r="E50" s="4">
        <v>215213000</v>
      </c>
      <c r="F50" s="4">
        <v>350258000</v>
      </c>
      <c r="G50" s="4"/>
      <c r="H50" s="4"/>
      <c r="I50" s="4"/>
      <c r="J50" s="4"/>
      <c r="K50" s="4"/>
      <c r="L50" s="4"/>
      <c r="M50" s="4"/>
      <c r="N50" s="4"/>
      <c r="O50" s="4"/>
      <c r="P50" s="6">
        <f>SUM(D50:O50)</f>
        <v>869286000</v>
      </c>
    </row>
    <row r="51" spans="1:16" x14ac:dyDescent="0.25">
      <c r="A51" s="4">
        <v>45</v>
      </c>
      <c r="B51" s="5" t="s">
        <v>76</v>
      </c>
      <c r="C51" s="5" t="s">
        <v>23</v>
      </c>
      <c r="D51" s="4">
        <v>0</v>
      </c>
      <c r="E51" s="4">
        <v>0</v>
      </c>
      <c r="F51" s="4">
        <v>0.3</v>
      </c>
      <c r="G51" s="4"/>
      <c r="H51" s="4"/>
      <c r="I51" s="4"/>
      <c r="J51" s="4"/>
      <c r="K51" s="4"/>
      <c r="L51" s="4"/>
      <c r="M51" s="4"/>
      <c r="N51" s="4"/>
      <c r="O51" s="4"/>
      <c r="P51" s="6">
        <f>O51</f>
        <v>0</v>
      </c>
    </row>
    <row r="52" spans="1:16" ht="30" x14ac:dyDescent="0.25">
      <c r="A52" s="4">
        <v>46</v>
      </c>
      <c r="B52" s="5" t="s">
        <v>77</v>
      </c>
      <c r="C52" s="5" t="s">
        <v>23</v>
      </c>
      <c r="D52" s="4">
        <v>50</v>
      </c>
      <c r="E52" s="4">
        <v>33</v>
      </c>
      <c r="F52" s="4">
        <v>82</v>
      </c>
      <c r="G52" s="4"/>
      <c r="H52" s="4"/>
      <c r="I52" s="4"/>
      <c r="J52" s="4"/>
      <c r="K52" s="4"/>
      <c r="L52" s="4"/>
      <c r="M52" s="4"/>
      <c r="N52" s="4"/>
      <c r="O52" s="4"/>
      <c r="P52" s="6">
        <f t="shared" ref="P52:P60" si="0">AVERAGE(D52:O52)</f>
        <v>55</v>
      </c>
    </row>
    <row r="53" spans="1:16" ht="30" x14ac:dyDescent="0.25">
      <c r="A53" s="4">
        <v>47</v>
      </c>
      <c r="B53" s="5" t="s">
        <v>78</v>
      </c>
      <c r="C53" s="5" t="s">
        <v>23</v>
      </c>
      <c r="D53" s="4">
        <v>100</v>
      </c>
      <c r="E53" s="4">
        <v>100</v>
      </c>
      <c r="F53" s="4">
        <v>100</v>
      </c>
      <c r="G53" s="4"/>
      <c r="H53" s="4"/>
      <c r="I53" s="4"/>
      <c r="J53" s="4"/>
      <c r="K53" s="4"/>
      <c r="L53" s="4"/>
      <c r="M53" s="4"/>
      <c r="N53" s="4"/>
      <c r="O53" s="4"/>
      <c r="P53" s="6">
        <f t="shared" si="0"/>
        <v>100</v>
      </c>
    </row>
    <row r="54" spans="1:16" ht="30" x14ac:dyDescent="0.25">
      <c r="A54" s="4">
        <v>48</v>
      </c>
      <c r="B54" s="5" t="s">
        <v>79</v>
      </c>
      <c r="C54" s="5" t="s">
        <v>23</v>
      </c>
      <c r="D54" s="4">
        <v>100</v>
      </c>
      <c r="E54" s="4">
        <v>60</v>
      </c>
      <c r="F54" s="4">
        <v>100</v>
      </c>
      <c r="G54" s="4"/>
      <c r="H54" s="4"/>
      <c r="I54" s="4"/>
      <c r="J54" s="4"/>
      <c r="K54" s="4"/>
      <c r="L54" s="4"/>
      <c r="M54" s="4"/>
      <c r="N54" s="4"/>
      <c r="O54" s="4"/>
      <c r="P54" s="6">
        <f t="shared" si="0"/>
        <v>86.666666666666671</v>
      </c>
    </row>
    <row r="55" spans="1:16" x14ac:dyDescent="0.25">
      <c r="A55" s="4">
        <v>49</v>
      </c>
      <c r="B55" s="5" t="s">
        <v>80</v>
      </c>
      <c r="C55" s="5" t="s">
        <v>23</v>
      </c>
      <c r="D55" s="4">
        <v>100</v>
      </c>
      <c r="E55" s="4">
        <v>100</v>
      </c>
      <c r="F55" s="4">
        <v>100</v>
      </c>
      <c r="G55" s="4"/>
      <c r="H55" s="4"/>
      <c r="I55" s="4"/>
      <c r="J55" s="4"/>
      <c r="K55" s="4"/>
      <c r="L55" s="4"/>
      <c r="M55" s="4"/>
      <c r="N55" s="4"/>
      <c r="O55" s="4"/>
      <c r="P55" s="6">
        <f t="shared" si="0"/>
        <v>100</v>
      </c>
    </row>
    <row r="56" spans="1:16" x14ac:dyDescent="0.25">
      <c r="A56" s="4">
        <v>50</v>
      </c>
      <c r="B56" s="5" t="s">
        <v>81</v>
      </c>
      <c r="C56" s="5" t="s">
        <v>23</v>
      </c>
      <c r="D56" s="4">
        <v>77.56</v>
      </c>
      <c r="E56" s="4">
        <v>100</v>
      </c>
      <c r="F56" s="4">
        <v>100</v>
      </c>
      <c r="G56" s="4"/>
      <c r="H56" s="4"/>
      <c r="I56" s="4"/>
      <c r="J56" s="4"/>
      <c r="K56" s="4"/>
      <c r="L56" s="4"/>
      <c r="M56" s="4"/>
      <c r="N56" s="4"/>
      <c r="O56" s="4"/>
      <c r="P56" s="6">
        <f t="shared" si="0"/>
        <v>92.52</v>
      </c>
    </row>
    <row r="57" spans="1:16" x14ac:dyDescent="0.25">
      <c r="A57" s="4">
        <v>51</v>
      </c>
      <c r="B57" s="5" t="s">
        <v>82</v>
      </c>
      <c r="C57" s="5" t="s">
        <v>23</v>
      </c>
      <c r="D57" s="4">
        <v>100</v>
      </c>
      <c r="E57" s="4">
        <v>100</v>
      </c>
      <c r="F57" s="4">
        <v>100</v>
      </c>
      <c r="G57" s="4"/>
      <c r="H57" s="4"/>
      <c r="I57" s="4"/>
      <c r="J57" s="4"/>
      <c r="K57" s="4"/>
      <c r="L57" s="4"/>
      <c r="M57" s="4"/>
      <c r="N57" s="4"/>
      <c r="O57" s="4"/>
      <c r="P57" s="6">
        <f t="shared" si="0"/>
        <v>100</v>
      </c>
    </row>
    <row r="58" spans="1:16" ht="30" x14ac:dyDescent="0.25">
      <c r="A58" s="4">
        <v>52</v>
      </c>
      <c r="B58" s="5" t="s">
        <v>83</v>
      </c>
      <c r="C58" s="5" t="s">
        <v>23</v>
      </c>
      <c r="D58" s="4">
        <v>33</v>
      </c>
      <c r="E58" s="4">
        <v>200</v>
      </c>
      <c r="F58" s="4">
        <v>100</v>
      </c>
      <c r="G58" s="4"/>
      <c r="H58" s="4"/>
      <c r="I58" s="4"/>
      <c r="J58" s="4"/>
      <c r="K58" s="4"/>
      <c r="L58" s="4"/>
      <c r="M58" s="4"/>
      <c r="N58" s="4"/>
      <c r="O58" s="4"/>
      <c r="P58" s="6">
        <f t="shared" si="0"/>
        <v>111</v>
      </c>
    </row>
    <row r="59" spans="1:16" x14ac:dyDescent="0.25">
      <c r="A59" s="4">
        <v>53</v>
      </c>
      <c r="B59" s="5" t="s">
        <v>84</v>
      </c>
      <c r="C59" s="5" t="s">
        <v>23</v>
      </c>
      <c r="D59" s="4">
        <v>100</v>
      </c>
      <c r="E59" s="4">
        <v>100</v>
      </c>
      <c r="F59" s="4">
        <v>100</v>
      </c>
      <c r="G59" s="4"/>
      <c r="H59" s="4"/>
      <c r="I59" s="4"/>
      <c r="J59" s="4"/>
      <c r="K59" s="4"/>
      <c r="L59" s="4"/>
      <c r="M59" s="4"/>
      <c r="N59" s="4"/>
      <c r="O59" s="4"/>
      <c r="P59" s="6">
        <f t="shared" si="0"/>
        <v>100</v>
      </c>
    </row>
    <row r="60" spans="1:16" x14ac:dyDescent="0.25">
      <c r="A60" s="4">
        <v>54</v>
      </c>
      <c r="B60" s="5" t="s">
        <v>85</v>
      </c>
      <c r="C60" s="5" t="s">
        <v>23</v>
      </c>
      <c r="D60" s="4">
        <v>0</v>
      </c>
      <c r="E60" s="4">
        <v>0</v>
      </c>
      <c r="F60" s="4">
        <v>0</v>
      </c>
      <c r="G60" s="4"/>
      <c r="H60" s="4"/>
      <c r="I60" s="4"/>
      <c r="J60" s="4"/>
      <c r="K60" s="4"/>
      <c r="L60" s="4"/>
      <c r="M60" s="4"/>
      <c r="N60" s="4"/>
      <c r="O60" s="4"/>
      <c r="P60" s="6">
        <f t="shared" si="0"/>
        <v>0</v>
      </c>
    </row>
    <row r="61" spans="1:16" x14ac:dyDescent="0.25">
      <c r="A61" s="4">
        <v>55</v>
      </c>
      <c r="B61" s="5" t="s">
        <v>86</v>
      </c>
      <c r="C61" s="5" t="s">
        <v>87</v>
      </c>
      <c r="D61" s="4">
        <v>32</v>
      </c>
      <c r="E61" s="4">
        <v>0</v>
      </c>
      <c r="F61" s="4">
        <v>0</v>
      </c>
      <c r="G61" s="4"/>
      <c r="H61" s="4"/>
      <c r="I61" s="4"/>
      <c r="J61" s="4"/>
      <c r="K61" s="4"/>
      <c r="L61" s="4"/>
      <c r="M61" s="4"/>
      <c r="N61" s="4"/>
      <c r="O61" s="4"/>
      <c r="P61" s="6">
        <f>SUM(D61:O61)</f>
        <v>32</v>
      </c>
    </row>
    <row r="62" spans="1:16" x14ac:dyDescent="0.25">
      <c r="A62" s="4">
        <v>56</v>
      </c>
      <c r="B62" s="5" t="s">
        <v>88</v>
      </c>
      <c r="C62" s="5" t="s">
        <v>87</v>
      </c>
      <c r="D62" s="4">
        <v>6</v>
      </c>
      <c r="E62" s="4">
        <v>0</v>
      </c>
      <c r="F62" s="4">
        <v>0</v>
      </c>
      <c r="G62" s="4"/>
      <c r="H62" s="4"/>
      <c r="I62" s="4"/>
      <c r="J62" s="4"/>
      <c r="K62" s="4"/>
      <c r="L62" s="4"/>
      <c r="M62" s="4"/>
      <c r="N62" s="4"/>
      <c r="O62" s="4"/>
      <c r="P62" s="6">
        <f>SUM(D62:O62)</f>
        <v>6</v>
      </c>
    </row>
    <row r="63" spans="1:16" x14ac:dyDescent="0.25">
      <c r="A63" s="4">
        <v>57</v>
      </c>
      <c r="B63" s="5" t="s">
        <v>89</v>
      </c>
      <c r="C63" s="5" t="s">
        <v>87</v>
      </c>
      <c r="D63" s="4">
        <v>2</v>
      </c>
      <c r="E63" s="4">
        <v>0</v>
      </c>
      <c r="F63" s="4">
        <v>0</v>
      </c>
      <c r="G63" s="4"/>
      <c r="H63" s="4"/>
      <c r="I63" s="4"/>
      <c r="J63" s="4"/>
      <c r="K63" s="4"/>
      <c r="L63" s="4"/>
      <c r="M63" s="4"/>
      <c r="N63" s="4"/>
      <c r="O63" s="4"/>
      <c r="P63" s="6">
        <f>SUM(D63:O63)</f>
        <v>2</v>
      </c>
    </row>
    <row r="64" spans="1:16" x14ac:dyDescent="0.25">
      <c r="A64" s="4">
        <v>58</v>
      </c>
      <c r="B64" s="5" t="s">
        <v>90</v>
      </c>
      <c r="C64" s="5" t="s">
        <v>87</v>
      </c>
      <c r="D64" s="4">
        <v>0</v>
      </c>
      <c r="E64" s="4">
        <v>0</v>
      </c>
      <c r="F64" s="4">
        <v>0</v>
      </c>
      <c r="G64" s="4"/>
      <c r="H64" s="4"/>
      <c r="I64" s="4"/>
      <c r="J64" s="4"/>
      <c r="K64" s="4"/>
      <c r="L64" s="4"/>
      <c r="M64" s="4"/>
      <c r="N64" s="4"/>
      <c r="O64" s="4"/>
      <c r="P64" s="6">
        <f>SUM(D64:O64)</f>
        <v>0</v>
      </c>
    </row>
    <row r="65" spans="1:16" x14ac:dyDescent="0.25">
      <c r="A65" s="4">
        <v>59</v>
      </c>
      <c r="B65" s="5" t="s">
        <v>91</v>
      </c>
      <c r="C65" s="5" t="s">
        <v>23</v>
      </c>
      <c r="D65" s="4">
        <v>0</v>
      </c>
      <c r="E65" s="4">
        <v>0</v>
      </c>
      <c r="F65" s="4">
        <v>0</v>
      </c>
      <c r="G65" s="4"/>
      <c r="H65" s="4"/>
      <c r="I65" s="4"/>
      <c r="J65" s="4"/>
      <c r="K65" s="4"/>
      <c r="L65" s="4"/>
      <c r="M65" s="4"/>
      <c r="N65" s="4"/>
      <c r="O65" s="4"/>
      <c r="P65" s="6">
        <f>AVERAGE(D65:O65)</f>
        <v>0</v>
      </c>
    </row>
    <row r="66" spans="1:16" ht="45" x14ac:dyDescent="0.25">
      <c r="A66" s="4">
        <v>60</v>
      </c>
      <c r="B66" s="5" t="s">
        <v>92</v>
      </c>
      <c r="C66" s="5" t="s">
        <v>23</v>
      </c>
      <c r="D66" s="4">
        <v>100</v>
      </c>
      <c r="E66" s="4">
        <v>100</v>
      </c>
      <c r="F66" s="4">
        <v>100</v>
      </c>
      <c r="G66" s="4"/>
      <c r="H66" s="4"/>
      <c r="I66" s="4"/>
      <c r="J66" s="4"/>
      <c r="K66" s="4"/>
      <c r="L66" s="4"/>
      <c r="M66" s="4"/>
      <c r="N66" s="4"/>
      <c r="O66" s="4"/>
      <c r="P66" s="6">
        <f>AVERAGE(D66:O66)</f>
        <v>100</v>
      </c>
    </row>
    <row r="67" spans="1:16" ht="45" x14ac:dyDescent="0.25">
      <c r="A67" s="4">
        <v>61</v>
      </c>
      <c r="B67" s="5" t="s">
        <v>93</v>
      </c>
      <c r="C67" s="5" t="s">
        <v>23</v>
      </c>
      <c r="D67" s="4">
        <v>99</v>
      </c>
      <c r="E67" s="4">
        <v>99</v>
      </c>
      <c r="F67" s="4">
        <v>99</v>
      </c>
      <c r="G67" s="4"/>
      <c r="H67" s="4"/>
      <c r="I67" s="4"/>
      <c r="J67" s="4"/>
      <c r="K67" s="4"/>
      <c r="L67" s="4"/>
      <c r="M67" s="4"/>
      <c r="N67" s="4"/>
      <c r="O67" s="4"/>
      <c r="P67" s="6">
        <f>AVERAGE(D67:O67)</f>
        <v>99</v>
      </c>
    </row>
    <row r="68" spans="1:16" ht="30" x14ac:dyDescent="0.25">
      <c r="A68" s="4">
        <v>62</v>
      </c>
      <c r="B68" s="5" t="s">
        <v>94</v>
      </c>
      <c r="C68" s="5" t="s">
        <v>23</v>
      </c>
      <c r="D68" s="4">
        <v>100</v>
      </c>
      <c r="E68" s="4">
        <v>100</v>
      </c>
      <c r="F68" s="4">
        <v>100</v>
      </c>
      <c r="G68" s="4"/>
      <c r="H68" s="4"/>
      <c r="I68" s="4"/>
      <c r="J68" s="4"/>
      <c r="K68" s="4"/>
      <c r="L68" s="4"/>
      <c r="M68" s="4"/>
      <c r="N68" s="4"/>
      <c r="O68" s="4"/>
      <c r="P68" s="6">
        <f>AVERAGE(D68:O68)</f>
        <v>100</v>
      </c>
    </row>
  </sheetData>
  <mergeCells count="2">
    <mergeCell ref="A3:P3"/>
    <mergeCell ref="A4:P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CADE-D8F8-41F8-A5A5-1B395D73AC7D}">
  <dimension ref="A1:P68"/>
  <sheetViews>
    <sheetView tabSelected="1" topLeftCell="A4" workbookViewId="0">
      <pane xSplit="3" topLeftCell="P1" activePane="topRight" state="frozen"/>
      <selection pane="topRight" activeCell="P12" sqref="P12"/>
    </sheetView>
  </sheetViews>
  <sheetFormatPr defaultRowHeight="15" x14ac:dyDescent="0.25"/>
  <cols>
    <col min="1" max="1" width="5.7109375" customWidth="1"/>
    <col min="2" max="2" width="32.7109375" customWidth="1"/>
    <col min="3" max="3" width="13.7109375" customWidth="1"/>
    <col min="4" max="15" width="12.7109375" customWidth="1"/>
    <col min="16" max="16" width="20.7109375" customWidth="1"/>
  </cols>
  <sheetData>
    <row r="1" spans="1:16" x14ac:dyDescent="0.25">
      <c r="A1" s="1" t="s">
        <v>0</v>
      </c>
      <c r="P1" s="2" t="s">
        <v>1</v>
      </c>
    </row>
    <row r="3" spans="1:16" ht="21" x14ac:dyDescent="0.35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6" spans="1:16" ht="30" customHeight="1" thickBot="1" x14ac:dyDescent="0.3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  <c r="P6" s="3" t="s">
        <v>19</v>
      </c>
    </row>
    <row r="7" spans="1:16" ht="15.75" thickTop="1" x14ac:dyDescent="0.25">
      <c r="A7" s="4">
        <v>1</v>
      </c>
      <c r="B7" s="5" t="s">
        <v>20</v>
      </c>
      <c r="C7" s="5" t="s">
        <v>21</v>
      </c>
      <c r="D7" s="4"/>
      <c r="E7" s="4"/>
      <c r="F7" s="4"/>
      <c r="G7" s="4">
        <v>30415410000</v>
      </c>
      <c r="H7" s="4">
        <v>29668690000</v>
      </c>
      <c r="I7" s="4">
        <v>17116870000</v>
      </c>
      <c r="J7" s="4"/>
      <c r="K7" s="4"/>
      <c r="L7" s="4"/>
      <c r="M7" s="4"/>
      <c r="N7" s="4"/>
      <c r="O7" s="4"/>
      <c r="P7" s="6">
        <f>SUM(D7:O7)</f>
        <v>77200970000</v>
      </c>
    </row>
    <row r="8" spans="1:16" x14ac:dyDescent="0.25">
      <c r="A8" s="4">
        <v>2</v>
      </c>
      <c r="B8" s="5" t="s">
        <v>22</v>
      </c>
      <c r="C8" s="5" t="s">
        <v>23</v>
      </c>
      <c r="D8" s="4"/>
      <c r="E8" s="4"/>
      <c r="F8" s="4"/>
      <c r="G8" s="4">
        <v>95</v>
      </c>
      <c r="H8" s="4">
        <v>95</v>
      </c>
      <c r="I8" s="4">
        <v>95</v>
      </c>
      <c r="J8" s="4"/>
      <c r="K8" s="4"/>
      <c r="L8" s="4"/>
      <c r="M8" s="4"/>
      <c r="N8" s="4"/>
      <c r="O8" s="4"/>
      <c r="P8" s="6">
        <f>AVERAGE(D8:O8)</f>
        <v>95</v>
      </c>
    </row>
    <row r="9" spans="1:16" x14ac:dyDescent="0.25">
      <c r="A9" s="4">
        <v>3</v>
      </c>
      <c r="B9" s="5" t="s">
        <v>24</v>
      </c>
      <c r="C9" s="5" t="s">
        <v>23</v>
      </c>
      <c r="D9" s="4"/>
      <c r="E9" s="4"/>
      <c r="F9" s="4"/>
      <c r="G9" s="4">
        <v>63.16</v>
      </c>
      <c r="H9" s="4">
        <v>66.319999999999993</v>
      </c>
      <c r="I9" s="4">
        <v>55.36</v>
      </c>
      <c r="J9" s="4"/>
      <c r="K9" s="4"/>
      <c r="L9" s="4"/>
      <c r="M9" s="4"/>
      <c r="N9" s="4"/>
      <c r="O9" s="4"/>
      <c r="P9" s="6">
        <f>AVERAGE(D9:O9)</f>
        <v>61.613333333333323</v>
      </c>
    </row>
    <row r="10" spans="1:16" x14ac:dyDescent="0.25">
      <c r="A10" s="4">
        <v>4</v>
      </c>
      <c r="B10" s="5" t="s">
        <v>25</v>
      </c>
      <c r="C10" s="5" t="s">
        <v>23</v>
      </c>
      <c r="D10" s="4"/>
      <c r="E10" s="4"/>
      <c r="F10" s="4"/>
      <c r="G10" s="4">
        <v>68.42</v>
      </c>
      <c r="H10" s="4">
        <v>68.42</v>
      </c>
      <c r="I10" s="4">
        <v>68.42</v>
      </c>
      <c r="J10" s="4"/>
      <c r="K10" s="4"/>
      <c r="L10" s="4"/>
      <c r="M10" s="4"/>
      <c r="N10" s="4"/>
      <c r="O10" s="4"/>
      <c r="P10" s="6">
        <f>AVERAGE(D10:O10)</f>
        <v>68.42</v>
      </c>
    </row>
    <row r="11" spans="1:16" ht="30" x14ac:dyDescent="0.25">
      <c r="A11" s="4">
        <v>5</v>
      </c>
      <c r="B11" s="5" t="s">
        <v>26</v>
      </c>
      <c r="C11" s="5" t="s">
        <v>27</v>
      </c>
      <c r="D11" s="4"/>
      <c r="E11" s="4"/>
      <c r="F11" s="4"/>
      <c r="G11" s="4">
        <v>16</v>
      </c>
      <c r="H11" s="4">
        <v>17</v>
      </c>
      <c r="I11" s="4">
        <v>23</v>
      </c>
      <c r="J11" s="4"/>
      <c r="K11" s="4"/>
      <c r="L11" s="4"/>
      <c r="M11" s="4"/>
      <c r="N11" s="4"/>
      <c r="O11" s="4"/>
      <c r="P11" s="6">
        <f>SUM(D11:O11)</f>
        <v>56</v>
      </c>
    </row>
    <row r="12" spans="1:16" ht="30" x14ac:dyDescent="0.25">
      <c r="A12" s="4">
        <v>6</v>
      </c>
      <c r="B12" s="5" t="s">
        <v>28</v>
      </c>
      <c r="C12" s="5" t="s">
        <v>29</v>
      </c>
      <c r="D12" s="4"/>
      <c r="E12" s="4"/>
      <c r="F12" s="4"/>
      <c r="G12" s="4">
        <v>0</v>
      </c>
      <c r="H12" s="4">
        <v>0</v>
      </c>
      <c r="I12" s="4">
        <v>0</v>
      </c>
      <c r="J12" s="4"/>
      <c r="K12" s="4"/>
      <c r="L12" s="4"/>
      <c r="M12" s="4"/>
      <c r="N12" s="4"/>
      <c r="O12" s="4"/>
      <c r="P12" s="6">
        <f>SUM(D12:O12)</f>
        <v>0</v>
      </c>
    </row>
    <row r="13" spans="1:16" ht="30" x14ac:dyDescent="0.25">
      <c r="A13" s="4">
        <v>7</v>
      </c>
      <c r="B13" s="5" t="s">
        <v>30</v>
      </c>
      <c r="C13" s="5" t="s">
        <v>29</v>
      </c>
      <c r="D13" s="4"/>
      <c r="E13" s="4"/>
      <c r="F13" s="4"/>
      <c r="G13" s="4">
        <v>0</v>
      </c>
      <c r="H13" s="4">
        <v>0</v>
      </c>
      <c r="I13" s="4">
        <v>0</v>
      </c>
      <c r="J13" s="4"/>
      <c r="K13" s="4"/>
      <c r="L13" s="4"/>
      <c r="M13" s="4"/>
      <c r="N13" s="4"/>
      <c r="O13" s="4"/>
      <c r="P13" s="6">
        <f>SUM(D13:O13)</f>
        <v>0</v>
      </c>
    </row>
    <row r="14" spans="1:16" ht="30" x14ac:dyDescent="0.25">
      <c r="A14" s="4">
        <v>8</v>
      </c>
      <c r="B14" s="5" t="s">
        <v>31</v>
      </c>
      <c r="C14" s="5" t="s">
        <v>29</v>
      </c>
      <c r="D14" s="4"/>
      <c r="E14" s="4"/>
      <c r="F14" s="4"/>
      <c r="G14" s="4">
        <v>0</v>
      </c>
      <c r="H14" s="4">
        <v>1</v>
      </c>
      <c r="I14" s="4">
        <v>1</v>
      </c>
      <c r="J14" s="4"/>
      <c r="K14" s="4"/>
      <c r="L14" s="4"/>
      <c r="M14" s="4"/>
      <c r="N14" s="4"/>
      <c r="O14" s="4"/>
      <c r="P14" s="6">
        <f>SUM(D14:O14)</f>
        <v>2</v>
      </c>
    </row>
    <row r="15" spans="1:16" x14ac:dyDescent="0.25">
      <c r="A15" s="4">
        <v>9</v>
      </c>
      <c r="B15" s="5" t="s">
        <v>32</v>
      </c>
      <c r="C15" s="5" t="s">
        <v>23</v>
      </c>
      <c r="D15" s="4"/>
      <c r="E15" s="4"/>
      <c r="F15" s="4"/>
      <c r="G15" s="4">
        <v>97</v>
      </c>
      <c r="H15" s="4">
        <v>97</v>
      </c>
      <c r="I15" s="4">
        <v>97</v>
      </c>
      <c r="J15" s="4"/>
      <c r="K15" s="4"/>
      <c r="L15" s="4"/>
      <c r="M15" s="4"/>
      <c r="N15" s="4"/>
      <c r="O15" s="4"/>
      <c r="P15" s="6">
        <f>AVERAGE(D15:O15)</f>
        <v>97</v>
      </c>
    </row>
    <row r="16" spans="1:16" ht="30" x14ac:dyDescent="0.25">
      <c r="A16" s="4">
        <v>10</v>
      </c>
      <c r="B16" s="5" t="s">
        <v>33</v>
      </c>
      <c r="C16" s="5" t="s">
        <v>34</v>
      </c>
      <c r="D16" s="4"/>
      <c r="E16" s="4"/>
      <c r="F16" s="4"/>
      <c r="G16" s="4">
        <v>577350</v>
      </c>
      <c r="H16" s="4">
        <v>585779</v>
      </c>
      <c r="I16" s="4">
        <v>349723</v>
      </c>
      <c r="J16" s="4"/>
      <c r="K16" s="4"/>
      <c r="L16" s="4"/>
      <c r="M16" s="4"/>
      <c r="N16" s="4"/>
      <c r="O16" s="4"/>
      <c r="P16" s="6">
        <f>AVERAGE(D16:O16)</f>
        <v>504284</v>
      </c>
    </row>
    <row r="17" spans="1:16" x14ac:dyDescent="0.25">
      <c r="A17" s="4">
        <v>11</v>
      </c>
      <c r="B17" s="5" t="s">
        <v>35</v>
      </c>
      <c r="C17" s="5" t="s">
        <v>36</v>
      </c>
      <c r="D17" s="4"/>
      <c r="E17" s="4"/>
      <c r="F17" s="4"/>
      <c r="G17" s="4">
        <v>2202</v>
      </c>
      <c r="H17" s="4">
        <v>1615</v>
      </c>
      <c r="I17" s="4">
        <v>1656</v>
      </c>
      <c r="J17" s="4"/>
      <c r="K17" s="4"/>
      <c r="L17" s="4"/>
      <c r="M17" s="4"/>
      <c r="N17" s="4"/>
      <c r="O17" s="4"/>
      <c r="P17" s="6">
        <f>AVERAGE(D17:O17)</f>
        <v>1824.3333333333333</v>
      </c>
    </row>
    <row r="18" spans="1:16" ht="30" x14ac:dyDescent="0.25">
      <c r="A18" s="4">
        <v>12</v>
      </c>
      <c r="B18" s="5" t="s">
        <v>37</v>
      </c>
      <c r="C18" s="5" t="s">
        <v>38</v>
      </c>
      <c r="D18" s="4"/>
      <c r="E18" s="4"/>
      <c r="F18" s="4"/>
      <c r="G18" s="4">
        <v>20452</v>
      </c>
      <c r="H18" s="4">
        <v>16330</v>
      </c>
      <c r="I18" s="4">
        <v>15629</v>
      </c>
      <c r="J18" s="4"/>
      <c r="K18" s="4"/>
      <c r="L18" s="4"/>
      <c r="M18" s="4"/>
      <c r="N18" s="4"/>
      <c r="O18" s="4"/>
      <c r="P18" s="6">
        <f>SUM(D18:O18)</f>
        <v>52411</v>
      </c>
    </row>
    <row r="19" spans="1:16" ht="30" x14ac:dyDescent="0.25">
      <c r="A19" s="4">
        <v>13</v>
      </c>
      <c r="B19" s="5" t="s">
        <v>39</v>
      </c>
      <c r="C19" s="5" t="s">
        <v>40</v>
      </c>
      <c r="D19" s="4"/>
      <c r="E19" s="4"/>
      <c r="F19" s="4"/>
      <c r="G19" s="4">
        <v>224449.17999999996</v>
      </c>
      <c r="H19" s="4">
        <v>177668.59999999998</v>
      </c>
      <c r="I19" s="4">
        <v>188438.80000000002</v>
      </c>
      <c r="J19" s="4"/>
      <c r="K19" s="4"/>
      <c r="L19" s="4"/>
      <c r="M19" s="4"/>
      <c r="N19" s="4"/>
      <c r="O19" s="4"/>
      <c r="P19" s="6">
        <f>SUM(D19:O19)</f>
        <v>590556.57999999996</v>
      </c>
    </row>
    <row r="20" spans="1:16" ht="30" x14ac:dyDescent="0.25">
      <c r="A20" s="4">
        <v>14</v>
      </c>
      <c r="B20" s="5" t="s">
        <v>41</v>
      </c>
      <c r="C20" s="5" t="s">
        <v>23</v>
      </c>
      <c r="D20" s="4"/>
      <c r="E20" s="4"/>
      <c r="F20" s="4"/>
      <c r="G20" s="4">
        <v>100</v>
      </c>
      <c r="H20" s="4">
        <v>100</v>
      </c>
      <c r="I20" s="4">
        <v>100</v>
      </c>
      <c r="J20" s="4"/>
      <c r="K20" s="4"/>
      <c r="L20" s="4"/>
      <c r="M20" s="4"/>
      <c r="N20" s="4"/>
      <c r="O20" s="4"/>
      <c r="P20" s="6">
        <f>AVERAGE(D20:O20)</f>
        <v>100</v>
      </c>
    </row>
    <row r="21" spans="1:16" x14ac:dyDescent="0.25">
      <c r="A21" s="4">
        <v>15</v>
      </c>
      <c r="B21" s="5" t="s">
        <v>42</v>
      </c>
      <c r="C21" s="5" t="s">
        <v>43</v>
      </c>
      <c r="D21" s="4"/>
      <c r="E21" s="4"/>
      <c r="F21" s="4"/>
      <c r="G21" s="4">
        <v>0</v>
      </c>
      <c r="H21" s="4">
        <v>0</v>
      </c>
      <c r="I21" s="4">
        <v>0</v>
      </c>
      <c r="J21" s="4"/>
      <c r="K21" s="4"/>
      <c r="L21" s="4"/>
      <c r="M21" s="4"/>
      <c r="N21" s="4"/>
      <c r="O21" s="4"/>
      <c r="P21" s="6">
        <f>SUM(D21:O21)</f>
        <v>0</v>
      </c>
    </row>
    <row r="22" spans="1:16" x14ac:dyDescent="0.25">
      <c r="A22" s="4">
        <v>16</v>
      </c>
      <c r="B22" s="5" t="s">
        <v>44</v>
      </c>
      <c r="C22" s="5" t="s">
        <v>23</v>
      </c>
      <c r="D22" s="4"/>
      <c r="E22" s="4"/>
      <c r="F22" s="4"/>
      <c r="G22" s="4">
        <v>100</v>
      </c>
      <c r="H22" s="4">
        <v>100</v>
      </c>
      <c r="I22" s="4">
        <v>100</v>
      </c>
      <c r="J22" s="4"/>
      <c r="K22" s="4"/>
      <c r="L22" s="4"/>
      <c r="M22" s="4"/>
      <c r="N22" s="4"/>
      <c r="O22" s="4"/>
      <c r="P22" s="6">
        <f>AVERAGE(D22:O22)</f>
        <v>100</v>
      </c>
    </row>
    <row r="23" spans="1:16" x14ac:dyDescent="0.25">
      <c r="A23" s="4">
        <v>17</v>
      </c>
      <c r="B23" s="5" t="s">
        <v>45</v>
      </c>
      <c r="C23" s="5" t="s">
        <v>23</v>
      </c>
      <c r="D23" s="4"/>
      <c r="E23" s="4"/>
      <c r="F23" s="4"/>
      <c r="G23" s="4">
        <v>95</v>
      </c>
      <c r="H23" s="4">
        <v>87</v>
      </c>
      <c r="I23" s="4">
        <v>88</v>
      </c>
      <c r="J23" s="4"/>
      <c r="K23" s="4"/>
      <c r="L23" s="4"/>
      <c r="M23" s="4"/>
      <c r="N23" s="4"/>
      <c r="O23" s="4"/>
      <c r="P23" s="6">
        <f>AVERAGE(D23:O23)</f>
        <v>90</v>
      </c>
    </row>
    <row r="24" spans="1:16" x14ac:dyDescent="0.25">
      <c r="A24" s="4">
        <v>18</v>
      </c>
      <c r="B24" s="5" t="s">
        <v>46</v>
      </c>
      <c r="C24" s="5" t="s">
        <v>47</v>
      </c>
      <c r="D24" s="4"/>
      <c r="E24" s="4"/>
      <c r="F24" s="4"/>
      <c r="G24" s="4">
        <v>49173</v>
      </c>
      <c r="H24" s="4">
        <v>16393</v>
      </c>
      <c r="I24" s="4">
        <v>0</v>
      </c>
      <c r="J24" s="4"/>
      <c r="K24" s="4"/>
      <c r="L24" s="4"/>
      <c r="M24" s="4"/>
      <c r="N24" s="4"/>
      <c r="O24" s="4"/>
      <c r="P24" s="6">
        <f>AVERAGE(D24:O24)</f>
        <v>21855.333333333332</v>
      </c>
    </row>
    <row r="25" spans="1:16" x14ac:dyDescent="0.25">
      <c r="A25" s="4">
        <v>19</v>
      </c>
      <c r="B25" s="5" t="s">
        <v>48</v>
      </c>
      <c r="C25" s="5" t="s">
        <v>23</v>
      </c>
      <c r="D25" s="4"/>
      <c r="E25" s="4"/>
      <c r="F25" s="4"/>
      <c r="G25" s="4">
        <v>99.6</v>
      </c>
      <c r="H25" s="4">
        <v>95.9</v>
      </c>
      <c r="I25" s="4">
        <v>98.3</v>
      </c>
      <c r="J25" s="4"/>
      <c r="K25" s="4"/>
      <c r="L25" s="4"/>
      <c r="M25" s="4"/>
      <c r="N25" s="4"/>
      <c r="O25" s="4"/>
      <c r="P25" s="6">
        <f>AVERAGE(D25:O25)</f>
        <v>97.933333333333337</v>
      </c>
    </row>
    <row r="26" spans="1:16" x14ac:dyDescent="0.25">
      <c r="A26" s="4">
        <v>20</v>
      </c>
      <c r="B26" s="5" t="s">
        <v>49</v>
      </c>
      <c r="C26" s="5" t="s">
        <v>21</v>
      </c>
      <c r="D26" s="4"/>
      <c r="E26" s="4"/>
      <c r="F26" s="4"/>
      <c r="G26" s="4">
        <v>11300000</v>
      </c>
      <c r="H26" s="4">
        <v>4850000</v>
      </c>
      <c r="I26" s="4">
        <v>0</v>
      </c>
      <c r="J26" s="4"/>
      <c r="K26" s="4"/>
      <c r="L26" s="4"/>
      <c r="M26" s="4"/>
      <c r="N26" s="4"/>
      <c r="O26" s="4"/>
      <c r="P26" s="6">
        <f>SUM(D26:O26)</f>
        <v>16150000</v>
      </c>
    </row>
    <row r="27" spans="1:16" ht="30" x14ac:dyDescent="0.25">
      <c r="A27" s="4">
        <v>21</v>
      </c>
      <c r="B27" s="5" t="s">
        <v>50</v>
      </c>
      <c r="C27" s="5" t="s">
        <v>47</v>
      </c>
      <c r="D27" s="4"/>
      <c r="E27" s="4"/>
      <c r="F27" s="4"/>
      <c r="G27" s="4">
        <v>4</v>
      </c>
      <c r="H27" s="4">
        <v>3</v>
      </c>
      <c r="I27" s="4">
        <v>3</v>
      </c>
      <c r="J27" s="4"/>
      <c r="K27" s="4"/>
      <c r="L27" s="4"/>
      <c r="M27" s="4"/>
      <c r="N27" s="4"/>
      <c r="O27" s="4"/>
      <c r="P27" s="6">
        <f>AVERAGE(D27:O27)</f>
        <v>3.3333333333333335</v>
      </c>
    </row>
    <row r="28" spans="1:16" x14ac:dyDescent="0.25">
      <c r="A28" s="4">
        <v>22</v>
      </c>
      <c r="B28" s="5" t="s">
        <v>51</v>
      </c>
      <c r="C28" s="5" t="s">
        <v>21</v>
      </c>
      <c r="D28" s="4"/>
      <c r="E28" s="4"/>
      <c r="F28" s="4"/>
      <c r="G28" s="4">
        <v>79200</v>
      </c>
      <c r="H28" s="4">
        <v>575360</v>
      </c>
      <c r="I28" s="4">
        <v>358908</v>
      </c>
      <c r="J28" s="4"/>
      <c r="K28" s="4"/>
      <c r="L28" s="4"/>
      <c r="M28" s="4"/>
      <c r="N28" s="4"/>
      <c r="O28" s="4"/>
      <c r="P28" s="6">
        <f>SUM(D28:O28)</f>
        <v>1013468</v>
      </c>
    </row>
    <row r="29" spans="1:16" x14ac:dyDescent="0.25">
      <c r="A29" s="4">
        <v>23</v>
      </c>
      <c r="B29" s="5" t="s">
        <v>52</v>
      </c>
      <c r="C29" s="5" t="s">
        <v>23</v>
      </c>
      <c r="D29" s="4"/>
      <c r="E29" s="4"/>
      <c r="F29" s="4"/>
      <c r="G29" s="4">
        <v>0.64</v>
      </c>
      <c r="H29" s="4">
        <v>0.83</v>
      </c>
      <c r="I29" s="4">
        <v>0.76</v>
      </c>
      <c r="J29" s="4"/>
      <c r="K29" s="4"/>
      <c r="L29" s="4"/>
      <c r="M29" s="4"/>
      <c r="N29" s="4"/>
      <c r="O29" s="4"/>
      <c r="P29" s="6">
        <f>AVERAGE(D29:O29)</f>
        <v>0.74333333333333329</v>
      </c>
    </row>
    <row r="30" spans="1:16" x14ac:dyDescent="0.25">
      <c r="A30" s="4">
        <v>24</v>
      </c>
      <c r="B30" s="5" t="s">
        <v>53</v>
      </c>
      <c r="C30" s="5" t="s">
        <v>23</v>
      </c>
      <c r="D30" s="4"/>
      <c r="E30" s="4"/>
      <c r="F30" s="4"/>
      <c r="G30" s="4">
        <v>9.7799999999999994</v>
      </c>
      <c r="H30" s="4">
        <v>9.43</v>
      </c>
      <c r="I30" s="4">
        <v>8.42</v>
      </c>
      <c r="J30" s="4"/>
      <c r="K30" s="4"/>
      <c r="L30" s="4"/>
      <c r="M30" s="4"/>
      <c r="N30" s="4"/>
      <c r="O30" s="4"/>
      <c r="P30" s="6">
        <f>AVERAGE(D30:O30)</f>
        <v>9.2100000000000009</v>
      </c>
    </row>
    <row r="31" spans="1:16" x14ac:dyDescent="0.25">
      <c r="A31" s="4">
        <v>25</v>
      </c>
      <c r="B31" s="5" t="s">
        <v>54</v>
      </c>
      <c r="C31" s="5" t="s">
        <v>23</v>
      </c>
      <c r="D31" s="4"/>
      <c r="E31" s="4"/>
      <c r="F31" s="4"/>
      <c r="G31" s="4">
        <v>92.06</v>
      </c>
      <c r="H31" s="4">
        <v>92.6</v>
      </c>
      <c r="I31" s="4">
        <v>92.04</v>
      </c>
      <c r="J31" s="4"/>
      <c r="K31" s="4"/>
      <c r="L31" s="4"/>
      <c r="M31" s="4"/>
      <c r="N31" s="4"/>
      <c r="O31" s="4"/>
      <c r="P31" s="6">
        <f>AVERAGE(D31:O31)</f>
        <v>92.233333333333334</v>
      </c>
    </row>
    <row r="32" spans="1:16" x14ac:dyDescent="0.25">
      <c r="A32" s="4">
        <v>26</v>
      </c>
      <c r="B32" s="5" t="s">
        <v>55</v>
      </c>
      <c r="C32" s="5" t="s">
        <v>23</v>
      </c>
      <c r="D32" s="4"/>
      <c r="E32" s="4"/>
      <c r="F32" s="4"/>
      <c r="G32" s="4">
        <v>78.23</v>
      </c>
      <c r="H32" s="4">
        <v>78.790000000000006</v>
      </c>
      <c r="I32" s="4">
        <v>77.150000000000006</v>
      </c>
      <c r="J32" s="4"/>
      <c r="K32" s="4"/>
      <c r="L32" s="4"/>
      <c r="M32" s="4"/>
      <c r="N32" s="4"/>
      <c r="O32" s="4"/>
      <c r="P32" s="6">
        <f>AVERAGE(D32:O32)</f>
        <v>78.056666666666672</v>
      </c>
    </row>
    <row r="33" spans="1:16" x14ac:dyDescent="0.25">
      <c r="A33" s="4">
        <v>27</v>
      </c>
      <c r="B33" s="5" t="s">
        <v>56</v>
      </c>
      <c r="C33" s="5" t="s">
        <v>23</v>
      </c>
      <c r="D33" s="4"/>
      <c r="E33" s="4"/>
      <c r="F33" s="4"/>
      <c r="G33" s="4">
        <v>150.94</v>
      </c>
      <c r="H33" s="4">
        <v>156.76</v>
      </c>
      <c r="I33" s="4">
        <v>109.48</v>
      </c>
      <c r="J33" s="4"/>
      <c r="K33" s="4"/>
      <c r="L33" s="4"/>
      <c r="M33" s="4"/>
      <c r="N33" s="4"/>
      <c r="O33" s="4"/>
      <c r="P33" s="6">
        <f>AVERAGE(D33:O33)</f>
        <v>139.06</v>
      </c>
    </row>
    <row r="34" spans="1:16" x14ac:dyDescent="0.25">
      <c r="A34" s="4">
        <v>28</v>
      </c>
      <c r="B34" s="5" t="s">
        <v>57</v>
      </c>
      <c r="C34" s="5" t="s">
        <v>21</v>
      </c>
      <c r="D34" s="4"/>
      <c r="E34" s="4"/>
      <c r="F34" s="4"/>
      <c r="G34" s="4">
        <v>2076400</v>
      </c>
      <c r="H34" s="4">
        <v>297500</v>
      </c>
      <c r="I34" s="4">
        <v>459000</v>
      </c>
      <c r="J34" s="4"/>
      <c r="K34" s="4"/>
      <c r="L34" s="4"/>
      <c r="M34" s="4"/>
      <c r="N34" s="4"/>
      <c r="O34" s="4"/>
      <c r="P34" s="6">
        <f>SUM(D34:O34)</f>
        <v>2832900</v>
      </c>
    </row>
    <row r="35" spans="1:16" x14ac:dyDescent="0.25">
      <c r="A35" s="4">
        <v>29</v>
      </c>
      <c r="B35" s="5" t="s">
        <v>58</v>
      </c>
      <c r="C35" s="5" t="s">
        <v>47</v>
      </c>
      <c r="D35" s="4"/>
      <c r="E35" s="4"/>
      <c r="F35" s="4"/>
      <c r="G35" s="4">
        <v>309</v>
      </c>
      <c r="H35" s="4">
        <v>188</v>
      </c>
      <c r="I35" s="4">
        <v>131</v>
      </c>
      <c r="J35" s="4"/>
      <c r="K35" s="4"/>
      <c r="L35" s="4"/>
      <c r="M35" s="4"/>
      <c r="N35" s="4"/>
      <c r="O35" s="4"/>
      <c r="P35" s="6">
        <f>AVERAGE(D35:O35)</f>
        <v>209.33333333333334</v>
      </c>
    </row>
    <row r="36" spans="1:16" x14ac:dyDescent="0.25">
      <c r="A36" s="4">
        <v>30</v>
      </c>
      <c r="B36" s="5" t="s">
        <v>59</v>
      </c>
      <c r="C36" s="5" t="s">
        <v>23</v>
      </c>
      <c r="D36" s="4"/>
      <c r="E36" s="4"/>
      <c r="F36" s="4"/>
      <c r="G36" s="4">
        <v>86</v>
      </c>
      <c r="H36" s="4">
        <v>89</v>
      </c>
      <c r="I36" s="4">
        <v>93</v>
      </c>
      <c r="J36" s="4"/>
      <c r="K36" s="4"/>
      <c r="L36" s="4"/>
      <c r="M36" s="4"/>
      <c r="N36" s="4"/>
      <c r="O36" s="4"/>
      <c r="P36" s="6">
        <f>AVERAGE(D36:O36)</f>
        <v>89.333333333333329</v>
      </c>
    </row>
    <row r="37" spans="1:16" x14ac:dyDescent="0.25">
      <c r="A37" s="4">
        <v>31</v>
      </c>
      <c r="B37" s="5" t="s">
        <v>60</v>
      </c>
      <c r="C37" s="5" t="s">
        <v>23</v>
      </c>
      <c r="D37" s="4"/>
      <c r="E37" s="4"/>
      <c r="F37" s="4"/>
      <c r="G37" s="4">
        <v>91.77</v>
      </c>
      <c r="H37" s="4">
        <v>94.92</v>
      </c>
      <c r="I37" s="4">
        <v>94.27</v>
      </c>
      <c r="J37" s="4"/>
      <c r="K37" s="4"/>
      <c r="L37" s="4"/>
      <c r="M37" s="4"/>
      <c r="N37" s="4"/>
      <c r="O37" s="4"/>
      <c r="P37" s="6">
        <f>AVERAGE(D37:O37)</f>
        <v>93.653333333333322</v>
      </c>
    </row>
    <row r="38" spans="1:16" x14ac:dyDescent="0.25">
      <c r="A38" s="4">
        <v>32</v>
      </c>
      <c r="B38" s="5" t="s">
        <v>61</v>
      </c>
      <c r="C38" s="5" t="s">
        <v>23</v>
      </c>
      <c r="D38" s="4"/>
      <c r="E38" s="4"/>
      <c r="F38" s="4"/>
      <c r="G38" s="4">
        <v>99.9</v>
      </c>
      <c r="H38" s="4">
        <v>99.89</v>
      </c>
      <c r="I38" s="4">
        <v>99.86</v>
      </c>
      <c r="J38" s="4"/>
      <c r="K38" s="4"/>
      <c r="L38" s="4"/>
      <c r="M38" s="4"/>
      <c r="N38" s="4"/>
      <c r="O38" s="4"/>
      <c r="P38" s="6">
        <f>AVERAGE(D38:O38)</f>
        <v>99.88333333333334</v>
      </c>
    </row>
    <row r="39" spans="1:16" x14ac:dyDescent="0.25">
      <c r="A39" s="4">
        <v>33</v>
      </c>
      <c r="B39" s="5" t="s">
        <v>62</v>
      </c>
      <c r="C39" s="5" t="s">
        <v>23</v>
      </c>
      <c r="D39" s="4"/>
      <c r="E39" s="4"/>
      <c r="F39" s="4"/>
      <c r="G39" s="4">
        <v>46.76</v>
      </c>
      <c r="H39" s="4">
        <v>36.090000000000003</v>
      </c>
      <c r="I39" s="4">
        <v>32.28</v>
      </c>
      <c r="J39" s="4"/>
      <c r="K39" s="4"/>
      <c r="L39" s="4"/>
      <c r="M39" s="4"/>
      <c r="N39" s="4"/>
      <c r="O39" s="4"/>
      <c r="P39" s="6">
        <f>AVERAGE(D39:O39)</f>
        <v>38.376666666666665</v>
      </c>
    </row>
    <row r="40" spans="1:16" x14ac:dyDescent="0.25">
      <c r="A40" s="4">
        <v>34</v>
      </c>
      <c r="B40" s="5" t="s">
        <v>63</v>
      </c>
      <c r="C40" s="5" t="s">
        <v>29</v>
      </c>
      <c r="D40" s="4"/>
      <c r="E40" s="4"/>
      <c r="F40" s="4"/>
      <c r="G40" s="4">
        <v>5</v>
      </c>
      <c r="H40" s="4">
        <v>3</v>
      </c>
      <c r="I40" s="4">
        <v>2</v>
      </c>
      <c r="J40" s="4"/>
      <c r="K40" s="4"/>
      <c r="L40" s="4"/>
      <c r="M40" s="4"/>
      <c r="N40" s="4"/>
      <c r="O40" s="4"/>
      <c r="P40" s="6">
        <f>SUM(D40:O40)</f>
        <v>10</v>
      </c>
    </row>
    <row r="41" spans="1:16" x14ac:dyDescent="0.25">
      <c r="A41" s="4">
        <v>35</v>
      </c>
      <c r="B41" s="5" t="s">
        <v>64</v>
      </c>
      <c r="C41" s="5" t="s">
        <v>65</v>
      </c>
      <c r="D41" s="4"/>
      <c r="E41" s="4"/>
      <c r="F41" s="4"/>
      <c r="G41" s="4">
        <v>140</v>
      </c>
      <c r="H41" s="4">
        <v>145</v>
      </c>
      <c r="I41" s="4">
        <v>440</v>
      </c>
      <c r="J41" s="4"/>
      <c r="K41" s="4"/>
      <c r="L41" s="4"/>
      <c r="M41" s="4"/>
      <c r="N41" s="4"/>
      <c r="O41" s="4"/>
      <c r="P41" s="6">
        <f>SUM(D41:O41)</f>
        <v>725</v>
      </c>
    </row>
    <row r="42" spans="1:16" x14ac:dyDescent="0.25">
      <c r="A42" s="4">
        <v>36</v>
      </c>
      <c r="B42" s="5" t="s">
        <v>66</v>
      </c>
      <c r="C42" s="5" t="s">
        <v>29</v>
      </c>
      <c r="D42" s="4"/>
      <c r="E42" s="4"/>
      <c r="F42" s="4"/>
      <c r="G42" s="4">
        <v>8</v>
      </c>
      <c r="H42" s="4">
        <v>15</v>
      </c>
      <c r="I42" s="4">
        <v>3</v>
      </c>
      <c r="J42" s="4"/>
      <c r="K42" s="4"/>
      <c r="L42" s="4"/>
      <c r="M42" s="4"/>
      <c r="N42" s="4"/>
      <c r="O42" s="4"/>
      <c r="P42" s="6">
        <f>SUM(D42:O42)</f>
        <v>26</v>
      </c>
    </row>
    <row r="43" spans="1:16" x14ac:dyDescent="0.25">
      <c r="A43" s="4">
        <v>37</v>
      </c>
      <c r="B43" s="5" t="s">
        <v>67</v>
      </c>
      <c r="C43" s="5" t="s">
        <v>65</v>
      </c>
      <c r="D43" s="4"/>
      <c r="E43" s="4"/>
      <c r="F43" s="4"/>
      <c r="G43" s="4">
        <v>677</v>
      </c>
      <c r="H43" s="4">
        <v>548</v>
      </c>
      <c r="I43" s="4">
        <v>157</v>
      </c>
      <c r="J43" s="4"/>
      <c r="K43" s="4"/>
      <c r="L43" s="4"/>
      <c r="M43" s="4"/>
      <c r="N43" s="4"/>
      <c r="O43" s="4"/>
      <c r="P43" s="6">
        <f>SUM(D43:O43)</f>
        <v>1382</v>
      </c>
    </row>
    <row r="44" spans="1:16" x14ac:dyDescent="0.25">
      <c r="A44" s="4">
        <v>38</v>
      </c>
      <c r="B44" s="5" t="s">
        <v>68</v>
      </c>
      <c r="C44" s="5" t="s">
        <v>23</v>
      </c>
      <c r="D44" s="4"/>
      <c r="E44" s="4"/>
      <c r="F44" s="4"/>
      <c r="G44" s="4">
        <v>194</v>
      </c>
      <c r="H44" s="4">
        <v>196</v>
      </c>
      <c r="I44" s="4">
        <v>196</v>
      </c>
      <c r="J44" s="4"/>
      <c r="K44" s="4"/>
      <c r="L44" s="4"/>
      <c r="M44" s="4"/>
      <c r="N44" s="4"/>
      <c r="O44" s="4"/>
      <c r="P44" s="6">
        <f>AVERAGE(D44:O44)</f>
        <v>195.33333333333334</v>
      </c>
    </row>
    <row r="45" spans="1:16" x14ac:dyDescent="0.25">
      <c r="A45" s="4">
        <v>39</v>
      </c>
      <c r="B45" s="5" t="s">
        <v>69</v>
      </c>
      <c r="C45" s="5" t="s">
        <v>23</v>
      </c>
      <c r="D45" s="4"/>
      <c r="E45" s="4"/>
      <c r="F45" s="4"/>
      <c r="G45" s="4">
        <v>2.71</v>
      </c>
      <c r="H45" s="4">
        <v>2.89</v>
      </c>
      <c r="I45" s="4">
        <v>3.09</v>
      </c>
      <c r="J45" s="4"/>
      <c r="K45" s="4"/>
      <c r="L45" s="4"/>
      <c r="M45" s="4"/>
      <c r="N45" s="4"/>
      <c r="O45" s="4"/>
      <c r="P45" s="6">
        <f>AVERAGE(D45:O45)</f>
        <v>2.8966666666666665</v>
      </c>
    </row>
    <row r="46" spans="1:16" x14ac:dyDescent="0.25">
      <c r="A46" s="4">
        <v>40</v>
      </c>
      <c r="B46" s="5" t="s">
        <v>70</v>
      </c>
      <c r="C46" s="5" t="s">
        <v>21</v>
      </c>
      <c r="D46" s="4"/>
      <c r="E46" s="4"/>
      <c r="F46" s="4"/>
      <c r="G46" s="4">
        <v>0</v>
      </c>
      <c r="H46" s="4">
        <v>0</v>
      </c>
      <c r="I46" s="4">
        <v>0</v>
      </c>
      <c r="J46" s="4"/>
      <c r="K46" s="4"/>
      <c r="L46" s="4"/>
      <c r="M46" s="4"/>
      <c r="N46" s="4"/>
      <c r="O46" s="4"/>
      <c r="P46" s="6">
        <f>SUM(D46:O46)</f>
        <v>0</v>
      </c>
    </row>
    <row r="47" spans="1:16" ht="30" x14ac:dyDescent="0.25">
      <c r="A47" s="4">
        <v>41</v>
      </c>
      <c r="B47" s="5" t="s">
        <v>71</v>
      </c>
      <c r="C47" s="5" t="s">
        <v>72</v>
      </c>
      <c r="D47" s="4"/>
      <c r="E47" s="4"/>
      <c r="F47" s="4"/>
      <c r="G47" s="4">
        <v>58.39</v>
      </c>
      <c r="H47" s="4">
        <v>57.72</v>
      </c>
      <c r="I47" s="4">
        <v>91.5</v>
      </c>
      <c r="J47" s="4"/>
      <c r="K47" s="4"/>
      <c r="L47" s="4"/>
      <c r="M47" s="4"/>
      <c r="N47" s="4"/>
      <c r="O47" s="4"/>
      <c r="P47" s="6">
        <f>AVERAGE(D47:O47)</f>
        <v>69.203333333333333</v>
      </c>
    </row>
    <row r="48" spans="1:16" ht="30" x14ac:dyDescent="0.25">
      <c r="A48" s="4">
        <v>42</v>
      </c>
      <c r="B48" s="5" t="s">
        <v>73</v>
      </c>
      <c r="C48" s="5" t="s">
        <v>72</v>
      </c>
      <c r="D48" s="4"/>
      <c r="E48" s="4"/>
      <c r="F48" s="4"/>
      <c r="G48" s="4">
        <v>29.03</v>
      </c>
      <c r="H48" s="4">
        <v>28.73</v>
      </c>
      <c r="I48" s="4">
        <v>16.93</v>
      </c>
      <c r="J48" s="4"/>
      <c r="K48" s="4"/>
      <c r="L48" s="4"/>
      <c r="M48" s="4"/>
      <c r="N48" s="4"/>
      <c r="O48" s="4"/>
      <c r="P48" s="6">
        <f>AVERAGE(D48:O48)</f>
        <v>24.896666666666665</v>
      </c>
    </row>
    <row r="49" spans="1:16" ht="30" x14ac:dyDescent="0.25">
      <c r="A49" s="4">
        <v>43</v>
      </c>
      <c r="B49" s="5" t="s">
        <v>74</v>
      </c>
      <c r="C49" s="5" t="s">
        <v>21</v>
      </c>
      <c r="D49" s="4"/>
      <c r="E49" s="4"/>
      <c r="F49" s="4"/>
      <c r="G49" s="4">
        <v>10887800</v>
      </c>
      <c r="H49" s="4">
        <v>11398020</v>
      </c>
      <c r="I49" s="4">
        <v>73559.11</v>
      </c>
      <c r="J49" s="4"/>
      <c r="K49" s="4"/>
      <c r="L49" s="4"/>
      <c r="M49" s="4"/>
      <c r="N49" s="4"/>
      <c r="O49" s="4"/>
      <c r="P49" s="6">
        <f>SUM(D49:O49)</f>
        <v>22359379.109999999</v>
      </c>
    </row>
    <row r="50" spans="1:16" x14ac:dyDescent="0.25">
      <c r="A50" s="4">
        <v>44</v>
      </c>
      <c r="B50" s="5" t="s">
        <v>75</v>
      </c>
      <c r="C50" s="5" t="s">
        <v>21</v>
      </c>
      <c r="D50" s="4"/>
      <c r="E50" s="4"/>
      <c r="F50" s="4"/>
      <c r="G50" s="4">
        <v>350258000</v>
      </c>
      <c r="H50" s="4">
        <v>349539900</v>
      </c>
      <c r="I50" s="4">
        <v>160853400</v>
      </c>
      <c r="J50" s="4"/>
      <c r="K50" s="4"/>
      <c r="L50" s="4"/>
      <c r="M50" s="4"/>
      <c r="N50" s="4"/>
      <c r="O50" s="4"/>
      <c r="P50" s="6">
        <f>SUM(D50:O50)</f>
        <v>860651300</v>
      </c>
    </row>
    <row r="51" spans="1:16" x14ac:dyDescent="0.25">
      <c r="A51" s="4">
        <v>45</v>
      </c>
      <c r="B51" s="5" t="s">
        <v>76</v>
      </c>
      <c r="C51" s="5" t="s">
        <v>23</v>
      </c>
      <c r="D51" s="4"/>
      <c r="E51" s="4"/>
      <c r="F51" s="4"/>
      <c r="G51" s="4">
        <v>0</v>
      </c>
      <c r="H51" s="4">
        <v>0</v>
      </c>
      <c r="I51" s="4">
        <v>0</v>
      </c>
      <c r="J51" s="4"/>
      <c r="K51" s="4"/>
      <c r="L51" s="4"/>
      <c r="M51" s="4"/>
      <c r="N51" s="4"/>
      <c r="O51" s="4"/>
      <c r="P51" s="6">
        <f>O51</f>
        <v>0</v>
      </c>
    </row>
    <row r="52" spans="1:16" ht="30" x14ac:dyDescent="0.25">
      <c r="A52" s="4">
        <v>46</v>
      </c>
      <c r="B52" s="5" t="s">
        <v>77</v>
      </c>
      <c r="C52" s="5" t="s">
        <v>23</v>
      </c>
      <c r="D52" s="4"/>
      <c r="E52" s="4"/>
      <c r="F52" s="4"/>
      <c r="G52" s="4">
        <v>43</v>
      </c>
      <c r="H52" s="4">
        <v>55</v>
      </c>
      <c r="I52" s="4">
        <v>84</v>
      </c>
      <c r="J52" s="4"/>
      <c r="K52" s="4"/>
      <c r="L52" s="4"/>
      <c r="M52" s="4"/>
      <c r="N52" s="4"/>
      <c r="O52" s="4"/>
      <c r="P52" s="6">
        <f t="shared" ref="P52:P60" si="0">AVERAGE(D52:O52)</f>
        <v>60.666666666666664</v>
      </c>
    </row>
    <row r="53" spans="1:16" ht="30" x14ac:dyDescent="0.25">
      <c r="A53" s="4">
        <v>47</v>
      </c>
      <c r="B53" s="5" t="s">
        <v>78</v>
      </c>
      <c r="C53" s="5" t="s">
        <v>23</v>
      </c>
      <c r="D53" s="4"/>
      <c r="E53" s="4"/>
      <c r="F53" s="4"/>
      <c r="G53" s="4">
        <v>100</v>
      </c>
      <c r="H53" s="4">
        <v>100</v>
      </c>
      <c r="I53" s="4">
        <v>100</v>
      </c>
      <c r="J53" s="4"/>
      <c r="K53" s="4"/>
      <c r="L53" s="4"/>
      <c r="M53" s="4"/>
      <c r="N53" s="4"/>
      <c r="O53" s="4"/>
      <c r="P53" s="6">
        <f t="shared" si="0"/>
        <v>100</v>
      </c>
    </row>
    <row r="54" spans="1:16" ht="30" x14ac:dyDescent="0.25">
      <c r="A54" s="4">
        <v>48</v>
      </c>
      <c r="B54" s="5" t="s">
        <v>79</v>
      </c>
      <c r="C54" s="5" t="s">
        <v>23</v>
      </c>
      <c r="D54" s="4"/>
      <c r="E54" s="4"/>
      <c r="F54" s="4"/>
      <c r="G54" s="4">
        <v>100</v>
      </c>
      <c r="H54" s="4">
        <v>75</v>
      </c>
      <c r="I54" s="4">
        <v>83</v>
      </c>
      <c r="J54" s="4"/>
      <c r="K54" s="4"/>
      <c r="L54" s="4"/>
      <c r="M54" s="4"/>
      <c r="N54" s="4"/>
      <c r="O54" s="4"/>
      <c r="P54" s="6">
        <f t="shared" si="0"/>
        <v>86</v>
      </c>
    </row>
    <row r="55" spans="1:16" x14ac:dyDescent="0.25">
      <c r="A55" s="4">
        <v>49</v>
      </c>
      <c r="B55" s="5" t="s">
        <v>80</v>
      </c>
      <c r="C55" s="5" t="s">
        <v>23</v>
      </c>
      <c r="D55" s="4"/>
      <c r="E55" s="4"/>
      <c r="F55" s="4"/>
      <c r="G55" s="4">
        <v>100</v>
      </c>
      <c r="H55" s="4">
        <v>100</v>
      </c>
      <c r="I55" s="4">
        <v>100</v>
      </c>
      <c r="J55" s="4"/>
      <c r="K55" s="4"/>
      <c r="L55" s="4"/>
      <c r="M55" s="4"/>
      <c r="N55" s="4"/>
      <c r="O55" s="4"/>
      <c r="P55" s="6">
        <f t="shared" si="0"/>
        <v>100</v>
      </c>
    </row>
    <row r="56" spans="1:16" x14ac:dyDescent="0.25">
      <c r="A56" s="4">
        <v>50</v>
      </c>
      <c r="B56" s="5" t="s">
        <v>81</v>
      </c>
      <c r="C56" s="5" t="s">
        <v>23</v>
      </c>
      <c r="D56" s="4"/>
      <c r="E56" s="4"/>
      <c r="F56" s="4"/>
      <c r="G56" s="4">
        <v>100</v>
      </c>
      <c r="H56" s="4">
        <v>89</v>
      </c>
      <c r="I56" s="4">
        <v>100</v>
      </c>
      <c r="J56" s="4"/>
      <c r="K56" s="4"/>
      <c r="L56" s="4"/>
      <c r="M56" s="4"/>
      <c r="N56" s="4"/>
      <c r="O56" s="4"/>
      <c r="P56" s="6">
        <f t="shared" si="0"/>
        <v>96.333333333333329</v>
      </c>
    </row>
    <row r="57" spans="1:16" x14ac:dyDescent="0.25">
      <c r="A57" s="4">
        <v>51</v>
      </c>
      <c r="B57" s="5" t="s">
        <v>82</v>
      </c>
      <c r="C57" s="5" t="s">
        <v>23</v>
      </c>
      <c r="D57" s="4"/>
      <c r="E57" s="4"/>
      <c r="F57" s="4"/>
      <c r="G57" s="4">
        <v>54</v>
      </c>
      <c r="H57" s="4">
        <v>54</v>
      </c>
      <c r="I57" s="4">
        <v>100</v>
      </c>
      <c r="J57" s="4"/>
      <c r="K57" s="4"/>
      <c r="L57" s="4"/>
      <c r="M57" s="4"/>
      <c r="N57" s="4"/>
      <c r="O57" s="4"/>
      <c r="P57" s="6">
        <f t="shared" si="0"/>
        <v>69.333333333333329</v>
      </c>
    </row>
    <row r="58" spans="1:16" ht="30" x14ac:dyDescent="0.25">
      <c r="A58" s="4">
        <v>52</v>
      </c>
      <c r="B58" s="5" t="s">
        <v>83</v>
      </c>
      <c r="C58" s="5" t="s">
        <v>23</v>
      </c>
      <c r="D58" s="4"/>
      <c r="E58" s="4"/>
      <c r="F58" s="4"/>
      <c r="G58" s="4">
        <v>75</v>
      </c>
      <c r="H58" s="4">
        <v>200</v>
      </c>
      <c r="I58" s="4">
        <v>50</v>
      </c>
      <c r="J58" s="4"/>
      <c r="K58" s="4"/>
      <c r="L58" s="4"/>
      <c r="M58" s="4"/>
      <c r="N58" s="4"/>
      <c r="O58" s="4"/>
      <c r="P58" s="6">
        <f t="shared" si="0"/>
        <v>108.33333333333333</v>
      </c>
    </row>
    <row r="59" spans="1:16" x14ac:dyDescent="0.25">
      <c r="A59" s="4">
        <v>53</v>
      </c>
      <c r="B59" s="5" t="s">
        <v>84</v>
      </c>
      <c r="C59" s="5" t="s">
        <v>23</v>
      </c>
      <c r="D59" s="4"/>
      <c r="E59" s="4"/>
      <c r="F59" s="4"/>
      <c r="G59" s="4">
        <v>100</v>
      </c>
      <c r="H59" s="4">
        <v>83</v>
      </c>
      <c r="I59" s="4">
        <v>100</v>
      </c>
      <c r="J59" s="4"/>
      <c r="K59" s="4"/>
      <c r="L59" s="4"/>
      <c r="M59" s="4"/>
      <c r="N59" s="4"/>
      <c r="O59" s="4"/>
      <c r="P59" s="6">
        <f t="shared" si="0"/>
        <v>94.333333333333329</v>
      </c>
    </row>
    <row r="60" spans="1:16" x14ac:dyDescent="0.25">
      <c r="A60" s="4">
        <v>54</v>
      </c>
      <c r="B60" s="5" t="s">
        <v>85</v>
      </c>
      <c r="C60" s="5" t="s">
        <v>23</v>
      </c>
      <c r="D60" s="4"/>
      <c r="E60" s="4"/>
      <c r="F60" s="4"/>
      <c r="G60" s="4">
        <v>100</v>
      </c>
      <c r="H60" s="4">
        <v>0</v>
      </c>
      <c r="I60" s="4">
        <v>0</v>
      </c>
      <c r="J60" s="4"/>
      <c r="K60" s="4"/>
      <c r="L60" s="4"/>
      <c r="M60" s="4"/>
      <c r="N60" s="4"/>
      <c r="O60" s="4"/>
      <c r="P60" s="6">
        <f t="shared" si="0"/>
        <v>33.333333333333336</v>
      </c>
    </row>
    <row r="61" spans="1:16" x14ac:dyDescent="0.25">
      <c r="A61" s="4">
        <v>55</v>
      </c>
      <c r="B61" s="5" t="s">
        <v>86</v>
      </c>
      <c r="C61" s="5" t="s">
        <v>87</v>
      </c>
      <c r="D61" s="4"/>
      <c r="E61" s="4"/>
      <c r="F61" s="4"/>
      <c r="G61" s="4">
        <v>0</v>
      </c>
      <c r="H61" s="4">
        <v>0</v>
      </c>
      <c r="I61" s="4">
        <v>0</v>
      </c>
      <c r="J61" s="4"/>
      <c r="K61" s="4"/>
      <c r="L61" s="4"/>
      <c r="M61" s="4"/>
      <c r="N61" s="4"/>
      <c r="O61" s="4"/>
      <c r="P61" s="6">
        <f>SUM(D61:O61)</f>
        <v>0</v>
      </c>
    </row>
    <row r="62" spans="1:16" x14ac:dyDescent="0.25">
      <c r="A62" s="4">
        <v>56</v>
      </c>
      <c r="B62" s="5" t="s">
        <v>88</v>
      </c>
      <c r="C62" s="5" t="s">
        <v>87</v>
      </c>
      <c r="D62" s="4"/>
      <c r="E62" s="4"/>
      <c r="F62" s="4"/>
      <c r="G62" s="4">
        <v>0</v>
      </c>
      <c r="H62" s="4">
        <v>0</v>
      </c>
      <c r="I62" s="4">
        <v>0</v>
      </c>
      <c r="J62" s="4"/>
      <c r="K62" s="4"/>
      <c r="L62" s="4"/>
      <c r="M62" s="4"/>
      <c r="N62" s="4"/>
      <c r="O62" s="4"/>
      <c r="P62" s="6">
        <f>SUM(D62:O62)</f>
        <v>0</v>
      </c>
    </row>
    <row r="63" spans="1:16" x14ac:dyDescent="0.25">
      <c r="A63" s="4">
        <v>57</v>
      </c>
      <c r="B63" s="5" t="s">
        <v>89</v>
      </c>
      <c r="C63" s="5" t="s">
        <v>87</v>
      </c>
      <c r="D63" s="4"/>
      <c r="E63" s="4"/>
      <c r="F63" s="4"/>
      <c r="G63" s="4">
        <v>0</v>
      </c>
      <c r="H63" s="4">
        <v>0</v>
      </c>
      <c r="I63" s="4">
        <v>0</v>
      </c>
      <c r="J63" s="4"/>
      <c r="K63" s="4"/>
      <c r="L63" s="4"/>
      <c r="M63" s="4"/>
      <c r="N63" s="4"/>
      <c r="O63" s="4"/>
      <c r="P63" s="6">
        <f>SUM(D63:O63)</f>
        <v>0</v>
      </c>
    </row>
    <row r="64" spans="1:16" x14ac:dyDescent="0.25">
      <c r="A64" s="4">
        <v>58</v>
      </c>
      <c r="B64" s="5" t="s">
        <v>90</v>
      </c>
      <c r="C64" s="5" t="s">
        <v>87</v>
      </c>
      <c r="D64" s="4"/>
      <c r="E64" s="4"/>
      <c r="F64" s="4"/>
      <c r="G64" s="4">
        <v>0</v>
      </c>
      <c r="H64" s="4">
        <v>0</v>
      </c>
      <c r="I64" s="4">
        <v>0</v>
      </c>
      <c r="J64" s="4"/>
      <c r="K64" s="4"/>
      <c r="L64" s="4"/>
      <c r="M64" s="4"/>
      <c r="N64" s="4"/>
      <c r="O64" s="4"/>
      <c r="P64" s="6">
        <f>SUM(D64:O64)</f>
        <v>0</v>
      </c>
    </row>
    <row r="65" spans="1:16" x14ac:dyDescent="0.25">
      <c r="A65" s="4">
        <v>59</v>
      </c>
      <c r="B65" s="5" t="s">
        <v>91</v>
      </c>
      <c r="C65" s="5" t="s">
        <v>23</v>
      </c>
      <c r="D65" s="4"/>
      <c r="E65" s="4"/>
      <c r="F65" s="4"/>
      <c r="G65" s="4">
        <v>0</v>
      </c>
      <c r="H65" s="4">
        <v>0</v>
      </c>
      <c r="I65" s="4">
        <v>0</v>
      </c>
      <c r="J65" s="4"/>
      <c r="K65" s="4"/>
      <c r="L65" s="4"/>
      <c r="M65" s="4"/>
      <c r="N65" s="4"/>
      <c r="O65" s="4"/>
      <c r="P65" s="6">
        <f>AVERAGE(D65:O65)</f>
        <v>0</v>
      </c>
    </row>
    <row r="66" spans="1:16" ht="45" x14ac:dyDescent="0.25">
      <c r="A66" s="4">
        <v>60</v>
      </c>
      <c r="B66" s="5" t="s">
        <v>92</v>
      </c>
      <c r="C66" s="5" t="s">
        <v>23</v>
      </c>
      <c r="D66" s="4"/>
      <c r="E66" s="4"/>
      <c r="F66" s="4"/>
      <c r="G66" s="4">
        <v>100</v>
      </c>
      <c r="H66" s="4">
        <v>95</v>
      </c>
      <c r="I66" s="4">
        <v>95</v>
      </c>
      <c r="J66" s="4"/>
      <c r="K66" s="4"/>
      <c r="L66" s="4"/>
      <c r="M66" s="4"/>
      <c r="N66" s="4"/>
      <c r="O66" s="4"/>
      <c r="P66" s="6">
        <f>AVERAGE(D66:O66)</f>
        <v>96.666666666666671</v>
      </c>
    </row>
    <row r="67" spans="1:16" ht="45" x14ac:dyDescent="0.25">
      <c r="A67" s="4">
        <v>61</v>
      </c>
      <c r="B67" s="5" t="s">
        <v>93</v>
      </c>
      <c r="C67" s="5" t="s">
        <v>23</v>
      </c>
      <c r="D67" s="4"/>
      <c r="E67" s="4"/>
      <c r="F67" s="4"/>
      <c r="G67" s="4">
        <v>99</v>
      </c>
      <c r="H67" s="4">
        <v>99</v>
      </c>
      <c r="I67" s="4">
        <v>99</v>
      </c>
      <c r="J67" s="4"/>
      <c r="K67" s="4"/>
      <c r="L67" s="4"/>
      <c r="M67" s="4"/>
      <c r="N67" s="4"/>
      <c r="O67" s="4"/>
      <c r="P67" s="6">
        <f>AVERAGE(D67:O67)</f>
        <v>99</v>
      </c>
    </row>
    <row r="68" spans="1:16" ht="30" x14ac:dyDescent="0.25">
      <c r="A68" s="4">
        <v>62</v>
      </c>
      <c r="B68" s="5" t="s">
        <v>94</v>
      </c>
      <c r="C68" s="5" t="s">
        <v>23</v>
      </c>
      <c r="D68" s="4"/>
      <c r="E68" s="4"/>
      <c r="F68" s="4"/>
      <c r="G68" s="4">
        <v>100</v>
      </c>
      <c r="H68" s="4">
        <v>100</v>
      </c>
      <c r="I68" s="4">
        <v>96</v>
      </c>
      <c r="J68" s="4"/>
      <c r="K68" s="4"/>
      <c r="L68" s="4"/>
      <c r="M68" s="4"/>
      <c r="N68" s="4"/>
      <c r="O68" s="4"/>
      <c r="P68" s="6">
        <f>AVERAGE(D68:O68)</f>
        <v>98.666666666666671</v>
      </c>
    </row>
  </sheetData>
  <mergeCells count="2">
    <mergeCell ref="A3:P3"/>
    <mergeCell ref="A4:P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workbookViewId="0">
      <selection activeCell="D12" sqref="D12"/>
    </sheetView>
  </sheetViews>
  <sheetFormatPr defaultRowHeight="15" x14ac:dyDescent="0.25"/>
  <cols>
    <col min="1" max="1" width="5.7109375" customWidth="1"/>
    <col min="2" max="2" width="32.7109375" customWidth="1"/>
    <col min="3" max="3" width="13.7109375" customWidth="1"/>
    <col min="4" max="15" width="12.7109375" customWidth="1"/>
    <col min="16" max="16" width="20.7109375" customWidth="1"/>
  </cols>
  <sheetData>
    <row r="1" spans="1:16" x14ac:dyDescent="0.25">
      <c r="A1" s="1" t="s">
        <v>0</v>
      </c>
      <c r="P1" s="2" t="s">
        <v>1</v>
      </c>
    </row>
    <row r="3" spans="1:16" ht="21" x14ac:dyDescent="0.35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6" spans="1:16" ht="30" customHeight="1" thickBot="1" x14ac:dyDescent="0.3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  <c r="P6" s="3" t="s">
        <v>19</v>
      </c>
    </row>
    <row r="7" spans="1:16" ht="15.75" thickTop="1" x14ac:dyDescent="0.25">
      <c r="A7" s="4">
        <v>1</v>
      </c>
      <c r="B7" s="5" t="s">
        <v>20</v>
      </c>
      <c r="C7" s="5" t="s">
        <v>21</v>
      </c>
      <c r="D7" s="4">
        <v>27890210000</v>
      </c>
      <c r="E7" s="4">
        <v>26387540000</v>
      </c>
      <c r="F7" s="4">
        <v>29460080000</v>
      </c>
      <c r="G7" s="4">
        <v>30415410000</v>
      </c>
      <c r="H7" s="4">
        <v>29668690000</v>
      </c>
      <c r="I7" s="4">
        <v>17116870000</v>
      </c>
      <c r="J7" s="4">
        <v>31628760000</v>
      </c>
      <c r="K7" s="4">
        <v>29935760000</v>
      </c>
      <c r="L7" s="4">
        <v>30802990000</v>
      </c>
      <c r="M7" s="4">
        <v>36245520000</v>
      </c>
      <c r="N7" s="4"/>
      <c r="O7" s="4"/>
      <c r="P7" s="6">
        <f>SUM(D7:O7)</f>
        <v>289551830000</v>
      </c>
    </row>
    <row r="8" spans="1:16" x14ac:dyDescent="0.25">
      <c r="A8" s="4">
        <v>2</v>
      </c>
      <c r="B8" s="5" t="s">
        <v>22</v>
      </c>
      <c r="C8" s="5" t="s">
        <v>23</v>
      </c>
      <c r="D8" s="4">
        <v>95</v>
      </c>
      <c r="E8" s="4">
        <v>95</v>
      </c>
      <c r="F8" s="4">
        <v>95</v>
      </c>
      <c r="G8" s="4">
        <v>95</v>
      </c>
      <c r="H8" s="4">
        <v>95</v>
      </c>
      <c r="I8" s="4">
        <v>95</v>
      </c>
      <c r="J8" s="4">
        <v>95</v>
      </c>
      <c r="K8" s="4">
        <v>95</v>
      </c>
      <c r="L8" s="4">
        <v>95</v>
      </c>
      <c r="M8" s="4">
        <v>95</v>
      </c>
      <c r="N8" s="4"/>
      <c r="O8" s="4"/>
      <c r="P8" s="6">
        <f>AVERAGE(D8:O8)</f>
        <v>95</v>
      </c>
    </row>
    <row r="9" spans="1:16" x14ac:dyDescent="0.25">
      <c r="A9" s="4">
        <v>3</v>
      </c>
      <c r="B9" s="5" t="s">
        <v>24</v>
      </c>
      <c r="C9" s="5" t="s">
        <v>23</v>
      </c>
      <c r="D9" s="4">
        <v>68.42</v>
      </c>
      <c r="E9" s="4">
        <v>68.42</v>
      </c>
      <c r="F9" s="4">
        <v>57.89</v>
      </c>
      <c r="G9" s="4">
        <v>63.16</v>
      </c>
      <c r="H9" s="4">
        <v>66.319999999999993</v>
      </c>
      <c r="I9" s="4">
        <v>55.36</v>
      </c>
      <c r="J9" s="4">
        <v>56.14</v>
      </c>
      <c r="K9" s="4">
        <v>46.84</v>
      </c>
      <c r="L9" s="4">
        <v>42.98</v>
      </c>
      <c r="M9" s="4">
        <v>15.85</v>
      </c>
      <c r="N9" s="4">
        <v>5.26</v>
      </c>
      <c r="O9" s="4">
        <v>15.79</v>
      </c>
      <c r="P9" s="6">
        <f>AVERAGE(D9:O9)</f>
        <v>46.869166666666665</v>
      </c>
    </row>
    <row r="10" spans="1:16" x14ac:dyDescent="0.25">
      <c r="A10" s="4">
        <v>4</v>
      </c>
      <c r="B10" s="5" t="s">
        <v>25</v>
      </c>
      <c r="C10" s="5" t="s">
        <v>23</v>
      </c>
      <c r="D10" s="4">
        <v>66.08</v>
      </c>
      <c r="E10" s="4">
        <v>65.790000000000006</v>
      </c>
      <c r="F10" s="4">
        <v>68.42</v>
      </c>
      <c r="G10" s="4">
        <v>68.42</v>
      </c>
      <c r="H10" s="4">
        <v>68.42</v>
      </c>
      <c r="I10" s="4">
        <v>68.42</v>
      </c>
      <c r="J10" s="4">
        <v>68.42</v>
      </c>
      <c r="K10" s="4">
        <v>68.42</v>
      </c>
      <c r="L10" s="4">
        <v>68.42</v>
      </c>
      <c r="M10" s="4">
        <v>63.16</v>
      </c>
      <c r="N10" s="4">
        <v>42.11</v>
      </c>
      <c r="O10" s="4">
        <v>21.05</v>
      </c>
      <c r="P10" s="6">
        <f>AVERAGE(D10:O10)</f>
        <v>61.427500000000002</v>
      </c>
    </row>
    <row r="11" spans="1:16" ht="30" x14ac:dyDescent="0.25">
      <c r="A11" s="4">
        <v>5</v>
      </c>
      <c r="B11" s="5" t="s">
        <v>26</v>
      </c>
      <c r="C11" s="5" t="s">
        <v>27</v>
      </c>
      <c r="D11" s="4">
        <v>15</v>
      </c>
      <c r="E11" s="4">
        <v>14</v>
      </c>
      <c r="F11" s="4">
        <v>19</v>
      </c>
      <c r="G11" s="4">
        <v>16</v>
      </c>
      <c r="H11" s="4">
        <v>17</v>
      </c>
      <c r="I11" s="4">
        <v>23</v>
      </c>
      <c r="J11" s="4">
        <v>21</v>
      </c>
      <c r="K11" s="4">
        <v>17</v>
      </c>
      <c r="L11" s="4">
        <v>22</v>
      </c>
      <c r="M11" s="4">
        <v>16</v>
      </c>
      <c r="N11" s="4">
        <v>12</v>
      </c>
      <c r="O11" s="4">
        <v>5</v>
      </c>
      <c r="P11" s="6">
        <f>SUM(D11:O11)</f>
        <v>197</v>
      </c>
    </row>
    <row r="12" spans="1:16" ht="30" x14ac:dyDescent="0.25">
      <c r="A12" s="4">
        <v>6</v>
      </c>
      <c r="B12" s="5" t="s">
        <v>28</v>
      </c>
      <c r="C12" s="5" t="s">
        <v>29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6">
        <f>SUM(D12:O12)</f>
        <v>0</v>
      </c>
    </row>
    <row r="13" spans="1:16" ht="30" x14ac:dyDescent="0.25">
      <c r="A13" s="4">
        <v>7</v>
      </c>
      <c r="B13" s="5" t="s">
        <v>30</v>
      </c>
      <c r="C13" s="5" t="s">
        <v>29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6">
        <f>SUM(D13:O13)</f>
        <v>0</v>
      </c>
    </row>
    <row r="14" spans="1:16" ht="30" x14ac:dyDescent="0.25">
      <c r="A14" s="4">
        <v>8</v>
      </c>
      <c r="B14" s="5" t="s">
        <v>31</v>
      </c>
      <c r="C14" s="5" t="s">
        <v>29</v>
      </c>
      <c r="D14" s="4">
        <v>4</v>
      </c>
      <c r="E14" s="4">
        <v>0</v>
      </c>
      <c r="F14" s="4">
        <v>2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2</v>
      </c>
      <c r="M14" s="4">
        <v>2</v>
      </c>
      <c r="N14" s="4">
        <v>0</v>
      </c>
      <c r="O14" s="4">
        <v>0</v>
      </c>
      <c r="P14" s="6">
        <f>SUM(D14:O14)</f>
        <v>12</v>
      </c>
    </row>
    <row r="15" spans="1:16" x14ac:dyDescent="0.25">
      <c r="A15" s="4">
        <v>9</v>
      </c>
      <c r="B15" s="5" t="s">
        <v>32</v>
      </c>
      <c r="C15" s="5" t="s">
        <v>23</v>
      </c>
      <c r="D15" s="4">
        <v>97</v>
      </c>
      <c r="E15" s="4">
        <v>97</v>
      </c>
      <c r="F15" s="4">
        <v>97</v>
      </c>
      <c r="G15" s="4">
        <v>97</v>
      </c>
      <c r="H15" s="4">
        <v>97</v>
      </c>
      <c r="I15" s="4">
        <v>97</v>
      </c>
      <c r="J15" s="4">
        <v>97</v>
      </c>
      <c r="K15" s="4">
        <v>97</v>
      </c>
      <c r="L15" s="4">
        <v>99</v>
      </c>
      <c r="M15" s="4">
        <v>99</v>
      </c>
      <c r="N15" s="4">
        <v>99</v>
      </c>
      <c r="O15" s="4"/>
      <c r="P15" s="6">
        <f>AVERAGE(D15:O15)</f>
        <v>97.545454545454547</v>
      </c>
    </row>
    <row r="16" spans="1:16" ht="30" x14ac:dyDescent="0.25">
      <c r="A16" s="4">
        <v>10</v>
      </c>
      <c r="B16" s="5" t="s">
        <v>33</v>
      </c>
      <c r="C16" s="5" t="s">
        <v>34</v>
      </c>
      <c r="D16" s="4">
        <v>583699</v>
      </c>
      <c r="E16" s="4">
        <v>432019</v>
      </c>
      <c r="F16" s="4">
        <v>568448</v>
      </c>
      <c r="G16" s="4">
        <v>577350</v>
      </c>
      <c r="H16" s="4">
        <v>585779</v>
      </c>
      <c r="I16" s="4">
        <v>349723</v>
      </c>
      <c r="J16" s="4">
        <v>605972</v>
      </c>
      <c r="K16" s="4">
        <v>569208</v>
      </c>
      <c r="L16" s="4">
        <v>537045</v>
      </c>
      <c r="M16" s="4">
        <v>595626</v>
      </c>
      <c r="N16" s="4">
        <v>535156</v>
      </c>
      <c r="O16" s="4"/>
      <c r="P16" s="6">
        <f>AVERAGE(D16:O16)</f>
        <v>540002.27272727271</v>
      </c>
    </row>
    <row r="17" spans="1:16" x14ac:dyDescent="0.25">
      <c r="A17" s="4">
        <v>11</v>
      </c>
      <c r="B17" s="5" t="s">
        <v>35</v>
      </c>
      <c r="C17" s="5" t="s">
        <v>36</v>
      </c>
      <c r="D17" s="4">
        <v>2076</v>
      </c>
      <c r="E17" s="4">
        <v>1849</v>
      </c>
      <c r="F17" s="4">
        <v>1854</v>
      </c>
      <c r="G17" s="4">
        <v>2202</v>
      </c>
      <c r="H17" s="4">
        <v>1615</v>
      </c>
      <c r="I17" s="4">
        <v>1656</v>
      </c>
      <c r="J17" s="4">
        <v>1962</v>
      </c>
      <c r="K17" s="4">
        <v>1973</v>
      </c>
      <c r="L17" s="4">
        <v>2090</v>
      </c>
      <c r="M17" s="4">
        <v>2558</v>
      </c>
      <c r="N17" s="4">
        <v>2110</v>
      </c>
      <c r="O17" s="4"/>
      <c r="P17" s="6">
        <f>AVERAGE(D17:O17)</f>
        <v>1995</v>
      </c>
    </row>
    <row r="18" spans="1:16" ht="30" x14ac:dyDescent="0.25">
      <c r="A18" s="4">
        <v>12</v>
      </c>
      <c r="B18" s="5" t="s">
        <v>37</v>
      </c>
      <c r="C18" s="5" t="s">
        <v>38</v>
      </c>
      <c r="D18" s="4">
        <v>21971</v>
      </c>
      <c r="E18" s="4">
        <v>20358</v>
      </c>
      <c r="F18" s="4">
        <v>21843</v>
      </c>
      <c r="G18" s="4">
        <v>20452</v>
      </c>
      <c r="H18" s="4">
        <v>16330</v>
      </c>
      <c r="I18" s="4">
        <v>15629</v>
      </c>
      <c r="J18" s="4">
        <v>16491</v>
      </c>
      <c r="K18" s="4">
        <v>20218</v>
      </c>
      <c r="L18" s="4">
        <v>16288</v>
      </c>
      <c r="M18" s="4">
        <v>12133</v>
      </c>
      <c r="N18" s="4">
        <v>23195</v>
      </c>
      <c r="O18" s="4">
        <v>12600</v>
      </c>
      <c r="P18" s="6">
        <f>SUM(D18:O18)</f>
        <v>217508</v>
      </c>
    </row>
    <row r="19" spans="1:16" ht="30" x14ac:dyDescent="0.25">
      <c r="A19" s="4">
        <v>13</v>
      </c>
      <c r="B19" s="5" t="s">
        <v>39</v>
      </c>
      <c r="C19" s="5" t="s">
        <v>40</v>
      </c>
      <c r="D19" s="4">
        <v>241404.57</v>
      </c>
      <c r="E19" s="4">
        <v>223949.81</v>
      </c>
      <c r="F19" s="4">
        <v>234561.12999999998</v>
      </c>
      <c r="G19" s="4">
        <v>224449.17999999996</v>
      </c>
      <c r="H19" s="4">
        <v>177668.59999999998</v>
      </c>
      <c r="I19" s="4">
        <v>188438.80000000002</v>
      </c>
      <c r="J19" s="4">
        <v>182389.78</v>
      </c>
      <c r="K19" s="4">
        <v>202829.33</v>
      </c>
      <c r="L19" s="4">
        <v>146549.64000000001</v>
      </c>
      <c r="M19" s="4">
        <v>99451.279999999984</v>
      </c>
      <c r="N19" s="4">
        <v>230668.41999999998</v>
      </c>
      <c r="O19" s="4">
        <v>120299.4</v>
      </c>
      <c r="P19" s="6">
        <f>SUM(D19:O19)</f>
        <v>2272659.9400000004</v>
      </c>
    </row>
    <row r="20" spans="1:16" ht="30" x14ac:dyDescent="0.25">
      <c r="A20" s="4">
        <v>14</v>
      </c>
      <c r="B20" s="5" t="s">
        <v>41</v>
      </c>
      <c r="C20" s="5" t="s">
        <v>23</v>
      </c>
      <c r="D20" s="4">
        <v>100</v>
      </c>
      <c r="E20" s="4">
        <v>100</v>
      </c>
      <c r="F20" s="4">
        <v>100</v>
      </c>
      <c r="G20" s="4">
        <v>100</v>
      </c>
      <c r="H20" s="4">
        <v>100</v>
      </c>
      <c r="I20" s="4">
        <v>100</v>
      </c>
      <c r="J20" s="4">
        <v>100</v>
      </c>
      <c r="K20" s="4">
        <v>100</v>
      </c>
      <c r="L20" s="4">
        <v>100</v>
      </c>
      <c r="M20" s="4">
        <v>100</v>
      </c>
      <c r="N20" s="4">
        <v>100</v>
      </c>
      <c r="O20" s="4"/>
      <c r="P20" s="6">
        <f>AVERAGE(D20:O20)</f>
        <v>100</v>
      </c>
    </row>
    <row r="21" spans="1:16" x14ac:dyDescent="0.25">
      <c r="A21" s="4">
        <v>15</v>
      </c>
      <c r="B21" s="5" t="s">
        <v>42</v>
      </c>
      <c r="C21" s="5" t="s">
        <v>43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/>
      <c r="P21" s="6">
        <f>SUM(D21:O21)</f>
        <v>0</v>
      </c>
    </row>
    <row r="22" spans="1:16" x14ac:dyDescent="0.25">
      <c r="A22" s="4">
        <v>16</v>
      </c>
      <c r="B22" s="5" t="s">
        <v>44</v>
      </c>
      <c r="C22" s="5" t="s">
        <v>23</v>
      </c>
      <c r="D22" s="4">
        <v>100</v>
      </c>
      <c r="E22" s="4">
        <v>100</v>
      </c>
      <c r="F22" s="4">
        <v>100</v>
      </c>
      <c r="G22" s="4">
        <v>100</v>
      </c>
      <c r="H22" s="4">
        <v>100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 s="4"/>
      <c r="P22" s="6">
        <f>AVERAGE(D22:O22)</f>
        <v>100</v>
      </c>
    </row>
    <row r="23" spans="1:16" x14ac:dyDescent="0.25">
      <c r="A23" s="4">
        <v>17</v>
      </c>
      <c r="B23" s="5" t="s">
        <v>45</v>
      </c>
      <c r="C23" s="5" t="s">
        <v>23</v>
      </c>
      <c r="D23" s="4">
        <v>96</v>
      </c>
      <c r="E23" s="4">
        <v>97</v>
      </c>
      <c r="F23" s="4">
        <v>92</v>
      </c>
      <c r="G23" s="4">
        <v>95</v>
      </c>
      <c r="H23" s="4">
        <v>87</v>
      </c>
      <c r="I23" s="4">
        <v>88</v>
      </c>
      <c r="J23" s="4">
        <v>91</v>
      </c>
      <c r="K23" s="4">
        <v>96</v>
      </c>
      <c r="L23" s="4">
        <v>92</v>
      </c>
      <c r="M23" s="4">
        <v>93</v>
      </c>
      <c r="N23" s="4">
        <v>92</v>
      </c>
      <c r="O23" s="4">
        <v>91</v>
      </c>
      <c r="P23" s="6">
        <f>AVERAGE(D23:O23)</f>
        <v>92.5</v>
      </c>
    </row>
    <row r="24" spans="1:16" x14ac:dyDescent="0.25">
      <c r="A24" s="4">
        <v>18</v>
      </c>
      <c r="B24" s="5" t="s">
        <v>46</v>
      </c>
      <c r="C24" s="5" t="s">
        <v>47</v>
      </c>
      <c r="D24" s="4">
        <v>30000</v>
      </c>
      <c r="E24" s="4">
        <v>0</v>
      </c>
      <c r="F24" s="4">
        <v>0</v>
      </c>
      <c r="G24" s="4">
        <v>49173</v>
      </c>
      <c r="H24" s="4">
        <v>16393</v>
      </c>
      <c r="I24" s="4">
        <v>0</v>
      </c>
      <c r="J24" s="4">
        <v>0</v>
      </c>
      <c r="K24" s="4">
        <v>0</v>
      </c>
      <c r="L24" s="4">
        <v>173913</v>
      </c>
      <c r="M24" s="4">
        <v>19531</v>
      </c>
      <c r="N24" s="4">
        <v>30147</v>
      </c>
      <c r="O24" s="4">
        <v>26554</v>
      </c>
      <c r="P24" s="6">
        <f>AVERAGE(D24:O24)</f>
        <v>28809.25</v>
      </c>
    </row>
    <row r="25" spans="1:16" x14ac:dyDescent="0.25">
      <c r="A25" s="4">
        <v>19</v>
      </c>
      <c r="B25" s="5" t="s">
        <v>48</v>
      </c>
      <c r="C25" s="5" t="s">
        <v>23</v>
      </c>
      <c r="D25" s="4">
        <v>98.1</v>
      </c>
      <c r="E25" s="4">
        <v>92.5</v>
      </c>
      <c r="F25" s="4">
        <v>96.9</v>
      </c>
      <c r="G25" s="4">
        <v>99.6</v>
      </c>
      <c r="H25" s="4">
        <v>95.9</v>
      </c>
      <c r="I25" s="4">
        <v>98.3</v>
      </c>
      <c r="J25" s="4">
        <v>96.8</v>
      </c>
      <c r="K25" s="4">
        <v>97.2</v>
      </c>
      <c r="L25" s="4">
        <v>97.1</v>
      </c>
      <c r="M25" s="4">
        <v>99.7</v>
      </c>
      <c r="N25" s="4"/>
      <c r="O25" s="4"/>
      <c r="P25" s="6">
        <f>AVERAGE(D25:O25)</f>
        <v>97.210000000000008</v>
      </c>
    </row>
    <row r="26" spans="1:16" x14ac:dyDescent="0.25">
      <c r="A26" s="4">
        <v>20</v>
      </c>
      <c r="B26" s="5" t="s">
        <v>49</v>
      </c>
      <c r="C26" s="5" t="s">
        <v>21</v>
      </c>
      <c r="D26" s="4">
        <v>700000</v>
      </c>
      <c r="E26" s="4">
        <v>900000</v>
      </c>
      <c r="F26" s="4">
        <v>6250000</v>
      </c>
      <c r="G26" s="4">
        <v>11300000</v>
      </c>
      <c r="H26" s="4">
        <v>4850000</v>
      </c>
      <c r="I26" s="4">
        <v>0</v>
      </c>
      <c r="J26" s="4">
        <v>800000</v>
      </c>
      <c r="K26" s="4">
        <v>0</v>
      </c>
      <c r="L26" s="4">
        <v>900000</v>
      </c>
      <c r="M26" s="4">
        <v>0</v>
      </c>
      <c r="N26" s="4"/>
      <c r="O26" s="4"/>
      <c r="P26" s="6">
        <f>SUM(D26:O26)</f>
        <v>25700000</v>
      </c>
    </row>
    <row r="27" spans="1:16" ht="30" x14ac:dyDescent="0.25">
      <c r="A27" s="4">
        <v>21</v>
      </c>
      <c r="B27" s="5" t="s">
        <v>50</v>
      </c>
      <c r="C27" s="5" t="s">
        <v>47</v>
      </c>
      <c r="D27" s="4">
        <v>2</v>
      </c>
      <c r="E27" s="4">
        <v>19</v>
      </c>
      <c r="F27" s="4">
        <v>20</v>
      </c>
      <c r="G27" s="4">
        <v>4</v>
      </c>
      <c r="H27" s="4">
        <v>3</v>
      </c>
      <c r="I27" s="4">
        <v>3</v>
      </c>
      <c r="J27" s="4">
        <v>12</v>
      </c>
      <c r="K27" s="4">
        <v>7</v>
      </c>
      <c r="L27" s="4">
        <v>2</v>
      </c>
      <c r="M27" s="4">
        <v>7</v>
      </c>
      <c r="N27" s="4">
        <v>5</v>
      </c>
      <c r="O27" s="4"/>
      <c r="P27" s="6">
        <f>AVERAGE(D27:O27)</f>
        <v>7.6363636363636367</v>
      </c>
    </row>
    <row r="28" spans="1:16" x14ac:dyDescent="0.25">
      <c r="A28" s="4">
        <v>22</v>
      </c>
      <c r="B28" s="5" t="s">
        <v>51</v>
      </c>
      <c r="C28" s="5" t="s">
        <v>21</v>
      </c>
      <c r="D28" s="4">
        <v>182242</v>
      </c>
      <c r="E28" s="4">
        <v>2694405</v>
      </c>
      <c r="F28" s="4">
        <v>2090242</v>
      </c>
      <c r="G28" s="4">
        <v>79200</v>
      </c>
      <c r="H28" s="4">
        <v>575360</v>
      </c>
      <c r="I28" s="4">
        <v>358908</v>
      </c>
      <c r="J28" s="4">
        <v>914571</v>
      </c>
      <c r="K28" s="4">
        <v>465302</v>
      </c>
      <c r="L28" s="4">
        <v>771562</v>
      </c>
      <c r="M28" s="4">
        <v>529831</v>
      </c>
      <c r="N28" s="4"/>
      <c r="O28" s="4"/>
      <c r="P28" s="6">
        <f>SUM(D28:O28)</f>
        <v>8661623</v>
      </c>
    </row>
    <row r="29" spans="1:16" x14ac:dyDescent="0.25">
      <c r="A29" s="4">
        <v>23</v>
      </c>
      <c r="B29" s="5" t="s">
        <v>52</v>
      </c>
      <c r="C29" s="5" t="s">
        <v>23</v>
      </c>
      <c r="D29" s="4">
        <v>0.54</v>
      </c>
      <c r="E29" s="4">
        <v>0.55000000000000004</v>
      </c>
      <c r="F29" s="4">
        <v>0.62</v>
      </c>
      <c r="G29" s="4">
        <v>0.64</v>
      </c>
      <c r="H29" s="4">
        <v>0.83</v>
      </c>
      <c r="I29" s="4">
        <v>0.76</v>
      </c>
      <c r="J29" s="4">
        <v>0.67</v>
      </c>
      <c r="K29" s="4">
        <v>0.49</v>
      </c>
      <c r="L29" s="4">
        <v>0.37</v>
      </c>
      <c r="M29" s="4">
        <v>0.22</v>
      </c>
      <c r="N29" s="4">
        <v>0.21</v>
      </c>
      <c r="O29" s="4"/>
      <c r="P29" s="6">
        <f>AVERAGE(D29:O29)</f>
        <v>0.53636363636363638</v>
      </c>
    </row>
    <row r="30" spans="1:16" x14ac:dyDescent="0.25">
      <c r="A30" s="4">
        <v>24</v>
      </c>
      <c r="B30" s="5" t="s">
        <v>53</v>
      </c>
      <c r="C30" s="5" t="s">
        <v>23</v>
      </c>
      <c r="D30" s="4">
        <v>10.69</v>
      </c>
      <c r="E30" s="4">
        <v>10.69</v>
      </c>
      <c r="F30" s="4">
        <v>9.74</v>
      </c>
      <c r="G30" s="4">
        <v>9.7799999999999994</v>
      </c>
      <c r="H30" s="4">
        <v>9.43</v>
      </c>
      <c r="I30" s="4">
        <v>8.42</v>
      </c>
      <c r="J30" s="4">
        <v>5.64</v>
      </c>
      <c r="K30" s="4">
        <v>6.03</v>
      </c>
      <c r="L30" s="4">
        <v>5.43</v>
      </c>
      <c r="M30" s="4">
        <v>4.9800000000000004</v>
      </c>
      <c r="N30" s="4">
        <v>5.17</v>
      </c>
      <c r="O30" s="4"/>
      <c r="P30" s="6">
        <f>AVERAGE(D30:O30)</f>
        <v>7.8181818181818183</v>
      </c>
    </row>
    <row r="31" spans="1:16" x14ac:dyDescent="0.25">
      <c r="A31" s="4">
        <v>25</v>
      </c>
      <c r="B31" s="5" t="s">
        <v>54</v>
      </c>
      <c r="C31" s="5" t="s">
        <v>23</v>
      </c>
      <c r="D31" s="4">
        <v>90.26</v>
      </c>
      <c r="E31" s="4">
        <v>90.68</v>
      </c>
      <c r="F31" s="4">
        <v>90.6</v>
      </c>
      <c r="G31" s="4">
        <v>92.06</v>
      </c>
      <c r="H31" s="4">
        <v>92.6</v>
      </c>
      <c r="I31" s="4">
        <v>92.04</v>
      </c>
      <c r="J31" s="4">
        <v>95.12</v>
      </c>
      <c r="K31" s="4">
        <v>92.52</v>
      </c>
      <c r="L31" s="4">
        <v>94.1</v>
      </c>
      <c r="M31" s="4">
        <v>93.63</v>
      </c>
      <c r="N31" s="4">
        <v>96.47</v>
      </c>
      <c r="O31" s="4"/>
      <c r="P31" s="6">
        <f>AVERAGE(D31:O31)</f>
        <v>92.734545454545454</v>
      </c>
    </row>
    <row r="32" spans="1:16" x14ac:dyDescent="0.25">
      <c r="A32" s="4">
        <v>26</v>
      </c>
      <c r="B32" s="5" t="s">
        <v>55</v>
      </c>
      <c r="C32" s="5" t="s">
        <v>23</v>
      </c>
      <c r="D32" s="4">
        <v>76.02</v>
      </c>
      <c r="E32" s="4">
        <v>78.69</v>
      </c>
      <c r="F32" s="4">
        <v>77.72</v>
      </c>
      <c r="G32" s="4">
        <v>78.23</v>
      </c>
      <c r="H32" s="4">
        <v>78.790000000000006</v>
      </c>
      <c r="I32" s="4">
        <v>77.150000000000006</v>
      </c>
      <c r="J32" s="4">
        <v>80.59</v>
      </c>
      <c r="K32" s="4">
        <v>77.23</v>
      </c>
      <c r="L32" s="4">
        <v>82.22</v>
      </c>
      <c r="M32" s="4">
        <v>81.680000000000007</v>
      </c>
      <c r="N32" s="4">
        <v>83.85</v>
      </c>
      <c r="O32" s="4"/>
      <c r="P32" s="6">
        <f>AVERAGE(D32:O32)</f>
        <v>79.28818181818184</v>
      </c>
    </row>
    <row r="33" spans="1:16" x14ac:dyDescent="0.25">
      <c r="A33" s="4">
        <v>27</v>
      </c>
      <c r="B33" s="5" t="s">
        <v>56</v>
      </c>
      <c r="C33" s="5" t="s">
        <v>23</v>
      </c>
      <c r="D33" s="4">
        <v>144.28</v>
      </c>
      <c r="E33" s="4">
        <v>154.78</v>
      </c>
      <c r="F33" s="4">
        <v>158.08000000000001</v>
      </c>
      <c r="G33" s="4">
        <v>150.94</v>
      </c>
      <c r="H33" s="4">
        <v>156.76</v>
      </c>
      <c r="I33" s="4">
        <v>109.48</v>
      </c>
      <c r="J33" s="4">
        <v>145.63999999999999</v>
      </c>
      <c r="K33" s="4">
        <v>139.94</v>
      </c>
      <c r="L33" s="4">
        <v>123.88</v>
      </c>
      <c r="M33" s="4">
        <v>156.18</v>
      </c>
      <c r="N33" s="4">
        <v>73.010000000000005</v>
      </c>
      <c r="O33" s="4"/>
      <c r="P33" s="6">
        <f>AVERAGE(D33:O33)</f>
        <v>137.54272727272726</v>
      </c>
    </row>
    <row r="34" spans="1:16" x14ac:dyDescent="0.25">
      <c r="A34" s="4">
        <v>28</v>
      </c>
      <c r="B34" s="5" t="s">
        <v>57</v>
      </c>
      <c r="C34" s="5" t="s">
        <v>21</v>
      </c>
      <c r="D34" s="4">
        <v>2773300</v>
      </c>
      <c r="E34" s="4">
        <v>1275200</v>
      </c>
      <c r="F34" s="4">
        <v>669500</v>
      </c>
      <c r="G34" s="4">
        <v>2076400</v>
      </c>
      <c r="H34" s="4">
        <v>297500</v>
      </c>
      <c r="I34" s="4">
        <v>459000</v>
      </c>
      <c r="J34" s="4">
        <v>1345500</v>
      </c>
      <c r="K34" s="4">
        <v>1059000</v>
      </c>
      <c r="L34" s="4">
        <v>2292600</v>
      </c>
      <c r="M34" s="4">
        <v>2176600</v>
      </c>
      <c r="N34" s="4">
        <v>2016800</v>
      </c>
      <c r="O34" s="4"/>
      <c r="P34" s="6">
        <f>SUM(D34:O34)</f>
        <v>16441400</v>
      </c>
    </row>
    <row r="35" spans="1:16" x14ac:dyDescent="0.25">
      <c r="A35" s="4">
        <v>29</v>
      </c>
      <c r="B35" s="5" t="s">
        <v>58</v>
      </c>
      <c r="C35" s="5" t="s">
        <v>47</v>
      </c>
      <c r="D35" s="4">
        <v>468</v>
      </c>
      <c r="E35" s="4">
        <v>1213</v>
      </c>
      <c r="F35" s="4">
        <v>1290</v>
      </c>
      <c r="G35" s="4">
        <v>309</v>
      </c>
      <c r="H35" s="4">
        <v>188</v>
      </c>
      <c r="I35" s="4">
        <v>131</v>
      </c>
      <c r="J35" s="4">
        <v>410</v>
      </c>
      <c r="K35" s="4">
        <v>2831</v>
      </c>
      <c r="L35" s="4">
        <v>1667</v>
      </c>
      <c r="M35" s="4">
        <v>386</v>
      </c>
      <c r="N35" s="4">
        <v>829</v>
      </c>
      <c r="O35" s="4"/>
      <c r="P35" s="6">
        <f>AVERAGE(D35:O35)</f>
        <v>883.81818181818187</v>
      </c>
    </row>
    <row r="36" spans="1:16" x14ac:dyDescent="0.25">
      <c r="A36" s="4">
        <v>30</v>
      </c>
      <c r="B36" s="5" t="s">
        <v>59</v>
      </c>
      <c r="C36" s="5" t="s">
        <v>23</v>
      </c>
      <c r="D36" s="4">
        <v>89</v>
      </c>
      <c r="E36" s="4">
        <v>87</v>
      </c>
      <c r="F36" s="4">
        <v>82</v>
      </c>
      <c r="G36" s="4">
        <v>86</v>
      </c>
      <c r="H36" s="4">
        <v>89</v>
      </c>
      <c r="I36" s="4">
        <v>93</v>
      </c>
      <c r="J36" s="4">
        <v>91</v>
      </c>
      <c r="K36" s="4">
        <v>92</v>
      </c>
      <c r="L36" s="4">
        <v>94</v>
      </c>
      <c r="M36" s="4">
        <v>92</v>
      </c>
      <c r="N36" s="4">
        <v>95</v>
      </c>
      <c r="O36" s="4"/>
      <c r="P36" s="6">
        <f>AVERAGE(D36:O36)</f>
        <v>90</v>
      </c>
    </row>
    <row r="37" spans="1:16" x14ac:dyDescent="0.25">
      <c r="A37" s="4">
        <v>31</v>
      </c>
      <c r="B37" s="5" t="s">
        <v>60</v>
      </c>
      <c r="C37" s="5" t="s">
        <v>23</v>
      </c>
      <c r="D37" s="4">
        <v>96.86</v>
      </c>
      <c r="E37" s="4">
        <v>95.89</v>
      </c>
      <c r="F37" s="4">
        <v>94.17</v>
      </c>
      <c r="G37" s="4">
        <v>91.77</v>
      </c>
      <c r="H37" s="4">
        <v>94.92</v>
      </c>
      <c r="I37" s="4">
        <v>94.27</v>
      </c>
      <c r="J37" s="4">
        <v>94.34</v>
      </c>
      <c r="K37" s="4">
        <v>95</v>
      </c>
      <c r="L37" s="4">
        <v>95.73</v>
      </c>
      <c r="M37" s="4">
        <v>97.12</v>
      </c>
      <c r="N37" s="4">
        <v>97.94</v>
      </c>
      <c r="O37" s="4"/>
      <c r="P37" s="6">
        <f>AVERAGE(D37:O37)</f>
        <v>95.273636363636356</v>
      </c>
    </row>
    <row r="38" spans="1:16" x14ac:dyDescent="0.25">
      <c r="A38" s="4">
        <v>32</v>
      </c>
      <c r="B38" s="5" t="s">
        <v>61</v>
      </c>
      <c r="C38" s="5" t="s">
        <v>23</v>
      </c>
      <c r="D38" s="4">
        <v>99.86</v>
      </c>
      <c r="E38" s="4">
        <v>99.86</v>
      </c>
      <c r="F38" s="4">
        <v>99.83</v>
      </c>
      <c r="G38" s="4">
        <v>99.9</v>
      </c>
      <c r="H38" s="4">
        <v>99.89</v>
      </c>
      <c r="I38" s="4">
        <v>99.86</v>
      </c>
      <c r="J38" s="4">
        <v>99.87</v>
      </c>
      <c r="K38" s="4">
        <v>88</v>
      </c>
      <c r="L38" s="4">
        <v>99.62</v>
      </c>
      <c r="M38" s="4">
        <v>99.9</v>
      </c>
      <c r="N38" s="4"/>
      <c r="O38" s="4"/>
      <c r="P38" s="6">
        <f>AVERAGE(D38:O38)</f>
        <v>98.659000000000006</v>
      </c>
    </row>
    <row r="39" spans="1:16" x14ac:dyDescent="0.25">
      <c r="A39" s="4">
        <v>33</v>
      </c>
      <c r="B39" s="5" t="s">
        <v>62</v>
      </c>
      <c r="C39" s="5" t="s">
        <v>23</v>
      </c>
      <c r="D39" s="4">
        <v>13.99</v>
      </c>
      <c r="E39" s="4">
        <v>1.94</v>
      </c>
      <c r="F39" s="4">
        <v>40.700000000000003</v>
      </c>
      <c r="G39" s="4">
        <v>46.76</v>
      </c>
      <c r="H39" s="4">
        <v>36.090000000000003</v>
      </c>
      <c r="I39" s="4">
        <v>32.28</v>
      </c>
      <c r="J39" s="4">
        <v>21.71</v>
      </c>
      <c r="K39" s="4">
        <v>8.66</v>
      </c>
      <c r="L39" s="4">
        <v>41.01</v>
      </c>
      <c r="M39" s="4">
        <v>17.690000000000001</v>
      </c>
      <c r="N39" s="4"/>
      <c r="O39" s="4"/>
      <c r="P39" s="6">
        <f>AVERAGE(D39:O39)</f>
        <v>26.083000000000006</v>
      </c>
    </row>
    <row r="40" spans="1:16" x14ac:dyDescent="0.25">
      <c r="A40" s="4">
        <v>34</v>
      </c>
      <c r="B40" s="5" t="s">
        <v>63</v>
      </c>
      <c r="C40" s="5" t="s">
        <v>29</v>
      </c>
      <c r="D40" s="4">
        <v>9</v>
      </c>
      <c r="E40" s="4">
        <v>14</v>
      </c>
      <c r="F40" s="4">
        <v>6</v>
      </c>
      <c r="G40" s="4">
        <v>5</v>
      </c>
      <c r="H40" s="4">
        <v>3</v>
      </c>
      <c r="I40" s="4">
        <v>2</v>
      </c>
      <c r="J40" s="4">
        <v>22</v>
      </c>
      <c r="K40" s="4">
        <v>13</v>
      </c>
      <c r="L40" s="4">
        <v>11</v>
      </c>
      <c r="M40" s="4">
        <v>7</v>
      </c>
      <c r="N40" s="4"/>
      <c r="O40" s="4"/>
      <c r="P40" s="6">
        <f>SUM(D40:O40)</f>
        <v>92</v>
      </c>
    </row>
    <row r="41" spans="1:16" x14ac:dyDescent="0.25">
      <c r="A41" s="4">
        <v>35</v>
      </c>
      <c r="B41" s="5" t="s">
        <v>64</v>
      </c>
      <c r="C41" s="5" t="s">
        <v>65</v>
      </c>
      <c r="D41" s="4">
        <v>270</v>
      </c>
      <c r="E41" s="4">
        <v>425</v>
      </c>
      <c r="F41" s="4">
        <v>240</v>
      </c>
      <c r="G41" s="4">
        <v>140</v>
      </c>
      <c r="H41" s="4">
        <v>145</v>
      </c>
      <c r="I41" s="4">
        <v>440</v>
      </c>
      <c r="J41" s="4">
        <v>1059</v>
      </c>
      <c r="K41" s="4">
        <v>1037</v>
      </c>
      <c r="L41" s="4">
        <v>401</v>
      </c>
      <c r="M41" s="4">
        <v>295</v>
      </c>
      <c r="N41" s="4"/>
      <c r="O41" s="4"/>
      <c r="P41" s="6">
        <f>SUM(D41:O41)</f>
        <v>4452</v>
      </c>
    </row>
    <row r="42" spans="1:16" x14ac:dyDescent="0.25">
      <c r="A42" s="4">
        <v>36</v>
      </c>
      <c r="B42" s="5" t="s">
        <v>66</v>
      </c>
      <c r="C42" s="5" t="s">
        <v>29</v>
      </c>
      <c r="D42" s="4">
        <v>5</v>
      </c>
      <c r="E42" s="4">
        <v>6</v>
      </c>
      <c r="F42" s="4">
        <v>5</v>
      </c>
      <c r="G42" s="4">
        <v>8</v>
      </c>
      <c r="H42" s="4">
        <v>15</v>
      </c>
      <c r="I42" s="4">
        <v>3</v>
      </c>
      <c r="J42" s="4">
        <v>8</v>
      </c>
      <c r="K42" s="4">
        <v>7</v>
      </c>
      <c r="L42" s="4">
        <v>6</v>
      </c>
      <c r="M42" s="4">
        <v>6</v>
      </c>
      <c r="N42" s="4">
        <v>4</v>
      </c>
      <c r="O42" s="4">
        <v>3</v>
      </c>
      <c r="P42" s="6">
        <f>SUM(D42:O42)</f>
        <v>76</v>
      </c>
    </row>
    <row r="43" spans="1:16" x14ac:dyDescent="0.25">
      <c r="A43" s="4">
        <v>37</v>
      </c>
      <c r="B43" s="5" t="s">
        <v>67</v>
      </c>
      <c r="C43" s="5" t="s">
        <v>65</v>
      </c>
      <c r="D43" s="4">
        <v>570</v>
      </c>
      <c r="E43" s="4">
        <v>140</v>
      </c>
      <c r="F43" s="4">
        <v>100</v>
      </c>
      <c r="G43" s="4">
        <v>677</v>
      </c>
      <c r="H43" s="4">
        <v>548</v>
      </c>
      <c r="I43" s="4">
        <v>157</v>
      </c>
      <c r="J43" s="4">
        <v>450</v>
      </c>
      <c r="K43" s="4">
        <v>391</v>
      </c>
      <c r="L43" s="4">
        <v>95</v>
      </c>
      <c r="M43" s="4">
        <v>255</v>
      </c>
      <c r="N43" s="4">
        <v>465</v>
      </c>
      <c r="O43" s="4"/>
      <c r="P43" s="6">
        <f>SUM(D43:O43)</f>
        <v>3848</v>
      </c>
    </row>
    <row r="44" spans="1:16" x14ac:dyDescent="0.25">
      <c r="A44" s="4">
        <v>38</v>
      </c>
      <c r="B44" s="5" t="s">
        <v>68</v>
      </c>
      <c r="C44" s="5" t="s">
        <v>23</v>
      </c>
      <c r="D44" s="4">
        <v>174</v>
      </c>
      <c r="E44" s="4">
        <v>184</v>
      </c>
      <c r="F44" s="4">
        <v>178</v>
      </c>
      <c r="G44" s="4">
        <v>194</v>
      </c>
      <c r="H44" s="4">
        <v>196</v>
      </c>
      <c r="I44" s="4">
        <v>196</v>
      </c>
      <c r="J44" s="4">
        <v>196</v>
      </c>
      <c r="K44" s="4">
        <v>184</v>
      </c>
      <c r="L44" s="4">
        <v>192</v>
      </c>
      <c r="M44" s="4">
        <v>174</v>
      </c>
      <c r="N44" s="4">
        <v>180</v>
      </c>
      <c r="O44" s="4"/>
      <c r="P44" s="6">
        <f>AVERAGE(D44:O44)</f>
        <v>186.18181818181819</v>
      </c>
    </row>
    <row r="45" spans="1:16" x14ac:dyDescent="0.25">
      <c r="A45" s="4">
        <v>39</v>
      </c>
      <c r="B45" s="5" t="s">
        <v>69</v>
      </c>
      <c r="C45" s="5" t="s">
        <v>23</v>
      </c>
      <c r="D45" s="4">
        <v>3.98</v>
      </c>
      <c r="E45" s="4">
        <v>3.65</v>
      </c>
      <c r="F45" s="4">
        <v>3.04</v>
      </c>
      <c r="G45" s="4">
        <v>2.71</v>
      </c>
      <c r="H45" s="4">
        <v>2.89</v>
      </c>
      <c r="I45" s="4">
        <v>3.09</v>
      </c>
      <c r="J45" s="4">
        <v>3.5300000000000002</v>
      </c>
      <c r="K45" s="4">
        <v>2.85</v>
      </c>
      <c r="L45" s="4">
        <v>3.01</v>
      </c>
      <c r="M45" s="4">
        <v>2.92</v>
      </c>
      <c r="N45" s="4">
        <v>1.48</v>
      </c>
      <c r="O45" s="4">
        <v>1.92</v>
      </c>
      <c r="P45" s="6">
        <f>AVERAGE(D45:O45)</f>
        <v>2.9224999999999999</v>
      </c>
    </row>
    <row r="46" spans="1:16" x14ac:dyDescent="0.25">
      <c r="A46" s="4">
        <v>40</v>
      </c>
      <c r="B46" s="5" t="s">
        <v>70</v>
      </c>
      <c r="C46" s="5" t="s">
        <v>21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/>
      <c r="O46" s="4"/>
      <c r="P46" s="6">
        <f>SUM(D46:O46)</f>
        <v>0</v>
      </c>
    </row>
    <row r="47" spans="1:16" ht="30" x14ac:dyDescent="0.25">
      <c r="A47" s="4">
        <v>41</v>
      </c>
      <c r="B47" s="5" t="s">
        <v>71</v>
      </c>
      <c r="C47" s="5" t="s">
        <v>72</v>
      </c>
      <c r="D47" s="4">
        <v>62.65</v>
      </c>
      <c r="E47" s="4">
        <v>67.19</v>
      </c>
      <c r="F47" s="4">
        <v>65.709999999999994</v>
      </c>
      <c r="G47" s="4">
        <v>58.39</v>
      </c>
      <c r="H47" s="4">
        <v>57.72</v>
      </c>
      <c r="I47" s="4">
        <v>91.5</v>
      </c>
      <c r="J47" s="4">
        <v>54.04</v>
      </c>
      <c r="K47" s="4">
        <v>64.27</v>
      </c>
      <c r="L47" s="4">
        <v>64.27</v>
      </c>
      <c r="M47" s="4">
        <v>64.27</v>
      </c>
      <c r="N47" s="4"/>
      <c r="O47" s="4"/>
      <c r="P47" s="6">
        <f>AVERAGE(D47:O47)</f>
        <v>65.001000000000005</v>
      </c>
    </row>
    <row r="48" spans="1:16" ht="30" x14ac:dyDescent="0.25">
      <c r="A48" s="4">
        <v>42</v>
      </c>
      <c r="B48" s="5" t="s">
        <v>73</v>
      </c>
      <c r="C48" s="5" t="s">
        <v>72</v>
      </c>
      <c r="D48" s="4">
        <v>26.71</v>
      </c>
      <c r="E48" s="4">
        <v>25.82</v>
      </c>
      <c r="F48" s="4">
        <v>28.72</v>
      </c>
      <c r="G48" s="4">
        <v>29.03</v>
      </c>
      <c r="H48" s="4">
        <v>28.73</v>
      </c>
      <c r="I48" s="4">
        <v>16.93</v>
      </c>
      <c r="J48" s="4">
        <v>29.53</v>
      </c>
      <c r="K48" s="4">
        <v>29.81</v>
      </c>
      <c r="L48" s="4">
        <v>29.81</v>
      </c>
      <c r="M48" s="4">
        <v>29.81</v>
      </c>
      <c r="N48" s="4"/>
      <c r="O48" s="4"/>
      <c r="P48" s="6">
        <f>AVERAGE(D48:O48)</f>
        <v>27.49</v>
      </c>
    </row>
    <row r="49" spans="1:16" ht="30" x14ac:dyDescent="0.25">
      <c r="A49" s="4">
        <v>43</v>
      </c>
      <c r="B49" s="5" t="s">
        <v>74</v>
      </c>
      <c r="C49" s="5" t="s">
        <v>21</v>
      </c>
      <c r="D49" s="4">
        <v>3267467</v>
      </c>
      <c r="E49" s="4">
        <v>3865694</v>
      </c>
      <c r="F49" s="4">
        <v>0</v>
      </c>
      <c r="G49" s="4">
        <v>10887800</v>
      </c>
      <c r="H49" s="4">
        <v>11398020</v>
      </c>
      <c r="I49" s="4">
        <v>73559.11</v>
      </c>
      <c r="J49" s="4">
        <v>3653020</v>
      </c>
      <c r="K49" s="4">
        <v>2657618</v>
      </c>
      <c r="L49" s="4">
        <v>14888110</v>
      </c>
      <c r="M49" s="4">
        <v>74000</v>
      </c>
      <c r="N49" s="4"/>
      <c r="O49" s="4"/>
      <c r="P49" s="6">
        <f>SUM(D49:O49)</f>
        <v>50765288.109999999</v>
      </c>
    </row>
    <row r="50" spans="1:16" x14ac:dyDescent="0.25">
      <c r="A50" s="4">
        <v>44</v>
      </c>
      <c r="B50" s="5" t="s">
        <v>75</v>
      </c>
      <c r="C50" s="5" t="s">
        <v>21</v>
      </c>
      <c r="D50" s="4">
        <v>303815000</v>
      </c>
      <c r="E50" s="4">
        <v>215213000</v>
      </c>
      <c r="F50" s="4">
        <v>350258000</v>
      </c>
      <c r="G50" s="4">
        <v>350258000</v>
      </c>
      <c r="H50" s="4">
        <v>349539900</v>
      </c>
      <c r="I50" s="4">
        <v>160853400</v>
      </c>
      <c r="J50" s="4">
        <v>345580300</v>
      </c>
      <c r="K50" s="4">
        <v>185380900</v>
      </c>
      <c r="L50" s="4">
        <v>162359600</v>
      </c>
      <c r="M50" s="4">
        <v>157060400</v>
      </c>
      <c r="N50" s="4"/>
      <c r="O50" s="4"/>
      <c r="P50" s="6">
        <f>SUM(D50:O50)</f>
        <v>2580318500</v>
      </c>
    </row>
    <row r="51" spans="1:16" x14ac:dyDescent="0.25">
      <c r="A51" s="4">
        <v>45</v>
      </c>
      <c r="B51" s="5" t="s">
        <v>76</v>
      </c>
      <c r="C51" s="5" t="s">
        <v>23</v>
      </c>
      <c r="D51" s="4">
        <v>0</v>
      </c>
      <c r="E51" s="4">
        <v>0</v>
      </c>
      <c r="F51" s="4">
        <v>0.3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/>
      <c r="M51" s="4"/>
      <c r="N51" s="4"/>
      <c r="O51" s="4"/>
      <c r="P51" s="6">
        <f>O51</f>
        <v>0</v>
      </c>
    </row>
    <row r="52" spans="1:16" ht="30" x14ac:dyDescent="0.25">
      <c r="A52" s="4">
        <v>46</v>
      </c>
      <c r="B52" s="5" t="s">
        <v>77</v>
      </c>
      <c r="C52" s="5" t="s">
        <v>23</v>
      </c>
      <c r="D52" s="4">
        <v>50</v>
      </c>
      <c r="E52" s="4">
        <v>33</v>
      </c>
      <c r="F52" s="4">
        <v>82</v>
      </c>
      <c r="G52" s="4">
        <v>43</v>
      </c>
      <c r="H52" s="4">
        <v>55</v>
      </c>
      <c r="I52" s="4">
        <v>84</v>
      </c>
      <c r="J52" s="4">
        <v>83</v>
      </c>
      <c r="K52" s="4">
        <v>100</v>
      </c>
      <c r="L52" s="4">
        <v>100</v>
      </c>
      <c r="M52" s="4">
        <v>100</v>
      </c>
      <c r="N52" s="4">
        <v>0</v>
      </c>
      <c r="O52" s="4"/>
      <c r="P52" s="6">
        <f t="shared" ref="P52:P60" si="0">AVERAGE(D52:O52)</f>
        <v>66.36363636363636</v>
      </c>
    </row>
    <row r="53" spans="1:16" ht="30" x14ac:dyDescent="0.25">
      <c r="A53" s="4">
        <v>47</v>
      </c>
      <c r="B53" s="5" t="s">
        <v>78</v>
      </c>
      <c r="C53" s="5" t="s">
        <v>23</v>
      </c>
      <c r="D53" s="4">
        <v>100</v>
      </c>
      <c r="E53" s="4">
        <v>100</v>
      </c>
      <c r="F53" s="4">
        <v>100</v>
      </c>
      <c r="G53" s="4">
        <v>100</v>
      </c>
      <c r="H53" s="4">
        <v>100</v>
      </c>
      <c r="I53" s="4">
        <v>100</v>
      </c>
      <c r="J53" s="4">
        <v>100</v>
      </c>
      <c r="K53" s="4">
        <v>100</v>
      </c>
      <c r="L53" s="4">
        <v>100</v>
      </c>
      <c r="M53" s="4">
        <v>100</v>
      </c>
      <c r="N53" s="4">
        <v>0</v>
      </c>
      <c r="O53" s="4"/>
      <c r="P53" s="6">
        <f t="shared" si="0"/>
        <v>90.909090909090907</v>
      </c>
    </row>
    <row r="54" spans="1:16" ht="30" x14ac:dyDescent="0.25">
      <c r="A54" s="4">
        <v>48</v>
      </c>
      <c r="B54" s="5" t="s">
        <v>79</v>
      </c>
      <c r="C54" s="5" t="s">
        <v>23</v>
      </c>
      <c r="D54" s="4">
        <v>100</v>
      </c>
      <c r="E54" s="4">
        <v>60</v>
      </c>
      <c r="F54" s="4">
        <v>100</v>
      </c>
      <c r="G54" s="4">
        <v>100</v>
      </c>
      <c r="H54" s="4">
        <v>75</v>
      </c>
      <c r="I54" s="4">
        <v>83</v>
      </c>
      <c r="J54" s="4">
        <v>100</v>
      </c>
      <c r="K54" s="4">
        <v>100</v>
      </c>
      <c r="L54" s="4">
        <v>100</v>
      </c>
      <c r="M54" s="4">
        <v>133</v>
      </c>
      <c r="N54" s="4"/>
      <c r="O54" s="4"/>
      <c r="P54" s="6">
        <f t="shared" si="0"/>
        <v>95.1</v>
      </c>
    </row>
    <row r="55" spans="1:16" x14ac:dyDescent="0.25">
      <c r="A55" s="4">
        <v>49</v>
      </c>
      <c r="B55" s="5" t="s">
        <v>80</v>
      </c>
      <c r="C55" s="5" t="s">
        <v>23</v>
      </c>
      <c r="D55" s="4">
        <v>100</v>
      </c>
      <c r="E55" s="4">
        <v>100</v>
      </c>
      <c r="F55" s="4">
        <v>100</v>
      </c>
      <c r="G55" s="4">
        <v>100</v>
      </c>
      <c r="H55" s="4">
        <v>100</v>
      </c>
      <c r="I55" s="4">
        <v>100</v>
      </c>
      <c r="J55" s="4">
        <v>0</v>
      </c>
      <c r="K55" s="4">
        <v>100</v>
      </c>
      <c r="L55" s="4">
        <v>100</v>
      </c>
      <c r="M55" s="4">
        <v>93</v>
      </c>
      <c r="N55" s="4"/>
      <c r="O55" s="4"/>
      <c r="P55" s="6">
        <f t="shared" si="0"/>
        <v>89.3</v>
      </c>
    </row>
    <row r="56" spans="1:16" x14ac:dyDescent="0.25">
      <c r="A56" s="4">
        <v>50</v>
      </c>
      <c r="B56" s="5" t="s">
        <v>81</v>
      </c>
      <c r="C56" s="5" t="s">
        <v>23</v>
      </c>
      <c r="D56" s="4">
        <v>77.56</v>
      </c>
      <c r="E56" s="4">
        <v>100</v>
      </c>
      <c r="F56" s="4">
        <v>100</v>
      </c>
      <c r="G56" s="4">
        <v>100</v>
      </c>
      <c r="H56" s="4">
        <v>89</v>
      </c>
      <c r="I56" s="4">
        <v>100</v>
      </c>
      <c r="J56" s="4">
        <v>79</v>
      </c>
      <c r="K56" s="4">
        <v>100</v>
      </c>
      <c r="L56" s="4">
        <v>94.5</v>
      </c>
      <c r="M56" s="4">
        <v>89</v>
      </c>
      <c r="N56" s="4"/>
      <c r="O56" s="4"/>
      <c r="P56" s="6">
        <f t="shared" si="0"/>
        <v>92.905999999999992</v>
      </c>
    </row>
    <row r="57" spans="1:16" x14ac:dyDescent="0.25">
      <c r="A57" s="4">
        <v>51</v>
      </c>
      <c r="B57" s="5" t="s">
        <v>82</v>
      </c>
      <c r="C57" s="5" t="s">
        <v>23</v>
      </c>
      <c r="D57" s="4">
        <v>100</v>
      </c>
      <c r="E57" s="4">
        <v>100</v>
      </c>
      <c r="F57" s="4">
        <v>100</v>
      </c>
      <c r="G57" s="4">
        <v>54</v>
      </c>
      <c r="H57" s="4">
        <v>54</v>
      </c>
      <c r="I57" s="4">
        <v>100</v>
      </c>
      <c r="J57" s="4">
        <v>100</v>
      </c>
      <c r="K57" s="4">
        <v>100</v>
      </c>
      <c r="L57" s="4">
        <v>100</v>
      </c>
      <c r="M57" s="4">
        <v>76</v>
      </c>
      <c r="N57" s="4"/>
      <c r="O57" s="4"/>
      <c r="P57" s="6">
        <f t="shared" si="0"/>
        <v>88.4</v>
      </c>
    </row>
    <row r="58" spans="1:16" ht="30" x14ac:dyDescent="0.25">
      <c r="A58" s="4">
        <v>52</v>
      </c>
      <c r="B58" s="5" t="s">
        <v>83</v>
      </c>
      <c r="C58" s="5" t="s">
        <v>23</v>
      </c>
      <c r="D58" s="4">
        <v>33</v>
      </c>
      <c r="E58" s="4">
        <v>200</v>
      </c>
      <c r="F58" s="4">
        <v>100</v>
      </c>
      <c r="G58" s="4">
        <v>75</v>
      </c>
      <c r="H58" s="4">
        <v>200</v>
      </c>
      <c r="I58" s="4">
        <v>50</v>
      </c>
      <c r="J58" s="4">
        <v>150</v>
      </c>
      <c r="K58" s="4">
        <v>50</v>
      </c>
      <c r="L58" s="4">
        <v>300</v>
      </c>
      <c r="M58" s="4">
        <v>50</v>
      </c>
      <c r="N58" s="4"/>
      <c r="O58" s="4"/>
      <c r="P58" s="6">
        <f t="shared" si="0"/>
        <v>120.8</v>
      </c>
    </row>
    <row r="59" spans="1:16" x14ac:dyDescent="0.25">
      <c r="A59" s="4">
        <v>53</v>
      </c>
      <c r="B59" s="5" t="s">
        <v>84</v>
      </c>
      <c r="C59" s="5" t="s">
        <v>23</v>
      </c>
      <c r="D59" s="4">
        <v>100</v>
      </c>
      <c r="E59" s="4">
        <v>100</v>
      </c>
      <c r="F59" s="4">
        <v>100</v>
      </c>
      <c r="G59" s="4">
        <v>100</v>
      </c>
      <c r="H59" s="4">
        <v>83</v>
      </c>
      <c r="I59" s="4">
        <v>100</v>
      </c>
      <c r="J59" s="4">
        <v>100</v>
      </c>
      <c r="K59" s="4">
        <v>100</v>
      </c>
      <c r="L59" s="4">
        <v>100</v>
      </c>
      <c r="M59" s="4">
        <v>100</v>
      </c>
      <c r="N59" s="4">
        <v>0</v>
      </c>
      <c r="O59" s="4"/>
      <c r="P59" s="6">
        <f t="shared" si="0"/>
        <v>89.36363636363636</v>
      </c>
    </row>
    <row r="60" spans="1:16" x14ac:dyDescent="0.25">
      <c r="A60" s="4">
        <v>54</v>
      </c>
      <c r="B60" s="5" t="s">
        <v>85</v>
      </c>
      <c r="C60" s="5" t="s">
        <v>23</v>
      </c>
      <c r="D60" s="4">
        <v>0</v>
      </c>
      <c r="E60" s="4">
        <v>0</v>
      </c>
      <c r="F60" s="4">
        <v>0</v>
      </c>
      <c r="G60" s="4">
        <v>100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100</v>
      </c>
      <c r="O60" s="4"/>
      <c r="P60" s="6">
        <f t="shared" si="0"/>
        <v>18.181818181818183</v>
      </c>
    </row>
    <row r="61" spans="1:16" x14ac:dyDescent="0.25">
      <c r="A61" s="4">
        <v>55</v>
      </c>
      <c r="B61" s="5" t="s">
        <v>86</v>
      </c>
      <c r="C61" s="5" t="s">
        <v>87</v>
      </c>
      <c r="D61" s="4">
        <v>32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71</v>
      </c>
      <c r="L61" s="4">
        <v>0</v>
      </c>
      <c r="M61" s="4">
        <v>0</v>
      </c>
      <c r="N61" s="4">
        <v>70</v>
      </c>
      <c r="O61" s="4"/>
      <c r="P61" s="6">
        <f>SUM(D61:O61)</f>
        <v>173</v>
      </c>
    </row>
    <row r="62" spans="1:16" x14ac:dyDescent="0.25">
      <c r="A62" s="4">
        <v>56</v>
      </c>
      <c r="B62" s="5" t="s">
        <v>88</v>
      </c>
      <c r="C62" s="5" t="s">
        <v>87</v>
      </c>
      <c r="D62" s="4">
        <v>6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22</v>
      </c>
      <c r="L62" s="4">
        <v>0</v>
      </c>
      <c r="M62" s="4">
        <v>0</v>
      </c>
      <c r="N62" s="4">
        <v>23</v>
      </c>
      <c r="O62" s="4"/>
      <c r="P62" s="6">
        <f>SUM(D62:O62)</f>
        <v>51</v>
      </c>
    </row>
    <row r="63" spans="1:16" x14ac:dyDescent="0.25">
      <c r="A63" s="4">
        <v>57</v>
      </c>
      <c r="B63" s="5" t="s">
        <v>89</v>
      </c>
      <c r="C63" s="5" t="s">
        <v>87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2</v>
      </c>
      <c r="L63" s="4">
        <v>0</v>
      </c>
      <c r="M63" s="4">
        <v>0</v>
      </c>
      <c r="N63" s="4">
        <v>2</v>
      </c>
      <c r="O63" s="4"/>
      <c r="P63" s="6">
        <f>SUM(D63:O63)</f>
        <v>6</v>
      </c>
    </row>
    <row r="64" spans="1:16" x14ac:dyDescent="0.25">
      <c r="A64" s="4">
        <v>58</v>
      </c>
      <c r="B64" s="5" t="s">
        <v>90</v>
      </c>
      <c r="C64" s="5" t="s">
        <v>87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/>
      <c r="P64" s="6">
        <f>SUM(D64:O64)</f>
        <v>0</v>
      </c>
    </row>
    <row r="65" spans="1:16" x14ac:dyDescent="0.25">
      <c r="A65" s="4">
        <v>59</v>
      </c>
      <c r="B65" s="5" t="s">
        <v>91</v>
      </c>
      <c r="C65" s="5" t="s">
        <v>23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100</v>
      </c>
      <c r="L65" s="4">
        <v>0</v>
      </c>
      <c r="M65" s="4">
        <v>0</v>
      </c>
      <c r="N65" s="4">
        <v>0</v>
      </c>
      <c r="O65" s="4"/>
      <c r="P65" s="6">
        <f>AVERAGE(D65:O65)</f>
        <v>9.0909090909090917</v>
      </c>
    </row>
    <row r="66" spans="1:16" ht="45" x14ac:dyDescent="0.25">
      <c r="A66" s="4">
        <v>60</v>
      </c>
      <c r="B66" s="5" t="s">
        <v>92</v>
      </c>
      <c r="C66" s="5" t="s">
        <v>23</v>
      </c>
      <c r="D66" s="4">
        <v>100</v>
      </c>
      <c r="E66" s="4">
        <v>100</v>
      </c>
      <c r="F66" s="4">
        <v>100</v>
      </c>
      <c r="G66" s="4">
        <v>100</v>
      </c>
      <c r="H66" s="4">
        <v>95</v>
      </c>
      <c r="I66" s="4">
        <v>95</v>
      </c>
      <c r="J66" s="4">
        <v>98.9</v>
      </c>
      <c r="K66" s="4">
        <v>96.3</v>
      </c>
      <c r="L66" s="4">
        <v>99.2</v>
      </c>
      <c r="M66" s="4">
        <v>99.6</v>
      </c>
      <c r="N66" s="4">
        <v>99.95</v>
      </c>
      <c r="O66" s="4"/>
      <c r="P66" s="6">
        <f>AVERAGE(D66:O66)</f>
        <v>98.540909090909096</v>
      </c>
    </row>
    <row r="67" spans="1:16" ht="45" x14ac:dyDescent="0.25">
      <c r="A67" s="4">
        <v>61</v>
      </c>
      <c r="B67" s="5" t="s">
        <v>93</v>
      </c>
      <c r="C67" s="5" t="s">
        <v>23</v>
      </c>
      <c r="D67" s="4">
        <v>99</v>
      </c>
      <c r="E67" s="4">
        <v>99</v>
      </c>
      <c r="F67" s="4">
        <v>99</v>
      </c>
      <c r="G67" s="4">
        <v>99</v>
      </c>
      <c r="H67" s="4">
        <v>99</v>
      </c>
      <c r="I67" s="4">
        <v>99</v>
      </c>
      <c r="J67" s="4">
        <v>99</v>
      </c>
      <c r="K67" s="4">
        <v>99</v>
      </c>
      <c r="L67" s="4">
        <v>99</v>
      </c>
      <c r="M67" s="4">
        <v>99</v>
      </c>
      <c r="N67" s="4">
        <v>99</v>
      </c>
      <c r="O67" s="4"/>
      <c r="P67" s="6">
        <f>AVERAGE(D67:O67)</f>
        <v>99</v>
      </c>
    </row>
    <row r="68" spans="1:16" ht="30" x14ac:dyDescent="0.25">
      <c r="A68" s="4">
        <v>62</v>
      </c>
      <c r="B68" s="5" t="s">
        <v>94</v>
      </c>
      <c r="C68" s="5" t="s">
        <v>23</v>
      </c>
      <c r="D68" s="4">
        <v>100</v>
      </c>
      <c r="E68" s="4">
        <v>100</v>
      </c>
      <c r="F68" s="4">
        <v>100</v>
      </c>
      <c r="G68" s="4">
        <v>100</v>
      </c>
      <c r="H68" s="4">
        <v>100</v>
      </c>
      <c r="I68" s="4">
        <v>96</v>
      </c>
      <c r="J68" s="4">
        <v>96</v>
      </c>
      <c r="K68" s="4">
        <v>100</v>
      </c>
      <c r="L68" s="4">
        <v>97</v>
      </c>
      <c r="M68" s="4">
        <v>86.7</v>
      </c>
      <c r="N68" s="4">
        <v>100</v>
      </c>
      <c r="O68" s="4"/>
      <c r="P68" s="6">
        <f>AVERAGE(D68:O68)</f>
        <v>97.790909090909096</v>
      </c>
    </row>
  </sheetData>
  <mergeCells count="2">
    <mergeCell ref="A3:P3"/>
    <mergeCell ref="A4:P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"/>
  <sheetViews>
    <sheetView workbookViewId="0"/>
  </sheetViews>
  <sheetFormatPr defaultRowHeight="15" x14ac:dyDescent="0.25"/>
  <cols>
    <col min="1" max="1" width="5.7109375" customWidth="1"/>
    <col min="2" max="2" width="64.7109375" customWidth="1"/>
    <col min="3" max="3" width="18.7109375" customWidth="1"/>
    <col min="4" max="4" width="10.7109375" customWidth="1"/>
    <col min="5" max="5" width="5.7109375" customWidth="1"/>
  </cols>
  <sheetData>
    <row r="1" spans="1:5" ht="18.75" x14ac:dyDescent="0.3">
      <c r="A1" s="11" t="s">
        <v>95</v>
      </c>
      <c r="B1" s="11"/>
      <c r="C1" s="11"/>
      <c r="D1" s="11"/>
      <c r="E1" s="11"/>
    </row>
    <row r="3" spans="1:5" ht="30" customHeight="1" thickBot="1" x14ac:dyDescent="0.3">
      <c r="A3" s="7" t="s">
        <v>4</v>
      </c>
      <c r="B3" s="7" t="s">
        <v>5</v>
      </c>
      <c r="C3" s="7" t="s">
        <v>6</v>
      </c>
      <c r="D3" s="7" t="s">
        <v>96</v>
      </c>
      <c r="E3" s="7" t="s">
        <v>97</v>
      </c>
    </row>
    <row r="4" spans="1:5" ht="15.75" thickTop="1" x14ac:dyDescent="0.25">
      <c r="A4" s="8">
        <v>1</v>
      </c>
      <c r="B4" s="8" t="s">
        <v>20</v>
      </c>
      <c r="C4" s="8" t="s">
        <v>21</v>
      </c>
      <c r="D4" s="8" t="s">
        <v>98</v>
      </c>
      <c r="E4" s="8" t="s">
        <v>99</v>
      </c>
    </row>
    <row r="5" spans="1:5" x14ac:dyDescent="0.25">
      <c r="A5" s="8">
        <v>2</v>
      </c>
      <c r="B5" s="8" t="s">
        <v>22</v>
      </c>
      <c r="C5" s="8" t="s">
        <v>23</v>
      </c>
      <c r="D5" s="8" t="s">
        <v>98</v>
      </c>
      <c r="E5" s="8" t="s">
        <v>99</v>
      </c>
    </row>
    <row r="6" spans="1:5" x14ac:dyDescent="0.25">
      <c r="A6" s="8">
        <v>3</v>
      </c>
      <c r="B6" s="8" t="s">
        <v>24</v>
      </c>
      <c r="C6" s="8" t="s">
        <v>23</v>
      </c>
      <c r="D6" s="8" t="s">
        <v>100</v>
      </c>
      <c r="E6" s="8" t="s">
        <v>101</v>
      </c>
    </row>
    <row r="7" spans="1:5" x14ac:dyDescent="0.25">
      <c r="A7" s="8">
        <v>4</v>
      </c>
      <c r="B7" s="8" t="s">
        <v>25</v>
      </c>
      <c r="C7" s="8" t="s">
        <v>23</v>
      </c>
      <c r="D7" s="8" t="s">
        <v>100</v>
      </c>
      <c r="E7" s="8" t="s">
        <v>101</v>
      </c>
    </row>
    <row r="8" spans="1:5" x14ac:dyDescent="0.25">
      <c r="A8" s="8">
        <v>5</v>
      </c>
      <c r="B8" s="8" t="s">
        <v>26</v>
      </c>
      <c r="C8" s="8" t="s">
        <v>27</v>
      </c>
      <c r="D8" s="8" t="s">
        <v>100</v>
      </c>
      <c r="E8" s="8" t="s">
        <v>99</v>
      </c>
    </row>
    <row r="9" spans="1:5" x14ac:dyDescent="0.25">
      <c r="A9" s="8">
        <v>6</v>
      </c>
      <c r="B9" s="8" t="s">
        <v>28</v>
      </c>
      <c r="C9" s="8" t="s">
        <v>29</v>
      </c>
      <c r="D9" s="8" t="s">
        <v>100</v>
      </c>
      <c r="E9" s="8" t="s">
        <v>99</v>
      </c>
    </row>
    <row r="10" spans="1:5" x14ac:dyDescent="0.25">
      <c r="A10" s="8">
        <v>7</v>
      </c>
      <c r="B10" s="8" t="s">
        <v>30</v>
      </c>
      <c r="C10" s="8" t="s">
        <v>29</v>
      </c>
      <c r="D10" s="8" t="s">
        <v>100</v>
      </c>
      <c r="E10" s="8" t="s">
        <v>99</v>
      </c>
    </row>
    <row r="11" spans="1:5" x14ac:dyDescent="0.25">
      <c r="A11" s="8">
        <v>8</v>
      </c>
      <c r="B11" s="8" t="s">
        <v>31</v>
      </c>
      <c r="C11" s="8" t="s">
        <v>29</v>
      </c>
      <c r="D11" s="8" t="s">
        <v>100</v>
      </c>
      <c r="E11" s="8" t="s">
        <v>99</v>
      </c>
    </row>
    <row r="12" spans="1:5" x14ac:dyDescent="0.25">
      <c r="A12" s="8">
        <v>9</v>
      </c>
      <c r="B12" s="8" t="s">
        <v>32</v>
      </c>
      <c r="C12" s="8" t="s">
        <v>23</v>
      </c>
      <c r="D12" s="8" t="s">
        <v>102</v>
      </c>
      <c r="E12" s="8" t="s">
        <v>99</v>
      </c>
    </row>
    <row r="13" spans="1:5" x14ac:dyDescent="0.25">
      <c r="A13" s="8">
        <v>10</v>
      </c>
      <c r="B13" s="8" t="s">
        <v>33</v>
      </c>
      <c r="C13" s="8" t="s">
        <v>34</v>
      </c>
      <c r="D13" s="8" t="s">
        <v>102</v>
      </c>
      <c r="E13" s="8" t="s">
        <v>99</v>
      </c>
    </row>
    <row r="14" spans="1:5" x14ac:dyDescent="0.25">
      <c r="A14" s="8">
        <v>11</v>
      </c>
      <c r="B14" s="8" t="s">
        <v>35</v>
      </c>
      <c r="C14" s="8" t="s">
        <v>36</v>
      </c>
      <c r="D14" s="8" t="s">
        <v>102</v>
      </c>
      <c r="E14" s="8" t="s">
        <v>99</v>
      </c>
    </row>
    <row r="15" spans="1:5" x14ac:dyDescent="0.25">
      <c r="A15" s="8">
        <v>12</v>
      </c>
      <c r="B15" s="8" t="s">
        <v>37</v>
      </c>
      <c r="C15" s="8" t="s">
        <v>38</v>
      </c>
      <c r="D15" s="8" t="s">
        <v>100</v>
      </c>
      <c r="E15" s="8" t="s">
        <v>99</v>
      </c>
    </row>
    <row r="16" spans="1:5" x14ac:dyDescent="0.25">
      <c r="A16" s="8">
        <v>13</v>
      </c>
      <c r="B16" s="8" t="s">
        <v>39</v>
      </c>
      <c r="C16" s="8" t="s">
        <v>40</v>
      </c>
      <c r="D16" s="8" t="s">
        <v>100</v>
      </c>
      <c r="E16" s="8" t="s">
        <v>101</v>
      </c>
    </row>
    <row r="17" spans="1:5" x14ac:dyDescent="0.25">
      <c r="A17" s="8">
        <v>14</v>
      </c>
      <c r="B17" s="8" t="s">
        <v>41</v>
      </c>
      <c r="C17" s="8" t="s">
        <v>23</v>
      </c>
      <c r="D17" s="8" t="s">
        <v>102</v>
      </c>
      <c r="E17" s="8" t="s">
        <v>99</v>
      </c>
    </row>
    <row r="18" spans="1:5" x14ac:dyDescent="0.25">
      <c r="A18" s="8">
        <v>15</v>
      </c>
      <c r="B18" s="8" t="s">
        <v>42</v>
      </c>
      <c r="C18" s="8" t="s">
        <v>43</v>
      </c>
      <c r="D18" s="8" t="s">
        <v>102</v>
      </c>
      <c r="E18" s="8" t="s">
        <v>99</v>
      </c>
    </row>
    <row r="19" spans="1:5" x14ac:dyDescent="0.25">
      <c r="A19" s="8">
        <v>16</v>
      </c>
      <c r="B19" s="8" t="s">
        <v>44</v>
      </c>
      <c r="C19" s="8" t="s">
        <v>23</v>
      </c>
      <c r="D19" s="8" t="s">
        <v>98</v>
      </c>
      <c r="E19" s="8" t="s">
        <v>99</v>
      </c>
    </row>
    <row r="20" spans="1:5" x14ac:dyDescent="0.25">
      <c r="A20" s="8">
        <v>17</v>
      </c>
      <c r="B20" s="8" t="s">
        <v>45</v>
      </c>
      <c r="C20" s="8" t="s">
        <v>23</v>
      </c>
      <c r="D20" s="8" t="s">
        <v>103</v>
      </c>
      <c r="E20" s="8" t="s">
        <v>99</v>
      </c>
    </row>
    <row r="21" spans="1:5" x14ac:dyDescent="0.25">
      <c r="A21" s="8">
        <v>18</v>
      </c>
      <c r="B21" s="8" t="s">
        <v>46</v>
      </c>
      <c r="C21" s="8" t="s">
        <v>47</v>
      </c>
      <c r="D21" s="8" t="s">
        <v>103</v>
      </c>
      <c r="E21" s="8" t="s">
        <v>99</v>
      </c>
    </row>
    <row r="22" spans="1:5" x14ac:dyDescent="0.25">
      <c r="A22" s="8">
        <v>19</v>
      </c>
      <c r="B22" s="8" t="s">
        <v>48</v>
      </c>
      <c r="C22" s="8" t="s">
        <v>23</v>
      </c>
      <c r="D22" s="8" t="s">
        <v>104</v>
      </c>
      <c r="E22" s="8" t="s">
        <v>99</v>
      </c>
    </row>
    <row r="23" spans="1:5" x14ac:dyDescent="0.25">
      <c r="A23" s="8">
        <v>20</v>
      </c>
      <c r="B23" s="8" t="s">
        <v>49</v>
      </c>
      <c r="C23" s="8" t="s">
        <v>21</v>
      </c>
      <c r="D23" s="8" t="s">
        <v>104</v>
      </c>
      <c r="E23" s="8" t="s">
        <v>99</v>
      </c>
    </row>
    <row r="24" spans="1:5" x14ac:dyDescent="0.25">
      <c r="A24" s="8">
        <v>21</v>
      </c>
      <c r="B24" s="8" t="s">
        <v>50</v>
      </c>
      <c r="C24" s="8" t="s">
        <v>47</v>
      </c>
      <c r="D24" s="8" t="s">
        <v>105</v>
      </c>
      <c r="E24" s="8" t="s">
        <v>99</v>
      </c>
    </row>
    <row r="25" spans="1:5" x14ac:dyDescent="0.25">
      <c r="A25" s="8">
        <v>22</v>
      </c>
      <c r="B25" s="8" t="s">
        <v>51</v>
      </c>
      <c r="C25" s="8" t="s">
        <v>21</v>
      </c>
      <c r="D25" s="8" t="s">
        <v>106</v>
      </c>
      <c r="E25" s="8" t="s">
        <v>99</v>
      </c>
    </row>
    <row r="26" spans="1:5" x14ac:dyDescent="0.25">
      <c r="A26" s="8">
        <v>23</v>
      </c>
      <c r="B26" s="8" t="s">
        <v>52</v>
      </c>
      <c r="C26" s="8" t="s">
        <v>23</v>
      </c>
      <c r="D26" s="8" t="s">
        <v>107</v>
      </c>
      <c r="E26" s="8" t="s">
        <v>99</v>
      </c>
    </row>
    <row r="27" spans="1:5" x14ac:dyDescent="0.25">
      <c r="A27" s="8">
        <v>24</v>
      </c>
      <c r="B27" s="8" t="s">
        <v>53</v>
      </c>
      <c r="C27" s="8" t="s">
        <v>23</v>
      </c>
      <c r="D27" s="8" t="s">
        <v>107</v>
      </c>
      <c r="E27" s="8" t="s">
        <v>99</v>
      </c>
    </row>
    <row r="28" spans="1:5" x14ac:dyDescent="0.25">
      <c r="A28" s="8">
        <v>25</v>
      </c>
      <c r="B28" s="8" t="s">
        <v>54</v>
      </c>
      <c r="C28" s="8" t="s">
        <v>23</v>
      </c>
      <c r="D28" s="8" t="s">
        <v>107</v>
      </c>
      <c r="E28" s="8" t="s">
        <v>99</v>
      </c>
    </row>
    <row r="29" spans="1:5" x14ac:dyDescent="0.25">
      <c r="A29" s="8">
        <v>26</v>
      </c>
      <c r="B29" s="8" t="s">
        <v>55</v>
      </c>
      <c r="C29" s="8" t="s">
        <v>23</v>
      </c>
      <c r="D29" s="8" t="s">
        <v>107</v>
      </c>
      <c r="E29" s="8" t="s">
        <v>99</v>
      </c>
    </row>
    <row r="30" spans="1:5" x14ac:dyDescent="0.25">
      <c r="A30" s="8">
        <v>27</v>
      </c>
      <c r="B30" s="8" t="s">
        <v>56</v>
      </c>
      <c r="C30" s="8" t="s">
        <v>23</v>
      </c>
      <c r="D30" s="8" t="s">
        <v>108</v>
      </c>
      <c r="E30" s="8" t="s">
        <v>99</v>
      </c>
    </row>
    <row r="31" spans="1:5" x14ac:dyDescent="0.25">
      <c r="A31" s="8">
        <v>28</v>
      </c>
      <c r="B31" s="8" t="s">
        <v>57</v>
      </c>
      <c r="C31" s="8" t="s">
        <v>21</v>
      </c>
      <c r="D31" s="8" t="s">
        <v>108</v>
      </c>
      <c r="E31" s="8" t="s">
        <v>99</v>
      </c>
    </row>
    <row r="32" spans="1:5" x14ac:dyDescent="0.25">
      <c r="A32" s="8">
        <v>29</v>
      </c>
      <c r="B32" s="8" t="s">
        <v>58</v>
      </c>
      <c r="C32" s="8" t="s">
        <v>47</v>
      </c>
      <c r="D32" s="8" t="s">
        <v>105</v>
      </c>
      <c r="E32" s="8" t="s">
        <v>99</v>
      </c>
    </row>
    <row r="33" spans="1:5" x14ac:dyDescent="0.25">
      <c r="A33" s="8">
        <v>30</v>
      </c>
      <c r="B33" s="8" t="s">
        <v>59</v>
      </c>
      <c r="C33" s="8" t="s">
        <v>23</v>
      </c>
      <c r="D33" s="8" t="s">
        <v>109</v>
      </c>
      <c r="E33" s="8" t="s">
        <v>99</v>
      </c>
    </row>
    <row r="34" spans="1:5" x14ac:dyDescent="0.25">
      <c r="A34" s="8">
        <v>31</v>
      </c>
      <c r="B34" s="8" t="s">
        <v>60</v>
      </c>
      <c r="C34" s="8" t="s">
        <v>23</v>
      </c>
      <c r="D34" s="8" t="s">
        <v>109</v>
      </c>
      <c r="E34" s="8" t="s">
        <v>99</v>
      </c>
    </row>
    <row r="35" spans="1:5" x14ac:dyDescent="0.25">
      <c r="A35" s="8">
        <v>32</v>
      </c>
      <c r="B35" s="8" t="s">
        <v>61</v>
      </c>
      <c r="C35" s="8" t="s">
        <v>23</v>
      </c>
      <c r="D35" s="8" t="s">
        <v>110</v>
      </c>
      <c r="E35" s="8" t="s">
        <v>99</v>
      </c>
    </row>
    <row r="36" spans="1:5" x14ac:dyDescent="0.25">
      <c r="A36" s="8">
        <v>33</v>
      </c>
      <c r="B36" s="8" t="s">
        <v>62</v>
      </c>
      <c r="C36" s="8" t="s">
        <v>23</v>
      </c>
      <c r="D36" s="8" t="s">
        <v>110</v>
      </c>
      <c r="E36" s="8" t="s">
        <v>99</v>
      </c>
    </row>
    <row r="37" spans="1:5" x14ac:dyDescent="0.25">
      <c r="A37" s="8">
        <v>34</v>
      </c>
      <c r="B37" s="8" t="s">
        <v>63</v>
      </c>
      <c r="C37" s="8" t="s">
        <v>29</v>
      </c>
      <c r="D37" s="8" t="s">
        <v>111</v>
      </c>
      <c r="E37" s="8" t="s">
        <v>99</v>
      </c>
    </row>
    <row r="38" spans="1:5" x14ac:dyDescent="0.25">
      <c r="A38" s="8">
        <v>35</v>
      </c>
      <c r="B38" s="8" t="s">
        <v>64</v>
      </c>
      <c r="C38" s="8" t="s">
        <v>65</v>
      </c>
      <c r="D38" s="8" t="s">
        <v>111</v>
      </c>
      <c r="E38" s="8" t="s">
        <v>99</v>
      </c>
    </row>
    <row r="39" spans="1:5" x14ac:dyDescent="0.25">
      <c r="A39" s="8">
        <v>36</v>
      </c>
      <c r="B39" s="8" t="s">
        <v>66</v>
      </c>
      <c r="C39" s="8" t="s">
        <v>29</v>
      </c>
      <c r="D39" s="8" t="s">
        <v>112</v>
      </c>
      <c r="E39" s="8" t="s">
        <v>99</v>
      </c>
    </row>
    <row r="40" spans="1:5" x14ac:dyDescent="0.25">
      <c r="A40" s="8">
        <v>37</v>
      </c>
      <c r="B40" s="8" t="s">
        <v>67</v>
      </c>
      <c r="C40" s="8" t="s">
        <v>65</v>
      </c>
      <c r="D40" s="8" t="s">
        <v>112</v>
      </c>
      <c r="E40" s="8" t="s">
        <v>99</v>
      </c>
    </row>
    <row r="41" spans="1:5" x14ac:dyDescent="0.25">
      <c r="A41" s="8">
        <v>38</v>
      </c>
      <c r="B41" s="8" t="s">
        <v>68</v>
      </c>
      <c r="C41" s="8" t="s">
        <v>23</v>
      </c>
      <c r="D41" s="8" t="s">
        <v>102</v>
      </c>
      <c r="E41" s="8" t="s">
        <v>99</v>
      </c>
    </row>
    <row r="42" spans="1:5" x14ac:dyDescent="0.25">
      <c r="A42" s="8">
        <v>39</v>
      </c>
      <c r="B42" s="8" t="s">
        <v>69</v>
      </c>
      <c r="C42" s="8" t="s">
        <v>23</v>
      </c>
      <c r="D42" s="8" t="s">
        <v>100</v>
      </c>
      <c r="E42" s="8" t="s">
        <v>101</v>
      </c>
    </row>
    <row r="43" spans="1:5" x14ac:dyDescent="0.25">
      <c r="A43" s="8">
        <v>40</v>
      </c>
      <c r="B43" s="8" t="s">
        <v>70</v>
      </c>
      <c r="C43" s="8" t="s">
        <v>21</v>
      </c>
      <c r="D43" s="8" t="s">
        <v>113</v>
      </c>
      <c r="E43" s="8" t="s">
        <v>101</v>
      </c>
    </row>
    <row r="44" spans="1:5" x14ac:dyDescent="0.25">
      <c r="A44" s="8">
        <v>41</v>
      </c>
      <c r="B44" s="8" t="s">
        <v>71</v>
      </c>
      <c r="C44" s="8" t="s">
        <v>72</v>
      </c>
      <c r="D44" s="8" t="s">
        <v>114</v>
      </c>
      <c r="E44" s="8" t="s">
        <v>99</v>
      </c>
    </row>
    <row r="45" spans="1:5" x14ac:dyDescent="0.25">
      <c r="A45" s="8">
        <v>42</v>
      </c>
      <c r="B45" s="8" t="s">
        <v>73</v>
      </c>
      <c r="C45" s="8" t="s">
        <v>72</v>
      </c>
      <c r="D45" s="8" t="s">
        <v>114</v>
      </c>
      <c r="E45" s="8" t="s">
        <v>99</v>
      </c>
    </row>
    <row r="46" spans="1:5" x14ac:dyDescent="0.25">
      <c r="A46" s="8">
        <v>43</v>
      </c>
      <c r="B46" s="8" t="s">
        <v>74</v>
      </c>
      <c r="C46" s="8" t="s">
        <v>21</v>
      </c>
      <c r="D46" s="8" t="s">
        <v>114</v>
      </c>
      <c r="E46" s="8" t="s">
        <v>99</v>
      </c>
    </row>
    <row r="47" spans="1:5" x14ac:dyDescent="0.25">
      <c r="A47" s="8">
        <v>44</v>
      </c>
      <c r="B47" s="8" t="s">
        <v>75</v>
      </c>
      <c r="C47" s="8" t="s">
        <v>21</v>
      </c>
      <c r="D47" s="8" t="s">
        <v>114</v>
      </c>
      <c r="E47" s="8" t="s">
        <v>99</v>
      </c>
    </row>
    <row r="48" spans="1:5" x14ac:dyDescent="0.25">
      <c r="A48" s="8">
        <v>45</v>
      </c>
      <c r="B48" s="8" t="s">
        <v>76</v>
      </c>
      <c r="C48" s="8" t="s">
        <v>23</v>
      </c>
      <c r="D48" s="8" t="s">
        <v>108</v>
      </c>
      <c r="E48" s="8" t="s">
        <v>99</v>
      </c>
    </row>
    <row r="49" spans="1:5" x14ac:dyDescent="0.25">
      <c r="A49" s="8">
        <v>46</v>
      </c>
      <c r="B49" s="8" t="s">
        <v>77</v>
      </c>
      <c r="C49" s="8" t="s">
        <v>23</v>
      </c>
      <c r="D49" s="8" t="s">
        <v>115</v>
      </c>
      <c r="E49" s="8" t="s">
        <v>99</v>
      </c>
    </row>
    <row r="50" spans="1:5" x14ac:dyDescent="0.25">
      <c r="A50" s="8">
        <v>47</v>
      </c>
      <c r="B50" s="8" t="s">
        <v>78</v>
      </c>
      <c r="C50" s="8" t="s">
        <v>23</v>
      </c>
      <c r="D50" s="8" t="s">
        <v>115</v>
      </c>
      <c r="E50" s="8" t="s">
        <v>99</v>
      </c>
    </row>
    <row r="51" spans="1:5" x14ac:dyDescent="0.25">
      <c r="A51" s="8">
        <v>48</v>
      </c>
      <c r="B51" s="8" t="s">
        <v>79</v>
      </c>
      <c r="C51" s="8" t="s">
        <v>23</v>
      </c>
      <c r="D51" s="8" t="s">
        <v>115</v>
      </c>
      <c r="E51" s="8" t="s">
        <v>99</v>
      </c>
    </row>
    <row r="52" spans="1:5" x14ac:dyDescent="0.25">
      <c r="A52" s="8">
        <v>49</v>
      </c>
      <c r="B52" s="8" t="s">
        <v>80</v>
      </c>
      <c r="C52" s="8" t="s">
        <v>23</v>
      </c>
      <c r="D52" s="8" t="s">
        <v>116</v>
      </c>
      <c r="E52" s="8" t="s">
        <v>99</v>
      </c>
    </row>
    <row r="53" spans="1:5" x14ac:dyDescent="0.25">
      <c r="A53" s="8">
        <v>50</v>
      </c>
      <c r="B53" s="8" t="s">
        <v>81</v>
      </c>
      <c r="C53" s="8" t="s">
        <v>23</v>
      </c>
      <c r="D53" s="8" t="s">
        <v>116</v>
      </c>
      <c r="E53" s="8" t="s">
        <v>99</v>
      </c>
    </row>
    <row r="54" spans="1:5" x14ac:dyDescent="0.25">
      <c r="A54" s="8">
        <v>51</v>
      </c>
      <c r="B54" s="8" t="s">
        <v>82</v>
      </c>
      <c r="C54" s="8" t="s">
        <v>23</v>
      </c>
      <c r="D54" s="8" t="s">
        <v>116</v>
      </c>
      <c r="E54" s="8" t="s">
        <v>99</v>
      </c>
    </row>
    <row r="55" spans="1:5" x14ac:dyDescent="0.25">
      <c r="A55" s="8">
        <v>52</v>
      </c>
      <c r="B55" s="8" t="s">
        <v>83</v>
      </c>
      <c r="C55" s="8" t="s">
        <v>23</v>
      </c>
      <c r="D55" s="8" t="s">
        <v>116</v>
      </c>
      <c r="E55" s="8" t="s">
        <v>99</v>
      </c>
    </row>
    <row r="56" spans="1:5" x14ac:dyDescent="0.25">
      <c r="A56" s="8">
        <v>53</v>
      </c>
      <c r="B56" s="8" t="s">
        <v>84</v>
      </c>
      <c r="C56" s="8" t="s">
        <v>23</v>
      </c>
      <c r="D56" s="8" t="s">
        <v>117</v>
      </c>
      <c r="E56" s="8" t="s">
        <v>99</v>
      </c>
    </row>
    <row r="57" spans="1:5" x14ac:dyDescent="0.25">
      <c r="A57" s="8">
        <v>54</v>
      </c>
      <c r="B57" s="8" t="s">
        <v>85</v>
      </c>
      <c r="C57" s="8" t="s">
        <v>23</v>
      </c>
      <c r="D57" s="8" t="s">
        <v>117</v>
      </c>
      <c r="E57" s="8" t="s">
        <v>99</v>
      </c>
    </row>
    <row r="58" spans="1:5" x14ac:dyDescent="0.25">
      <c r="A58" s="8">
        <v>55</v>
      </c>
      <c r="B58" s="8" t="s">
        <v>86</v>
      </c>
      <c r="C58" s="8" t="s">
        <v>87</v>
      </c>
      <c r="D58" s="8" t="s">
        <v>117</v>
      </c>
      <c r="E58" s="8" t="s">
        <v>99</v>
      </c>
    </row>
    <row r="59" spans="1:5" x14ac:dyDescent="0.25">
      <c r="A59" s="8">
        <v>56</v>
      </c>
      <c r="B59" s="8" t="s">
        <v>88</v>
      </c>
      <c r="C59" s="8" t="s">
        <v>87</v>
      </c>
      <c r="D59" s="8" t="s">
        <v>117</v>
      </c>
      <c r="E59" s="8" t="s">
        <v>99</v>
      </c>
    </row>
    <row r="60" spans="1:5" x14ac:dyDescent="0.25">
      <c r="A60" s="8">
        <v>57</v>
      </c>
      <c r="B60" s="8" t="s">
        <v>89</v>
      </c>
      <c r="C60" s="8" t="s">
        <v>87</v>
      </c>
      <c r="D60" s="8" t="s">
        <v>117</v>
      </c>
      <c r="E60" s="8" t="s">
        <v>99</v>
      </c>
    </row>
    <row r="61" spans="1:5" x14ac:dyDescent="0.25">
      <c r="A61" s="8">
        <v>58</v>
      </c>
      <c r="B61" s="8" t="s">
        <v>90</v>
      </c>
      <c r="C61" s="8" t="s">
        <v>87</v>
      </c>
      <c r="D61" s="8" t="s">
        <v>117</v>
      </c>
      <c r="E61" s="8" t="s">
        <v>99</v>
      </c>
    </row>
    <row r="62" spans="1:5" x14ac:dyDescent="0.25">
      <c r="A62" s="8">
        <v>59</v>
      </c>
      <c r="B62" s="8" t="s">
        <v>91</v>
      </c>
      <c r="C62" s="8" t="s">
        <v>23</v>
      </c>
      <c r="D62" s="8" t="s">
        <v>117</v>
      </c>
      <c r="E62" s="8" t="s">
        <v>99</v>
      </c>
    </row>
    <row r="63" spans="1:5" x14ac:dyDescent="0.25">
      <c r="A63" s="8">
        <v>60</v>
      </c>
      <c r="B63" s="8" t="s">
        <v>92</v>
      </c>
      <c r="C63" s="8" t="s">
        <v>23</v>
      </c>
      <c r="D63" s="8" t="s">
        <v>118</v>
      </c>
      <c r="E63" s="8" t="s">
        <v>99</v>
      </c>
    </row>
    <row r="64" spans="1:5" x14ac:dyDescent="0.25">
      <c r="A64" s="8">
        <v>61</v>
      </c>
      <c r="B64" s="8" t="s">
        <v>93</v>
      </c>
      <c r="C64" s="8" t="s">
        <v>23</v>
      </c>
      <c r="D64" s="8" t="s">
        <v>118</v>
      </c>
      <c r="E64" s="8" t="s">
        <v>99</v>
      </c>
    </row>
    <row r="65" spans="1:5" x14ac:dyDescent="0.25">
      <c r="A65" s="8">
        <v>62</v>
      </c>
      <c r="B65" s="8" t="s">
        <v>94</v>
      </c>
      <c r="C65" s="8" t="s">
        <v>23</v>
      </c>
      <c r="D65" s="8" t="s">
        <v>118</v>
      </c>
      <c r="E65" s="8" t="s">
        <v>99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ABP2018 (2)</vt:lpstr>
      <vt:lpstr>ABP2018 (3)</vt:lpstr>
      <vt:lpstr>ABP2018</vt:lpstr>
      <vt:lpstr>MasterObjective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Dadan Dahroni</dc:creator>
  <cp:lastModifiedBy>Imelda Agustina</cp:lastModifiedBy>
  <dcterms:created xsi:type="dcterms:W3CDTF">2018-11-13T09:17:59Z</dcterms:created>
  <dcterms:modified xsi:type="dcterms:W3CDTF">2019-01-03T04:20:27Z</dcterms:modified>
</cp:coreProperties>
</file>