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qochu\Desktop\Занятие №3\"/>
    </mc:Choice>
  </mc:AlternateContent>
  <xr:revisionPtr revIDLastSave="0" documentId="13_ncr:1_{34E23176-7429-4CAD-BCDB-BAC35BA1659D}" xr6:coauthVersionLast="47" xr6:coauthVersionMax="47" xr10:uidLastSave="{00000000-0000-0000-0000-000000000000}"/>
  <bookViews>
    <workbookView xWindow="-110" yWindow="-110" windowWidth="19420" windowHeight="11020" tabRatio="601" activeTab="2" xr2:uid="{00000000-000D-0000-FFFF-FFFF00000000}"/>
  </bookViews>
  <sheets>
    <sheet name="Объединение vs пересечение" sheetId="14" r:id="rId1"/>
    <sheet name="Функции массивов" sheetId="2" r:id="rId2"/>
    <sheet name="Матричные вычисления" sheetId="3" r:id="rId3"/>
    <sheet name="Объединение и пересечение" sheetId="12" state="hidden" r:id="rId4"/>
  </sheets>
  <calcPr calcId="18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0" i="3" l="1" a="1"/>
  <c r="B30" i="3" s="1"/>
  <c r="G26" i="3"/>
  <c r="G21" i="3" a="1"/>
  <c r="G21" i="3" s="1"/>
  <c r="G15" i="3" a="1"/>
  <c r="H15" i="3" s="1"/>
  <c r="G15" i="3"/>
  <c r="G17" i="3"/>
  <c r="H17" i="3"/>
  <c r="I17" i="3"/>
  <c r="G9" i="3" a="1"/>
  <c r="G9" i="3" s="1"/>
  <c r="G4" i="3" a="1"/>
  <c r="G4" i="3" s="1"/>
  <c r="I5" i="3"/>
  <c r="G6" i="3"/>
  <c r="H6" i="3"/>
  <c r="I6" i="3"/>
  <c r="H27" i="2"/>
  <c r="E11" i="2" a="1"/>
  <c r="E11" i="2" s="1"/>
  <c r="E5" i="2" a="1"/>
  <c r="E5" i="2" s="1"/>
  <c r="E18" i="14"/>
  <c r="E17" i="14"/>
  <c r="E16" i="14"/>
  <c r="E17" i="12"/>
  <c r="E16" i="12"/>
  <c r="E18" i="12" s="1"/>
  <c r="C32" i="3" l="1"/>
  <c r="B32" i="3"/>
  <c r="D31" i="3"/>
  <c r="C31" i="3"/>
  <c r="B31" i="3"/>
  <c r="D32" i="3"/>
  <c r="D30" i="3"/>
  <c r="C30" i="3"/>
  <c r="G23" i="3"/>
  <c r="H22" i="3"/>
  <c r="I21" i="3"/>
  <c r="I23" i="3"/>
  <c r="H23" i="3"/>
  <c r="I22" i="3"/>
  <c r="G22" i="3"/>
  <c r="H21" i="3"/>
  <c r="I16" i="3"/>
  <c r="H16" i="3"/>
  <c r="G16" i="3"/>
  <c r="I15" i="3"/>
  <c r="I10" i="3"/>
  <c r="G11" i="3"/>
  <c r="H10" i="3"/>
  <c r="G10" i="3"/>
  <c r="I9" i="3"/>
  <c r="I11" i="3"/>
  <c r="H11" i="3"/>
  <c r="H9" i="3"/>
  <c r="H5" i="3"/>
  <c r="G5" i="3"/>
  <c r="I4" i="3"/>
  <c r="H4" i="3"/>
  <c r="E8" i="2"/>
  <c r="E7" i="2"/>
  <c r="E10" i="2"/>
  <c r="E9" i="2"/>
  <c r="E6" i="2"/>
</calcChain>
</file>

<file path=xl/sharedStrings.xml><?xml version="1.0" encoding="utf-8"?>
<sst xmlns="http://schemas.openxmlformats.org/spreadsheetml/2006/main" count="73" uniqueCount="54">
  <si>
    <t>Кол-во</t>
  </si>
  <si>
    <t>Цена</t>
  </si>
  <si>
    <t>Сушки</t>
  </si>
  <si>
    <r>
      <t>Пирожки</t>
    </r>
    <r>
      <rPr>
        <sz val="10"/>
        <rFont val="Arial Cyr"/>
        <family val="2"/>
        <charset val="204"/>
      </rPr>
      <t xml:space="preserve"> с мясом</t>
    </r>
  </si>
  <si>
    <t>Ватрушки</t>
  </si>
  <si>
    <t>Бублики</t>
  </si>
  <si>
    <r>
      <t>Пирожки</t>
    </r>
    <r>
      <rPr>
        <sz val="10"/>
        <rFont val="Arial Cyr"/>
        <family val="2"/>
        <charset val="204"/>
      </rPr>
      <t xml:space="preserve"> с яблоками</t>
    </r>
  </si>
  <si>
    <r>
      <t>Пирожки</t>
    </r>
    <r>
      <rPr>
        <sz val="10"/>
        <rFont val="Arial Cyr"/>
        <family val="2"/>
        <charset val="204"/>
      </rPr>
      <t xml:space="preserve"> с курагой</t>
    </r>
  </si>
  <si>
    <t>Стоимость</t>
  </si>
  <si>
    <t>=C5*D5+C6*D6+C7*D7+C8*D8+C9*D9+C10*D10</t>
  </si>
  <si>
    <r>
      <t>=</t>
    </r>
    <r>
      <rPr>
        <sz val="10"/>
        <color indexed="10"/>
        <rFont val="Arial Cyr"/>
        <family val="2"/>
        <charset val="204"/>
      </rPr>
      <t>SUMPRODUCT</t>
    </r>
    <r>
      <rPr>
        <sz val="10"/>
        <rFont val="Arial Cyr"/>
        <family val="2"/>
        <charset val="204"/>
      </rPr>
      <t>(C5:C10,D5:D10)</t>
    </r>
  </si>
  <si>
    <t>=C10*D10+C5*D5+C6*D6+C7*D7+C8*D8+C9*D9</t>
  </si>
  <si>
    <r>
      <t>=</t>
    </r>
    <r>
      <rPr>
        <sz val="10"/>
        <color indexed="10"/>
        <rFont val="Arial Cyr"/>
        <family val="2"/>
        <charset val="204"/>
      </rPr>
      <t>СУММПРОИЗВ</t>
    </r>
    <r>
      <rPr>
        <sz val="10"/>
        <rFont val="Arial Cyr"/>
        <family val="2"/>
        <charset val="204"/>
      </rPr>
      <t>(C5:C10,D5:D10)</t>
    </r>
  </si>
  <si>
    <r>
      <t>{=</t>
    </r>
    <r>
      <rPr>
        <sz val="10"/>
        <color indexed="10"/>
        <rFont val="Arial Cyr"/>
        <family val="2"/>
        <charset val="204"/>
      </rPr>
      <t>SUM</t>
    </r>
    <r>
      <rPr>
        <sz val="10"/>
        <rFont val="Arial Cyr"/>
        <family val="2"/>
        <charset val="204"/>
      </rPr>
      <t>(C5:C10*D5:D10)}</t>
    </r>
  </si>
  <si>
    <r>
      <t>{=</t>
    </r>
    <r>
      <rPr>
        <sz val="10"/>
        <color indexed="10"/>
        <rFont val="Arial Cyr"/>
        <family val="2"/>
        <charset val="204"/>
      </rPr>
      <t>СУММ</t>
    </r>
    <r>
      <rPr>
        <sz val="10"/>
        <rFont val="Arial Cyr"/>
        <family val="2"/>
        <charset val="204"/>
      </rPr>
      <t>(C5:C10*D5:D10)}</t>
    </r>
  </si>
  <si>
    <t>Матричные вычисления</t>
  </si>
  <si>
    <t>Матрица A</t>
  </si>
  <si>
    <t>Матрица B</t>
  </si>
  <si>
    <t>det(A)</t>
  </si>
  <si>
    <t>Матрица C</t>
  </si>
  <si>
    <t>Матрица F=A*B</t>
  </si>
  <si>
    <r>
      <t>Матрица A</t>
    </r>
    <r>
      <rPr>
        <b/>
        <i/>
        <vertAlign val="superscript"/>
        <sz val="10"/>
        <rFont val="Arial"/>
        <family val="2"/>
        <charset val="204"/>
      </rPr>
      <t>-1</t>
    </r>
  </si>
  <si>
    <r>
      <t>Решите матричное уравнение A</t>
    </r>
    <r>
      <rPr>
        <b/>
        <i/>
        <vertAlign val="superscript"/>
        <sz val="10"/>
        <rFont val="Arial"/>
        <family val="2"/>
        <charset val="204"/>
      </rPr>
      <t>-1</t>
    </r>
    <r>
      <rPr>
        <b/>
        <i/>
        <sz val="10"/>
        <rFont val="Arial"/>
        <family val="2"/>
        <charset val="204"/>
      </rPr>
      <t>XB-C=A-2B</t>
    </r>
  </si>
  <si>
    <t>Транспонирование массивов</t>
  </si>
  <si>
    <t>Сумма объединения</t>
  </si>
  <si>
    <t>Сумма пересечения</t>
  </si>
  <si>
    <t>Объединение и пересечение ячеек</t>
  </si>
  <si>
    <t>Сумма всех ячеек в двух диапазонах</t>
  </si>
  <si>
    <t>Матрица A+B</t>
  </si>
  <si>
    <t>Матрица 3*C</t>
  </si>
  <si>
    <t>Иван</t>
  </si>
  <si>
    <t>Петр</t>
  </si>
  <si>
    <t>Николай</t>
  </si>
  <si>
    <t>Москва</t>
  </si>
  <si>
    <t>Самара</t>
  </si>
  <si>
    <t>Выборочное суммирование</t>
  </si>
  <si>
    <t>1-й способ</t>
  </si>
  <si>
    <t>2-й способ</t>
  </si>
  <si>
    <t>3-й способ</t>
  </si>
  <si>
    <t>Продавец</t>
  </si>
  <si>
    <t>Город</t>
  </si>
  <si>
    <t>Сумма</t>
  </si>
  <si>
    <t>Количество</t>
  </si>
  <si>
    <t>ИТОГО</t>
  </si>
  <si>
    <t>Общая стоимость всего товара может быть подсчитана разными способами</t>
  </si>
  <si>
    <t>Функции массивов</t>
  </si>
  <si>
    <t>{=B4:D6+B9:D11}</t>
  </si>
  <si>
    <t>{=3*B14:D16}</t>
  </si>
  <si>
    <r>
      <t>{=</t>
    </r>
    <r>
      <rPr>
        <sz val="10"/>
        <color indexed="10"/>
        <rFont val="Arial"/>
        <family val="2"/>
        <charset val="204"/>
      </rPr>
      <t>МУМНОЖ</t>
    </r>
    <r>
      <rPr>
        <sz val="10"/>
        <rFont val="Arial"/>
        <family val="2"/>
        <charset val="204"/>
      </rPr>
      <t>(B4:D6,B9:D11)}</t>
    </r>
  </si>
  <si>
    <r>
      <t>{=</t>
    </r>
    <r>
      <rPr>
        <sz val="10"/>
        <color indexed="10"/>
        <rFont val="Arial"/>
        <family val="2"/>
        <charset val="204"/>
      </rPr>
      <t>МОБР</t>
    </r>
    <r>
      <rPr>
        <sz val="10"/>
        <rFont val="Arial"/>
        <family val="2"/>
        <charset val="204"/>
      </rPr>
      <t>(B4:D6)}</t>
    </r>
  </si>
  <si>
    <r>
      <t>=</t>
    </r>
    <r>
      <rPr>
        <sz val="10"/>
        <color indexed="10"/>
        <rFont val="Arial"/>
        <family val="2"/>
        <charset val="204"/>
      </rPr>
      <t>МОПРЕД</t>
    </r>
    <r>
      <rPr>
        <sz val="10"/>
        <rFont val="Arial"/>
        <family val="2"/>
        <charset val="204"/>
      </rPr>
      <t>(B4:D6)</t>
    </r>
  </si>
  <si>
    <r>
      <t>{=</t>
    </r>
    <r>
      <rPr>
        <sz val="10"/>
        <color indexed="10"/>
        <rFont val="Arial"/>
        <family val="2"/>
        <charset val="204"/>
      </rPr>
      <t>MMULT</t>
    </r>
    <r>
      <rPr>
        <sz val="10"/>
        <rFont val="Arial"/>
        <family val="2"/>
        <charset val="204"/>
      </rPr>
      <t>(B4:D6,B9:D11)}</t>
    </r>
  </si>
  <si>
    <r>
      <t>{=</t>
    </r>
    <r>
      <rPr>
        <sz val="10"/>
        <color indexed="10"/>
        <rFont val="Arial"/>
        <family val="2"/>
        <charset val="204"/>
      </rPr>
      <t>MINVERSE</t>
    </r>
    <r>
      <rPr>
        <sz val="10"/>
        <rFont val="Arial"/>
        <family val="2"/>
        <charset val="204"/>
      </rPr>
      <t>(B4:D6)}</t>
    </r>
  </si>
  <si>
    <r>
      <t>=</t>
    </r>
    <r>
      <rPr>
        <sz val="10"/>
        <color indexed="10"/>
        <rFont val="Arial"/>
        <family val="2"/>
        <charset val="204"/>
      </rPr>
      <t>MDETERM</t>
    </r>
    <r>
      <rPr>
        <sz val="10"/>
        <rFont val="Arial"/>
        <family val="2"/>
        <charset val="204"/>
      </rPr>
      <t>(B4:D6)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</si>
</sst>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&quot; &quot;???/???"/>
    <numFmt numFmtId="166" formatCode="0.00000"/>
  </numFmts>
  <fonts count="16">
    <font>
      <sz val="10"/>
      <name val="Arial"/>
      <charset val="204"/>
    </font>
    <font>
      <sz val="10"/>
      <name val="Arial Cyr"/>
      <family val="2"/>
      <charset val="204"/>
    </font>
    <font>
      <sz val="10"/>
      <color indexed="10"/>
      <name val="Antiqua"/>
    </font>
    <font>
      <sz val="10"/>
      <color indexed="10"/>
      <name val="Arial Cyr"/>
      <family val="2"/>
      <charset val="204"/>
    </font>
    <font>
      <sz val="10"/>
      <color indexed="12"/>
      <name val="Arial Cyr"/>
      <family val="2"/>
      <charset val="204"/>
    </font>
    <font>
      <sz val="10"/>
      <color indexed="10"/>
      <name val="Arial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4"/>
      <name val="Arial Cyr"/>
      <family val="2"/>
      <charset val="204"/>
    </font>
    <font>
      <b/>
      <sz val="16"/>
      <color indexed="12"/>
      <name val="Arial Cyr"/>
      <family val="2"/>
      <charset val="204"/>
    </font>
    <font>
      <b/>
      <i/>
      <sz val="10"/>
      <name val="Arial"/>
      <family val="2"/>
      <charset val="204"/>
    </font>
    <font>
      <b/>
      <i/>
      <vertAlign val="superscript"/>
      <sz val="10"/>
      <name val="Arial"/>
      <family val="2"/>
      <charset val="204"/>
    </font>
    <font>
      <sz val="8"/>
      <name val="Arial"/>
      <family val="2"/>
      <charset val="204"/>
    </font>
    <font>
      <sz val="10"/>
      <color rgb="FF0000FF"/>
      <name val="Arial"/>
      <family val="2"/>
      <charset val="204"/>
    </font>
    <font>
      <sz val="8"/>
      <color rgb="FF0000FF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10"/>
      </left>
      <right/>
      <top style="thick">
        <color indexed="10"/>
      </top>
      <bottom/>
      <diagonal/>
    </border>
    <border>
      <left/>
      <right/>
      <top style="thick">
        <color indexed="10"/>
      </top>
      <bottom/>
      <diagonal/>
    </border>
    <border>
      <left/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/>
      <top/>
      <bottom/>
      <diagonal/>
    </border>
    <border>
      <left/>
      <right style="thick">
        <color indexed="10"/>
      </right>
      <top/>
      <bottom/>
      <diagonal/>
    </border>
    <border>
      <left style="thick">
        <color indexed="10"/>
      </left>
      <right/>
      <top/>
      <bottom style="thick">
        <color indexed="10"/>
      </bottom>
      <diagonal/>
    </border>
    <border>
      <left/>
      <right/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  <border>
      <left style="thick">
        <color indexed="12"/>
      </left>
      <right/>
      <top style="thick">
        <color indexed="12"/>
      </top>
      <bottom/>
      <diagonal/>
    </border>
    <border>
      <left/>
      <right style="thick">
        <color indexed="10"/>
      </right>
      <top style="thick">
        <color indexed="12"/>
      </top>
      <bottom/>
      <diagonal/>
    </border>
    <border>
      <left/>
      <right/>
      <top style="thick">
        <color indexed="12"/>
      </top>
      <bottom/>
      <diagonal/>
    </border>
    <border>
      <left/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/>
      <top/>
      <bottom style="thick">
        <color indexed="10"/>
      </bottom>
      <diagonal/>
    </border>
    <border>
      <left/>
      <right style="thick">
        <color indexed="12"/>
      </right>
      <top/>
      <bottom/>
      <diagonal/>
    </border>
    <border>
      <left style="thick">
        <color indexed="12"/>
      </left>
      <right/>
      <top/>
      <bottom/>
      <diagonal/>
    </border>
    <border>
      <left style="thick">
        <color indexed="12"/>
      </left>
      <right/>
      <top/>
      <bottom style="thick">
        <color indexed="12"/>
      </bottom>
      <diagonal/>
    </border>
    <border>
      <left/>
      <right/>
      <top/>
      <bottom style="thick">
        <color indexed="12"/>
      </bottom>
      <diagonal/>
    </border>
    <border>
      <left/>
      <right style="thick">
        <color indexed="12"/>
      </right>
      <top/>
      <bottom style="thick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 applyFill="1" applyAlignment="1">
      <alignment horizontal="centerContinuous"/>
    </xf>
    <xf numFmtId="0" fontId="0" fillId="0" borderId="0" xfId="0" applyFill="1" applyAlignment="1">
      <alignment vertical="center"/>
    </xf>
    <xf numFmtId="0" fontId="2" fillId="0" borderId="0" xfId="0" applyFont="1" applyFill="1"/>
    <xf numFmtId="0" fontId="0" fillId="0" borderId="0" xfId="0" applyFill="1"/>
    <xf numFmtId="0" fontId="6" fillId="0" borderId="0" xfId="0" applyFont="1" applyFill="1"/>
    <xf numFmtId="0" fontId="1" fillId="0" borderId="0" xfId="0" quotePrefix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8" fillId="0" borderId="0" xfId="0" applyFont="1" applyFill="1"/>
    <xf numFmtId="0" fontId="5" fillId="0" borderId="0" xfId="0" applyFont="1" applyFill="1"/>
    <xf numFmtId="0" fontId="1" fillId="2" borderId="1" xfId="0" applyFont="1" applyFill="1" applyBorder="1"/>
    <xf numFmtId="0" fontId="0" fillId="2" borderId="1" xfId="0" applyFill="1" applyBorder="1"/>
    <xf numFmtId="2" fontId="6" fillId="2" borderId="1" xfId="0" applyNumberFormat="1" applyFont="1" applyFill="1" applyBorder="1"/>
    <xf numFmtId="0" fontId="6" fillId="2" borderId="2" xfId="0" applyFont="1" applyFill="1" applyBorder="1"/>
    <xf numFmtId="2" fontId="0" fillId="2" borderId="2" xfId="0" applyNumberFormat="1" applyFill="1" applyBorder="1"/>
    <xf numFmtId="0" fontId="1" fillId="2" borderId="2" xfId="0" applyFont="1" applyFill="1" applyBorder="1"/>
    <xf numFmtId="0" fontId="0" fillId="2" borderId="2" xfId="0" applyFill="1" applyBorder="1"/>
    <xf numFmtId="2" fontId="6" fillId="2" borderId="2" xfId="0" applyNumberFormat="1" applyFont="1" applyFill="1" applyBorder="1"/>
    <xf numFmtId="0" fontId="6" fillId="2" borderId="3" xfId="0" applyFont="1" applyFill="1" applyBorder="1"/>
    <xf numFmtId="2" fontId="0" fillId="2" borderId="3" xfId="0" applyNumberFormat="1" applyFill="1" applyBorder="1"/>
    <xf numFmtId="0" fontId="4" fillId="0" borderId="0" xfId="0" applyFont="1" applyFill="1" applyAlignment="1">
      <alignment horizontal="left" vertical="center"/>
    </xf>
    <xf numFmtId="2" fontId="4" fillId="0" borderId="0" xfId="0" applyNumberFormat="1" applyFont="1" applyFill="1" applyAlignment="1">
      <alignment horizontal="right" vertical="center"/>
    </xf>
    <xf numFmtId="0" fontId="11" fillId="0" borderId="0" xfId="0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3" borderId="22" xfId="0" applyFill="1" applyBorder="1" applyAlignment="1">
      <alignment horizontal="center"/>
    </xf>
    <xf numFmtId="0" fontId="8" fillId="3" borderId="22" xfId="0" applyFont="1" applyFill="1" applyBorder="1" applyAlignment="1">
      <alignment horizontal="center"/>
    </xf>
    <xf numFmtId="0" fontId="0" fillId="4" borderId="22" xfId="0" applyFill="1" applyBorder="1"/>
    <xf numFmtId="0" fontId="0" fillId="4" borderId="22" xfId="0" applyFill="1" applyBorder="1" applyAlignment="1">
      <alignment vertical="center"/>
    </xf>
    <xf numFmtId="0" fontId="0" fillId="4" borderId="1" xfId="0" applyFill="1" applyBorder="1"/>
    <xf numFmtId="0" fontId="0" fillId="4" borderId="2" xfId="0" applyFill="1" applyBorder="1" applyAlignment="1">
      <alignment vertical="center"/>
    </xf>
    <xf numFmtId="0" fontId="0" fillId="4" borderId="2" xfId="0" applyFill="1" applyBorder="1"/>
    <xf numFmtId="0" fontId="0" fillId="4" borderId="3" xfId="0" applyFill="1" applyBorder="1" applyAlignment="1">
      <alignment vertical="center"/>
    </xf>
    <xf numFmtId="0" fontId="14" fillId="0" borderId="0" xfId="0" applyFont="1" applyFill="1"/>
    <xf numFmtId="165" fontId="8" fillId="0" borderId="0" xfId="0" applyNumberFormat="1" applyFont="1" applyFill="1"/>
    <xf numFmtId="13" fontId="14" fillId="0" borderId="0" xfId="0" applyNumberFormat="1" applyFont="1" applyFill="1"/>
    <xf numFmtId="166" fontId="15" fillId="0" borderId="0" xfId="0" applyNumberFormat="1" applyFont="1" applyFill="1"/>
    <xf numFmtId="0" fontId="7" fillId="0" borderId="0" xfId="0" applyFont="1" applyFill="1"/>
    <xf numFmtId="2" fontId="4" fillId="0" borderId="0" xfId="0" applyNumberFormat="1" applyFont="1" applyFill="1" applyAlignment="1">
      <alignment horizontal="left" vertical="center"/>
    </xf>
    <xf numFmtId="0" fontId="0" fillId="6" borderId="22" xfId="0" applyFill="1" applyBorder="1"/>
    <xf numFmtId="0" fontId="0" fillId="0" borderId="22" xfId="0" applyFill="1" applyBorder="1"/>
    <xf numFmtId="0" fontId="7" fillId="7" borderId="22" xfId="0" applyFont="1" applyFill="1" applyBorder="1"/>
    <xf numFmtId="0" fontId="0" fillId="6" borderId="1" xfId="0" applyFill="1" applyBorder="1"/>
    <xf numFmtId="0" fontId="0" fillId="6" borderId="23" xfId="0" applyFill="1" applyBorder="1"/>
    <xf numFmtId="0" fontId="0" fillId="4" borderId="3" xfId="0" applyFill="1" applyBorder="1"/>
    <xf numFmtId="0" fontId="10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0" fontId="0" fillId="0" borderId="0" xfId="0" applyFill="1" applyBorder="1" applyAlignment="1">
      <alignment vertical="center"/>
    </xf>
    <xf numFmtId="0" fontId="7" fillId="0" borderId="0" xfId="0" quotePrefix="1" applyFont="1" applyFill="1"/>
    <xf numFmtId="0" fontId="10" fillId="5" borderId="0" xfId="0" applyFont="1" applyFill="1" applyAlignment="1">
      <alignment horizontal="center" vertical="center"/>
    </xf>
    <xf numFmtId="0" fontId="6" fillId="7" borderId="24" xfId="0" applyFont="1" applyFill="1" applyBorder="1" applyAlignment="1">
      <alignment horizontal="left"/>
    </xf>
    <xf numFmtId="0" fontId="6" fillId="7" borderId="25" xfId="0" applyFont="1" applyFill="1" applyBorder="1" applyAlignment="1">
      <alignment horizontal="left"/>
    </xf>
    <xf numFmtId="0" fontId="1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E19" sqref="E19"/>
    </sheetView>
  </sheetViews>
  <sheetFormatPr defaultRowHeight="12.5"/>
  <sheetData>
    <row r="1" spans="1:10" s="2" customFormat="1" ht="29.25" customHeight="1">
      <c r="A1" s="66" t="s">
        <v>26</v>
      </c>
      <c r="B1" s="66"/>
      <c r="C1" s="66"/>
      <c r="D1" s="66"/>
      <c r="E1" s="66"/>
      <c r="F1" s="66"/>
      <c r="G1" s="66"/>
      <c r="H1" s="66"/>
      <c r="I1" s="66"/>
      <c r="J1" s="66"/>
    </row>
    <row r="4" spans="1:10" ht="13" thickBot="1"/>
    <row r="5" spans="1:10" ht="13" thickTop="1">
      <c r="A5" s="23">
        <v>1</v>
      </c>
      <c r="B5" s="24">
        <v>1</v>
      </c>
      <c r="C5" s="24">
        <v>1</v>
      </c>
      <c r="D5" s="25">
        <v>1</v>
      </c>
    </row>
    <row r="6" spans="1:10">
      <c r="A6" s="26">
        <v>1</v>
      </c>
      <c r="B6" s="27">
        <v>1</v>
      </c>
      <c r="C6" s="27">
        <v>1</v>
      </c>
      <c r="D6" s="28">
        <v>1</v>
      </c>
    </row>
    <row r="7" spans="1:10" ht="13" thickBot="1">
      <c r="A7" s="26">
        <v>1</v>
      </c>
      <c r="B7" s="27">
        <v>1</v>
      </c>
      <c r="C7" s="27">
        <v>1</v>
      </c>
      <c r="D7" s="28">
        <v>1</v>
      </c>
    </row>
    <row r="8" spans="1:10" ht="13" thickTop="1">
      <c r="A8" s="26">
        <v>1</v>
      </c>
      <c r="B8" s="27">
        <v>1</v>
      </c>
      <c r="C8" s="32">
        <v>1</v>
      </c>
      <c r="D8" s="33">
        <v>1</v>
      </c>
      <c r="E8" s="34">
        <v>1</v>
      </c>
      <c r="F8" s="35">
        <v>1</v>
      </c>
    </row>
    <row r="9" spans="1:10" ht="13" thickBot="1">
      <c r="A9" s="29">
        <v>1</v>
      </c>
      <c r="B9" s="30">
        <v>1</v>
      </c>
      <c r="C9" s="36">
        <v>1</v>
      </c>
      <c r="D9" s="31">
        <v>1</v>
      </c>
      <c r="E9" s="27">
        <v>1</v>
      </c>
      <c r="F9" s="37">
        <v>1</v>
      </c>
    </row>
    <row r="10" spans="1:10" ht="13" thickTop="1">
      <c r="C10" s="38">
        <v>1</v>
      </c>
      <c r="D10" s="27">
        <v>1</v>
      </c>
      <c r="E10" s="27">
        <v>1</v>
      </c>
      <c r="F10" s="37">
        <v>1</v>
      </c>
    </row>
    <row r="11" spans="1:10">
      <c r="C11" s="38">
        <v>1</v>
      </c>
      <c r="D11" s="27">
        <v>1</v>
      </c>
      <c r="E11" s="27">
        <v>1</v>
      </c>
      <c r="F11" s="37">
        <v>1</v>
      </c>
    </row>
    <row r="12" spans="1:10" ht="13" thickBot="1">
      <c r="C12" s="39">
        <v>1</v>
      </c>
      <c r="D12" s="40">
        <v>1</v>
      </c>
      <c r="E12" s="40">
        <v>1</v>
      </c>
      <c r="F12" s="41">
        <v>1</v>
      </c>
    </row>
    <row r="13" spans="1:10" ht="13" thickTop="1"/>
    <row r="16" spans="1:10">
      <c r="A16" t="s">
        <v>27</v>
      </c>
      <c r="E16">
        <f>SUM(A5:D9,C8:F12)</f>
        <v>40</v>
      </c>
    </row>
    <row r="17" spans="1:5">
      <c r="A17" t="s">
        <v>25</v>
      </c>
      <c r="E17">
        <f>SUM(A5:D9 C8:F12)</f>
        <v>4</v>
      </c>
    </row>
    <row r="18" spans="1:5">
      <c r="A18" t="s">
        <v>24</v>
      </c>
      <c r="E18">
        <f>E16-E17</f>
        <v>36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showGridLines="0" topLeftCell="A13" zoomScaleNormal="100" workbookViewId="0">
      <selection activeCell="H27" sqref="H27"/>
    </sheetView>
  </sheetViews>
  <sheetFormatPr defaultColWidth="9.1796875" defaultRowHeight="12.5"/>
  <cols>
    <col min="1" max="1" width="3.81640625" style="4" customWidth="1"/>
    <col min="2" max="2" width="28.7265625" style="4" customWidth="1"/>
    <col min="3" max="7" width="10.7265625" style="4" customWidth="1"/>
    <col min="8" max="8" width="10.7265625" style="3" customWidth="1"/>
    <col min="9" max="16384" width="9.1796875" style="4"/>
  </cols>
  <sheetData>
    <row r="1" spans="1:10" s="2" customFormat="1" ht="29.25" customHeight="1">
      <c r="A1" s="66" t="s">
        <v>45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s="2" customFormat="1" ht="15" customHeight="1">
      <c r="A2" s="62"/>
      <c r="B2" s="62"/>
      <c r="C2" s="62"/>
      <c r="D2" s="62"/>
      <c r="E2" s="62"/>
      <c r="F2" s="62"/>
      <c r="G2" s="62"/>
      <c r="H2" s="62"/>
      <c r="I2" s="62"/>
      <c r="J2" s="62"/>
    </row>
    <row r="3" spans="1:10" s="2" customFormat="1" ht="13.9" customHeight="1">
      <c r="A3" s="7"/>
      <c r="H3" s="1"/>
    </row>
    <row r="4" spans="1:10" ht="13.5" thickBot="1">
      <c r="C4" s="5" t="s">
        <v>0</v>
      </c>
      <c r="D4" s="5" t="s">
        <v>1</v>
      </c>
      <c r="E4" s="4" t="s">
        <v>8</v>
      </c>
    </row>
    <row r="5" spans="1:10" ht="13">
      <c r="B5" s="10" t="s">
        <v>2</v>
      </c>
      <c r="C5" s="11">
        <v>2</v>
      </c>
      <c r="D5" s="12">
        <v>1.5</v>
      </c>
      <c r="E5" s="46">
        <f t="array" ref="E5:E10">C5:C10*D5:D10</f>
        <v>3</v>
      </c>
      <c r="F5" s="21">
        <v>3</v>
      </c>
    </row>
    <row r="6" spans="1:10" ht="13">
      <c r="B6" s="13" t="s">
        <v>3</v>
      </c>
      <c r="C6" s="13">
        <v>4</v>
      </c>
      <c r="D6" s="14">
        <v>4.9000000000000004</v>
      </c>
      <c r="E6" s="47">
        <v>19.600000000000001</v>
      </c>
      <c r="F6" s="21">
        <v>19.600000000000001</v>
      </c>
    </row>
    <row r="7" spans="1:10">
      <c r="B7" s="15" t="s">
        <v>4</v>
      </c>
      <c r="C7" s="16">
        <v>1</v>
      </c>
      <c r="D7" s="14">
        <v>3.15</v>
      </c>
      <c r="E7" s="47">
        <v>3.15</v>
      </c>
      <c r="F7" s="21">
        <v>3.15</v>
      </c>
    </row>
    <row r="8" spans="1:10" ht="13">
      <c r="B8" s="15" t="s">
        <v>5</v>
      </c>
      <c r="C8" s="16">
        <v>3</v>
      </c>
      <c r="D8" s="17">
        <v>2.5</v>
      </c>
      <c r="E8" s="48">
        <v>7.5</v>
      </c>
      <c r="F8" s="21">
        <v>7.5</v>
      </c>
    </row>
    <row r="9" spans="1:10" ht="13">
      <c r="B9" s="13" t="s">
        <v>6</v>
      </c>
      <c r="C9" s="13">
        <v>6</v>
      </c>
      <c r="D9" s="14">
        <v>3.3</v>
      </c>
      <c r="E9" s="47">
        <v>19.799999999999997</v>
      </c>
      <c r="F9" s="21">
        <v>19.799999999999997</v>
      </c>
    </row>
    <row r="10" spans="1:10" ht="13.5" thickBot="1">
      <c r="B10" s="18" t="s">
        <v>7</v>
      </c>
      <c r="C10" s="18">
        <v>2</v>
      </c>
      <c r="D10" s="19">
        <v>3.6</v>
      </c>
      <c r="E10" s="49">
        <v>7.2</v>
      </c>
      <c r="F10" s="21">
        <v>7.2</v>
      </c>
    </row>
    <row r="11" spans="1:10" ht="13.5" thickBot="1">
      <c r="B11" s="67" t="s">
        <v>43</v>
      </c>
      <c r="C11" s="68"/>
      <c r="D11" s="68"/>
      <c r="E11" s="49">
        <f t="array" ref="E11">SUM(C5:C10*D5:D10)</f>
        <v>60.25</v>
      </c>
      <c r="F11" s="21">
        <v>60.25</v>
      </c>
    </row>
    <row r="12" spans="1:10" ht="13">
      <c r="B12" s="63"/>
      <c r="C12" s="63"/>
      <c r="D12" s="63"/>
      <c r="E12" s="64"/>
      <c r="F12" s="20"/>
    </row>
    <row r="13" spans="1:10" s="2" customFormat="1">
      <c r="B13" s="69" t="s">
        <v>44</v>
      </c>
      <c r="C13" s="55" t="s">
        <v>36</v>
      </c>
      <c r="D13" s="6" t="s">
        <v>9</v>
      </c>
      <c r="H13" s="6" t="s">
        <v>11</v>
      </c>
    </row>
    <row r="14" spans="1:10">
      <c r="B14" s="69"/>
      <c r="C14" s="55" t="s">
        <v>37</v>
      </c>
      <c r="D14" s="6" t="s">
        <v>10</v>
      </c>
      <c r="H14" s="6" t="s">
        <v>12</v>
      </c>
    </row>
    <row r="15" spans="1:10">
      <c r="B15" s="69"/>
      <c r="C15" s="55" t="s">
        <v>38</v>
      </c>
      <c r="D15" s="6" t="s">
        <v>13</v>
      </c>
      <c r="H15" s="6" t="s">
        <v>14</v>
      </c>
    </row>
    <row r="16" spans="1:10">
      <c r="F16" s="3"/>
      <c r="H16" s="4"/>
    </row>
    <row r="17" spans="2:9">
      <c r="F17" s="3"/>
      <c r="H17" s="4"/>
    </row>
    <row r="19" spans="2:9" ht="13" thickBot="1">
      <c r="B19" s="8" t="s">
        <v>23</v>
      </c>
    </row>
    <row r="20" spans="2:9" ht="13.5" thickBot="1">
      <c r="C20" s="10" t="s">
        <v>2</v>
      </c>
      <c r="D20" s="13" t="s">
        <v>3</v>
      </c>
      <c r="E20" s="15" t="s">
        <v>4</v>
      </c>
      <c r="F20" s="15" t="s">
        <v>5</v>
      </c>
      <c r="G20" s="13" t="s">
        <v>6</v>
      </c>
      <c r="H20" s="18" t="s">
        <v>7</v>
      </c>
    </row>
    <row r="21" spans="2:9" ht="13.5" thickBot="1">
      <c r="C21" s="11">
        <v>2</v>
      </c>
      <c r="D21" s="13">
        <v>4</v>
      </c>
      <c r="E21" s="16">
        <v>1</v>
      </c>
      <c r="F21" s="16">
        <v>3</v>
      </c>
      <c r="G21" s="13">
        <v>6</v>
      </c>
      <c r="H21" s="18">
        <v>2</v>
      </c>
    </row>
    <row r="24" spans="2:9" ht="13" thickBot="1">
      <c r="B24" s="4" t="s">
        <v>35</v>
      </c>
    </row>
    <row r="25" spans="2:9">
      <c r="C25" s="58" t="s">
        <v>39</v>
      </c>
      <c r="D25" s="58" t="s">
        <v>40</v>
      </c>
      <c r="E25" s="58" t="s">
        <v>42</v>
      </c>
      <c r="G25" s="54" t="s">
        <v>39</v>
      </c>
      <c r="H25" s="59" t="s">
        <v>30</v>
      </c>
    </row>
    <row r="26" spans="2:9">
      <c r="C26" s="56" t="s">
        <v>30</v>
      </c>
      <c r="D26" s="56" t="s">
        <v>33</v>
      </c>
      <c r="E26" s="57">
        <v>100</v>
      </c>
      <c r="G26" s="54" t="s">
        <v>40</v>
      </c>
      <c r="H26" s="60" t="s">
        <v>33</v>
      </c>
    </row>
    <row r="27" spans="2:9" ht="13" thickBot="1">
      <c r="C27" s="57" t="s">
        <v>31</v>
      </c>
      <c r="D27" s="57" t="s">
        <v>34</v>
      </c>
      <c r="E27" s="57">
        <v>200</v>
      </c>
      <c r="G27" s="54" t="s">
        <v>41</v>
      </c>
      <c r="H27" s="61">
        <f>SUM((C26:C30=H25)*(D26:D30=H26)*E26:E30)</f>
        <v>0</v>
      </c>
      <c r="I27" s="20">
        <v>170</v>
      </c>
    </row>
    <row r="28" spans="2:9">
      <c r="C28" s="57" t="s">
        <v>30</v>
      </c>
      <c r="D28" s="57" t="s">
        <v>34</v>
      </c>
      <c r="E28" s="57">
        <v>2</v>
      </c>
    </row>
    <row r="29" spans="2:9">
      <c r="C29" s="57" t="s">
        <v>32</v>
      </c>
      <c r="D29" s="57" t="s">
        <v>33</v>
      </c>
      <c r="E29" s="57">
        <v>5</v>
      </c>
    </row>
    <row r="30" spans="2:9">
      <c r="C30" s="56" t="s">
        <v>30</v>
      </c>
      <c r="D30" s="56" t="s">
        <v>33</v>
      </c>
      <c r="E30" s="57">
        <v>70</v>
      </c>
    </row>
  </sheetData>
  <mergeCells count="3">
    <mergeCell ref="A1:J1"/>
    <mergeCell ref="B11:D11"/>
    <mergeCell ref="B13:B15"/>
  </mergeCells>
  <phoneticPr fontId="0" type="noConversion"/>
  <printOptions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2"/>
  <sheetViews>
    <sheetView showGridLines="0" tabSelected="1" topLeftCell="A13" zoomScaleNormal="100" workbookViewId="0">
      <selection activeCell="E36" sqref="E36"/>
    </sheetView>
  </sheetViews>
  <sheetFormatPr defaultColWidth="9.1796875" defaultRowHeight="12.5"/>
  <cols>
    <col min="1" max="1" width="8" style="8" customWidth="1"/>
    <col min="2" max="2" width="9.54296875" style="8" bestFit="1" customWidth="1"/>
    <col min="3" max="3" width="11.1796875" style="8" customWidth="1"/>
    <col min="4" max="4" width="11.54296875" style="8" customWidth="1"/>
    <col min="5" max="5" width="8" style="8" customWidth="1"/>
    <col min="6" max="6" width="10" style="8" customWidth="1"/>
    <col min="7" max="7" width="8.54296875" style="9" customWidth="1"/>
    <col min="8" max="16384" width="9.1796875" style="8"/>
  </cols>
  <sheetData>
    <row r="1" spans="1:13" s="2" customFormat="1" ht="29.25" customHeight="1">
      <c r="A1" s="66" t="s">
        <v>15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</row>
    <row r="2" spans="1:13" s="4" customFormat="1">
      <c r="H2" s="3"/>
    </row>
    <row r="3" spans="1:13" s="4" customFormat="1" ht="13">
      <c r="A3" s="22" t="s">
        <v>16</v>
      </c>
      <c r="F3" s="22" t="s">
        <v>28</v>
      </c>
      <c r="H3" s="65" t="s">
        <v>46</v>
      </c>
    </row>
    <row r="4" spans="1:13" s="4" customFormat="1">
      <c r="B4" s="42">
        <v>2</v>
      </c>
      <c r="C4" s="42">
        <v>3</v>
      </c>
      <c r="D4" s="42">
        <v>4</v>
      </c>
      <c r="G4" s="44">
        <f t="array" ref="G4:I6">B4:D6+B9:D11</f>
        <v>9</v>
      </c>
      <c r="H4" s="44">
        <v>9</v>
      </c>
      <c r="I4" s="44">
        <v>5</v>
      </c>
      <c r="K4" s="50">
        <v>9</v>
      </c>
      <c r="L4" s="50">
        <v>9</v>
      </c>
      <c r="M4" s="50">
        <v>5</v>
      </c>
    </row>
    <row r="5" spans="1:13">
      <c r="B5" s="43">
        <v>1</v>
      </c>
      <c r="C5" s="43">
        <v>5</v>
      </c>
      <c r="D5" s="43">
        <v>6</v>
      </c>
      <c r="G5" s="45">
        <v>0</v>
      </c>
      <c r="H5" s="45">
        <v>10</v>
      </c>
      <c r="I5" s="45">
        <v>9</v>
      </c>
      <c r="K5" s="50">
        <v>0</v>
      </c>
      <c r="L5" s="50">
        <v>10</v>
      </c>
      <c r="M5" s="50">
        <v>9</v>
      </c>
    </row>
    <row r="6" spans="1:13">
      <c r="B6" s="43">
        <v>3</v>
      </c>
      <c r="C6" s="43">
        <v>5</v>
      </c>
      <c r="D6" s="43">
        <v>1</v>
      </c>
      <c r="G6" s="45">
        <v>2</v>
      </c>
      <c r="H6" s="45">
        <v>7</v>
      </c>
      <c r="I6" s="45">
        <v>-3</v>
      </c>
      <c r="K6" s="50">
        <v>2</v>
      </c>
      <c r="L6" s="50">
        <v>7</v>
      </c>
      <c r="M6" s="50">
        <v>-3</v>
      </c>
    </row>
    <row r="8" spans="1:13" ht="13">
      <c r="A8" s="22" t="s">
        <v>17</v>
      </c>
      <c r="B8" s="4"/>
      <c r="C8" s="4"/>
      <c r="D8" s="4"/>
      <c r="F8" s="22" t="s">
        <v>29</v>
      </c>
      <c r="H8" s="65" t="s">
        <v>47</v>
      </c>
    </row>
    <row r="9" spans="1:13">
      <c r="A9" s="4"/>
      <c r="B9" s="42">
        <v>7</v>
      </c>
      <c r="C9" s="42">
        <v>6</v>
      </c>
      <c r="D9" s="42">
        <v>1</v>
      </c>
      <c r="G9" s="44">
        <f t="array" ref="G9:I11">3*B14:D16</f>
        <v>0</v>
      </c>
      <c r="H9" s="44">
        <v>6</v>
      </c>
      <c r="I9" s="44">
        <v>-3</v>
      </c>
      <c r="K9" s="50">
        <v>0</v>
      </c>
      <c r="L9" s="50">
        <v>6</v>
      </c>
      <c r="M9" s="50">
        <v>-3</v>
      </c>
    </row>
    <row r="10" spans="1:13">
      <c r="B10" s="43">
        <v>-1</v>
      </c>
      <c r="C10" s="43">
        <v>5</v>
      </c>
      <c r="D10" s="43">
        <v>3</v>
      </c>
      <c r="G10" s="45">
        <v>-3</v>
      </c>
      <c r="H10" s="45">
        <v>9</v>
      </c>
      <c r="I10" s="45">
        <v>24</v>
      </c>
      <c r="K10" s="50">
        <v>-3</v>
      </c>
      <c r="L10" s="50">
        <v>9</v>
      </c>
      <c r="M10" s="50">
        <v>24</v>
      </c>
    </row>
    <row r="11" spans="1:13">
      <c r="B11" s="43">
        <v>-1</v>
      </c>
      <c r="C11" s="43">
        <v>2</v>
      </c>
      <c r="D11" s="43">
        <v>-4</v>
      </c>
      <c r="G11" s="45">
        <v>-12</v>
      </c>
      <c r="H11" s="45">
        <v>-6</v>
      </c>
      <c r="I11" s="45">
        <v>3</v>
      </c>
      <c r="K11" s="50">
        <v>-12</v>
      </c>
      <c r="L11" s="50">
        <v>-6</v>
      </c>
      <c r="M11" s="50">
        <v>3</v>
      </c>
    </row>
    <row r="13" spans="1:13" ht="13">
      <c r="A13" s="22" t="s">
        <v>19</v>
      </c>
      <c r="B13" s="4"/>
      <c r="C13" s="4"/>
      <c r="D13" s="4"/>
    </row>
    <row r="14" spans="1:13" ht="13">
      <c r="A14" s="4"/>
      <c r="B14" s="42">
        <v>0</v>
      </c>
      <c r="C14" s="42">
        <v>2</v>
      </c>
      <c r="D14" s="42">
        <v>-1</v>
      </c>
      <c r="F14" s="22" t="s">
        <v>20</v>
      </c>
      <c r="H14" s="65" t="s">
        <v>48</v>
      </c>
      <c r="K14" s="65" t="s">
        <v>51</v>
      </c>
    </row>
    <row r="15" spans="1:13">
      <c r="B15" s="43">
        <v>-1</v>
      </c>
      <c r="C15" s="43">
        <v>3</v>
      </c>
      <c r="D15" s="43">
        <v>8</v>
      </c>
      <c r="G15" s="44">
        <f t="array" ref="G15:I17">MMULT(B4:D6,B9:D11)</f>
        <v>7</v>
      </c>
      <c r="H15" s="44">
        <v>35</v>
      </c>
      <c r="I15" s="44">
        <v>-5</v>
      </c>
      <c r="K15" s="50">
        <v>7</v>
      </c>
      <c r="L15" s="50">
        <v>35</v>
      </c>
      <c r="M15" s="50">
        <v>-5</v>
      </c>
    </row>
    <row r="16" spans="1:13">
      <c r="B16" s="43">
        <v>-4</v>
      </c>
      <c r="C16" s="43">
        <v>-2</v>
      </c>
      <c r="D16" s="43">
        <v>1</v>
      </c>
      <c r="G16" s="45">
        <v>-4</v>
      </c>
      <c r="H16" s="45">
        <v>43</v>
      </c>
      <c r="I16" s="45">
        <v>-8</v>
      </c>
      <c r="K16" s="50">
        <v>-4</v>
      </c>
      <c r="L16" s="50">
        <v>43</v>
      </c>
      <c r="M16" s="50">
        <v>-8</v>
      </c>
    </row>
    <row r="17" spans="1:15">
      <c r="G17" s="45">
        <v>15</v>
      </c>
      <c r="H17" s="45">
        <v>45</v>
      </c>
      <c r="I17" s="45">
        <v>14</v>
      </c>
      <c r="K17" s="50">
        <v>15</v>
      </c>
      <c r="L17" s="50">
        <v>45</v>
      </c>
      <c r="M17" s="50">
        <v>14</v>
      </c>
    </row>
    <row r="20" spans="1:15" ht="15">
      <c r="F20" s="22" t="s">
        <v>21</v>
      </c>
      <c r="H20" s="65" t="s">
        <v>49</v>
      </c>
      <c r="K20" s="65" t="s">
        <v>52</v>
      </c>
    </row>
    <row r="21" spans="1:15">
      <c r="G21" s="44">
        <f t="array" ref="G21:I23">MINVERSE(B4:D6)</f>
        <v>0.64102564102564108</v>
      </c>
      <c r="H21" s="44">
        <v>-0.4358974358974359</v>
      </c>
      <c r="I21" s="44">
        <v>5.1282051282051162E-2</v>
      </c>
      <c r="K21" s="52">
        <v>0.64102564102564108</v>
      </c>
      <c r="L21" s="52">
        <v>-0.4358974358974359</v>
      </c>
      <c r="M21" s="52">
        <v>5.1282051282051162E-2</v>
      </c>
      <c r="N21" s="51"/>
      <c r="O21" s="51"/>
    </row>
    <row r="22" spans="1:15">
      <c r="G22" s="45">
        <v>-0.4358974358974359</v>
      </c>
      <c r="H22" s="45">
        <v>0.25641025641025644</v>
      </c>
      <c r="I22" s="45">
        <v>0.20512820512820518</v>
      </c>
      <c r="K22" s="52">
        <v>-0.4358974358974359</v>
      </c>
      <c r="L22" s="52">
        <v>0.25641025641025644</v>
      </c>
      <c r="M22" s="52">
        <v>0.20512820512820518</v>
      </c>
      <c r="N22" s="51"/>
      <c r="O22" s="51"/>
    </row>
    <row r="23" spans="1:15">
      <c r="G23" s="45">
        <v>0.25641025641025644</v>
      </c>
      <c r="H23" s="45">
        <v>2.5641025641025619E-2</v>
      </c>
      <c r="I23" s="45">
        <v>-0.17948717948717949</v>
      </c>
      <c r="K23" s="52">
        <v>0.25641025641025644</v>
      </c>
      <c r="L23" s="52">
        <v>2.5641025641025619E-2</v>
      </c>
      <c r="M23" s="52">
        <v>-0.17948717948717949</v>
      </c>
      <c r="N23" s="51"/>
      <c r="O23" s="51"/>
    </row>
    <row r="25" spans="1:15">
      <c r="H25" s="65" t="s">
        <v>50</v>
      </c>
      <c r="K25" s="65" t="s">
        <v>53</v>
      </c>
    </row>
    <row r="26" spans="1:15" ht="13">
      <c r="F26" s="22" t="s">
        <v>18</v>
      </c>
      <c r="G26" s="44">
        <f>MDETERM(B4:D6)</f>
        <v>-38.999999999999993</v>
      </c>
      <c r="K26" s="50">
        <v>-39</v>
      </c>
    </row>
    <row r="28" spans="1:15" ht="15">
      <c r="A28" s="22" t="s">
        <v>22</v>
      </c>
    </row>
    <row r="30" spans="1:15">
      <c r="B30" s="44">
        <f t="array" ref="B30:D32">MMULT(MMULT(B4:D6,B4:D6-2*B9:D11+B14:D16),MINVERSE(B9:D11))</f>
        <v>-3.3031674208144794</v>
      </c>
      <c r="C30" s="44">
        <v>4.6877828054298645</v>
      </c>
      <c r="D30" s="44">
        <v>-13.809954751131221</v>
      </c>
      <c r="E30" s="53">
        <v>-3.3031674208144794</v>
      </c>
      <c r="F30" s="53">
        <v>4.6877828054298645</v>
      </c>
      <c r="G30" s="53">
        <v>-13.809954751131221</v>
      </c>
    </row>
    <row r="31" spans="1:15">
      <c r="B31" s="45">
        <v>-1.6289592760180993</v>
      </c>
      <c r="C31" s="45">
        <v>5.859728506787329</v>
      </c>
      <c r="D31" s="45">
        <v>-21.262443438914026</v>
      </c>
      <c r="E31" s="53">
        <v>-1.6289592760180993</v>
      </c>
      <c r="F31" s="53">
        <v>5.859728506787329</v>
      </c>
      <c r="G31" s="53">
        <v>-21.262443438914026</v>
      </c>
    </row>
    <row r="32" spans="1:15">
      <c r="B32" s="45">
        <v>-4.6742081447963795</v>
      </c>
      <c r="C32" s="45">
        <v>3.8280542986425337</v>
      </c>
      <c r="D32" s="45">
        <v>-11.547511312217193</v>
      </c>
      <c r="E32" s="53">
        <v>-4.6742081447963795</v>
      </c>
      <c r="F32" s="53">
        <v>3.8280542986425337</v>
      </c>
      <c r="G32" s="53">
        <v>-11.547511312217193</v>
      </c>
    </row>
  </sheetData>
  <mergeCells count="1">
    <mergeCell ref="A1:M1"/>
  </mergeCells>
  <phoneticPr fontId="0" type="noConversion"/>
  <printOptions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showGridLines="0" zoomScale="150" zoomScaleNormal="150" workbookViewId="0">
      <selection sqref="A1:J1"/>
    </sheetView>
  </sheetViews>
  <sheetFormatPr defaultRowHeight="12.5"/>
  <sheetData>
    <row r="1" spans="1:10" s="2" customFormat="1" ht="29.25" customHeight="1">
      <c r="A1" s="66" t="s">
        <v>26</v>
      </c>
      <c r="B1" s="66"/>
      <c r="C1" s="66"/>
      <c r="D1" s="66"/>
      <c r="E1" s="66"/>
      <c r="F1" s="66"/>
      <c r="G1" s="66"/>
      <c r="H1" s="66"/>
      <c r="I1" s="66"/>
      <c r="J1" s="66"/>
    </row>
    <row r="4" spans="1:10" ht="13" thickBot="1"/>
    <row r="5" spans="1:10" ht="13" thickTop="1">
      <c r="A5" s="23">
        <v>1</v>
      </c>
      <c r="B5" s="24">
        <v>1</v>
      </c>
      <c r="C5" s="24">
        <v>1</v>
      </c>
      <c r="D5" s="25">
        <v>1</v>
      </c>
    </row>
    <row r="6" spans="1:10">
      <c r="A6" s="26">
        <v>1</v>
      </c>
      <c r="B6" s="27">
        <v>1</v>
      </c>
      <c r="C6" s="27">
        <v>1</v>
      </c>
      <c r="D6" s="28">
        <v>1</v>
      </c>
    </row>
    <row r="7" spans="1:10" ht="13" thickBot="1">
      <c r="A7" s="26">
        <v>1</v>
      </c>
      <c r="B7" s="27">
        <v>1</v>
      </c>
      <c r="C7" s="27">
        <v>1</v>
      </c>
      <c r="D7" s="28">
        <v>1</v>
      </c>
    </row>
    <row r="8" spans="1:10" ht="13" thickTop="1">
      <c r="A8" s="26">
        <v>1</v>
      </c>
      <c r="B8" s="27">
        <v>1</v>
      </c>
      <c r="C8" s="32">
        <v>1</v>
      </c>
      <c r="D8" s="33">
        <v>1</v>
      </c>
      <c r="E8" s="34">
        <v>1</v>
      </c>
      <c r="F8" s="35">
        <v>1</v>
      </c>
    </row>
    <row r="9" spans="1:10" ht="13" thickBot="1">
      <c r="A9" s="29">
        <v>1</v>
      </c>
      <c r="B9" s="30">
        <v>1</v>
      </c>
      <c r="C9" s="36">
        <v>1</v>
      </c>
      <c r="D9" s="31">
        <v>1</v>
      </c>
      <c r="E9" s="27">
        <v>1</v>
      </c>
      <c r="F9" s="37">
        <v>1</v>
      </c>
    </row>
    <row r="10" spans="1:10" ht="13" thickTop="1">
      <c r="C10" s="38">
        <v>1</v>
      </c>
      <c r="D10" s="27">
        <v>1</v>
      </c>
      <c r="E10" s="27">
        <v>1</v>
      </c>
      <c r="F10" s="37">
        <v>1</v>
      </c>
    </row>
    <row r="11" spans="1:10">
      <c r="C11" s="38">
        <v>1</v>
      </c>
      <c r="D11" s="27">
        <v>1</v>
      </c>
      <c r="E11" s="27">
        <v>1</v>
      </c>
      <c r="F11" s="37">
        <v>1</v>
      </c>
    </row>
    <row r="12" spans="1:10" ht="13" thickBot="1">
      <c r="C12" s="39">
        <v>1</v>
      </c>
      <c r="D12" s="40">
        <v>1</v>
      </c>
      <c r="E12" s="40">
        <v>1</v>
      </c>
      <c r="F12" s="41">
        <v>1</v>
      </c>
    </row>
    <row r="13" spans="1:10" ht="13" thickTop="1"/>
    <row r="16" spans="1:10">
      <c r="A16" t="s">
        <v>27</v>
      </c>
      <c r="E16">
        <f>SUM(A5:D9,C8:F12)</f>
        <v>40</v>
      </c>
    </row>
    <row r="17" spans="1:5">
      <c r="A17" t="s">
        <v>25</v>
      </c>
      <c r="E17">
        <f>SUM(A5:D9 C8:F12)</f>
        <v>4</v>
      </c>
    </row>
    <row r="18" spans="1:5">
      <c r="A18" t="s">
        <v>24</v>
      </c>
      <c r="E18">
        <f>E16-E17</f>
        <v>36</v>
      </c>
    </row>
  </sheetData>
  <mergeCells count="1">
    <mergeCell ref="A1:J1"/>
  </mergeCells>
  <phoneticPr fontId="1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Объединение vs пересечение</vt:lpstr>
      <vt:lpstr>Функции массивов</vt:lpstr>
      <vt:lpstr>Матричные вычисления</vt:lpstr>
      <vt:lpstr>Объединение и пересечение</vt:lpstr>
    </vt:vector>
  </TitlesOfParts>
  <Company>Xylos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Xylos Informatica Service</dc:creator>
  <cp:lastModifiedBy>Орхан Махмудов</cp:lastModifiedBy>
  <dcterms:created xsi:type="dcterms:W3CDTF">1998-10-16T08:20:25Z</dcterms:created>
  <dcterms:modified xsi:type="dcterms:W3CDTF">2022-03-25T10:44:46Z</dcterms:modified>
</cp:coreProperties>
</file>