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chu\Desktop\Занятие №5\"/>
    </mc:Choice>
  </mc:AlternateContent>
  <xr:revisionPtr revIDLastSave="0" documentId="13_ncr:1_{953654C6-D3B7-4C82-B3F2-8681F03611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Сведения отдела кадров" sheetId="1" r:id="rId1"/>
  </sheets>
  <definedNames>
    <definedName name="_xlnm._FilterDatabase" localSheetId="0" hidden="1">'Сведения отдела кадров'!$A$69:$G$82</definedName>
    <definedName name="_xlnm.Criteria" localSheetId="0">'Сведения отдела кадров'!$J$12:$K$13</definedName>
    <definedName name="_xlnm.Extract" localSheetId="0">'Сведения отдела кадров'!$A$47:$B$47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/>
  <c r="K22" i="1"/>
  <c r="K13" i="1"/>
  <c r="J13" i="1"/>
  <c r="J6" i="1"/>
</calcChain>
</file>

<file path=xl/sharedStrings.xml><?xml version="1.0" encoding="utf-8"?>
<sst xmlns="http://schemas.openxmlformats.org/spreadsheetml/2006/main" count="323" uniqueCount="51">
  <si>
    <t>Имя</t>
  </si>
  <si>
    <t>Должность</t>
  </si>
  <si>
    <t>Дата поступления</t>
  </si>
  <si>
    <t>Зарплата</t>
  </si>
  <si>
    <t>Отдел</t>
  </si>
  <si>
    <t>Премия</t>
  </si>
  <si>
    <t>Специалист по рекламе</t>
  </si>
  <si>
    <t>Офис менеджер</t>
  </si>
  <si>
    <t>Секретарь</t>
  </si>
  <si>
    <t>Менеджер по продажам</t>
  </si>
  <si>
    <t>Помощник руководителя</t>
  </si>
  <si>
    <t>Заместитель по маркетингу</t>
  </si>
  <si>
    <t>Заместитель по кадрам</t>
  </si>
  <si>
    <t>Курьер</t>
  </si>
  <si>
    <t>Виноградов</t>
  </si>
  <si>
    <t>Пантелеев</t>
  </si>
  <si>
    <t>Зотов</t>
  </si>
  <si>
    <t>Филина</t>
  </si>
  <si>
    <t>Руденко</t>
  </si>
  <si>
    <t>Волкова</t>
  </si>
  <si>
    <t>Шумилов</t>
  </si>
  <si>
    <t>Пименова</t>
  </si>
  <si>
    <t>Хрусталев</t>
  </si>
  <si>
    <t>Кондратьева</t>
  </si>
  <si>
    <t>Летова</t>
  </si>
  <si>
    <t>Алексеев</t>
  </si>
  <si>
    <t>Тихонов</t>
  </si>
  <si>
    <t>Владимир</t>
  </si>
  <si>
    <t>Андрей</t>
  </si>
  <si>
    <t>Нина</t>
  </si>
  <si>
    <t>Евгений</t>
  </si>
  <si>
    <t>Татьяна</t>
  </si>
  <si>
    <t>Юрий</t>
  </si>
  <si>
    <t>Михаил</t>
  </si>
  <si>
    <t>Людмила</t>
  </si>
  <si>
    <t>Николай</t>
  </si>
  <si>
    <t>Кирилл</t>
  </si>
  <si>
    <t>Фамилия</t>
  </si>
  <si>
    <t>Ф-190</t>
  </si>
  <si>
    <t>Ф-050</t>
  </si>
  <si>
    <t>Ф-101</t>
  </si>
  <si>
    <t>Ф-100</t>
  </si>
  <si>
    <t>&gt;25000</t>
  </si>
  <si>
    <t>&lt;45000</t>
  </si>
  <si>
    <t>&lt;20000</t>
  </si>
  <si>
    <t>Доход</t>
  </si>
  <si>
    <t>&gt;22/04/1992</t>
  </si>
  <si>
    <t>&lt;22/04/1996</t>
  </si>
  <si>
    <t>Стаж</t>
  </si>
  <si>
    <t>Суммарная зарплата:</t>
  </si>
  <si>
    <t>Средняя премия: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</si>
</sst>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/>
      <bottom style="double">
        <color indexed="10"/>
      </bottom>
      <diagonal/>
    </border>
    <border>
      <left style="hair">
        <color indexed="64"/>
      </left>
      <right style="hair">
        <color indexed="64"/>
      </right>
      <top/>
      <bottom style="double">
        <color indexed="10"/>
      </bottom>
      <diagonal/>
    </border>
    <border>
      <left style="hair">
        <color indexed="64"/>
      </left>
      <right/>
      <top/>
      <bottom style="double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165" fontId="0" fillId="0" borderId="0" xfId="0" applyNumberFormat="1" applyBorder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2"/>
  <sheetViews>
    <sheetView tabSelected="1" zoomScaleNormal="100" workbookViewId="0">
      <selection activeCell="H8" sqref="H8"/>
    </sheetView>
  </sheetViews>
  <sheetFormatPr defaultRowHeight="12.5" x14ac:dyDescent="0.25"/>
  <cols>
    <col min="1" max="1" width="12.453125" bestFit="1" customWidth="1"/>
    <col min="2" max="2" width="12.6328125" customWidth="1"/>
    <col min="3" max="3" width="26.6328125" bestFit="1" customWidth="1"/>
    <col min="4" max="4" width="13.08984375" bestFit="1" customWidth="1"/>
    <col min="5" max="5" width="10" bestFit="1" customWidth="1"/>
    <col min="6" max="6" width="7" bestFit="1" customWidth="1"/>
    <col min="7" max="7" width="8.36328125" bestFit="1" customWidth="1"/>
    <col min="10" max="10" width="19.6328125" customWidth="1"/>
    <col min="11" max="11" width="19.81640625" customWidth="1"/>
    <col min="13" max="13" width="11.36328125" customWidth="1"/>
  </cols>
  <sheetData>
    <row r="1" spans="1:13" ht="26.5" thickBot="1" x14ac:dyDescent="0.3">
      <c r="A1" s="3" t="s">
        <v>37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1"/>
      <c r="J1" s="4" t="s">
        <v>1</v>
      </c>
      <c r="K1" s="4" t="s">
        <v>3</v>
      </c>
      <c r="L1" s="4" t="s">
        <v>4</v>
      </c>
      <c r="M1" s="4" t="s">
        <v>3</v>
      </c>
    </row>
    <row r="2" spans="1:13" ht="13" thickTop="1" x14ac:dyDescent="0.25">
      <c r="A2" s="1" t="s">
        <v>24</v>
      </c>
      <c r="B2" s="1" t="s">
        <v>31</v>
      </c>
      <c r="C2" s="1" t="s">
        <v>12</v>
      </c>
      <c r="D2" s="7">
        <v>34010</v>
      </c>
      <c r="E2" s="2">
        <v>53500</v>
      </c>
      <c r="F2" s="6" t="s">
        <v>38</v>
      </c>
      <c r="G2" s="2">
        <v>17657</v>
      </c>
      <c r="H2" s="1"/>
      <c r="K2" s="8" t="s">
        <v>42</v>
      </c>
      <c r="L2" s="6" t="s">
        <v>40</v>
      </c>
      <c r="M2" s="8" t="s">
        <v>43</v>
      </c>
    </row>
    <row r="3" spans="1:13" x14ac:dyDescent="0.25">
      <c r="A3" s="1" t="s">
        <v>20</v>
      </c>
      <c r="B3" s="1" t="s">
        <v>32</v>
      </c>
      <c r="C3" s="1" t="s">
        <v>11</v>
      </c>
      <c r="D3" s="7">
        <v>34163</v>
      </c>
      <c r="E3" s="2">
        <v>47000</v>
      </c>
      <c r="F3" s="6" t="s">
        <v>39</v>
      </c>
      <c r="G3" s="2">
        <v>14798</v>
      </c>
      <c r="H3" s="1"/>
      <c r="J3" s="1" t="s">
        <v>7</v>
      </c>
      <c r="K3" s="8" t="s">
        <v>44</v>
      </c>
    </row>
    <row r="4" spans="1:13" x14ac:dyDescent="0.25">
      <c r="A4" s="1" t="s">
        <v>26</v>
      </c>
      <c r="B4" s="1" t="s">
        <v>36</v>
      </c>
      <c r="C4" s="1" t="s">
        <v>13</v>
      </c>
      <c r="D4" s="7">
        <v>32147</v>
      </c>
      <c r="E4" s="2">
        <v>13200</v>
      </c>
      <c r="F4" s="6" t="s">
        <v>40</v>
      </c>
      <c r="G4" s="2">
        <v>2335</v>
      </c>
      <c r="H4" s="1"/>
    </row>
    <row r="5" spans="1:13" x14ac:dyDescent="0.25">
      <c r="A5" s="1" t="s">
        <v>18</v>
      </c>
      <c r="B5" s="1" t="s">
        <v>30</v>
      </c>
      <c r="C5" s="1" t="s">
        <v>9</v>
      </c>
      <c r="D5" s="7">
        <v>32330</v>
      </c>
      <c r="E5" s="2">
        <v>27000</v>
      </c>
      <c r="F5" s="6" t="s">
        <v>40</v>
      </c>
      <c r="G5" s="2">
        <v>13444</v>
      </c>
      <c r="H5" s="1"/>
      <c r="J5" s="8" t="s">
        <v>45</v>
      </c>
    </row>
    <row r="6" spans="1:13" x14ac:dyDescent="0.25">
      <c r="A6" s="1" t="s">
        <v>22</v>
      </c>
      <c r="B6" s="1" t="s">
        <v>33</v>
      </c>
      <c r="C6" s="1" t="s">
        <v>9</v>
      </c>
      <c r="D6" s="7">
        <v>32146</v>
      </c>
      <c r="E6" s="2">
        <v>29500</v>
      </c>
      <c r="F6" s="6" t="s">
        <v>41</v>
      </c>
      <c r="G6" s="2">
        <v>9806</v>
      </c>
      <c r="H6" s="1"/>
      <c r="J6" t="b">
        <f>(E33+G33) &gt; 45000</f>
        <v>1</v>
      </c>
    </row>
    <row r="7" spans="1:13" x14ac:dyDescent="0.25">
      <c r="A7" s="1" t="s">
        <v>14</v>
      </c>
      <c r="B7" s="1" t="s">
        <v>27</v>
      </c>
      <c r="C7" s="1" t="s">
        <v>7</v>
      </c>
      <c r="D7" s="7">
        <v>34347</v>
      </c>
      <c r="E7" s="2">
        <v>19000</v>
      </c>
      <c r="F7" s="6" t="s">
        <v>41</v>
      </c>
      <c r="G7" s="2">
        <v>5676</v>
      </c>
      <c r="H7" s="1"/>
    </row>
    <row r="8" spans="1:13" x14ac:dyDescent="0.25">
      <c r="A8" s="1" t="s">
        <v>16</v>
      </c>
      <c r="B8" s="1" t="s">
        <v>27</v>
      </c>
      <c r="C8" s="1" t="s">
        <v>7</v>
      </c>
      <c r="D8" s="7">
        <v>34335</v>
      </c>
      <c r="E8" s="2">
        <v>21500</v>
      </c>
      <c r="F8" s="6" t="s">
        <v>40</v>
      </c>
      <c r="G8" s="2">
        <v>10324</v>
      </c>
      <c r="H8" s="1"/>
    </row>
    <row r="9" spans="1:13" ht="13.5" thickBot="1" x14ac:dyDescent="0.3">
      <c r="A9" s="1" t="s">
        <v>25</v>
      </c>
      <c r="B9" s="1" t="s">
        <v>35</v>
      </c>
      <c r="C9" s="1" t="s">
        <v>7</v>
      </c>
      <c r="D9" s="7">
        <v>33258</v>
      </c>
      <c r="E9" s="2">
        <v>19900</v>
      </c>
      <c r="F9" s="6" t="s">
        <v>40</v>
      </c>
      <c r="G9" s="2">
        <v>4553</v>
      </c>
      <c r="H9" s="1"/>
      <c r="J9" s="4" t="s">
        <v>2</v>
      </c>
      <c r="K9" s="4" t="s">
        <v>2</v>
      </c>
    </row>
    <row r="10" spans="1:13" ht="13" thickTop="1" x14ac:dyDescent="0.25">
      <c r="A10" s="1" t="s">
        <v>19</v>
      </c>
      <c r="B10" s="1" t="s">
        <v>31</v>
      </c>
      <c r="C10" s="1" t="s">
        <v>10</v>
      </c>
      <c r="D10" s="7">
        <v>33448</v>
      </c>
      <c r="E10" s="2">
        <v>52000</v>
      </c>
      <c r="F10" s="6" t="s">
        <v>38</v>
      </c>
      <c r="G10" s="2">
        <v>12345</v>
      </c>
      <c r="H10" s="1"/>
      <c r="J10" s="8" t="s">
        <v>46</v>
      </c>
      <c r="K10" s="8" t="s">
        <v>47</v>
      </c>
    </row>
    <row r="11" spans="1:13" x14ac:dyDescent="0.25">
      <c r="A11" s="1" t="s">
        <v>17</v>
      </c>
      <c r="B11" s="1" t="s">
        <v>29</v>
      </c>
      <c r="C11" s="1" t="s">
        <v>8</v>
      </c>
      <c r="D11" s="7">
        <v>34468</v>
      </c>
      <c r="E11" s="2">
        <v>16250</v>
      </c>
      <c r="F11" s="6" t="s">
        <v>41</v>
      </c>
      <c r="G11" s="2">
        <v>1989</v>
      </c>
      <c r="H11" s="1"/>
    </row>
    <row r="12" spans="1:13" x14ac:dyDescent="0.25">
      <c r="A12" s="1" t="s">
        <v>21</v>
      </c>
      <c r="B12" s="1" t="s">
        <v>31</v>
      </c>
      <c r="C12" s="1" t="s">
        <v>8</v>
      </c>
      <c r="D12" s="7">
        <v>34378</v>
      </c>
      <c r="E12" s="2">
        <v>21900</v>
      </c>
      <c r="F12" s="6" t="s">
        <v>39</v>
      </c>
      <c r="G12" s="2">
        <v>5688</v>
      </c>
      <c r="H12" s="1"/>
      <c r="J12" s="8" t="s">
        <v>48</v>
      </c>
      <c r="K12" s="8" t="s">
        <v>48</v>
      </c>
    </row>
    <row r="13" spans="1:13" x14ac:dyDescent="0.25">
      <c r="A13" s="1" t="s">
        <v>23</v>
      </c>
      <c r="B13" s="1" t="s">
        <v>34</v>
      </c>
      <c r="C13" s="1" t="s">
        <v>8</v>
      </c>
      <c r="D13" s="7">
        <v>33574</v>
      </c>
      <c r="E13" s="2">
        <v>15900</v>
      </c>
      <c r="F13" s="6" t="s">
        <v>40</v>
      </c>
      <c r="G13" s="2">
        <v>9843</v>
      </c>
      <c r="H13" s="1"/>
      <c r="J13" s="9" t="b">
        <f ca="1">YEARFRAC( D70,TODAY()) &gt; 26</f>
        <v>1</v>
      </c>
      <c r="K13" t="b">
        <f ca="1">YEARFRAC( D70,TODAY()) &lt; 30</f>
        <v>1</v>
      </c>
    </row>
    <row r="14" spans="1:13" x14ac:dyDescent="0.25">
      <c r="A14" s="1" t="s">
        <v>15</v>
      </c>
      <c r="B14" s="1" t="s">
        <v>28</v>
      </c>
      <c r="C14" s="1" t="s">
        <v>6</v>
      </c>
      <c r="D14" s="7">
        <v>33987</v>
      </c>
      <c r="E14" s="2">
        <v>43080</v>
      </c>
      <c r="F14" s="6" t="s">
        <v>39</v>
      </c>
      <c r="G14" s="2">
        <v>15435</v>
      </c>
      <c r="H14" s="1"/>
    </row>
    <row r="15" spans="1:13" x14ac:dyDescent="0.25">
      <c r="A15" s="1"/>
      <c r="B15" s="1"/>
      <c r="C15" s="1"/>
      <c r="D15" s="7"/>
      <c r="E15" s="2"/>
      <c r="F15" s="1"/>
      <c r="G15" s="1"/>
      <c r="H15" s="1"/>
    </row>
    <row r="16" spans="1:13" ht="26.5" thickBot="1" x14ac:dyDescent="0.3">
      <c r="A16" s="3" t="s">
        <v>37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5" t="s">
        <v>5</v>
      </c>
    </row>
    <row r="17" spans="1:11" ht="13" hidden="1" thickTop="1" x14ac:dyDescent="0.25">
      <c r="A17" s="1" t="s">
        <v>24</v>
      </c>
      <c r="B17" s="1" t="s">
        <v>31</v>
      </c>
      <c r="C17" s="1" t="s">
        <v>12</v>
      </c>
      <c r="D17" s="7">
        <v>34010</v>
      </c>
      <c r="E17" s="2">
        <v>53500</v>
      </c>
      <c r="F17" s="6" t="s">
        <v>38</v>
      </c>
      <c r="G17" s="2">
        <v>17657</v>
      </c>
    </row>
    <row r="18" spans="1:11" hidden="1" x14ac:dyDescent="0.25">
      <c r="A18" s="1" t="s">
        <v>20</v>
      </c>
      <c r="B18" s="1" t="s">
        <v>32</v>
      </c>
      <c r="C18" s="1" t="s">
        <v>11</v>
      </c>
      <c r="D18" s="7">
        <v>34163</v>
      </c>
      <c r="E18" s="2">
        <v>47000</v>
      </c>
      <c r="F18" s="6" t="s">
        <v>39</v>
      </c>
      <c r="G18" s="2">
        <v>14798</v>
      </c>
    </row>
    <row r="19" spans="1:11" hidden="1" x14ac:dyDescent="0.25">
      <c r="A19" s="1" t="s">
        <v>26</v>
      </c>
      <c r="B19" s="1" t="s">
        <v>36</v>
      </c>
      <c r="C19" s="1" t="s">
        <v>13</v>
      </c>
      <c r="D19" s="7">
        <v>32147</v>
      </c>
      <c r="E19" s="2">
        <v>13200</v>
      </c>
      <c r="F19" s="6" t="s">
        <v>40</v>
      </c>
      <c r="G19" s="2">
        <v>2335</v>
      </c>
    </row>
    <row r="20" spans="1:11" ht="13" thickTop="1" x14ac:dyDescent="0.25">
      <c r="A20" s="1" t="s">
        <v>18</v>
      </c>
      <c r="B20" s="1" t="s">
        <v>30</v>
      </c>
      <c r="C20" s="1" t="s">
        <v>9</v>
      </c>
      <c r="D20" s="7">
        <v>32330</v>
      </c>
      <c r="E20" s="2">
        <v>27000</v>
      </c>
      <c r="F20" s="6" t="s">
        <v>40</v>
      </c>
      <c r="G20" s="2">
        <v>13444</v>
      </c>
    </row>
    <row r="21" spans="1:11" hidden="1" x14ac:dyDescent="0.25">
      <c r="A21" s="1" t="s">
        <v>22</v>
      </c>
      <c r="B21" s="1" t="s">
        <v>33</v>
      </c>
      <c r="C21" s="1" t="s">
        <v>9</v>
      </c>
      <c r="D21" s="7">
        <v>32146</v>
      </c>
      <c r="E21" s="2">
        <v>29500</v>
      </c>
      <c r="F21" s="6" t="s">
        <v>41</v>
      </c>
      <c r="G21" s="2">
        <v>9806</v>
      </c>
    </row>
    <row r="22" spans="1:11" x14ac:dyDescent="0.25">
      <c r="A22" s="1" t="s">
        <v>14</v>
      </c>
      <c r="B22" s="1" t="s">
        <v>27</v>
      </c>
      <c r="C22" s="1" t="s">
        <v>7</v>
      </c>
      <c r="D22" s="7">
        <v>34347</v>
      </c>
      <c r="E22" s="2">
        <v>19000</v>
      </c>
      <c r="F22" s="6" t="s">
        <v>41</v>
      </c>
      <c r="G22" s="2">
        <v>5676</v>
      </c>
      <c r="J22" s="8" t="s">
        <v>49</v>
      </c>
      <c r="K22">
        <f>DSUM(A1:G14,E1,J9:K10)</f>
        <v>222230</v>
      </c>
    </row>
    <row r="23" spans="1:11" hidden="1" x14ac:dyDescent="0.25">
      <c r="A23" s="1" t="s">
        <v>16</v>
      </c>
      <c r="B23" s="1" t="s">
        <v>27</v>
      </c>
      <c r="C23" s="1" t="s">
        <v>7</v>
      </c>
      <c r="D23" s="7">
        <v>34335</v>
      </c>
      <c r="E23" s="2">
        <v>21500</v>
      </c>
      <c r="F23" s="6" t="s">
        <v>40</v>
      </c>
      <c r="G23" s="2">
        <v>10324</v>
      </c>
    </row>
    <row r="24" spans="1:11" x14ac:dyDescent="0.25">
      <c r="A24" s="1" t="s">
        <v>25</v>
      </c>
      <c r="B24" s="1" t="s">
        <v>35</v>
      </c>
      <c r="C24" s="1" t="s">
        <v>7</v>
      </c>
      <c r="D24" s="7">
        <v>33258</v>
      </c>
      <c r="E24" s="2">
        <v>19900</v>
      </c>
      <c r="F24" s="6" t="s">
        <v>40</v>
      </c>
      <c r="G24" s="2">
        <v>4553</v>
      </c>
      <c r="J24" s="8" t="s">
        <v>50</v>
      </c>
      <c r="K24">
        <f>DAVERAGE(A1:G14,G1,J9:K10)</f>
        <v>10223.857142857143</v>
      </c>
    </row>
    <row r="25" spans="1:11" hidden="1" x14ac:dyDescent="0.25">
      <c r="A25" s="1" t="s">
        <v>19</v>
      </c>
      <c r="B25" s="1" t="s">
        <v>31</v>
      </c>
      <c r="C25" s="1" t="s">
        <v>10</v>
      </c>
      <c r="D25" s="7">
        <v>33448</v>
      </c>
      <c r="E25" s="2">
        <v>52000</v>
      </c>
      <c r="F25" s="6" t="s">
        <v>38</v>
      </c>
      <c r="G25" s="2">
        <v>12345</v>
      </c>
    </row>
    <row r="26" spans="1:11" hidden="1" x14ac:dyDescent="0.25">
      <c r="A26" s="1" t="s">
        <v>17</v>
      </c>
      <c r="B26" s="1" t="s">
        <v>29</v>
      </c>
      <c r="C26" s="1" t="s">
        <v>8</v>
      </c>
      <c r="D26" s="7">
        <v>34468</v>
      </c>
      <c r="E26" s="2">
        <v>16250</v>
      </c>
      <c r="F26" s="6" t="s">
        <v>41</v>
      </c>
      <c r="G26" s="2">
        <v>1989</v>
      </c>
    </row>
    <row r="27" spans="1:11" hidden="1" x14ac:dyDescent="0.25">
      <c r="A27" s="1" t="s">
        <v>21</v>
      </c>
      <c r="B27" s="1" t="s">
        <v>31</v>
      </c>
      <c r="C27" s="1" t="s">
        <v>8</v>
      </c>
      <c r="D27" s="7">
        <v>34378</v>
      </c>
      <c r="E27" s="2">
        <v>21900</v>
      </c>
      <c r="F27" s="6" t="s">
        <v>39</v>
      </c>
      <c r="G27" s="2">
        <v>5688</v>
      </c>
    </row>
    <row r="28" spans="1:11" hidden="1" x14ac:dyDescent="0.25">
      <c r="A28" s="1" t="s">
        <v>23</v>
      </c>
      <c r="B28" s="1" t="s">
        <v>34</v>
      </c>
      <c r="C28" s="1" t="s">
        <v>8</v>
      </c>
      <c r="D28" s="7">
        <v>33574</v>
      </c>
      <c r="E28" s="2">
        <v>15900</v>
      </c>
      <c r="F28" s="6" t="s">
        <v>40</v>
      </c>
      <c r="G28" s="2">
        <v>9843</v>
      </c>
    </row>
    <row r="29" spans="1:11" hidden="1" x14ac:dyDescent="0.25">
      <c r="A29" s="1" t="s">
        <v>15</v>
      </c>
      <c r="B29" s="1" t="s">
        <v>28</v>
      </c>
      <c r="C29" s="1" t="s">
        <v>6</v>
      </c>
      <c r="D29" s="7">
        <v>33987</v>
      </c>
      <c r="E29" s="2">
        <v>43080</v>
      </c>
      <c r="F29" s="6" t="s">
        <v>39</v>
      </c>
      <c r="G29" s="2">
        <v>15435</v>
      </c>
    </row>
    <row r="30" spans="1:11" x14ac:dyDescent="0.25">
      <c r="D30" s="7"/>
    </row>
    <row r="31" spans="1:11" x14ac:dyDescent="0.25">
      <c r="D31" s="7"/>
    </row>
    <row r="32" spans="1:11" ht="26.5" thickBot="1" x14ac:dyDescent="0.3">
      <c r="A32" s="3" t="s">
        <v>37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5" t="s">
        <v>5</v>
      </c>
    </row>
    <row r="33" spans="1:7" ht="13" thickTop="1" x14ac:dyDescent="0.25">
      <c r="A33" s="1" t="s">
        <v>24</v>
      </c>
      <c r="B33" s="1" t="s">
        <v>31</v>
      </c>
      <c r="C33" s="1" t="s">
        <v>12</v>
      </c>
      <c r="D33" s="7">
        <v>34010</v>
      </c>
      <c r="E33" s="2">
        <v>53500</v>
      </c>
      <c r="F33" s="6" t="s">
        <v>38</v>
      </c>
      <c r="G33" s="2">
        <v>17657</v>
      </c>
    </row>
    <row r="34" spans="1:7" x14ac:dyDescent="0.25">
      <c r="A34" s="1" t="s">
        <v>20</v>
      </c>
      <c r="B34" s="1" t="s">
        <v>32</v>
      </c>
      <c r="C34" s="1" t="s">
        <v>11</v>
      </c>
      <c r="D34" s="7">
        <v>34163</v>
      </c>
      <c r="E34" s="2">
        <v>47000</v>
      </c>
      <c r="F34" s="6" t="s">
        <v>39</v>
      </c>
      <c r="G34" s="2">
        <v>14798</v>
      </c>
    </row>
    <row r="35" spans="1:7" hidden="1" x14ac:dyDescent="0.25">
      <c r="A35" s="1" t="s">
        <v>26</v>
      </c>
      <c r="B35" s="1" t="s">
        <v>36</v>
      </c>
      <c r="C35" s="1" t="s">
        <v>13</v>
      </c>
      <c r="D35" s="7">
        <v>32147</v>
      </c>
      <c r="E35" s="2">
        <v>13200</v>
      </c>
      <c r="F35" s="6" t="s">
        <v>40</v>
      </c>
      <c r="G35" s="2">
        <v>2335</v>
      </c>
    </row>
    <row r="36" spans="1:7" hidden="1" x14ac:dyDescent="0.25">
      <c r="A36" s="1" t="s">
        <v>18</v>
      </c>
      <c r="B36" s="1" t="s">
        <v>30</v>
      </c>
      <c r="C36" s="1" t="s">
        <v>9</v>
      </c>
      <c r="D36" s="7">
        <v>32330</v>
      </c>
      <c r="E36" s="2">
        <v>27000</v>
      </c>
      <c r="F36" s="6" t="s">
        <v>40</v>
      </c>
      <c r="G36" s="2">
        <v>13444</v>
      </c>
    </row>
    <row r="37" spans="1:7" hidden="1" x14ac:dyDescent="0.25">
      <c r="A37" s="1" t="s">
        <v>22</v>
      </c>
      <c r="B37" s="1" t="s">
        <v>33</v>
      </c>
      <c r="C37" s="1" t="s">
        <v>9</v>
      </c>
      <c r="D37" s="7">
        <v>32146</v>
      </c>
      <c r="E37" s="2">
        <v>29500</v>
      </c>
      <c r="F37" s="6" t="s">
        <v>41</v>
      </c>
      <c r="G37" s="2">
        <v>9806</v>
      </c>
    </row>
    <row r="38" spans="1:7" hidden="1" x14ac:dyDescent="0.25">
      <c r="A38" s="1" t="s">
        <v>14</v>
      </c>
      <c r="B38" s="1" t="s">
        <v>27</v>
      </c>
      <c r="C38" s="1" t="s">
        <v>7</v>
      </c>
      <c r="D38" s="7">
        <v>34347</v>
      </c>
      <c r="E38" s="2">
        <v>19000</v>
      </c>
      <c r="F38" s="6" t="s">
        <v>41</v>
      </c>
      <c r="G38" s="2">
        <v>5676</v>
      </c>
    </row>
    <row r="39" spans="1:7" hidden="1" x14ac:dyDescent="0.25">
      <c r="A39" s="1" t="s">
        <v>16</v>
      </c>
      <c r="B39" s="1" t="s">
        <v>27</v>
      </c>
      <c r="C39" s="1" t="s">
        <v>7</v>
      </c>
      <c r="D39" s="7">
        <v>34335</v>
      </c>
      <c r="E39" s="2">
        <v>21500</v>
      </c>
      <c r="F39" s="6" t="s">
        <v>40</v>
      </c>
      <c r="G39" s="2">
        <v>10324</v>
      </c>
    </row>
    <row r="40" spans="1:7" hidden="1" x14ac:dyDescent="0.25">
      <c r="A40" s="1" t="s">
        <v>25</v>
      </c>
      <c r="B40" s="1" t="s">
        <v>35</v>
      </c>
      <c r="C40" s="1" t="s">
        <v>7</v>
      </c>
      <c r="D40" s="7">
        <v>33258</v>
      </c>
      <c r="E40" s="2">
        <v>19900</v>
      </c>
      <c r="F40" s="6" t="s">
        <v>40</v>
      </c>
      <c r="G40" s="2">
        <v>4553</v>
      </c>
    </row>
    <row r="41" spans="1:7" x14ac:dyDescent="0.25">
      <c r="A41" s="1" t="s">
        <v>19</v>
      </c>
      <c r="B41" s="1" t="s">
        <v>31</v>
      </c>
      <c r="C41" s="1" t="s">
        <v>10</v>
      </c>
      <c r="D41" s="7">
        <v>33448</v>
      </c>
      <c r="E41" s="2">
        <v>52000</v>
      </c>
      <c r="F41" s="6" t="s">
        <v>38</v>
      </c>
      <c r="G41" s="2">
        <v>12345</v>
      </c>
    </row>
    <row r="42" spans="1:7" hidden="1" x14ac:dyDescent="0.25">
      <c r="A42" s="1" t="s">
        <v>17</v>
      </c>
      <c r="B42" s="1" t="s">
        <v>29</v>
      </c>
      <c r="C42" s="1" t="s">
        <v>8</v>
      </c>
      <c r="D42" s="7">
        <v>34468</v>
      </c>
      <c r="E42" s="2">
        <v>16250</v>
      </c>
      <c r="F42" s="6" t="s">
        <v>41</v>
      </c>
      <c r="G42" s="2">
        <v>1989</v>
      </c>
    </row>
    <row r="43" spans="1:7" hidden="1" x14ac:dyDescent="0.25">
      <c r="A43" s="1" t="s">
        <v>21</v>
      </c>
      <c r="B43" s="1" t="s">
        <v>31</v>
      </c>
      <c r="C43" s="1" t="s">
        <v>8</v>
      </c>
      <c r="D43" s="7">
        <v>34378</v>
      </c>
      <c r="E43" s="2">
        <v>21900</v>
      </c>
      <c r="F43" s="6" t="s">
        <v>39</v>
      </c>
      <c r="G43" s="2">
        <v>5688</v>
      </c>
    </row>
    <row r="44" spans="1:7" hidden="1" x14ac:dyDescent="0.25">
      <c r="A44" s="1" t="s">
        <v>23</v>
      </c>
      <c r="B44" s="1" t="s">
        <v>34</v>
      </c>
      <c r="C44" s="1" t="s">
        <v>8</v>
      </c>
      <c r="D44" s="7">
        <v>33574</v>
      </c>
      <c r="E44" s="2">
        <v>15900</v>
      </c>
      <c r="F44" s="6" t="s">
        <v>40</v>
      </c>
      <c r="G44" s="2">
        <v>9843</v>
      </c>
    </row>
    <row r="45" spans="1:7" x14ac:dyDescent="0.25">
      <c r="A45" s="1" t="s">
        <v>15</v>
      </c>
      <c r="B45" s="1" t="s">
        <v>28</v>
      </c>
      <c r="C45" s="1" t="s">
        <v>6</v>
      </c>
      <c r="D45" s="7">
        <v>33987</v>
      </c>
      <c r="E45" s="2">
        <v>43080</v>
      </c>
      <c r="F45" s="6" t="s">
        <v>39</v>
      </c>
      <c r="G45" s="2">
        <v>15435</v>
      </c>
    </row>
    <row r="47" spans="1:7" ht="13.5" thickBot="1" x14ac:dyDescent="0.3">
      <c r="A47" s="3" t="s">
        <v>37</v>
      </c>
      <c r="B47" s="4" t="s">
        <v>1</v>
      </c>
    </row>
    <row r="48" spans="1:7" ht="13" thickTop="1" x14ac:dyDescent="0.25">
      <c r="A48" s="1" t="s">
        <v>24</v>
      </c>
      <c r="B48" s="1" t="s">
        <v>12</v>
      </c>
    </row>
    <row r="49" spans="1:7" x14ac:dyDescent="0.25">
      <c r="A49" s="1" t="s">
        <v>20</v>
      </c>
      <c r="B49" s="1" t="s">
        <v>11</v>
      </c>
    </row>
    <row r="50" spans="1:7" x14ac:dyDescent="0.25">
      <c r="A50" s="1" t="s">
        <v>19</v>
      </c>
      <c r="B50" s="1" t="s">
        <v>10</v>
      </c>
    </row>
    <row r="51" spans="1:7" x14ac:dyDescent="0.25">
      <c r="A51" s="1" t="s">
        <v>15</v>
      </c>
      <c r="B51" s="1" t="s">
        <v>6</v>
      </c>
    </row>
    <row r="54" spans="1:7" ht="26.5" thickBot="1" x14ac:dyDescent="0.3">
      <c r="A54" s="3" t="s">
        <v>37</v>
      </c>
      <c r="B54" s="4" t="s">
        <v>0</v>
      </c>
      <c r="C54" s="4" t="s">
        <v>1</v>
      </c>
      <c r="D54" s="4" t="s">
        <v>2</v>
      </c>
      <c r="E54" s="4" t="s">
        <v>3</v>
      </c>
      <c r="F54" s="4" t="s">
        <v>4</v>
      </c>
      <c r="G54" s="5" t="s">
        <v>5</v>
      </c>
    </row>
    <row r="55" spans="1:7" ht="13" thickTop="1" x14ac:dyDescent="0.25">
      <c r="A55" s="1" t="s">
        <v>24</v>
      </c>
      <c r="B55" s="1" t="s">
        <v>31</v>
      </c>
      <c r="C55" s="1" t="s">
        <v>12</v>
      </c>
      <c r="D55" s="7">
        <v>34010</v>
      </c>
      <c r="E55" s="2">
        <v>53500</v>
      </c>
      <c r="F55" s="6" t="s">
        <v>38</v>
      </c>
      <c r="G55" s="2">
        <v>17657</v>
      </c>
    </row>
    <row r="56" spans="1:7" x14ac:dyDescent="0.25">
      <c r="A56" s="1" t="s">
        <v>20</v>
      </c>
      <c r="B56" s="1" t="s">
        <v>32</v>
      </c>
      <c r="C56" s="1" t="s">
        <v>11</v>
      </c>
      <c r="D56" s="7">
        <v>34163</v>
      </c>
      <c r="E56" s="2">
        <v>47000</v>
      </c>
      <c r="F56" s="6" t="s">
        <v>39</v>
      </c>
      <c r="G56" s="2">
        <v>14798</v>
      </c>
    </row>
    <row r="57" spans="1:7" hidden="1" x14ac:dyDescent="0.25">
      <c r="A57" s="1" t="s">
        <v>26</v>
      </c>
      <c r="B57" s="1" t="s">
        <v>36</v>
      </c>
      <c r="C57" s="1" t="s">
        <v>13</v>
      </c>
      <c r="D57" s="7">
        <v>32147</v>
      </c>
      <c r="E57" s="2">
        <v>13200</v>
      </c>
      <c r="F57" s="6" t="s">
        <v>40</v>
      </c>
      <c r="G57" s="2">
        <v>2335</v>
      </c>
    </row>
    <row r="58" spans="1:7" hidden="1" x14ac:dyDescent="0.25">
      <c r="A58" s="1" t="s">
        <v>18</v>
      </c>
      <c r="B58" s="1" t="s">
        <v>30</v>
      </c>
      <c r="C58" s="1" t="s">
        <v>9</v>
      </c>
      <c r="D58" s="7">
        <v>32330</v>
      </c>
      <c r="E58" s="2">
        <v>27000</v>
      </c>
      <c r="F58" s="6" t="s">
        <v>40</v>
      </c>
      <c r="G58" s="2">
        <v>13444</v>
      </c>
    </row>
    <row r="59" spans="1:7" hidden="1" x14ac:dyDescent="0.25">
      <c r="A59" s="1" t="s">
        <v>22</v>
      </c>
      <c r="B59" s="1" t="s">
        <v>33</v>
      </c>
      <c r="C59" s="1" t="s">
        <v>9</v>
      </c>
      <c r="D59" s="7">
        <v>32146</v>
      </c>
      <c r="E59" s="2">
        <v>29500</v>
      </c>
      <c r="F59" s="6" t="s">
        <v>41</v>
      </c>
      <c r="G59" s="2">
        <v>9806</v>
      </c>
    </row>
    <row r="60" spans="1:7" x14ac:dyDescent="0.25">
      <c r="A60" s="1" t="s">
        <v>14</v>
      </c>
      <c r="B60" s="1" t="s">
        <v>27</v>
      </c>
      <c r="C60" s="1" t="s">
        <v>7</v>
      </c>
      <c r="D60" s="7">
        <v>34347</v>
      </c>
      <c r="E60" s="2">
        <v>19000</v>
      </c>
      <c r="F60" s="6" t="s">
        <v>41</v>
      </c>
      <c r="G60" s="2">
        <v>5676</v>
      </c>
    </row>
    <row r="61" spans="1:7" x14ac:dyDescent="0.25">
      <c r="A61" s="1" t="s">
        <v>16</v>
      </c>
      <c r="B61" s="1" t="s">
        <v>27</v>
      </c>
      <c r="C61" s="1" t="s">
        <v>7</v>
      </c>
      <c r="D61" s="7">
        <v>34335</v>
      </c>
      <c r="E61" s="2">
        <v>21500</v>
      </c>
      <c r="F61" s="6" t="s">
        <v>40</v>
      </c>
      <c r="G61" s="2">
        <v>10324</v>
      </c>
    </row>
    <row r="62" spans="1:7" hidden="1" x14ac:dyDescent="0.25">
      <c r="A62" s="1" t="s">
        <v>25</v>
      </c>
      <c r="B62" s="1" t="s">
        <v>35</v>
      </c>
      <c r="C62" s="1" t="s">
        <v>7</v>
      </c>
      <c r="D62" s="7">
        <v>33258</v>
      </c>
      <c r="E62" s="2">
        <v>19900</v>
      </c>
      <c r="F62" s="6" t="s">
        <v>40</v>
      </c>
      <c r="G62" s="2">
        <v>4553</v>
      </c>
    </row>
    <row r="63" spans="1:7" hidden="1" x14ac:dyDescent="0.25">
      <c r="A63" s="1" t="s">
        <v>19</v>
      </c>
      <c r="B63" s="1" t="s">
        <v>31</v>
      </c>
      <c r="C63" s="1" t="s">
        <v>10</v>
      </c>
      <c r="D63" s="7">
        <v>33448</v>
      </c>
      <c r="E63" s="2">
        <v>52000</v>
      </c>
      <c r="F63" s="6" t="s">
        <v>38</v>
      </c>
      <c r="G63" s="2">
        <v>12345</v>
      </c>
    </row>
    <row r="64" spans="1:7" x14ac:dyDescent="0.25">
      <c r="A64" s="1" t="s">
        <v>17</v>
      </c>
      <c r="B64" s="1" t="s">
        <v>29</v>
      </c>
      <c r="C64" s="1" t="s">
        <v>8</v>
      </c>
      <c r="D64" s="7">
        <v>34468</v>
      </c>
      <c r="E64" s="2">
        <v>16250</v>
      </c>
      <c r="F64" s="6" t="s">
        <v>41</v>
      </c>
      <c r="G64" s="2">
        <v>1989</v>
      </c>
    </row>
    <row r="65" spans="1:7" x14ac:dyDescent="0.25">
      <c r="A65" s="1" t="s">
        <v>21</v>
      </c>
      <c r="B65" s="1" t="s">
        <v>31</v>
      </c>
      <c r="C65" s="1" t="s">
        <v>8</v>
      </c>
      <c r="D65" s="7">
        <v>34378</v>
      </c>
      <c r="E65" s="2">
        <v>21900</v>
      </c>
      <c r="F65" s="6" t="s">
        <v>39</v>
      </c>
      <c r="G65" s="2">
        <v>5688</v>
      </c>
    </row>
    <row r="66" spans="1:7" hidden="1" x14ac:dyDescent="0.25">
      <c r="A66" s="1" t="s">
        <v>23</v>
      </c>
      <c r="B66" s="1" t="s">
        <v>34</v>
      </c>
      <c r="C66" s="1" t="s">
        <v>8</v>
      </c>
      <c r="D66" s="7">
        <v>33574</v>
      </c>
      <c r="E66" s="2">
        <v>15900</v>
      </c>
      <c r="F66" s="6" t="s">
        <v>40</v>
      </c>
      <c r="G66" s="2">
        <v>9843</v>
      </c>
    </row>
    <row r="67" spans="1:7" x14ac:dyDescent="0.25">
      <c r="A67" s="1" t="s">
        <v>15</v>
      </c>
      <c r="B67" s="1" t="s">
        <v>28</v>
      </c>
      <c r="C67" s="1" t="s">
        <v>6</v>
      </c>
      <c r="D67" s="7">
        <v>33987</v>
      </c>
      <c r="E67" s="2">
        <v>43080</v>
      </c>
      <c r="F67" s="6" t="s">
        <v>39</v>
      </c>
      <c r="G67" s="2">
        <v>15435</v>
      </c>
    </row>
    <row r="69" spans="1:7" ht="26.5" thickBot="1" x14ac:dyDescent="0.3">
      <c r="A69" s="3" t="s">
        <v>37</v>
      </c>
      <c r="B69" s="4" t="s">
        <v>0</v>
      </c>
      <c r="C69" s="4" t="s">
        <v>1</v>
      </c>
      <c r="D69" s="4" t="s">
        <v>2</v>
      </c>
      <c r="E69" s="4" t="s">
        <v>3</v>
      </c>
      <c r="F69" s="4" t="s">
        <v>4</v>
      </c>
      <c r="G69" s="5" t="s">
        <v>5</v>
      </c>
    </row>
    <row r="70" spans="1:7" ht="13" thickTop="1" x14ac:dyDescent="0.25">
      <c r="A70" s="1" t="s">
        <v>24</v>
      </c>
      <c r="B70" s="1" t="s">
        <v>31</v>
      </c>
      <c r="C70" s="1" t="s">
        <v>12</v>
      </c>
      <c r="D70" s="7">
        <v>34010</v>
      </c>
      <c r="E70" s="2">
        <v>53500</v>
      </c>
      <c r="F70" s="6" t="s">
        <v>38</v>
      </c>
      <c r="G70" s="2">
        <v>17657</v>
      </c>
    </row>
    <row r="71" spans="1:7" x14ac:dyDescent="0.25">
      <c r="A71" s="1" t="s">
        <v>20</v>
      </c>
      <c r="B71" s="1" t="s">
        <v>32</v>
      </c>
      <c r="C71" s="1" t="s">
        <v>11</v>
      </c>
      <c r="D71" s="7">
        <v>34163</v>
      </c>
      <c r="E71" s="2">
        <v>47000</v>
      </c>
      <c r="F71" s="6" t="s">
        <v>39</v>
      </c>
      <c r="G71" s="2">
        <v>14798</v>
      </c>
    </row>
    <row r="72" spans="1:7" hidden="1" x14ac:dyDescent="0.25">
      <c r="A72" s="1" t="s">
        <v>26</v>
      </c>
      <c r="B72" s="1" t="s">
        <v>36</v>
      </c>
      <c r="C72" s="1" t="s">
        <v>13</v>
      </c>
      <c r="D72" s="7">
        <v>32147</v>
      </c>
      <c r="E72" s="2">
        <v>13200</v>
      </c>
      <c r="F72" s="6" t="s">
        <v>40</v>
      </c>
      <c r="G72" s="2">
        <v>2335</v>
      </c>
    </row>
    <row r="73" spans="1:7" hidden="1" x14ac:dyDescent="0.25">
      <c r="A73" s="1" t="s">
        <v>18</v>
      </c>
      <c r="B73" s="1" t="s">
        <v>30</v>
      </c>
      <c r="C73" s="1" t="s">
        <v>9</v>
      </c>
      <c r="D73" s="7">
        <v>32330</v>
      </c>
      <c r="E73" s="2">
        <v>27000</v>
      </c>
      <c r="F73" s="6" t="s">
        <v>40</v>
      </c>
      <c r="G73" s="2">
        <v>13444</v>
      </c>
    </row>
    <row r="74" spans="1:7" hidden="1" x14ac:dyDescent="0.25">
      <c r="A74" s="1" t="s">
        <v>22</v>
      </c>
      <c r="B74" s="1" t="s">
        <v>33</v>
      </c>
      <c r="C74" s="1" t="s">
        <v>9</v>
      </c>
      <c r="D74" s="7">
        <v>32146</v>
      </c>
      <c r="E74" s="2">
        <v>29500</v>
      </c>
      <c r="F74" s="6" t="s">
        <v>41</v>
      </c>
      <c r="G74" s="2">
        <v>9806</v>
      </c>
    </row>
    <row r="75" spans="1:7" x14ac:dyDescent="0.25">
      <c r="A75" s="1" t="s">
        <v>14</v>
      </c>
      <c r="B75" s="1" t="s">
        <v>27</v>
      </c>
      <c r="C75" s="1" t="s">
        <v>7</v>
      </c>
      <c r="D75" s="7">
        <v>34347</v>
      </c>
      <c r="E75" s="2">
        <v>19000</v>
      </c>
      <c r="F75" s="6" t="s">
        <v>41</v>
      </c>
      <c r="G75" s="2">
        <v>5676</v>
      </c>
    </row>
    <row r="76" spans="1:7" x14ac:dyDescent="0.25">
      <c r="A76" s="1" t="s">
        <v>16</v>
      </c>
      <c r="B76" s="1" t="s">
        <v>27</v>
      </c>
      <c r="C76" s="1" t="s">
        <v>7</v>
      </c>
      <c r="D76" s="7">
        <v>34335</v>
      </c>
      <c r="E76" s="2">
        <v>21500</v>
      </c>
      <c r="F76" s="6" t="s">
        <v>40</v>
      </c>
      <c r="G76" s="2">
        <v>10324</v>
      </c>
    </row>
    <row r="77" spans="1:7" hidden="1" x14ac:dyDescent="0.25">
      <c r="A77" s="1" t="s">
        <v>25</v>
      </c>
      <c r="B77" s="1" t="s">
        <v>35</v>
      </c>
      <c r="C77" s="1" t="s">
        <v>7</v>
      </c>
      <c r="D77" s="7">
        <v>33258</v>
      </c>
      <c r="E77" s="2">
        <v>19900</v>
      </c>
      <c r="F77" s="6" t="s">
        <v>40</v>
      </c>
      <c r="G77" s="2">
        <v>4553</v>
      </c>
    </row>
    <row r="78" spans="1:7" hidden="1" x14ac:dyDescent="0.25">
      <c r="A78" s="1" t="s">
        <v>19</v>
      </c>
      <c r="B78" s="1" t="s">
        <v>31</v>
      </c>
      <c r="C78" s="1" t="s">
        <v>10</v>
      </c>
      <c r="D78" s="7">
        <v>33448</v>
      </c>
      <c r="E78" s="2">
        <v>52000</v>
      </c>
      <c r="F78" s="6" t="s">
        <v>38</v>
      </c>
      <c r="G78" s="2">
        <v>12345</v>
      </c>
    </row>
    <row r="79" spans="1:7" x14ac:dyDescent="0.25">
      <c r="A79" s="1" t="s">
        <v>17</v>
      </c>
      <c r="B79" s="1" t="s">
        <v>29</v>
      </c>
      <c r="C79" s="1" t="s">
        <v>8</v>
      </c>
      <c r="D79" s="7">
        <v>34468</v>
      </c>
      <c r="E79" s="2">
        <v>16250</v>
      </c>
      <c r="F79" s="6" t="s">
        <v>41</v>
      </c>
      <c r="G79" s="2">
        <v>1989</v>
      </c>
    </row>
    <row r="80" spans="1:7" x14ac:dyDescent="0.25">
      <c r="A80" s="1" t="s">
        <v>21</v>
      </c>
      <c r="B80" s="1" t="s">
        <v>31</v>
      </c>
      <c r="C80" s="1" t="s">
        <v>8</v>
      </c>
      <c r="D80" s="7">
        <v>34378</v>
      </c>
      <c r="E80" s="2">
        <v>21900</v>
      </c>
      <c r="F80" s="6" t="s">
        <v>39</v>
      </c>
      <c r="G80" s="2">
        <v>5688</v>
      </c>
    </row>
    <row r="81" spans="1:7" hidden="1" x14ac:dyDescent="0.25">
      <c r="A81" s="1" t="s">
        <v>23</v>
      </c>
      <c r="B81" s="1" t="s">
        <v>34</v>
      </c>
      <c r="C81" s="1" t="s">
        <v>8</v>
      </c>
      <c r="D81" s="7">
        <v>33574</v>
      </c>
      <c r="E81" s="2">
        <v>15900</v>
      </c>
      <c r="F81" s="6" t="s">
        <v>40</v>
      </c>
      <c r="G81" s="2">
        <v>9843</v>
      </c>
    </row>
    <row r="82" spans="1:7" x14ac:dyDescent="0.25">
      <c r="A82" s="1" t="s">
        <v>15</v>
      </c>
      <c r="B82" s="1" t="s">
        <v>28</v>
      </c>
      <c r="C82" s="1" t="s">
        <v>6</v>
      </c>
      <c r="D82" s="7">
        <v>33987</v>
      </c>
      <c r="E82" s="2">
        <v>43080</v>
      </c>
      <c r="F82" s="6" t="s">
        <v>39</v>
      </c>
      <c r="G82" s="2">
        <v>15435</v>
      </c>
    </row>
  </sheetData>
  <dataConsolidate/>
  <phoneticPr fontId="0" type="noConversion"/>
  <printOptions gridLines="1" gridLinesSet="0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Сведения отдела кадров</vt:lpstr>
      <vt:lpstr>'Сведения отдела кадров'!Criteria</vt:lpstr>
      <vt:lpstr>'Сведения отдела кадров'!Extract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Xylos Demo version</dc:creator>
  <cp:lastModifiedBy>Орхан Махмудов</cp:lastModifiedBy>
  <cp:lastPrinted>1996-12-15T11:48:23Z</cp:lastPrinted>
  <dcterms:created xsi:type="dcterms:W3CDTF">2000-06-30T14:19:47Z</dcterms:created>
  <dcterms:modified xsi:type="dcterms:W3CDTF">2022-04-22T12:05:10Z</dcterms:modified>
</cp:coreProperties>
</file>