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ochu\Desktop\Занятие №5\"/>
    </mc:Choice>
  </mc:AlternateContent>
  <xr:revisionPtr revIDLastSave="0" documentId="13_ncr:1_{CE849410-3004-4B0B-9A7D-340470FD248B}" xr6:coauthVersionLast="47" xr6:coauthVersionMax="47" xr10:uidLastSave="{00000000-0000-0000-0000-000000000000}"/>
  <bookViews>
    <workbookView xWindow="-110" yWindow="-110" windowWidth="19420" windowHeight="11020" firstSheet="2" activeTab="5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7" sheetId="8" r:id="rId6"/>
    <sheet name="Сведения отдела кадров" sheetId="1" r:id="rId7"/>
  </sheets>
  <definedNames>
    <definedName name="_xlnm._FilterDatabase" localSheetId="6" hidden="1">'Сведения отдела кадров'!$A$1:$G$14</definedName>
    <definedName name="_xlnm.Criteria" localSheetId="6">'Сведения отдела кадров'!$A$20:$A$22</definedName>
  </definedNames>
  <calcPr calcId="181029"/>
  <pivotCaches>
    <pivotCache cacheId="3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<sst xmlns="http://schemas.openxmlformats.org/spreadsheetml/2006/main" count="136" uniqueCount="60">
  <si>
    <t>Имя</t>
  </si>
  <si>
    <t>Должность</t>
  </si>
  <si>
    <t>Дата поступления</t>
  </si>
  <si>
    <t>Зарплата</t>
  </si>
  <si>
    <t>Отдел</t>
  </si>
  <si>
    <t>Премия</t>
  </si>
  <si>
    <t>Специалист по рекламе</t>
  </si>
  <si>
    <t>Офис менеджер</t>
  </si>
  <si>
    <t>Секретарь</t>
  </si>
  <si>
    <t>Менеджер по продажам</t>
  </si>
  <si>
    <t>Помощник руководителя</t>
  </si>
  <si>
    <t>Заместитель по маркетингу</t>
  </si>
  <si>
    <t>Заместитель по кадрам</t>
  </si>
  <si>
    <t>Курьер</t>
  </si>
  <si>
    <t>Виноградов</t>
  </si>
  <si>
    <t>Пантелеев</t>
  </si>
  <si>
    <t>Зотов</t>
  </si>
  <si>
    <t>Филина</t>
  </si>
  <si>
    <t>Руденко</t>
  </si>
  <si>
    <t>Волкова</t>
  </si>
  <si>
    <t>Шумилов</t>
  </si>
  <si>
    <t>Пименова</t>
  </si>
  <si>
    <t>Хрусталев</t>
  </si>
  <si>
    <t>Кондратьева</t>
  </si>
  <si>
    <t>Летова</t>
  </si>
  <si>
    <t>Алексеев</t>
  </si>
  <si>
    <t>Тихонов</t>
  </si>
  <si>
    <t>Владимир</t>
  </si>
  <si>
    <t>Андрей</t>
  </si>
  <si>
    <t>Нина</t>
  </si>
  <si>
    <t>Евгений</t>
  </si>
  <si>
    <t>Татьяна</t>
  </si>
  <si>
    <t>Юрий</t>
  </si>
  <si>
    <t>Михаил</t>
  </si>
  <si>
    <t>Людмила</t>
  </si>
  <si>
    <t>Николай</t>
  </si>
  <si>
    <t>Кирилл</t>
  </si>
  <si>
    <t>Фамилия</t>
  </si>
  <si>
    <t>Ф-190</t>
  </si>
  <si>
    <t>Ф-050</t>
  </si>
  <si>
    <t>Ф-101</t>
  </si>
  <si>
    <t>Ф-100</t>
  </si>
  <si>
    <t>Grand Total</t>
  </si>
  <si>
    <t>Count of Фамилия</t>
  </si>
  <si>
    <t>Total</t>
  </si>
  <si>
    <t>Sum of Зарплата</t>
  </si>
  <si>
    <t>Values</t>
  </si>
  <si>
    <t>Years</t>
  </si>
  <si>
    <t>Quarters</t>
  </si>
  <si>
    <t>1988</t>
  </si>
  <si>
    <t>1991</t>
  </si>
  <si>
    <t>1993</t>
  </si>
  <si>
    <t>1994</t>
  </si>
  <si>
    <t>Ф-050 Total</t>
  </si>
  <si>
    <t>Ф-100 Total</t>
  </si>
  <si>
    <t>Ф-101 Total</t>
  </si>
  <si>
    <t>Ф-190 Total</t>
  </si>
  <si>
    <t>Sum of Доход</t>
  </si>
  <si>
    <t>Sum of Налог</t>
  </si>
  <si>
    <t>Sum of К выдаче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</si>
</sst>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\-\ mm\ \-\ yyyy"/>
    <numFmt numFmtId="165" formatCode="dd\/mm\/yy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 style="hair">
        <color indexed="64"/>
      </right>
      <top/>
      <bottom style="double">
        <color indexed="10"/>
      </bottom>
      <diagonal/>
    </border>
    <border>
      <left style="hair">
        <color indexed="64"/>
      </left>
      <right style="hair">
        <color indexed="64"/>
      </right>
      <top/>
      <bottom style="double">
        <color indexed="10"/>
      </bottom>
      <diagonal/>
    </border>
    <border>
      <left style="hair">
        <color indexed="64"/>
      </left>
      <right/>
      <top/>
      <bottom style="double">
        <color indexed="1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рхан Махмудов" refreshedDate="44673.655495023151" createdVersion="7" refreshedVersion="7" minRefreshableVersion="3" recordCount="13" xr:uid="{212BD131-AA7C-4FA2-97FD-892A816AF65D}">
  <cacheSource type="worksheet">
    <worksheetSource ref="A1:G14" sheet="Сведения отдела кадров"/>
  </cacheSource>
  <cacheFields count="12">
    <cacheField name="Фамилия" numFmtId="0">
      <sharedItems count="13">
        <s v="Шумилов"/>
        <s v="Пименова"/>
        <s v="Пантелеев"/>
        <s v="Хрусталев"/>
        <s v="Виноградов"/>
        <s v="Филина"/>
        <s v="Тихонов"/>
        <s v="Руденко"/>
        <s v="Зотов"/>
        <s v="Алексеев"/>
        <s v="Кондратьева"/>
        <s v="Летова"/>
        <s v="Волкова"/>
      </sharedItems>
    </cacheField>
    <cacheField name="Имя" numFmtId="0">
      <sharedItems/>
    </cacheField>
    <cacheField name="Должность" numFmtId="0">
      <sharedItems/>
    </cacheField>
    <cacheField name="Дата поступления" numFmtId="165">
      <sharedItems containsSemiMixedTypes="0" containsNonDate="0" containsDate="1" containsString="0" minDate="1988-01-04T00:00:00" maxDate="1994-05-15T00:00:00" count="13">
        <d v="1993-07-13T00:00:00"/>
        <d v="1994-02-13T00:00:00"/>
        <d v="1993-01-18T00:00:00"/>
        <d v="1988-01-04T00:00:00"/>
        <d v="1994-01-13T00:00:00"/>
        <d v="1994-05-14T00:00:00"/>
        <d v="1988-01-05T00:00:00"/>
        <d v="1988-07-06T00:00:00"/>
        <d v="1994-01-01T00:00:00"/>
        <d v="1991-01-20T00:00:00"/>
        <d v="1991-12-02T00:00:00"/>
        <d v="1993-02-10T00:00:00"/>
        <d v="1991-07-29T00:00:00"/>
      </sharedItems>
      <fieldGroup par="8" base="3">
        <rangePr groupBy="months" startDate="1988-01-04T00:00:00" endDate="1994-05-15T00:00:00"/>
        <groupItems count="14">
          <s v="&lt;04.01.1988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5.05.1994"/>
        </groupItems>
      </fieldGroup>
    </cacheField>
    <cacheField name="Зарплата" numFmtId="3">
      <sharedItems containsSemiMixedTypes="0" containsString="0" containsNumber="1" containsInteger="1" minValue="13200" maxValue="53500" count="13">
        <n v="47000"/>
        <n v="21900"/>
        <n v="43080"/>
        <n v="29500"/>
        <n v="19000"/>
        <n v="16250"/>
        <n v="13200"/>
        <n v="27000"/>
        <n v="21500"/>
        <n v="19900"/>
        <n v="15900"/>
        <n v="53500"/>
        <n v="52000"/>
      </sharedItems>
    </cacheField>
    <cacheField name="Отдел" numFmtId="0">
      <sharedItems count="4">
        <s v="Ф-050"/>
        <s v="Ф-100"/>
        <s v="Ф-101"/>
        <s v="Ф-190"/>
      </sharedItems>
    </cacheField>
    <cacheField name="Премия" numFmtId="3">
      <sharedItems containsSemiMixedTypes="0" containsString="0" containsNumber="1" containsInteger="1" minValue="1989" maxValue="17657"/>
    </cacheField>
    <cacheField name="Quarters" numFmtId="0" databaseField="0">
      <fieldGroup base="3">
        <rangePr groupBy="quarters" startDate="1988-01-04T00:00:00" endDate="1994-05-15T00:00:00"/>
        <groupItems count="6">
          <s v="&lt;04.01.1988"/>
          <s v="Qtr1"/>
          <s v="Qtr2"/>
          <s v="Qtr3"/>
          <s v="Qtr4"/>
          <s v="&gt;15.05.1994"/>
        </groupItems>
      </fieldGroup>
    </cacheField>
    <cacheField name="Years" numFmtId="0" databaseField="0">
      <fieldGroup base="3">
        <rangePr groupBy="years" startDate="1988-01-04T00:00:00" endDate="1994-05-15T00:00:00"/>
        <groupItems count="9">
          <s v="&lt;04.01.1988"/>
          <s v="1988"/>
          <s v="1989"/>
          <s v="1990"/>
          <s v="1991"/>
          <s v="1992"/>
          <s v="1993"/>
          <s v="1994"/>
          <s v="&gt;15.05.1994"/>
        </groupItems>
      </fieldGroup>
    </cacheField>
    <cacheField name="Доход" numFmtId="0" formula="Зарплата +Премия" databaseField="0"/>
    <cacheField name="Налог" numFmtId="0" formula="IF(Доход &lt; 40000,Доход * 0.12,Доход * 0.2)" databaseField="0"/>
    <cacheField name="К выдаче" numFmtId="0" formula="Доход -Налог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Юрий"/>
    <s v="Заместитель по маркетингу"/>
    <x v="0"/>
    <x v="0"/>
    <x v="0"/>
    <n v="14798"/>
  </r>
  <r>
    <x v="1"/>
    <s v="Татьяна"/>
    <s v="Секретарь"/>
    <x v="1"/>
    <x v="1"/>
    <x v="0"/>
    <n v="5688"/>
  </r>
  <r>
    <x v="2"/>
    <s v="Андрей"/>
    <s v="Специалист по рекламе"/>
    <x v="2"/>
    <x v="2"/>
    <x v="0"/>
    <n v="15435"/>
  </r>
  <r>
    <x v="3"/>
    <s v="Михаил"/>
    <s v="Менеджер по продажам"/>
    <x v="3"/>
    <x v="3"/>
    <x v="1"/>
    <n v="9806"/>
  </r>
  <r>
    <x v="4"/>
    <s v="Владимир"/>
    <s v="Офис менеджер"/>
    <x v="4"/>
    <x v="4"/>
    <x v="1"/>
    <n v="5676"/>
  </r>
  <r>
    <x v="5"/>
    <s v="Нина"/>
    <s v="Секретарь"/>
    <x v="5"/>
    <x v="5"/>
    <x v="1"/>
    <n v="1989"/>
  </r>
  <r>
    <x v="6"/>
    <s v="Кирилл"/>
    <s v="Курьер"/>
    <x v="6"/>
    <x v="6"/>
    <x v="2"/>
    <n v="2335"/>
  </r>
  <r>
    <x v="7"/>
    <s v="Евгений"/>
    <s v="Менеджер по продажам"/>
    <x v="7"/>
    <x v="7"/>
    <x v="2"/>
    <n v="13444"/>
  </r>
  <r>
    <x v="8"/>
    <s v="Владимир"/>
    <s v="Офис менеджер"/>
    <x v="8"/>
    <x v="8"/>
    <x v="2"/>
    <n v="10324"/>
  </r>
  <r>
    <x v="9"/>
    <s v="Николай"/>
    <s v="Офис менеджер"/>
    <x v="9"/>
    <x v="9"/>
    <x v="2"/>
    <n v="4553"/>
  </r>
  <r>
    <x v="10"/>
    <s v="Людмила"/>
    <s v="Секретарь"/>
    <x v="10"/>
    <x v="10"/>
    <x v="2"/>
    <n v="9843"/>
  </r>
  <r>
    <x v="11"/>
    <s v="Татьяна"/>
    <s v="Заместитель по кадрам"/>
    <x v="11"/>
    <x v="11"/>
    <x v="3"/>
    <n v="17657"/>
  </r>
  <r>
    <x v="12"/>
    <s v="Татьяна"/>
    <s v="Помощник руководителя"/>
    <x v="12"/>
    <x v="12"/>
    <x v="3"/>
    <n v="12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2B276-CC7C-4A06-940B-DCCA0EDD5574}" name="PivotTable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9" firstHeaderRow="2" firstDataRow="2" firstDataCol="1"/>
  <pivotFields count="12">
    <pivotField dataField="1" compact="0" outline="0" showAll="0"/>
    <pivotField compact="0" outline="0" showAll="0"/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3" outline="0" showAll="0">
      <items count="14">
        <item x="6"/>
        <item x="10"/>
        <item x="5"/>
        <item x="4"/>
        <item x="9"/>
        <item x="8"/>
        <item x="1"/>
        <item x="7"/>
        <item x="3"/>
        <item x="2"/>
        <item x="0"/>
        <item x="12"/>
        <item x="1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numFmtId="3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Фамилия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0357B-6862-46FD-B71F-9E160301E001}" name="PivotTable4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C9" firstHeaderRow="1" firstDataRow="2" firstDataCol="1"/>
  <pivotFields count="12">
    <pivotField dataField="1" compact="0" outline="0" showAll="0">
      <items count="14">
        <item x="9"/>
        <item x="4"/>
        <item x="12"/>
        <item x="8"/>
        <item x="10"/>
        <item x="11"/>
        <item x="2"/>
        <item x="1"/>
        <item x="7"/>
        <item x="6"/>
        <item x="5"/>
        <item x="3"/>
        <item x="0"/>
        <item t="default"/>
      </items>
    </pivotField>
    <pivotField compact="0" outline="0" showAll="0"/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3" outline="0" showAll="0">
      <items count="14">
        <item x="6"/>
        <item x="10"/>
        <item x="5"/>
        <item x="4"/>
        <item x="9"/>
        <item x="8"/>
        <item x="1"/>
        <item x="7"/>
        <item x="3"/>
        <item x="2"/>
        <item x="0"/>
        <item x="12"/>
        <item x="1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numFmtId="3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Фамилия" fld="0" subtotal="count" baseField="0" baseItem="0"/>
    <dataField name="Sum of Зарплат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2F2E2-8F9B-4CBC-BEB2-A9DE5BBA0BAB}" name="PivotTable5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9" firstHeaderRow="2" firstDataRow="2" firstDataCol="1"/>
  <pivotFields count="12">
    <pivotField compact="0" outline="0" showAll="0"/>
    <pivotField compact="0" outline="0" showAll="0"/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3" outline="0" showAll="0">
      <items count="14">
        <item x="6"/>
        <item x="10"/>
        <item x="5"/>
        <item x="4"/>
        <item x="9"/>
        <item x="8"/>
        <item x="1"/>
        <item x="7"/>
        <item x="3"/>
        <item x="2"/>
        <item x="0"/>
        <item x="12"/>
        <item x="1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numFmtId="3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Зарплата" fld="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2993-A0B2-4CED-A660-DE62E4A3FD95}" name="PivotTable6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F11" firstHeaderRow="1" firstDataRow="4" firstDataCol="1"/>
  <pivotFields count="12">
    <pivotField dataField="1" compact="0" outline="0" showAll="0"/>
    <pivotField compact="0" outline="0" showAll="0"/>
    <pivotField compact="0" outline="0" showAll="0"/>
    <pivotField axis="axisCol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3" outline="0" showAll="0">
      <items count="14">
        <item x="6"/>
        <item x="10"/>
        <item x="5"/>
        <item x="4"/>
        <item x="9"/>
        <item x="8"/>
        <item x="1"/>
        <item x="7"/>
        <item x="3"/>
        <item x="2"/>
        <item x="0"/>
        <item x="12"/>
        <item x="1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numFmtId="3" outline="0" showAll="0"/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compact="0" outline="0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3">
    <field x="8"/>
    <field x="7"/>
    <field x="3"/>
  </colFields>
  <colItems count="5">
    <i>
      <x v="1"/>
    </i>
    <i>
      <x v="4"/>
    </i>
    <i>
      <x v="6"/>
    </i>
    <i>
      <x v="7"/>
    </i>
    <i t="grand">
      <x/>
    </i>
  </colItems>
  <dataFields count="1">
    <dataField name="Count of Фамилия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93C8D-6E0B-403C-8E1D-E0C990C51BAE}" name="PivotTable7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O9" firstHeaderRow="1" firstDataRow="2" firstDataCol="1"/>
  <pivotFields count="12">
    <pivotField dataField="1" compact="0" outline="0" showAll="0"/>
    <pivotField compact="0" outline="0" showAll="0"/>
    <pivotField compact="0" outline="0" showAll="0"/>
    <pivotField compact="0" numFmtId="165" outline="0" showAll="0"/>
    <pivotField axis="axisCol" compact="0" numFmtId="3" outline="0" showAll="0">
      <items count="14">
        <item x="6"/>
        <item x="10"/>
        <item x="5"/>
        <item x="4"/>
        <item x="9"/>
        <item x="8"/>
        <item x="1"/>
        <item x="7"/>
        <item x="3"/>
        <item x="2"/>
        <item x="0"/>
        <item x="12"/>
        <item x="1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numFmtId="3" outline="0" showAll="0"/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Фамилия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F69C9-A6E7-4C77-B0B5-CB410D31DD39}" name="PivotTable9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E22" firstHeaderRow="1" firstDataRow="2" firstDataCol="2"/>
  <pivotFields count="12">
    <pivotField axis="axisRow" compact="0" outline="0" showAll="0">
      <items count="14">
        <item x="9"/>
        <item x="4"/>
        <item x="12"/>
        <item x="8"/>
        <item x="10"/>
        <item x="11"/>
        <item x="2"/>
        <item x="1"/>
        <item x="7"/>
        <item x="6"/>
        <item x="5"/>
        <item x="3"/>
        <item x="0"/>
        <item t="default"/>
      </items>
    </pivotField>
    <pivotField compact="0" outline="0" showAll="0"/>
    <pivotField compact="0" outline="0" showAll="0"/>
    <pivotField compact="0" numFmtId="165" outline="0" showAll="0"/>
    <pivotField compact="0" numFmtId="3" outline="0" showAll="0">
      <items count="14">
        <item x="6"/>
        <item x="10"/>
        <item x="5"/>
        <item x="4"/>
        <item x="9"/>
        <item x="8"/>
        <item x="1"/>
        <item x="7"/>
        <item x="3"/>
        <item x="2"/>
        <item x="0"/>
        <item x="12"/>
        <item x="1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numFmtId="3" outline="0" showAl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5"/>
    <field x="0"/>
  </rowFields>
  <rowItems count="18">
    <i>
      <x/>
      <x v="6"/>
    </i>
    <i r="1">
      <x v="7"/>
    </i>
    <i r="1">
      <x v="12"/>
    </i>
    <i t="default">
      <x/>
    </i>
    <i>
      <x v="1"/>
      <x v="1"/>
    </i>
    <i r="1">
      <x v="10"/>
    </i>
    <i r="1">
      <x v="11"/>
    </i>
    <i t="default">
      <x v="1"/>
    </i>
    <i>
      <x v="2"/>
      <x/>
    </i>
    <i r="1">
      <x v="3"/>
    </i>
    <i r="1">
      <x v="4"/>
    </i>
    <i r="1">
      <x v="8"/>
    </i>
    <i r="1">
      <x v="9"/>
    </i>
    <i t="default">
      <x v="2"/>
    </i>
    <i>
      <x v="3"/>
      <x v="2"/>
    </i>
    <i r="1">
      <x v="5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Доход" fld="9" baseField="0" baseItem="0" numFmtId="3"/>
    <dataField name="Sum of Налог" fld="10" baseField="0" baseItem="0" numFmtId="3"/>
    <dataField name="Sum of К выдаче" fld="1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5419-0DC2-4A06-A632-0FCE363C335F}">
  <dimension ref="A3:B9"/>
  <sheetViews>
    <sheetView workbookViewId="0">
      <selection activeCell="D6" sqref="D6"/>
    </sheetView>
  </sheetViews>
  <sheetFormatPr defaultRowHeight="12.5" x14ac:dyDescent="0.25"/>
  <cols>
    <col min="1" max="1" width="17.36328125" bestFit="1" customWidth="1"/>
    <col min="2" max="2" width="5.1796875" bestFit="1" customWidth="1"/>
  </cols>
  <sheetData>
    <row r="3" spans="1:2" x14ac:dyDescent="0.25">
      <c r="A3" s="9" t="s">
        <v>43</v>
      </c>
    </row>
    <row r="4" spans="1:2" x14ac:dyDescent="0.25">
      <c r="A4" s="9" t="s">
        <v>4</v>
      </c>
      <c r="B4" t="s">
        <v>44</v>
      </c>
    </row>
    <row r="5" spans="1:2" x14ac:dyDescent="0.25">
      <c r="A5" t="s">
        <v>39</v>
      </c>
      <c r="B5" s="10">
        <v>3</v>
      </c>
    </row>
    <row r="6" spans="1:2" x14ac:dyDescent="0.25">
      <c r="A6" t="s">
        <v>41</v>
      </c>
      <c r="B6" s="10">
        <v>3</v>
      </c>
    </row>
    <row r="7" spans="1:2" x14ac:dyDescent="0.25">
      <c r="A7" t="s">
        <v>40</v>
      </c>
      <c r="B7" s="10">
        <v>5</v>
      </c>
    </row>
    <row r="8" spans="1:2" x14ac:dyDescent="0.25">
      <c r="A8" t="s">
        <v>38</v>
      </c>
      <c r="B8" s="10">
        <v>2</v>
      </c>
    </row>
    <row r="9" spans="1:2" x14ac:dyDescent="0.25">
      <c r="A9" t="s">
        <v>42</v>
      </c>
      <c r="B9" s="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C29E-FCFB-4F13-9869-74CF399930CB}">
  <dimension ref="A3:C9"/>
  <sheetViews>
    <sheetView workbookViewId="0">
      <selection activeCell="B5" sqref="B5"/>
    </sheetView>
  </sheetViews>
  <sheetFormatPr defaultRowHeight="12.5" x14ac:dyDescent="0.25"/>
  <cols>
    <col min="1" max="1" width="11.08984375" bestFit="1" customWidth="1"/>
    <col min="2" max="2" width="17.36328125" bestFit="1" customWidth="1"/>
    <col min="3" max="3" width="15.90625" bestFit="1" customWidth="1"/>
  </cols>
  <sheetData>
    <row r="3" spans="1:3" x14ac:dyDescent="0.25">
      <c r="B3" s="9" t="s">
        <v>46</v>
      </c>
    </row>
    <row r="4" spans="1:3" x14ac:dyDescent="0.25">
      <c r="A4" s="9" t="s">
        <v>4</v>
      </c>
      <c r="B4" t="s">
        <v>43</v>
      </c>
      <c r="C4" t="s">
        <v>45</v>
      </c>
    </row>
    <row r="5" spans="1:3" x14ac:dyDescent="0.25">
      <c r="A5" t="s">
        <v>39</v>
      </c>
      <c r="B5" s="10">
        <v>3</v>
      </c>
      <c r="C5" s="10">
        <v>111980</v>
      </c>
    </row>
    <row r="6" spans="1:3" x14ac:dyDescent="0.25">
      <c r="A6" t="s">
        <v>41</v>
      </c>
      <c r="B6" s="10">
        <v>3</v>
      </c>
      <c r="C6" s="10">
        <v>64750</v>
      </c>
    </row>
    <row r="7" spans="1:3" x14ac:dyDescent="0.25">
      <c r="A7" t="s">
        <v>40</v>
      </c>
      <c r="B7" s="10">
        <v>5</v>
      </c>
      <c r="C7" s="10">
        <v>97500</v>
      </c>
    </row>
    <row r="8" spans="1:3" x14ac:dyDescent="0.25">
      <c r="A8" t="s">
        <v>38</v>
      </c>
      <c r="B8" s="10">
        <v>2</v>
      </c>
      <c r="C8" s="10">
        <v>105500</v>
      </c>
    </row>
    <row r="9" spans="1:3" x14ac:dyDescent="0.25">
      <c r="A9" t="s">
        <v>42</v>
      </c>
      <c r="B9" s="10">
        <v>13</v>
      </c>
      <c r="C9" s="10">
        <v>379730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69F4-15C0-4D30-A237-3A6F6F31B1CB}">
  <dimension ref="A3:B9"/>
  <sheetViews>
    <sheetView workbookViewId="0">
      <selection activeCell="B5" sqref="B5"/>
    </sheetView>
  </sheetViews>
  <sheetFormatPr defaultRowHeight="12.5" x14ac:dyDescent="0.25"/>
  <cols>
    <col min="1" max="1" width="15.90625" bestFit="1" customWidth="1"/>
    <col min="2" max="2" width="7.90625" bestFit="1" customWidth="1"/>
  </cols>
  <sheetData>
    <row r="3" spans="1:2" x14ac:dyDescent="0.25">
      <c r="A3" s="9" t="s">
        <v>45</v>
      </c>
    </row>
    <row r="4" spans="1:2" x14ac:dyDescent="0.25">
      <c r="A4" s="9" t="s">
        <v>4</v>
      </c>
      <c r="B4" t="s">
        <v>44</v>
      </c>
    </row>
    <row r="5" spans="1:2" x14ac:dyDescent="0.25">
      <c r="A5" t="s">
        <v>39</v>
      </c>
      <c r="B5" s="11">
        <v>0.29489374028915283</v>
      </c>
    </row>
    <row r="6" spans="1:2" x14ac:dyDescent="0.25">
      <c r="A6" t="s">
        <v>41</v>
      </c>
      <c r="B6" s="11">
        <v>0.17051589287125063</v>
      </c>
    </row>
    <row r="7" spans="1:2" x14ac:dyDescent="0.25">
      <c r="A7" t="s">
        <v>40</v>
      </c>
      <c r="B7" s="11">
        <v>0.25676138308798357</v>
      </c>
    </row>
    <row r="8" spans="1:2" x14ac:dyDescent="0.25">
      <c r="A8" t="s">
        <v>38</v>
      </c>
      <c r="B8" s="11">
        <v>0.27782898375161297</v>
      </c>
    </row>
    <row r="9" spans="1:2" x14ac:dyDescent="0.25">
      <c r="A9" t="s">
        <v>42</v>
      </c>
      <c r="B9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3F74-6763-410F-B1E9-6714D8842DEA}">
  <dimension ref="A3:F11"/>
  <sheetViews>
    <sheetView workbookViewId="0">
      <selection activeCell="A3" sqref="A3"/>
    </sheetView>
  </sheetViews>
  <sheetFormatPr defaultRowHeight="12.5" x14ac:dyDescent="0.25"/>
  <cols>
    <col min="1" max="1" width="17.36328125" bestFit="1" customWidth="1"/>
    <col min="2" max="5" width="19.453125" bestFit="1" customWidth="1"/>
    <col min="6" max="6" width="11.08984375" bestFit="1" customWidth="1"/>
    <col min="7" max="7" width="6.453125" bestFit="1" customWidth="1"/>
    <col min="8" max="8" width="9.54296875" bestFit="1" customWidth="1"/>
    <col min="9" max="9" width="6.26953125" bestFit="1" customWidth="1"/>
    <col min="10" max="10" width="9.54296875" bestFit="1" customWidth="1"/>
    <col min="11" max="11" width="6.26953125" bestFit="1" customWidth="1"/>
    <col min="12" max="12" width="9.54296875" bestFit="1" customWidth="1"/>
    <col min="13" max="13" width="9.7265625" bestFit="1" customWidth="1"/>
    <col min="14" max="15" width="6.453125" bestFit="1" customWidth="1"/>
    <col min="16" max="16" width="9.54296875" bestFit="1" customWidth="1"/>
    <col min="17" max="17" width="6.26953125" bestFit="1" customWidth="1"/>
    <col min="18" max="18" width="9.54296875" bestFit="1" customWidth="1"/>
    <col min="19" max="19" width="9.7265625" bestFit="1" customWidth="1"/>
    <col min="20" max="21" width="6.453125" bestFit="1" customWidth="1"/>
    <col min="22" max="22" width="9.54296875" bestFit="1" customWidth="1"/>
    <col min="23" max="23" width="6.26953125" bestFit="1" customWidth="1"/>
    <col min="24" max="24" width="9.54296875" bestFit="1" customWidth="1"/>
    <col min="25" max="25" width="9.7265625" bestFit="1" customWidth="1"/>
    <col min="26" max="26" width="11.08984375" bestFit="1" customWidth="1"/>
  </cols>
  <sheetData>
    <row r="3" spans="1:6" x14ac:dyDescent="0.25">
      <c r="A3" s="9" t="s">
        <v>43</v>
      </c>
      <c r="B3" s="9" t="s">
        <v>47</v>
      </c>
      <c r="C3" s="9" t="s">
        <v>48</v>
      </c>
      <c r="D3" s="9" t="s">
        <v>2</v>
      </c>
    </row>
    <row r="4" spans="1:6" x14ac:dyDescent="0.25">
      <c r="B4" t="s">
        <v>49</v>
      </c>
      <c r="C4" t="s">
        <v>50</v>
      </c>
      <c r="D4" t="s">
        <v>51</v>
      </c>
      <c r="E4" t="s">
        <v>52</v>
      </c>
      <c r="F4" t="s">
        <v>42</v>
      </c>
    </row>
    <row r="6" spans="1:6" x14ac:dyDescent="0.25">
      <c r="A6" s="9" t="s">
        <v>4</v>
      </c>
    </row>
    <row r="7" spans="1:6" x14ac:dyDescent="0.25">
      <c r="A7" t="s">
        <v>39</v>
      </c>
      <c r="B7" s="10"/>
      <c r="C7" s="10"/>
      <c r="D7" s="10">
        <v>2</v>
      </c>
      <c r="E7" s="10">
        <v>1</v>
      </c>
      <c r="F7" s="10">
        <v>3</v>
      </c>
    </row>
    <row r="8" spans="1:6" x14ac:dyDescent="0.25">
      <c r="A8" t="s">
        <v>41</v>
      </c>
      <c r="B8" s="10">
        <v>1</v>
      </c>
      <c r="C8" s="10"/>
      <c r="D8" s="10"/>
      <c r="E8" s="10">
        <v>2</v>
      </c>
      <c r="F8" s="10">
        <v>3</v>
      </c>
    </row>
    <row r="9" spans="1:6" x14ac:dyDescent="0.25">
      <c r="A9" t="s">
        <v>40</v>
      </c>
      <c r="B9" s="10">
        <v>2</v>
      </c>
      <c r="C9" s="10">
        <v>2</v>
      </c>
      <c r="D9" s="10"/>
      <c r="E9" s="10">
        <v>1</v>
      </c>
      <c r="F9" s="10">
        <v>5</v>
      </c>
    </row>
    <row r="10" spans="1:6" x14ac:dyDescent="0.25">
      <c r="A10" t="s">
        <v>38</v>
      </c>
      <c r="B10" s="10"/>
      <c r="C10" s="10">
        <v>1</v>
      </c>
      <c r="D10" s="10">
        <v>1</v>
      </c>
      <c r="E10" s="10"/>
      <c r="F10" s="10">
        <v>2</v>
      </c>
    </row>
    <row r="11" spans="1:6" x14ac:dyDescent="0.25">
      <c r="A11" t="s">
        <v>42</v>
      </c>
      <c r="B11" s="10">
        <v>3</v>
      </c>
      <c r="C11" s="10">
        <v>3</v>
      </c>
      <c r="D11" s="10">
        <v>3</v>
      </c>
      <c r="E11" s="10">
        <v>4</v>
      </c>
      <c r="F11" s="10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FE0A-5024-4EF1-8BD6-C9CAEB4D0A9A}">
  <dimension ref="A3:O9"/>
  <sheetViews>
    <sheetView workbookViewId="0">
      <selection activeCell="D4" sqref="D4"/>
    </sheetView>
  </sheetViews>
  <sheetFormatPr defaultRowHeight="12.5" x14ac:dyDescent="0.25"/>
  <cols>
    <col min="1" max="1" width="17.36328125" bestFit="1" customWidth="1"/>
    <col min="2" max="14" width="11.453125" bestFit="1" customWidth="1"/>
    <col min="15" max="15" width="11.08984375" bestFit="1" customWidth="1"/>
  </cols>
  <sheetData>
    <row r="3" spans="1:15" x14ac:dyDescent="0.25">
      <c r="A3" s="9" t="s">
        <v>43</v>
      </c>
      <c r="B3" s="9" t="s">
        <v>3</v>
      </c>
    </row>
    <row r="4" spans="1:15" x14ac:dyDescent="0.25">
      <c r="A4" s="9" t="s">
        <v>4</v>
      </c>
      <c r="B4" s="12">
        <v>13200</v>
      </c>
      <c r="C4" s="12">
        <v>15900</v>
      </c>
      <c r="D4" s="12">
        <v>16250</v>
      </c>
      <c r="E4" s="12">
        <v>19000</v>
      </c>
      <c r="F4" s="12">
        <v>19900</v>
      </c>
      <c r="G4" s="12">
        <v>21500</v>
      </c>
      <c r="H4" s="12">
        <v>21900</v>
      </c>
      <c r="I4" s="12">
        <v>27000</v>
      </c>
      <c r="J4" s="12">
        <v>29500</v>
      </c>
      <c r="K4" s="12">
        <v>43080</v>
      </c>
      <c r="L4" s="12">
        <v>47000</v>
      </c>
      <c r="M4" s="12">
        <v>52000</v>
      </c>
      <c r="N4" s="12">
        <v>53500</v>
      </c>
      <c r="O4" s="12" t="s">
        <v>42</v>
      </c>
    </row>
    <row r="5" spans="1:15" x14ac:dyDescent="0.25">
      <c r="A5" t="s">
        <v>39</v>
      </c>
      <c r="B5" s="10"/>
      <c r="C5" s="10"/>
      <c r="D5" s="10"/>
      <c r="E5" s="10"/>
      <c r="F5" s="10"/>
      <c r="G5" s="10"/>
      <c r="H5" s="10">
        <v>1</v>
      </c>
      <c r="I5" s="10"/>
      <c r="J5" s="10"/>
      <c r="K5" s="10">
        <v>1</v>
      </c>
      <c r="L5" s="10">
        <v>1</v>
      </c>
      <c r="M5" s="10"/>
      <c r="N5" s="10"/>
      <c r="O5" s="10">
        <v>3</v>
      </c>
    </row>
    <row r="6" spans="1:15" x14ac:dyDescent="0.25">
      <c r="A6" t="s">
        <v>41</v>
      </c>
      <c r="B6" s="10"/>
      <c r="C6" s="10"/>
      <c r="D6" s="10">
        <v>1</v>
      </c>
      <c r="E6" s="10">
        <v>1</v>
      </c>
      <c r="F6" s="10"/>
      <c r="G6" s="10"/>
      <c r="H6" s="10"/>
      <c r="I6" s="10"/>
      <c r="J6" s="10">
        <v>1</v>
      </c>
      <c r="K6" s="10"/>
      <c r="L6" s="10"/>
      <c r="M6" s="10"/>
      <c r="N6" s="10"/>
      <c r="O6" s="10">
        <v>3</v>
      </c>
    </row>
    <row r="7" spans="1:15" x14ac:dyDescent="0.25">
      <c r="A7" t="s">
        <v>40</v>
      </c>
      <c r="B7" s="10">
        <v>1</v>
      </c>
      <c r="C7" s="10">
        <v>1</v>
      </c>
      <c r="D7" s="10"/>
      <c r="E7" s="10"/>
      <c r="F7" s="10">
        <v>1</v>
      </c>
      <c r="G7" s="10">
        <v>1</v>
      </c>
      <c r="H7" s="10"/>
      <c r="I7" s="10">
        <v>1</v>
      </c>
      <c r="J7" s="10"/>
      <c r="K7" s="10"/>
      <c r="L7" s="10"/>
      <c r="M7" s="10"/>
      <c r="N7" s="10"/>
      <c r="O7" s="10">
        <v>5</v>
      </c>
    </row>
    <row r="8" spans="1:15" x14ac:dyDescent="0.25">
      <c r="A8" t="s">
        <v>38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>
        <v>1</v>
      </c>
      <c r="O8" s="10">
        <v>2</v>
      </c>
    </row>
    <row r="9" spans="1:15" x14ac:dyDescent="0.25">
      <c r="A9" t="s">
        <v>42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5915-7883-4BB3-AD37-6BA36F7CF4C6}">
  <dimension ref="A3:E22"/>
  <sheetViews>
    <sheetView tabSelected="1" workbookViewId="0">
      <selection activeCell="D5" sqref="D5"/>
    </sheetView>
  </sheetViews>
  <sheetFormatPr defaultRowHeight="12.5" x14ac:dyDescent="0.25"/>
  <cols>
    <col min="1" max="1" width="11.08984375" bestFit="1" customWidth="1"/>
    <col min="2" max="2" width="11.7265625" bestFit="1" customWidth="1"/>
    <col min="3" max="3" width="13.1796875" bestFit="1" customWidth="1"/>
    <col min="4" max="4" width="12.7265625" bestFit="1" customWidth="1"/>
    <col min="5" max="5" width="16.08984375" bestFit="1" customWidth="1"/>
  </cols>
  <sheetData>
    <row r="3" spans="1:5" x14ac:dyDescent="0.25">
      <c r="C3" s="9" t="s">
        <v>46</v>
      </c>
    </row>
    <row r="4" spans="1:5" x14ac:dyDescent="0.25">
      <c r="A4" s="9" t="s">
        <v>4</v>
      </c>
      <c r="B4" s="9" t="s">
        <v>37</v>
      </c>
      <c r="C4" t="s">
        <v>57</v>
      </c>
      <c r="D4" t="s">
        <v>58</v>
      </c>
      <c r="E4" t="s">
        <v>59</v>
      </c>
    </row>
    <row r="5" spans="1:5" x14ac:dyDescent="0.25">
      <c r="A5" t="s">
        <v>39</v>
      </c>
      <c r="B5" t="s">
        <v>15</v>
      </c>
      <c r="C5" s="12">
        <v>58515</v>
      </c>
      <c r="D5" s="12">
        <v>11703</v>
      </c>
      <c r="E5" s="12">
        <v>46812</v>
      </c>
    </row>
    <row r="6" spans="1:5" x14ac:dyDescent="0.25">
      <c r="B6" t="s">
        <v>21</v>
      </c>
      <c r="C6" s="12">
        <v>27588</v>
      </c>
      <c r="D6" s="12">
        <v>3310.56</v>
      </c>
      <c r="E6" s="12">
        <v>24277.439999999999</v>
      </c>
    </row>
    <row r="7" spans="1:5" x14ac:dyDescent="0.25">
      <c r="B7" t="s">
        <v>20</v>
      </c>
      <c r="C7" s="12">
        <v>61798</v>
      </c>
      <c r="D7" s="12">
        <v>12359.6</v>
      </c>
      <c r="E7" s="12">
        <v>49438.400000000001</v>
      </c>
    </row>
    <row r="8" spans="1:5" x14ac:dyDescent="0.25">
      <c r="A8" t="s">
        <v>53</v>
      </c>
      <c r="C8" s="12">
        <v>147901</v>
      </c>
      <c r="D8" s="12">
        <v>29580.2</v>
      </c>
      <c r="E8" s="12">
        <v>118320.8</v>
      </c>
    </row>
    <row r="9" spans="1:5" x14ac:dyDescent="0.25">
      <c r="A9" t="s">
        <v>41</v>
      </c>
      <c r="B9" t="s">
        <v>14</v>
      </c>
      <c r="C9" s="12">
        <v>24676</v>
      </c>
      <c r="D9" s="12">
        <v>2961.12</v>
      </c>
      <c r="E9" s="12">
        <v>21714.880000000001</v>
      </c>
    </row>
    <row r="10" spans="1:5" x14ac:dyDescent="0.25">
      <c r="B10" t="s">
        <v>17</v>
      </c>
      <c r="C10" s="12">
        <v>18239</v>
      </c>
      <c r="D10" s="12">
        <v>2188.6799999999998</v>
      </c>
      <c r="E10" s="12">
        <v>16050.32</v>
      </c>
    </row>
    <row r="11" spans="1:5" x14ac:dyDescent="0.25">
      <c r="B11" t="s">
        <v>22</v>
      </c>
      <c r="C11" s="12">
        <v>39306</v>
      </c>
      <c r="D11" s="12">
        <v>4716.72</v>
      </c>
      <c r="E11" s="12">
        <v>34589.279999999999</v>
      </c>
    </row>
    <row r="12" spans="1:5" x14ac:dyDescent="0.25">
      <c r="A12" t="s">
        <v>54</v>
      </c>
      <c r="C12" s="12">
        <v>82221</v>
      </c>
      <c r="D12" s="12">
        <v>16444.2</v>
      </c>
      <c r="E12" s="12">
        <v>65776.800000000003</v>
      </c>
    </row>
    <row r="13" spans="1:5" x14ac:dyDescent="0.25">
      <c r="A13" t="s">
        <v>40</v>
      </c>
      <c r="B13" t="s">
        <v>25</v>
      </c>
      <c r="C13" s="12">
        <v>24453</v>
      </c>
      <c r="D13" s="12">
        <v>2934.3599999999997</v>
      </c>
      <c r="E13" s="12">
        <v>21518.639999999999</v>
      </c>
    </row>
    <row r="14" spans="1:5" x14ac:dyDescent="0.25">
      <c r="B14" t="s">
        <v>16</v>
      </c>
      <c r="C14" s="12">
        <v>31824</v>
      </c>
      <c r="D14" s="12">
        <v>3818.8799999999997</v>
      </c>
      <c r="E14" s="12">
        <v>28005.119999999999</v>
      </c>
    </row>
    <row r="15" spans="1:5" x14ac:dyDescent="0.25">
      <c r="B15" t="s">
        <v>23</v>
      </c>
      <c r="C15" s="12">
        <v>25743</v>
      </c>
      <c r="D15" s="12">
        <v>3089.16</v>
      </c>
      <c r="E15" s="12">
        <v>22653.84</v>
      </c>
    </row>
    <row r="16" spans="1:5" x14ac:dyDescent="0.25">
      <c r="B16" t="s">
        <v>18</v>
      </c>
      <c r="C16" s="12">
        <v>40444</v>
      </c>
      <c r="D16" s="12">
        <v>8088.8</v>
      </c>
      <c r="E16" s="12">
        <v>32355.200000000001</v>
      </c>
    </row>
    <row r="17" spans="1:5" x14ac:dyDescent="0.25">
      <c r="B17" t="s">
        <v>26</v>
      </c>
      <c r="C17" s="12">
        <v>15535</v>
      </c>
      <c r="D17" s="12">
        <v>1864.1999999999998</v>
      </c>
      <c r="E17" s="12">
        <v>13670.8</v>
      </c>
    </row>
    <row r="18" spans="1:5" x14ac:dyDescent="0.25">
      <c r="A18" t="s">
        <v>55</v>
      </c>
      <c r="C18" s="12">
        <v>137999</v>
      </c>
      <c r="D18" s="12">
        <v>27599.800000000003</v>
      </c>
      <c r="E18" s="12">
        <v>110399.2</v>
      </c>
    </row>
    <row r="19" spans="1:5" x14ac:dyDescent="0.25">
      <c r="A19" t="s">
        <v>38</v>
      </c>
      <c r="B19" t="s">
        <v>19</v>
      </c>
      <c r="C19" s="12">
        <v>64345</v>
      </c>
      <c r="D19" s="12">
        <v>12869</v>
      </c>
      <c r="E19" s="12">
        <v>51476</v>
      </c>
    </row>
    <row r="20" spans="1:5" x14ac:dyDescent="0.25">
      <c r="B20" t="s">
        <v>24</v>
      </c>
      <c r="C20" s="12">
        <v>71157</v>
      </c>
      <c r="D20" s="12">
        <v>14231.400000000001</v>
      </c>
      <c r="E20" s="12">
        <v>56925.599999999999</v>
      </c>
    </row>
    <row r="21" spans="1:5" x14ac:dyDescent="0.25">
      <c r="A21" t="s">
        <v>56</v>
      </c>
      <c r="C21" s="12">
        <v>135502</v>
      </c>
      <c r="D21" s="12">
        <v>27100.400000000001</v>
      </c>
      <c r="E21" s="12">
        <v>108401.60000000001</v>
      </c>
    </row>
    <row r="22" spans="1:5" x14ac:dyDescent="0.25">
      <c r="A22" t="s">
        <v>42</v>
      </c>
      <c r="C22" s="12">
        <v>503623</v>
      </c>
      <c r="D22" s="12">
        <v>100724.6</v>
      </c>
      <c r="E22" s="12">
        <v>402898.4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zoomScale="90" workbookViewId="0">
      <pane ySplit="1" topLeftCell="A2" activePane="bottomLeft" state="frozen"/>
      <selection pane="bottomLeft" sqref="A1:G14"/>
    </sheetView>
  </sheetViews>
  <sheetFormatPr defaultRowHeight="12.5" x14ac:dyDescent="0.25"/>
  <cols>
    <col min="1" max="1" width="12.453125" bestFit="1" customWidth="1"/>
    <col min="2" max="2" width="12.6328125" customWidth="1"/>
    <col min="3" max="3" width="26.6328125" bestFit="1" customWidth="1"/>
    <col min="4" max="4" width="13.08984375" bestFit="1" customWidth="1"/>
    <col min="5" max="5" width="12" customWidth="1"/>
    <col min="6" max="6" width="15.36328125" customWidth="1"/>
    <col min="7" max="7" width="10.453125" customWidth="1"/>
  </cols>
  <sheetData>
    <row r="1" spans="1:8" ht="26.5" thickBot="1" x14ac:dyDescent="0.3">
      <c r="A1" s="3" t="s">
        <v>37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1"/>
    </row>
    <row r="2" spans="1:8" ht="13" thickTop="1" x14ac:dyDescent="0.25">
      <c r="A2" s="1" t="s">
        <v>20</v>
      </c>
      <c r="B2" s="1" t="s">
        <v>32</v>
      </c>
      <c r="C2" s="1" t="s">
        <v>11</v>
      </c>
      <c r="D2" s="8">
        <v>34163</v>
      </c>
      <c r="E2" s="2">
        <v>47000</v>
      </c>
      <c r="F2" s="7" t="s">
        <v>39</v>
      </c>
      <c r="G2" s="2">
        <v>14798</v>
      </c>
      <c r="H2" s="1"/>
    </row>
    <row r="3" spans="1:8" x14ac:dyDescent="0.25">
      <c r="A3" s="1" t="s">
        <v>21</v>
      </c>
      <c r="B3" s="1" t="s">
        <v>31</v>
      </c>
      <c r="C3" s="1" t="s">
        <v>8</v>
      </c>
      <c r="D3" s="8">
        <v>34378</v>
      </c>
      <c r="E3" s="2">
        <v>21900</v>
      </c>
      <c r="F3" s="7" t="s">
        <v>39</v>
      </c>
      <c r="G3" s="2">
        <v>5688</v>
      </c>
      <c r="H3" s="1"/>
    </row>
    <row r="4" spans="1:8" x14ac:dyDescent="0.25">
      <c r="A4" s="1" t="s">
        <v>15</v>
      </c>
      <c r="B4" s="1" t="s">
        <v>28</v>
      </c>
      <c r="C4" s="1" t="s">
        <v>6</v>
      </c>
      <c r="D4" s="8">
        <v>33987</v>
      </c>
      <c r="E4" s="2">
        <v>43080</v>
      </c>
      <c r="F4" s="7" t="s">
        <v>39</v>
      </c>
      <c r="G4" s="2">
        <v>15435</v>
      </c>
      <c r="H4" s="1"/>
    </row>
    <row r="5" spans="1:8" x14ac:dyDescent="0.25">
      <c r="A5" s="1" t="s">
        <v>22</v>
      </c>
      <c r="B5" s="1" t="s">
        <v>33</v>
      </c>
      <c r="C5" s="1" t="s">
        <v>9</v>
      </c>
      <c r="D5" s="8">
        <v>32146</v>
      </c>
      <c r="E5" s="2">
        <v>29500</v>
      </c>
      <c r="F5" s="7" t="s">
        <v>41</v>
      </c>
      <c r="G5" s="2">
        <v>9806</v>
      </c>
      <c r="H5" s="1"/>
    </row>
    <row r="6" spans="1:8" x14ac:dyDescent="0.25">
      <c r="A6" s="1" t="s">
        <v>14</v>
      </c>
      <c r="B6" s="1" t="s">
        <v>27</v>
      </c>
      <c r="C6" s="1" t="s">
        <v>7</v>
      </c>
      <c r="D6" s="8">
        <v>34347</v>
      </c>
      <c r="E6" s="2">
        <v>19000</v>
      </c>
      <c r="F6" s="7" t="s">
        <v>41</v>
      </c>
      <c r="G6" s="2">
        <v>5676</v>
      </c>
      <c r="H6" s="1"/>
    </row>
    <row r="7" spans="1:8" x14ac:dyDescent="0.25">
      <c r="A7" s="1" t="s">
        <v>17</v>
      </c>
      <c r="B7" s="1" t="s">
        <v>29</v>
      </c>
      <c r="C7" s="1" t="s">
        <v>8</v>
      </c>
      <c r="D7" s="8">
        <v>34468</v>
      </c>
      <c r="E7" s="2">
        <v>16250</v>
      </c>
      <c r="F7" s="7" t="s">
        <v>41</v>
      </c>
      <c r="G7" s="2">
        <v>1989</v>
      </c>
      <c r="H7" s="1"/>
    </row>
    <row r="8" spans="1:8" x14ac:dyDescent="0.25">
      <c r="A8" s="1" t="s">
        <v>26</v>
      </c>
      <c r="B8" s="1" t="s">
        <v>36</v>
      </c>
      <c r="C8" s="1" t="s">
        <v>13</v>
      </c>
      <c r="D8" s="8">
        <v>32147</v>
      </c>
      <c r="E8" s="2">
        <v>13200</v>
      </c>
      <c r="F8" s="7" t="s">
        <v>40</v>
      </c>
      <c r="G8" s="2">
        <v>2335</v>
      </c>
      <c r="H8" s="1"/>
    </row>
    <row r="9" spans="1:8" x14ac:dyDescent="0.25">
      <c r="A9" s="1" t="s">
        <v>18</v>
      </c>
      <c r="B9" s="1" t="s">
        <v>30</v>
      </c>
      <c r="C9" s="1" t="s">
        <v>9</v>
      </c>
      <c r="D9" s="8">
        <v>32330</v>
      </c>
      <c r="E9" s="2">
        <v>27000</v>
      </c>
      <c r="F9" s="7" t="s">
        <v>40</v>
      </c>
      <c r="G9" s="2">
        <v>13444</v>
      </c>
      <c r="H9" s="1"/>
    </row>
    <row r="10" spans="1:8" x14ac:dyDescent="0.25">
      <c r="A10" s="1" t="s">
        <v>16</v>
      </c>
      <c r="B10" s="1" t="s">
        <v>27</v>
      </c>
      <c r="C10" s="1" t="s">
        <v>7</v>
      </c>
      <c r="D10" s="8">
        <v>34335</v>
      </c>
      <c r="E10" s="2">
        <v>21500</v>
      </c>
      <c r="F10" s="7" t="s">
        <v>40</v>
      </c>
      <c r="G10" s="2">
        <v>10324</v>
      </c>
      <c r="H10" s="1"/>
    </row>
    <row r="11" spans="1:8" x14ac:dyDescent="0.25">
      <c r="A11" s="1" t="s">
        <v>25</v>
      </c>
      <c r="B11" s="1" t="s">
        <v>35</v>
      </c>
      <c r="C11" s="1" t="s">
        <v>7</v>
      </c>
      <c r="D11" s="8">
        <v>33258</v>
      </c>
      <c r="E11" s="2">
        <v>19900</v>
      </c>
      <c r="F11" s="7" t="s">
        <v>40</v>
      </c>
      <c r="G11" s="2">
        <v>4553</v>
      </c>
      <c r="H11" s="1"/>
    </row>
    <row r="12" spans="1:8" x14ac:dyDescent="0.25">
      <c r="A12" s="1" t="s">
        <v>23</v>
      </c>
      <c r="B12" s="1" t="s">
        <v>34</v>
      </c>
      <c r="C12" s="1" t="s">
        <v>8</v>
      </c>
      <c r="D12" s="8">
        <v>33574</v>
      </c>
      <c r="E12" s="2">
        <v>15900</v>
      </c>
      <c r="F12" s="7" t="s">
        <v>40</v>
      </c>
      <c r="G12" s="2">
        <v>9843</v>
      </c>
      <c r="H12" s="1"/>
    </row>
    <row r="13" spans="1:8" x14ac:dyDescent="0.25">
      <c r="A13" s="1" t="s">
        <v>24</v>
      </c>
      <c r="B13" s="1" t="s">
        <v>31</v>
      </c>
      <c r="C13" s="1" t="s">
        <v>12</v>
      </c>
      <c r="D13" s="8">
        <v>34010</v>
      </c>
      <c r="E13" s="2">
        <v>53500</v>
      </c>
      <c r="F13" s="7" t="s">
        <v>38</v>
      </c>
      <c r="G13" s="2">
        <v>17657</v>
      </c>
      <c r="H13" s="1"/>
    </row>
    <row r="14" spans="1:8" x14ac:dyDescent="0.25">
      <c r="A14" s="1" t="s">
        <v>19</v>
      </c>
      <c r="B14" s="1" t="s">
        <v>31</v>
      </c>
      <c r="C14" s="1" t="s">
        <v>10</v>
      </c>
      <c r="D14" s="8">
        <v>33448</v>
      </c>
      <c r="E14" s="2">
        <v>52000</v>
      </c>
      <c r="F14" s="7" t="s">
        <v>38</v>
      </c>
      <c r="G14" s="2">
        <v>12345</v>
      </c>
      <c r="H14" s="1"/>
    </row>
    <row r="15" spans="1:8" x14ac:dyDescent="0.25">
      <c r="A15" s="1"/>
      <c r="B15" s="1"/>
      <c r="C15" s="1"/>
      <c r="D15" s="8"/>
      <c r="E15" s="2"/>
      <c r="F15" s="1"/>
      <c r="G15" s="1"/>
      <c r="H15" s="1"/>
    </row>
    <row r="16" spans="1:8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  <row r="26" spans="4:4" x14ac:dyDescent="0.25">
      <c r="D26" s="8"/>
    </row>
    <row r="27" spans="4:4" x14ac:dyDescent="0.25">
      <c r="D27" s="8"/>
    </row>
    <row r="28" spans="4:4" x14ac:dyDescent="0.25">
      <c r="D28" s="8"/>
    </row>
    <row r="29" spans="4:4" x14ac:dyDescent="0.25">
      <c r="D29" s="8"/>
    </row>
    <row r="30" spans="4:4" x14ac:dyDescent="0.25">
      <c r="D30" s="8"/>
    </row>
    <row r="31" spans="4:4" x14ac:dyDescent="0.25">
      <c r="D31" s="8"/>
    </row>
    <row r="32" spans="4:4" x14ac:dyDescent="0.25">
      <c r="D32" s="8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Sheet7</vt:lpstr>
      <vt:lpstr>Сведения отдела кадров</vt:lpstr>
      <vt:lpstr>'Сведения отдела кадров'!Criteria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Xylos Demo version</dc:creator>
  <cp:lastModifiedBy>Орхан Махмудов</cp:lastModifiedBy>
  <cp:lastPrinted>1996-12-15T11:48:23Z</cp:lastPrinted>
  <dcterms:created xsi:type="dcterms:W3CDTF">2000-06-30T14:19:47Z</dcterms:created>
  <dcterms:modified xsi:type="dcterms:W3CDTF">2022-04-22T13:09:57Z</dcterms:modified>
</cp:coreProperties>
</file>