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20" yWindow="60" windowWidth="14355" windowHeight="6975" firstSheet="1" activeTab="1"/>
  </bookViews>
  <sheets>
    <sheet name="Sheet1" sheetId="1" r:id="rId1"/>
    <sheet name="Benford's Law simple example" sheetId="3" r:id="rId2"/>
    <sheet name="Benford's Law random" sheetId="6" r:id="rId3"/>
  </sheets>
  <definedNames>
    <definedName name="Actual_Percentage" localSheetId="2">'Benford''s Law random'!$F$2:$F$10</definedName>
    <definedName name="Actual_Percentage">'Benford''s Law simple example'!$F$2:$F$10</definedName>
    <definedName name="Benfords_Law_predicted" localSheetId="2">'Benford''s Law random'!$G$2:$G$10</definedName>
    <definedName name="Benfords_Law_predicted">'Benford''s Law simple example'!$G$2:$G$10</definedName>
    <definedName name="LeadingDigit" localSheetId="2">'Benford''s Law random'!$B$2:$B$48</definedName>
    <definedName name="LeadingDigit">'Benford''s Law simple example'!$B$2:$B$50</definedName>
  </definedNames>
  <calcPr calcId="124519"/>
</workbook>
</file>

<file path=xl/calcChain.xml><?xml version="1.0" encoding="utf-8"?>
<calcChain xmlns="http://schemas.openxmlformats.org/spreadsheetml/2006/main">
  <c r="A2" i="6"/>
  <c r="B2" s="1"/>
  <c r="A3"/>
  <c r="B3" s="1"/>
  <c r="A4"/>
  <c r="B4" s="1"/>
  <c r="A5"/>
  <c r="B5" s="1"/>
  <c r="A6"/>
  <c r="B6" s="1"/>
  <c r="A7"/>
  <c r="B7" s="1"/>
  <c r="A8"/>
  <c r="B8" s="1"/>
  <c r="A9"/>
  <c r="B9" s="1"/>
  <c r="A10"/>
  <c r="B10" s="1"/>
  <c r="A11"/>
  <c r="B11" s="1"/>
  <c r="A12"/>
  <c r="B12" s="1"/>
  <c r="A13"/>
  <c r="B13" s="1"/>
  <c r="A14"/>
  <c r="B14" s="1"/>
  <c r="A15"/>
  <c r="B15" s="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G10"/>
  <c r="G9"/>
  <c r="G8"/>
  <c r="G7"/>
  <c r="G6"/>
  <c r="G5"/>
  <c r="G4"/>
  <c r="G3"/>
  <c r="G2"/>
  <c r="E8" l="1"/>
  <c r="E9"/>
  <c r="E4"/>
  <c r="E10"/>
  <c r="E5"/>
  <c r="E2"/>
  <c r="E7"/>
  <c r="E6"/>
  <c r="E3"/>
  <c r="G3" i="3"/>
  <c r="G4"/>
  <c r="G5"/>
  <c r="G6"/>
  <c r="G7"/>
  <c r="G8"/>
  <c r="G9"/>
  <c r="G10"/>
  <c r="G2"/>
  <c r="E11" i="6" l="1"/>
  <c r="F2" s="1"/>
  <c r="B16" i="3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4"/>
  <c r="B5"/>
  <c r="B6"/>
  <c r="B7"/>
  <c r="B8"/>
  <c r="B9"/>
  <c r="B10"/>
  <c r="B11"/>
  <c r="B12"/>
  <c r="B13"/>
  <c r="B14"/>
  <c r="B15"/>
  <c r="B3"/>
  <c r="B2"/>
  <c r="E3" s="1"/>
  <c r="F3" i="6" l="1"/>
  <c r="H3" s="1"/>
  <c r="F6"/>
  <c r="H6" s="1"/>
  <c r="F5"/>
  <c r="H5" s="1"/>
  <c r="F10"/>
  <c r="H10" s="1"/>
  <c r="H2"/>
  <c r="F8"/>
  <c r="H8" s="1"/>
  <c r="F4"/>
  <c r="H4" s="1"/>
  <c r="F9"/>
  <c r="H9" s="1"/>
  <c r="F7"/>
  <c r="H7" s="1"/>
  <c r="E10" i="3"/>
  <c r="E6"/>
  <c r="E9"/>
  <c r="E5"/>
  <c r="E8"/>
  <c r="E4"/>
  <c r="E2"/>
  <c r="E7"/>
  <c r="F13" i="6" l="1"/>
  <c r="E11" i="3"/>
  <c r="F3" s="1"/>
  <c r="H3" s="1"/>
  <c r="F7" l="1"/>
  <c r="H7" s="1"/>
  <c r="F2"/>
  <c r="F10"/>
  <c r="H10" s="1"/>
  <c r="F8"/>
  <c r="H8" s="1"/>
  <c r="F5"/>
  <c r="H5" s="1"/>
  <c r="F9"/>
  <c r="H9" s="1"/>
  <c r="F6"/>
  <c r="H6" s="1"/>
  <c r="F4"/>
  <c r="H4" s="1"/>
  <c r="H2" l="1"/>
  <c r="F13"/>
</calcChain>
</file>

<file path=xl/sharedStrings.xml><?xml version="1.0" encoding="utf-8"?>
<sst xmlns="http://schemas.openxmlformats.org/spreadsheetml/2006/main" count="35" uniqueCount="22">
  <si>
    <t>Leading digit</t>
  </si>
  <si>
    <t>meters</t>
  </si>
  <si>
    <t>feet</t>
  </si>
  <si>
    <t>In Benford's law</t>
  </si>
  <si>
    <t>Count</t>
  </si>
  <si>
    <t>%</t>
  </si>
  <si>
    <t>Leading Digit</t>
  </si>
  <si>
    <t>Value</t>
  </si>
  <si>
    <t>TOTAL</t>
  </si>
  <si>
    <t>Actual Percentage</t>
  </si>
  <si>
    <t>Leading Digit Value</t>
  </si>
  <si>
    <t>Read this worksheet in conjunction with the article at Office-Watch.com</t>
  </si>
  <si>
    <t>Benford's Law predicted %</t>
  </si>
  <si>
    <t>We've provided a range of display options, you would normally would not use all of them.</t>
  </si>
  <si>
    <t>Remember that not all data sets will obey Benford's Law, even if they seem like they should!</t>
  </si>
  <si>
    <t>You can change the values in column A to see the effect on the results.</t>
  </si>
  <si>
    <t>Variation per digit</t>
  </si>
  <si>
    <t>ChiTest comparison as %</t>
  </si>
  <si>
    <t>Random Value</t>
  </si>
  <si>
    <t xml:space="preserve">Column A has random values that should NOT obey Benford's Law </t>
  </si>
  <si>
    <t>Press F9 to change the random values.</t>
  </si>
  <si>
    <t>Random Percentage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</si>
</sst>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.0000"/>
    <numFmt numFmtId="165" formatCode="0.00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749961851863155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10" fontId="0" fillId="4" borderId="0" xfId="2" applyNumberFormat="1" applyFont="1" applyFill="1" applyAlignment="1">
      <alignment horizontal="center"/>
    </xf>
    <xf numFmtId="10" fontId="4" fillId="5" borderId="0" xfId="0" applyNumberFormat="1" applyFont="1" applyFill="1" applyBorder="1" applyAlignment="1">
      <alignment horizontal="center" vertical="center" wrapText="1"/>
    </xf>
    <xf numFmtId="44" fontId="0" fillId="6" borderId="0" xfId="1" applyFont="1" applyFill="1"/>
    <xf numFmtId="44" fontId="0" fillId="6" borderId="0" xfId="1" applyFont="1" applyFill="1" applyBorder="1"/>
    <xf numFmtId="0" fontId="0" fillId="6" borderId="0" xfId="0" applyFill="1" applyBorder="1"/>
    <xf numFmtId="0" fontId="0" fillId="6" borderId="0" xfId="0" applyFill="1"/>
    <xf numFmtId="0" fontId="5" fillId="7" borderId="0" xfId="0" applyFont="1" applyFill="1" applyAlignment="1">
      <alignment horizontal="center" wrapText="1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/>
    <xf numFmtId="165" fontId="0" fillId="4" borderId="0" xfId="2" applyNumberFormat="1" applyFont="1" applyFill="1"/>
    <xf numFmtId="0" fontId="0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b/>
        <i val="0"/>
        <color rgb="FF00B050"/>
      </font>
    </dxf>
    <dxf>
      <font>
        <b/>
        <i/>
        <color rgb="FFFF0000"/>
      </font>
    </dxf>
    <dxf>
      <font>
        <b/>
        <i val="0"/>
        <color rgb="FF00B05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'Benford''s Law simple example'!$F$1</c:f>
              <c:strCache>
                <c:ptCount val="1"/>
                <c:pt idx="0">
                  <c:v>Actual Percentage</c:v>
                </c:pt>
              </c:strCache>
            </c:strRef>
          </c:tx>
          <c:marker>
            <c:symbol val="diamond"/>
            <c:size val="7"/>
          </c:marker>
          <c:val>
            <c:numRef>
              <c:f>'Benford''s Law simple example'!$F$2:$F$10</c:f>
              <c:numCache>
                <c:formatCode>0.00%</c:formatCode>
                <c:ptCount val="9"/>
                <c:pt idx="0">
                  <c:v>0.35714285714285715</c:v>
                </c:pt>
                <c:pt idx="1">
                  <c:v>0.21428571428571427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0</c:v>
                </c:pt>
                <c:pt idx="8">
                  <c:v>7.1428571428571425E-2</c:v>
                </c:pt>
              </c:numCache>
            </c:numRef>
          </c:val>
        </c:ser>
        <c:ser>
          <c:idx val="1"/>
          <c:order val="1"/>
          <c:tx>
            <c:strRef>
              <c:f>'Benford''s Law simple example'!$G$1</c:f>
              <c:strCache>
                <c:ptCount val="1"/>
                <c:pt idx="0">
                  <c:v>Benford's Law predicted %</c:v>
                </c:pt>
              </c:strCache>
            </c:strRef>
          </c:tx>
          <c:marker>
            <c:symbol val="star"/>
            <c:size val="7"/>
          </c:marker>
          <c:val>
            <c:numRef>
              <c:f>'Benford''s Law simple example'!$G$2:$G$10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</c:ser>
        <c:dLbls/>
        <c:marker val="1"/>
        <c:axId val="68132224"/>
        <c:axId val="69985408"/>
      </c:lineChart>
      <c:catAx>
        <c:axId val="681322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9985408"/>
        <c:crosses val="autoZero"/>
        <c:auto val="1"/>
        <c:lblAlgn val="ctr"/>
        <c:lblOffset val="100"/>
      </c:catAx>
      <c:valAx>
        <c:axId val="69985408"/>
        <c:scaling>
          <c:orientation val="minMax"/>
          <c:max val="0.4"/>
        </c:scaling>
        <c:axPos val="l"/>
        <c:majorGridlines/>
        <c:title>
          <c:layout/>
          <c:txPr>
            <a:bodyPr/>
            <a:lstStyle/>
            <a:p>
              <a:pPr>
                <a:defRPr lang="en-AU"/>
              </a:pPr>
              <a:endParaRPr lang="en-US"/>
            </a:p>
          </c:txPr>
        </c:title>
        <c:numFmt formatCode="0.00%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81322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'Benford''s Law random'!$F$1</c:f>
              <c:strCache>
                <c:ptCount val="1"/>
                <c:pt idx="0">
                  <c:v>Random Percentage</c:v>
                </c:pt>
              </c:strCache>
            </c:strRef>
          </c:tx>
          <c:marker>
            <c:symbol val="diamond"/>
            <c:size val="7"/>
          </c:marker>
          <c:val>
            <c:numRef>
              <c:f>'Benford''s Law random'!$F$2:$F$10</c:f>
              <c:numCache>
                <c:formatCode>0.00%</c:formatCode>
                <c:ptCount val="9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</c:v>
                </c:pt>
                <c:pt idx="4">
                  <c:v>7.1428571428571425E-2</c:v>
                </c:pt>
                <c:pt idx="5">
                  <c:v>0.14285714285714285</c:v>
                </c:pt>
                <c:pt idx="6">
                  <c:v>7.1428571428571425E-2</c:v>
                </c:pt>
                <c:pt idx="7">
                  <c:v>0.21428571428571427</c:v>
                </c:pt>
                <c:pt idx="8">
                  <c:v>7.1428571428571425E-2</c:v>
                </c:pt>
              </c:numCache>
            </c:numRef>
          </c:val>
        </c:ser>
        <c:ser>
          <c:idx val="1"/>
          <c:order val="1"/>
          <c:tx>
            <c:strRef>
              <c:f>'Benford''s Law random'!$G$1</c:f>
              <c:strCache>
                <c:ptCount val="1"/>
                <c:pt idx="0">
                  <c:v>Benford's Law predicted %</c:v>
                </c:pt>
              </c:strCache>
            </c:strRef>
          </c:tx>
          <c:marker>
            <c:symbol val="star"/>
            <c:size val="7"/>
          </c:marker>
          <c:val>
            <c:numRef>
              <c:f>'Benford''s Law random'!$G$2:$G$10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</c:ser>
        <c:dLbls/>
        <c:marker val="1"/>
        <c:axId val="79129216"/>
        <c:axId val="68833664"/>
      </c:lineChart>
      <c:catAx>
        <c:axId val="791292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8833664"/>
        <c:crosses val="autoZero"/>
        <c:auto val="1"/>
        <c:lblAlgn val="ctr"/>
        <c:lblOffset val="100"/>
      </c:catAx>
      <c:valAx>
        <c:axId val="68833664"/>
        <c:scaling>
          <c:orientation val="minMax"/>
          <c:max val="0.4"/>
        </c:scaling>
        <c:axPos val="l"/>
        <c:majorGridlines/>
        <c:title>
          <c:txPr>
            <a:bodyPr/>
            <a:lstStyle/>
            <a:p>
              <a:pPr>
                <a:defRPr lang="en-AU"/>
              </a:pPr>
              <a:endParaRPr lang="en-US"/>
            </a:p>
          </c:txPr>
        </c:title>
        <c:numFmt formatCode="0.00%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791292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795337</xdr:colOff>
      <xdr:row>13</xdr:row>
      <xdr:rowOff>133350</xdr:rowOff>
    </xdr:from>
    <xdr:to>
      <xdr:col>7</xdr:col>
      <xdr:colOff>481012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795337</xdr:colOff>
      <xdr:row>13</xdr:row>
      <xdr:rowOff>133350</xdr:rowOff>
    </xdr:from>
    <xdr:to>
      <xdr:col>7</xdr:col>
      <xdr:colOff>481012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13" sqref="C13"/>
    </sheetView>
  </sheetViews>
  <sheetFormatPr defaultRowHeight="15"/>
  <sheetData>
    <row r="1" spans="1:6" ht="22.5" customHeight="1" thickBot="1">
      <c r="A1" s="23" t="s">
        <v>0</v>
      </c>
      <c r="B1" s="25" t="s">
        <v>1</v>
      </c>
      <c r="C1" s="26"/>
      <c r="D1" s="25" t="s">
        <v>2</v>
      </c>
      <c r="E1" s="26"/>
      <c r="F1" s="23" t="s">
        <v>3</v>
      </c>
    </row>
    <row r="2" spans="1:6" ht="15.75" thickBot="1">
      <c r="A2" s="24"/>
      <c r="B2" s="1" t="s">
        <v>4</v>
      </c>
      <c r="C2" s="1" t="s">
        <v>5</v>
      </c>
      <c r="D2" s="1" t="s">
        <v>4</v>
      </c>
      <c r="E2" s="1" t="s">
        <v>5</v>
      </c>
      <c r="F2" s="24"/>
    </row>
    <row r="3" spans="1:6" ht="15.75" thickBot="1">
      <c r="A3" s="2">
        <v>1</v>
      </c>
      <c r="B3" s="2">
        <v>26</v>
      </c>
      <c r="C3" s="3">
        <v>0.433</v>
      </c>
      <c r="D3" s="2">
        <v>18</v>
      </c>
      <c r="E3" s="3">
        <v>0.3</v>
      </c>
      <c r="F3" s="3">
        <v>0.30099999999999999</v>
      </c>
    </row>
    <row r="4" spans="1:6" ht="15.75" thickBot="1">
      <c r="A4" s="2">
        <v>2</v>
      </c>
      <c r="B4" s="2">
        <v>7</v>
      </c>
      <c r="C4" s="3">
        <v>0.11700000000000001</v>
      </c>
      <c r="D4" s="2">
        <v>8</v>
      </c>
      <c r="E4" s="3">
        <v>0.13300000000000001</v>
      </c>
      <c r="F4" s="3">
        <v>0.17599999999999999</v>
      </c>
    </row>
    <row r="5" spans="1:6" ht="15.75" thickBot="1">
      <c r="A5" s="2">
        <v>3</v>
      </c>
      <c r="B5" s="2">
        <v>9</v>
      </c>
      <c r="C5" s="3">
        <v>0.15</v>
      </c>
      <c r="D5" s="2">
        <v>8</v>
      </c>
      <c r="E5" s="3">
        <v>0.13300000000000001</v>
      </c>
      <c r="F5" s="3">
        <v>0.125</v>
      </c>
    </row>
    <row r="6" spans="1:6" ht="15.75" thickBot="1">
      <c r="A6" s="2">
        <v>4</v>
      </c>
      <c r="B6" s="2">
        <v>6</v>
      </c>
      <c r="C6" s="3">
        <v>0.1</v>
      </c>
      <c r="D6" s="2">
        <v>6</v>
      </c>
      <c r="E6" s="3">
        <v>0.1</v>
      </c>
      <c r="F6" s="3">
        <v>9.7000000000000003E-2</v>
      </c>
    </row>
    <row r="7" spans="1:6" ht="15.75" thickBot="1">
      <c r="A7" s="2">
        <v>5</v>
      </c>
      <c r="B7" s="2">
        <v>4</v>
      </c>
      <c r="C7" s="3">
        <v>6.7000000000000004E-2</v>
      </c>
      <c r="D7" s="2">
        <v>10</v>
      </c>
      <c r="E7" s="3">
        <v>0.16700000000000001</v>
      </c>
      <c r="F7" s="3">
        <v>7.9000000000000001E-2</v>
      </c>
    </row>
    <row r="8" spans="1:6" ht="15.75" thickBot="1">
      <c r="A8" s="2">
        <v>6</v>
      </c>
      <c r="B8" s="2">
        <v>1</v>
      </c>
      <c r="C8" s="3">
        <v>1.7000000000000001E-2</v>
      </c>
      <c r="D8" s="2">
        <v>5</v>
      </c>
      <c r="E8" s="3">
        <v>8.3000000000000004E-2</v>
      </c>
      <c r="F8" s="3">
        <v>6.7000000000000004E-2</v>
      </c>
    </row>
    <row r="9" spans="1:6" ht="15.75" thickBot="1">
      <c r="A9" s="2">
        <v>7</v>
      </c>
      <c r="B9" s="2">
        <v>2</v>
      </c>
      <c r="C9" s="3">
        <v>3.3000000000000002E-2</v>
      </c>
      <c r="D9" s="2">
        <v>2</v>
      </c>
      <c r="E9" s="3">
        <v>3.3000000000000002E-2</v>
      </c>
      <c r="F9" s="3">
        <v>5.8000000000000003E-2</v>
      </c>
    </row>
    <row r="10" spans="1:6" ht="15.75" thickBot="1">
      <c r="A10" s="2">
        <v>8</v>
      </c>
      <c r="B10" s="2">
        <v>5</v>
      </c>
      <c r="C10" s="3">
        <v>8.3000000000000004E-2</v>
      </c>
      <c r="D10" s="2">
        <v>1</v>
      </c>
      <c r="E10" s="3">
        <v>1.7000000000000001E-2</v>
      </c>
      <c r="F10" s="3">
        <v>5.0999999999999997E-2</v>
      </c>
    </row>
    <row r="11" spans="1:6" ht="15.75" thickBot="1">
      <c r="A11" s="2">
        <v>9</v>
      </c>
      <c r="B11" s="2">
        <v>0</v>
      </c>
      <c r="C11" s="3">
        <v>0</v>
      </c>
      <c r="D11" s="2">
        <v>2</v>
      </c>
      <c r="E11" s="3">
        <v>3.3000000000000002E-2</v>
      </c>
      <c r="F11" s="3">
        <v>4.5999999999999999E-2</v>
      </c>
    </row>
  </sheetData>
  <mergeCells count="4">
    <mergeCell ref="A1:A2"/>
    <mergeCell ref="B1:C1"/>
    <mergeCell ref="D1:E1"/>
    <mergeCell ref="F1:F2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J12" sqref="J12"/>
    </sheetView>
  </sheetViews>
  <sheetFormatPr defaultRowHeight="15"/>
  <cols>
    <col min="1" max="1" width="10.5703125" style="6" customWidth="1"/>
    <col min="2" max="2" width="13.85546875" style="6" customWidth="1"/>
    <col min="3" max="3" width="9.140625" style="6"/>
    <col min="4" max="4" width="13.5703125" style="7" customWidth="1"/>
    <col min="5" max="5" width="9.140625" style="7"/>
    <col min="6" max="6" width="12.28515625" style="6" customWidth="1"/>
    <col min="7" max="7" width="15.28515625" style="6" customWidth="1"/>
    <col min="8" max="8" width="12.5703125" style="6" customWidth="1"/>
    <col min="9" max="9" width="7" style="6" customWidth="1"/>
    <col min="10" max="10" width="61.85546875" style="6" customWidth="1"/>
    <col min="11" max="16384" width="9.140625" style="6"/>
  </cols>
  <sheetData>
    <row r="1" spans="1:10" ht="31.5">
      <c r="A1" s="4" t="s">
        <v>7</v>
      </c>
      <c r="B1" s="5" t="s">
        <v>10</v>
      </c>
      <c r="C1" s="4"/>
      <c r="D1" s="4" t="s">
        <v>6</v>
      </c>
      <c r="E1" s="4" t="s">
        <v>4</v>
      </c>
      <c r="F1" s="5" t="s">
        <v>9</v>
      </c>
      <c r="G1" s="17" t="s">
        <v>12</v>
      </c>
      <c r="H1" s="5" t="s">
        <v>16</v>
      </c>
    </row>
    <row r="2" spans="1:10">
      <c r="A2" s="13">
        <v>123</v>
      </c>
      <c r="B2" s="7" t="str">
        <f>LEFT(A2,1)</f>
        <v>1</v>
      </c>
      <c r="D2" s="7">
        <v>1</v>
      </c>
      <c r="E2" s="7">
        <f t="shared" ref="E2:E10" si="0">COUNTIF(LeadingDigit,D2)</f>
        <v>5</v>
      </c>
      <c r="F2" s="11">
        <f>E2/$E$11</f>
        <v>0.35714285714285715</v>
      </c>
      <c r="G2" s="12">
        <f>LOG10(1/D2+1)</f>
        <v>0.3010299956639812</v>
      </c>
      <c r="H2" s="8">
        <f>F2-G2</f>
        <v>5.6112861478875953E-2</v>
      </c>
      <c r="J2" s="22" t="s">
        <v>11</v>
      </c>
    </row>
    <row r="3" spans="1:10">
      <c r="A3" s="13">
        <v>234</v>
      </c>
      <c r="B3" s="7" t="str">
        <f t="shared" ref="B3:B51" si="1">LEFT(A3,1)</f>
        <v>2</v>
      </c>
      <c r="D3" s="7">
        <v>2</v>
      </c>
      <c r="E3" s="7">
        <f t="shared" si="0"/>
        <v>3</v>
      </c>
      <c r="F3" s="11">
        <f t="shared" ref="F3:F10" si="2">E3/$E$11</f>
        <v>0.21428571428571427</v>
      </c>
      <c r="G3" s="12">
        <f t="shared" ref="G3:G10" si="3">LOG10(1/D3+1)</f>
        <v>0.17609125905568124</v>
      </c>
      <c r="H3" s="8">
        <f t="shared" ref="H3:H10" si="4">F3-G3</f>
        <v>3.8194455230033036E-2</v>
      </c>
      <c r="J3" s="22" t="s">
        <v>13</v>
      </c>
    </row>
    <row r="4" spans="1:10">
      <c r="A4" s="13">
        <v>903.58</v>
      </c>
      <c r="B4" s="7" t="str">
        <f t="shared" si="1"/>
        <v>9</v>
      </c>
      <c r="D4" s="7">
        <v>3</v>
      </c>
      <c r="E4" s="7">
        <f t="shared" si="0"/>
        <v>1</v>
      </c>
      <c r="F4" s="11">
        <f t="shared" si="2"/>
        <v>7.1428571428571425E-2</v>
      </c>
      <c r="G4" s="12">
        <f t="shared" si="3"/>
        <v>0.12493873660829993</v>
      </c>
      <c r="H4" s="8">
        <f t="shared" si="4"/>
        <v>-5.3510165179728508E-2</v>
      </c>
      <c r="J4" s="22" t="s">
        <v>15</v>
      </c>
    </row>
    <row r="5" spans="1:10">
      <c r="A5" s="14">
        <v>151.58000000000001</v>
      </c>
      <c r="B5" s="7" t="str">
        <f t="shared" si="1"/>
        <v>1</v>
      </c>
      <c r="D5" s="7">
        <v>4</v>
      </c>
      <c r="E5" s="7">
        <f t="shared" si="0"/>
        <v>1</v>
      </c>
      <c r="F5" s="11">
        <f t="shared" si="2"/>
        <v>7.1428571428571425E-2</v>
      </c>
      <c r="G5" s="12">
        <f t="shared" si="3"/>
        <v>9.691001300805642E-2</v>
      </c>
      <c r="H5" s="8">
        <f t="shared" si="4"/>
        <v>-2.5481441579484995E-2</v>
      </c>
      <c r="J5" s="22" t="s">
        <v>14</v>
      </c>
    </row>
    <row r="6" spans="1:10">
      <c r="A6" s="14">
        <v>294</v>
      </c>
      <c r="B6" s="7" t="str">
        <f t="shared" si="1"/>
        <v>2</v>
      </c>
      <c r="D6" s="7">
        <v>5</v>
      </c>
      <c r="E6" s="7">
        <f t="shared" si="0"/>
        <v>1</v>
      </c>
      <c r="F6" s="11">
        <f t="shared" si="2"/>
        <v>7.1428571428571425E-2</v>
      </c>
      <c r="G6" s="12">
        <f t="shared" si="3"/>
        <v>7.9181246047624818E-2</v>
      </c>
      <c r="H6" s="8">
        <f t="shared" si="4"/>
        <v>-7.7526746190533929E-3</v>
      </c>
    </row>
    <row r="7" spans="1:10">
      <c r="A7" s="14">
        <v>1684.51</v>
      </c>
      <c r="B7" s="7" t="str">
        <f t="shared" si="1"/>
        <v>1</v>
      </c>
      <c r="D7" s="7">
        <v>6</v>
      </c>
      <c r="E7" s="7">
        <f t="shared" si="0"/>
        <v>1</v>
      </c>
      <c r="F7" s="11">
        <f t="shared" si="2"/>
        <v>7.1428571428571425E-2</v>
      </c>
      <c r="G7" s="12">
        <f t="shared" si="3"/>
        <v>6.6946789630613221E-2</v>
      </c>
      <c r="H7" s="8">
        <f t="shared" si="4"/>
        <v>4.4817817979582036E-3</v>
      </c>
    </row>
    <row r="8" spans="1:10">
      <c r="A8" s="14">
        <v>1979.29925</v>
      </c>
      <c r="B8" s="7" t="str">
        <f t="shared" si="1"/>
        <v>1</v>
      </c>
      <c r="D8" s="7">
        <v>7</v>
      </c>
      <c r="E8" s="7">
        <f t="shared" si="0"/>
        <v>1</v>
      </c>
      <c r="F8" s="11">
        <f t="shared" si="2"/>
        <v>7.1428571428571425E-2</v>
      </c>
      <c r="G8" s="12">
        <f t="shared" si="3"/>
        <v>5.7991946977686733E-2</v>
      </c>
      <c r="H8" s="8">
        <f t="shared" si="4"/>
        <v>1.3436624450884692E-2</v>
      </c>
    </row>
    <row r="9" spans="1:10">
      <c r="A9" s="14">
        <v>259</v>
      </c>
      <c r="B9" s="7" t="str">
        <f t="shared" si="1"/>
        <v>2</v>
      </c>
      <c r="D9" s="7">
        <v>8</v>
      </c>
      <c r="E9" s="7">
        <f t="shared" si="0"/>
        <v>0</v>
      </c>
      <c r="F9" s="11">
        <f t="shared" si="2"/>
        <v>0</v>
      </c>
      <c r="G9" s="12">
        <f t="shared" si="3"/>
        <v>5.1152522447381291E-2</v>
      </c>
      <c r="H9" s="8">
        <f t="shared" si="4"/>
        <v>-5.1152522447381291E-2</v>
      </c>
    </row>
    <row r="10" spans="1:10">
      <c r="A10" s="14">
        <v>304.32499999999999</v>
      </c>
      <c r="B10" s="7" t="str">
        <f t="shared" si="1"/>
        <v>3</v>
      </c>
      <c r="D10" s="7">
        <v>9</v>
      </c>
      <c r="E10" s="7">
        <f t="shared" si="0"/>
        <v>1</v>
      </c>
      <c r="F10" s="11">
        <f t="shared" si="2"/>
        <v>7.1428571428571425E-2</v>
      </c>
      <c r="G10" s="12">
        <f t="shared" si="3"/>
        <v>4.5757490560675143E-2</v>
      </c>
      <c r="H10" s="8">
        <f t="shared" si="4"/>
        <v>2.5671080867896282E-2</v>
      </c>
    </row>
    <row r="11" spans="1:10">
      <c r="A11" s="14">
        <v>769</v>
      </c>
      <c r="B11" s="7" t="str">
        <f t="shared" si="1"/>
        <v>7</v>
      </c>
      <c r="D11" s="9" t="s">
        <v>8</v>
      </c>
      <c r="E11" s="9">
        <f>SUM(E2:E10)</f>
        <v>14</v>
      </c>
    </row>
    <row r="12" spans="1:10">
      <c r="A12" s="14">
        <v>1338.93</v>
      </c>
      <c r="B12" s="7" t="str">
        <f t="shared" si="1"/>
        <v>1</v>
      </c>
    </row>
    <row r="13" spans="1:10">
      <c r="A13" s="14">
        <v>550</v>
      </c>
      <c r="B13" s="7" t="str">
        <f t="shared" si="1"/>
        <v>5</v>
      </c>
      <c r="D13" s="19" t="s">
        <v>17</v>
      </c>
      <c r="E13" s="21"/>
      <c r="F13" s="20">
        <f>CHITEST(Actual_Percentage,Benfords_Law_predicted)</f>
        <v>0.99999951692690869</v>
      </c>
    </row>
    <row r="14" spans="1:10">
      <c r="A14" s="14">
        <v>467</v>
      </c>
      <c r="B14" s="7" t="str">
        <f t="shared" si="1"/>
        <v>4</v>
      </c>
      <c r="D14" s="6"/>
    </row>
    <row r="15" spans="1:10">
      <c r="A15" s="14">
        <v>600</v>
      </c>
      <c r="B15" s="7" t="str">
        <f t="shared" si="1"/>
        <v>6</v>
      </c>
    </row>
    <row r="16" spans="1:10">
      <c r="A16" s="15"/>
      <c r="B16" s="7" t="str">
        <f t="shared" si="1"/>
        <v/>
      </c>
    </row>
    <row r="17" spans="1:2">
      <c r="A17" s="15"/>
      <c r="B17" s="7" t="str">
        <f t="shared" si="1"/>
        <v/>
      </c>
    </row>
    <row r="18" spans="1:2">
      <c r="A18" s="16"/>
      <c r="B18" s="7" t="str">
        <f t="shared" si="1"/>
        <v/>
      </c>
    </row>
    <row r="19" spans="1:2">
      <c r="A19" s="16"/>
      <c r="B19" s="7" t="str">
        <f t="shared" si="1"/>
        <v/>
      </c>
    </row>
    <row r="20" spans="1:2">
      <c r="A20" s="16"/>
      <c r="B20" s="7" t="str">
        <f t="shared" si="1"/>
        <v/>
      </c>
    </row>
    <row r="21" spans="1:2">
      <c r="A21" s="16"/>
      <c r="B21" s="7" t="str">
        <f t="shared" si="1"/>
        <v/>
      </c>
    </row>
    <row r="22" spans="1:2">
      <c r="A22" s="16"/>
      <c r="B22" s="7" t="str">
        <f t="shared" si="1"/>
        <v/>
      </c>
    </row>
    <row r="23" spans="1:2">
      <c r="A23" s="16"/>
      <c r="B23" s="7" t="str">
        <f t="shared" si="1"/>
        <v/>
      </c>
    </row>
    <row r="24" spans="1:2">
      <c r="A24" s="16"/>
      <c r="B24" s="7" t="str">
        <f t="shared" si="1"/>
        <v/>
      </c>
    </row>
    <row r="25" spans="1:2">
      <c r="A25" s="16"/>
      <c r="B25" s="7" t="str">
        <f t="shared" si="1"/>
        <v/>
      </c>
    </row>
    <row r="26" spans="1:2">
      <c r="A26" s="16"/>
      <c r="B26" s="7" t="str">
        <f t="shared" si="1"/>
        <v/>
      </c>
    </row>
    <row r="27" spans="1:2">
      <c r="A27" s="16"/>
      <c r="B27" s="7" t="str">
        <f t="shared" si="1"/>
        <v/>
      </c>
    </row>
    <row r="28" spans="1:2">
      <c r="A28" s="16"/>
      <c r="B28" s="7" t="str">
        <f t="shared" si="1"/>
        <v/>
      </c>
    </row>
    <row r="29" spans="1:2">
      <c r="A29" s="16"/>
      <c r="B29" s="7" t="str">
        <f t="shared" si="1"/>
        <v/>
      </c>
    </row>
    <row r="30" spans="1:2">
      <c r="A30" s="16"/>
      <c r="B30" s="7" t="str">
        <f t="shared" si="1"/>
        <v/>
      </c>
    </row>
    <row r="31" spans="1:2">
      <c r="A31" s="16"/>
      <c r="B31" s="7" t="str">
        <f t="shared" si="1"/>
        <v/>
      </c>
    </row>
    <row r="32" spans="1:2">
      <c r="A32" s="16"/>
      <c r="B32" s="7" t="str">
        <f t="shared" si="1"/>
        <v/>
      </c>
    </row>
    <row r="33" spans="1:4">
      <c r="A33" s="16"/>
      <c r="B33" s="7" t="str">
        <f t="shared" si="1"/>
        <v/>
      </c>
    </row>
    <row r="34" spans="1:4">
      <c r="A34" s="16"/>
      <c r="B34" s="7" t="str">
        <f t="shared" si="1"/>
        <v/>
      </c>
    </row>
    <row r="35" spans="1:4">
      <c r="A35" s="16"/>
      <c r="B35" s="7" t="str">
        <f t="shared" si="1"/>
        <v/>
      </c>
    </row>
    <row r="36" spans="1:4">
      <c r="A36" s="16"/>
      <c r="B36" s="7" t="str">
        <f t="shared" si="1"/>
        <v/>
      </c>
    </row>
    <row r="37" spans="1:4">
      <c r="A37" s="16"/>
      <c r="B37" s="7" t="str">
        <f t="shared" si="1"/>
        <v/>
      </c>
      <c r="D37" s="10"/>
    </row>
    <row r="38" spans="1:4">
      <c r="A38" s="16"/>
      <c r="B38" s="7" t="str">
        <f t="shared" si="1"/>
        <v/>
      </c>
    </row>
    <row r="39" spans="1:4">
      <c r="A39" s="16"/>
      <c r="B39" s="7" t="str">
        <f t="shared" si="1"/>
        <v/>
      </c>
    </row>
    <row r="40" spans="1:4">
      <c r="A40" s="16"/>
      <c r="B40" s="7" t="str">
        <f t="shared" si="1"/>
        <v/>
      </c>
    </row>
    <row r="41" spans="1:4">
      <c r="A41" s="16"/>
      <c r="B41" s="7" t="str">
        <f t="shared" si="1"/>
        <v/>
      </c>
    </row>
    <row r="42" spans="1:4">
      <c r="A42" s="16"/>
      <c r="B42" s="7" t="str">
        <f t="shared" si="1"/>
        <v/>
      </c>
    </row>
    <row r="43" spans="1:4">
      <c r="A43" s="16"/>
      <c r="B43" s="7" t="str">
        <f t="shared" si="1"/>
        <v/>
      </c>
    </row>
    <row r="44" spans="1:4">
      <c r="A44" s="16"/>
      <c r="B44" s="7" t="str">
        <f t="shared" si="1"/>
        <v/>
      </c>
    </row>
    <row r="45" spans="1:4">
      <c r="A45" s="16"/>
      <c r="B45" s="7" t="str">
        <f t="shared" si="1"/>
        <v/>
      </c>
    </row>
    <row r="46" spans="1:4">
      <c r="A46" s="16"/>
      <c r="B46" s="7" t="str">
        <f t="shared" si="1"/>
        <v/>
      </c>
    </row>
    <row r="47" spans="1:4">
      <c r="A47" s="16"/>
      <c r="B47" s="7" t="str">
        <f t="shared" si="1"/>
        <v/>
      </c>
    </row>
    <row r="48" spans="1:4">
      <c r="A48" s="16"/>
      <c r="B48" s="7" t="str">
        <f t="shared" si="1"/>
        <v/>
      </c>
    </row>
    <row r="49" spans="1:2">
      <c r="A49" s="16"/>
      <c r="B49" s="7" t="str">
        <f t="shared" si="1"/>
        <v/>
      </c>
    </row>
    <row r="50" spans="1:2">
      <c r="A50" s="16"/>
      <c r="B50" s="7" t="str">
        <f t="shared" si="1"/>
        <v/>
      </c>
    </row>
    <row r="51" spans="1:2">
      <c r="A51" s="16"/>
      <c r="B51" s="7" t="str">
        <f t="shared" si="1"/>
        <v/>
      </c>
    </row>
  </sheetData>
  <conditionalFormatting sqref="H2:H10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20" sqref="B20"/>
    </sheetView>
  </sheetViews>
  <sheetFormatPr defaultRowHeight="15"/>
  <cols>
    <col min="1" max="1" width="10.5703125" style="6" customWidth="1"/>
    <col min="2" max="2" width="13.85546875" style="6" customWidth="1"/>
    <col min="3" max="3" width="9.140625" style="6"/>
    <col min="4" max="4" width="13.5703125" style="7" customWidth="1"/>
    <col min="5" max="5" width="9.140625" style="7"/>
    <col min="6" max="6" width="12.28515625" style="6" customWidth="1"/>
    <col min="7" max="7" width="15.28515625" style="6" customWidth="1"/>
    <col min="8" max="8" width="12.5703125" style="6" customWidth="1"/>
    <col min="9" max="9" width="4.28515625" style="6" customWidth="1"/>
    <col min="10" max="10" width="61.85546875" style="6" customWidth="1"/>
    <col min="11" max="16384" width="9.140625" style="6"/>
  </cols>
  <sheetData>
    <row r="1" spans="1:10" ht="31.5">
      <c r="A1" s="5" t="s">
        <v>18</v>
      </c>
      <c r="B1" s="5" t="s">
        <v>10</v>
      </c>
      <c r="C1" s="4"/>
      <c r="D1" s="4" t="s">
        <v>6</v>
      </c>
      <c r="E1" s="4" t="s">
        <v>4</v>
      </c>
      <c r="F1" s="5" t="s">
        <v>21</v>
      </c>
      <c r="G1" s="17" t="s">
        <v>12</v>
      </c>
      <c r="H1" s="5" t="s">
        <v>16</v>
      </c>
    </row>
    <row r="2" spans="1:10">
      <c r="A2" s="13">
        <f ca="1">RAND()*100</f>
        <v>78.15150289105847</v>
      </c>
      <c r="B2" s="7" t="str">
        <f ca="1">LEFT(A2,1)</f>
        <v>7</v>
      </c>
      <c r="D2" s="7">
        <v>1</v>
      </c>
      <c r="E2" s="7">
        <f t="shared" ref="E2:E10" ca="1" si="0">COUNTIF(LeadingDigit,D2)</f>
        <v>0</v>
      </c>
      <c r="F2" s="11">
        <f ca="1">E2/$E$11</f>
        <v>0</v>
      </c>
      <c r="G2" s="12">
        <f>LOG10(1/D2+1)</f>
        <v>0.3010299956639812</v>
      </c>
      <c r="H2" s="8">
        <f ca="1">F2-G2</f>
        <v>-0.3010299956639812</v>
      </c>
      <c r="J2" s="18" t="s">
        <v>11</v>
      </c>
    </row>
    <row r="3" spans="1:10">
      <c r="A3" s="13">
        <f t="shared" ref="A3:A15" ca="1" si="1">RAND()*1000</f>
        <v>863.48655773241228</v>
      </c>
      <c r="B3" s="7" t="str">
        <f t="shared" ref="B3:B49" ca="1" si="2">LEFT(A3,1)</f>
        <v>8</v>
      </c>
      <c r="D3" s="7">
        <v>2</v>
      </c>
      <c r="E3" s="7">
        <f t="shared" ca="1" si="0"/>
        <v>2</v>
      </c>
      <c r="F3" s="11">
        <f t="shared" ref="F3:F10" ca="1" si="3">E3/$E$11</f>
        <v>0.14285714285714285</v>
      </c>
      <c r="G3" s="12">
        <f t="shared" ref="G3:G10" si="4">LOG10(1/D3+1)</f>
        <v>0.17609125905568124</v>
      </c>
      <c r="H3" s="8">
        <f t="shared" ref="H3:H10" ca="1" si="5">F3-G3</f>
        <v>-3.3234116198538388E-2</v>
      </c>
      <c r="J3" s="18" t="s">
        <v>13</v>
      </c>
    </row>
    <row r="4" spans="1:10">
      <c r="A4" s="13">
        <f t="shared" ca="1" si="1"/>
        <v>302.68324178213123</v>
      </c>
      <c r="B4" s="7" t="str">
        <f t="shared" ca="1" si="2"/>
        <v>3</v>
      </c>
      <c r="D4" s="7">
        <v>3</v>
      </c>
      <c r="E4" s="7">
        <f t="shared" ca="1" si="0"/>
        <v>4</v>
      </c>
      <c r="F4" s="11">
        <f t="shared" ca="1" si="3"/>
        <v>0.2857142857142857</v>
      </c>
      <c r="G4" s="12">
        <f t="shared" si="4"/>
        <v>0.12493873660829993</v>
      </c>
      <c r="H4" s="8">
        <f t="shared" ca="1" si="5"/>
        <v>0.16077554910598577</v>
      </c>
      <c r="J4" s="18" t="s">
        <v>19</v>
      </c>
    </row>
    <row r="5" spans="1:10">
      <c r="A5" s="13">
        <f t="shared" ca="1" si="1"/>
        <v>811.08355199835682</v>
      </c>
      <c r="B5" s="7" t="str">
        <f t="shared" ca="1" si="2"/>
        <v>8</v>
      </c>
      <c r="D5" s="7">
        <v>4</v>
      </c>
      <c r="E5" s="7">
        <f t="shared" ca="1" si="0"/>
        <v>0</v>
      </c>
      <c r="F5" s="11">
        <f t="shared" ca="1" si="3"/>
        <v>0</v>
      </c>
      <c r="G5" s="12">
        <f t="shared" si="4"/>
        <v>9.691001300805642E-2</v>
      </c>
      <c r="H5" s="8">
        <f t="shared" ca="1" si="5"/>
        <v>-9.691001300805642E-2</v>
      </c>
      <c r="J5" s="6" t="s">
        <v>20</v>
      </c>
    </row>
    <row r="6" spans="1:10">
      <c r="A6" s="13">
        <f t="shared" ca="1" si="1"/>
        <v>369.96374935943277</v>
      </c>
      <c r="B6" s="7" t="str">
        <f t="shared" ca="1" si="2"/>
        <v>3</v>
      </c>
      <c r="D6" s="7">
        <v>5</v>
      </c>
      <c r="E6" s="7">
        <f t="shared" ca="1" si="0"/>
        <v>1</v>
      </c>
      <c r="F6" s="11">
        <f t="shared" ca="1" si="3"/>
        <v>7.1428571428571425E-2</v>
      </c>
      <c r="G6" s="12">
        <f t="shared" si="4"/>
        <v>7.9181246047624818E-2</v>
      </c>
      <c r="H6" s="8">
        <f t="shared" ca="1" si="5"/>
        <v>-7.7526746190533929E-3</v>
      </c>
      <c r="J6" s="18" t="s">
        <v>14</v>
      </c>
    </row>
    <row r="7" spans="1:10">
      <c r="A7" s="13">
        <f t="shared" ca="1" si="1"/>
        <v>396.41865242361621</v>
      </c>
      <c r="B7" s="7" t="str">
        <f t="shared" ca="1" si="2"/>
        <v>3</v>
      </c>
      <c r="D7" s="7">
        <v>6</v>
      </c>
      <c r="E7" s="7">
        <f t="shared" ca="1" si="0"/>
        <v>2</v>
      </c>
      <c r="F7" s="11">
        <f t="shared" ca="1" si="3"/>
        <v>0.14285714285714285</v>
      </c>
      <c r="G7" s="12">
        <f t="shared" si="4"/>
        <v>6.6946789630613221E-2</v>
      </c>
      <c r="H7" s="8">
        <f t="shared" ca="1" si="5"/>
        <v>7.5910353226529628E-2</v>
      </c>
    </row>
    <row r="8" spans="1:10">
      <c r="A8" s="13">
        <f t="shared" ca="1" si="1"/>
        <v>68.186437509734077</v>
      </c>
      <c r="B8" s="7" t="str">
        <f t="shared" ca="1" si="2"/>
        <v>6</v>
      </c>
      <c r="D8" s="7">
        <v>7</v>
      </c>
      <c r="E8" s="7">
        <f t="shared" ca="1" si="0"/>
        <v>1</v>
      </c>
      <c r="F8" s="11">
        <f t="shared" ca="1" si="3"/>
        <v>7.1428571428571425E-2</v>
      </c>
      <c r="G8" s="12">
        <f t="shared" si="4"/>
        <v>5.7991946977686733E-2</v>
      </c>
      <c r="H8" s="8">
        <f t="shared" ca="1" si="5"/>
        <v>1.3436624450884692E-2</v>
      </c>
    </row>
    <row r="9" spans="1:10">
      <c r="A9" s="13">
        <f t="shared" ca="1" si="1"/>
        <v>883.6505499982361</v>
      </c>
      <c r="B9" s="7" t="str">
        <f t="shared" ca="1" si="2"/>
        <v>8</v>
      </c>
      <c r="D9" s="7">
        <v>8</v>
      </c>
      <c r="E9" s="7">
        <f t="shared" ca="1" si="0"/>
        <v>3</v>
      </c>
      <c r="F9" s="11">
        <f t="shared" ca="1" si="3"/>
        <v>0.21428571428571427</v>
      </c>
      <c r="G9" s="12">
        <f t="shared" si="4"/>
        <v>5.1152522447381291E-2</v>
      </c>
      <c r="H9" s="8">
        <f t="shared" ca="1" si="5"/>
        <v>0.16313319183833297</v>
      </c>
    </row>
    <row r="10" spans="1:10">
      <c r="A10" s="13">
        <f t="shared" ca="1" si="1"/>
        <v>604.72022654446846</v>
      </c>
      <c r="B10" s="7" t="str">
        <f t="shared" ca="1" si="2"/>
        <v>6</v>
      </c>
      <c r="D10" s="7">
        <v>9</v>
      </c>
      <c r="E10" s="7">
        <f t="shared" ca="1" si="0"/>
        <v>1</v>
      </c>
      <c r="F10" s="11">
        <f t="shared" ca="1" si="3"/>
        <v>7.1428571428571425E-2</v>
      </c>
      <c r="G10" s="12">
        <f t="shared" si="4"/>
        <v>4.5757490560675143E-2</v>
      </c>
      <c r="H10" s="8">
        <f t="shared" ca="1" si="5"/>
        <v>2.5671080867896282E-2</v>
      </c>
    </row>
    <row r="11" spans="1:10">
      <c r="A11" s="13">
        <f t="shared" ca="1" si="1"/>
        <v>304.43249049912578</v>
      </c>
      <c r="B11" s="7" t="str">
        <f t="shared" ca="1" si="2"/>
        <v>3</v>
      </c>
      <c r="D11" s="9" t="s">
        <v>8</v>
      </c>
      <c r="E11" s="9">
        <f ca="1">SUM(E2:E10)</f>
        <v>14</v>
      </c>
    </row>
    <row r="12" spans="1:10">
      <c r="A12" s="13">
        <f t="shared" ca="1" si="1"/>
        <v>534.68819059018745</v>
      </c>
      <c r="B12" s="7" t="str">
        <f t="shared" ca="1" si="2"/>
        <v>5</v>
      </c>
    </row>
    <row r="13" spans="1:10">
      <c r="A13" s="13">
        <f t="shared" ca="1" si="1"/>
        <v>947.10107850739143</v>
      </c>
      <c r="B13" s="7" t="str">
        <f t="shared" ca="1" si="2"/>
        <v>9</v>
      </c>
      <c r="D13" s="19" t="s">
        <v>17</v>
      </c>
      <c r="E13" s="21"/>
      <c r="F13" s="20">
        <f ca="1">CHITEST(Actual_Percentage,Benfords_Law_predicted)</f>
        <v>0.99627643562092993</v>
      </c>
    </row>
    <row r="14" spans="1:10">
      <c r="A14" s="13">
        <f t="shared" ca="1" si="1"/>
        <v>209.59560786232646</v>
      </c>
      <c r="B14" s="7" t="str">
        <f t="shared" ca="1" si="2"/>
        <v>2</v>
      </c>
      <c r="D14" s="6"/>
    </row>
    <row r="15" spans="1:10">
      <c r="A15" s="13">
        <f t="shared" ca="1" si="1"/>
        <v>266.29418241633653</v>
      </c>
      <c r="B15" s="7" t="str">
        <f t="shared" ca="1" si="2"/>
        <v>2</v>
      </c>
    </row>
    <row r="16" spans="1:10">
      <c r="A16" s="15"/>
      <c r="B16" s="7" t="str">
        <f t="shared" si="2"/>
        <v/>
      </c>
    </row>
    <row r="17" spans="1:8">
      <c r="A17" s="15"/>
      <c r="B17" s="7" t="str">
        <f t="shared" si="2"/>
        <v/>
      </c>
    </row>
    <row r="18" spans="1:8">
      <c r="A18" s="16"/>
      <c r="B18" s="7" t="str">
        <f t="shared" si="2"/>
        <v/>
      </c>
    </row>
    <row r="19" spans="1:8">
      <c r="A19" s="16"/>
      <c r="B19" s="7" t="str">
        <f t="shared" si="2"/>
        <v/>
      </c>
    </row>
    <row r="20" spans="1:8">
      <c r="A20" s="16"/>
      <c r="B20" s="7" t="str">
        <f t="shared" si="2"/>
        <v/>
      </c>
    </row>
    <row r="21" spans="1:8">
      <c r="A21" s="16"/>
      <c r="B21" s="7" t="str">
        <f t="shared" si="2"/>
        <v/>
      </c>
    </row>
    <row r="22" spans="1:8">
      <c r="A22" s="16"/>
      <c r="B22" s="7" t="str">
        <f t="shared" si="2"/>
        <v/>
      </c>
    </row>
    <row r="23" spans="1:8">
      <c r="A23" s="16"/>
      <c r="B23" s="7" t="str">
        <f t="shared" si="2"/>
        <v/>
      </c>
    </row>
    <row r="24" spans="1:8">
      <c r="A24" s="16"/>
      <c r="B24" s="7" t="str">
        <f t="shared" si="2"/>
        <v/>
      </c>
    </row>
    <row r="25" spans="1:8">
      <c r="A25" s="16"/>
      <c r="B25" s="7" t="str">
        <f t="shared" si="2"/>
        <v/>
      </c>
    </row>
    <row r="26" spans="1:8">
      <c r="A26" s="16"/>
      <c r="B26" s="7" t="str">
        <f t="shared" si="2"/>
        <v/>
      </c>
    </row>
    <row r="27" spans="1:8" s="7" customFormat="1">
      <c r="A27" s="16"/>
      <c r="B27" s="7" t="str">
        <f t="shared" si="2"/>
        <v/>
      </c>
      <c r="F27" s="6"/>
      <c r="G27" s="6"/>
      <c r="H27" s="6"/>
    </row>
    <row r="28" spans="1:8" s="7" customFormat="1">
      <c r="A28" s="16"/>
      <c r="B28" s="7" t="str">
        <f t="shared" si="2"/>
        <v/>
      </c>
      <c r="F28" s="6"/>
      <c r="G28" s="6"/>
      <c r="H28" s="6"/>
    </row>
    <row r="29" spans="1:8" s="7" customFormat="1">
      <c r="A29" s="16"/>
      <c r="B29" s="7" t="str">
        <f t="shared" si="2"/>
        <v/>
      </c>
      <c r="F29" s="6"/>
      <c r="G29" s="6"/>
      <c r="H29" s="6"/>
    </row>
    <row r="30" spans="1:8" s="7" customFormat="1">
      <c r="A30" s="16"/>
      <c r="B30" s="7" t="str">
        <f t="shared" si="2"/>
        <v/>
      </c>
      <c r="F30" s="6"/>
      <c r="G30" s="6"/>
      <c r="H30" s="6"/>
    </row>
    <row r="31" spans="1:8" s="7" customFormat="1">
      <c r="A31" s="16"/>
      <c r="B31" s="7" t="str">
        <f t="shared" si="2"/>
        <v/>
      </c>
      <c r="C31" s="6"/>
      <c r="F31" s="6"/>
      <c r="G31" s="6"/>
      <c r="H31" s="6"/>
    </row>
    <row r="32" spans="1:8" s="7" customFormat="1">
      <c r="A32" s="16"/>
      <c r="B32" s="7" t="str">
        <f t="shared" si="2"/>
        <v/>
      </c>
      <c r="C32" s="6"/>
      <c r="F32" s="6"/>
      <c r="G32" s="6"/>
      <c r="H32" s="6"/>
    </row>
    <row r="33" spans="1:8" s="7" customFormat="1">
      <c r="A33" s="16"/>
      <c r="B33" s="7" t="str">
        <f t="shared" si="2"/>
        <v/>
      </c>
      <c r="C33" s="6"/>
      <c r="F33" s="6"/>
      <c r="G33" s="6"/>
      <c r="H33" s="6"/>
    </row>
    <row r="34" spans="1:8" s="7" customFormat="1">
      <c r="A34" s="16"/>
      <c r="B34" s="7" t="str">
        <f t="shared" si="2"/>
        <v/>
      </c>
      <c r="C34" s="6"/>
      <c r="F34" s="6"/>
      <c r="G34" s="6"/>
      <c r="H34" s="6"/>
    </row>
    <row r="35" spans="1:8" s="7" customFormat="1">
      <c r="A35" s="16"/>
      <c r="B35" s="7" t="str">
        <f t="shared" si="2"/>
        <v/>
      </c>
      <c r="C35" s="6"/>
      <c r="D35" s="10"/>
      <c r="F35" s="6"/>
      <c r="G35" s="6"/>
      <c r="H35" s="6"/>
    </row>
    <row r="36" spans="1:8" s="7" customFormat="1">
      <c r="A36" s="16"/>
      <c r="B36" s="7" t="str">
        <f t="shared" si="2"/>
        <v/>
      </c>
      <c r="C36" s="6"/>
      <c r="F36" s="6"/>
      <c r="G36" s="6"/>
      <c r="H36" s="6"/>
    </row>
    <row r="37" spans="1:8" s="7" customFormat="1">
      <c r="A37" s="16"/>
      <c r="B37" s="7" t="str">
        <f t="shared" si="2"/>
        <v/>
      </c>
      <c r="C37" s="6"/>
      <c r="F37" s="6"/>
      <c r="G37" s="6"/>
      <c r="H37" s="6"/>
    </row>
    <row r="38" spans="1:8" s="7" customFormat="1">
      <c r="A38" s="16"/>
      <c r="B38" s="7" t="str">
        <f t="shared" si="2"/>
        <v/>
      </c>
      <c r="C38" s="6"/>
      <c r="F38" s="6"/>
      <c r="G38" s="6"/>
      <c r="H38" s="6"/>
    </row>
    <row r="39" spans="1:8" s="7" customFormat="1">
      <c r="A39" s="16"/>
      <c r="B39" s="7" t="str">
        <f t="shared" si="2"/>
        <v/>
      </c>
      <c r="C39" s="6"/>
      <c r="F39" s="6"/>
      <c r="G39" s="6"/>
      <c r="H39" s="6"/>
    </row>
    <row r="40" spans="1:8" s="7" customFormat="1">
      <c r="A40" s="16"/>
      <c r="B40" s="7" t="str">
        <f t="shared" si="2"/>
        <v/>
      </c>
      <c r="C40" s="6"/>
      <c r="F40" s="6"/>
      <c r="G40" s="6"/>
      <c r="H40" s="6"/>
    </row>
    <row r="41" spans="1:8" s="7" customFormat="1">
      <c r="A41" s="16"/>
      <c r="B41" s="7" t="str">
        <f t="shared" si="2"/>
        <v/>
      </c>
      <c r="C41" s="6"/>
      <c r="F41" s="6"/>
      <c r="G41" s="6"/>
      <c r="H41" s="6"/>
    </row>
    <row r="42" spans="1:8" s="7" customFormat="1">
      <c r="A42" s="16"/>
      <c r="B42" s="7" t="str">
        <f t="shared" si="2"/>
        <v/>
      </c>
      <c r="C42" s="6"/>
      <c r="F42" s="6"/>
      <c r="G42" s="6"/>
      <c r="H42" s="6"/>
    </row>
    <row r="43" spans="1:8" s="7" customFormat="1">
      <c r="A43" s="16"/>
      <c r="B43" s="7" t="str">
        <f t="shared" si="2"/>
        <v/>
      </c>
      <c r="C43" s="6"/>
      <c r="F43" s="6"/>
      <c r="G43" s="6"/>
      <c r="H43" s="6"/>
    </row>
    <row r="44" spans="1:8" s="7" customFormat="1">
      <c r="A44" s="16"/>
      <c r="B44" s="7" t="str">
        <f t="shared" si="2"/>
        <v/>
      </c>
      <c r="C44" s="6"/>
      <c r="F44" s="6"/>
      <c r="G44" s="6"/>
      <c r="H44" s="6"/>
    </row>
    <row r="45" spans="1:8" s="7" customFormat="1">
      <c r="A45" s="16"/>
      <c r="B45" s="7" t="str">
        <f t="shared" si="2"/>
        <v/>
      </c>
      <c r="C45" s="6"/>
      <c r="F45" s="6"/>
      <c r="G45" s="6"/>
      <c r="H45" s="6"/>
    </row>
    <row r="46" spans="1:8" s="7" customFormat="1">
      <c r="A46" s="16"/>
      <c r="B46" s="7" t="str">
        <f t="shared" si="2"/>
        <v/>
      </c>
      <c r="C46" s="6"/>
      <c r="F46" s="6"/>
      <c r="G46" s="6"/>
      <c r="H46" s="6"/>
    </row>
    <row r="47" spans="1:8">
      <c r="A47" s="16"/>
      <c r="B47" s="7" t="str">
        <f t="shared" si="2"/>
        <v/>
      </c>
    </row>
    <row r="48" spans="1:8">
      <c r="A48" s="16"/>
      <c r="B48" s="7" t="str">
        <f t="shared" si="2"/>
        <v/>
      </c>
    </row>
    <row r="49" spans="1:2">
      <c r="A49" s="16"/>
      <c r="B49" s="7" t="str">
        <f t="shared" si="2"/>
        <v/>
      </c>
    </row>
  </sheetData>
  <conditionalFormatting sqref="H2:H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Benford's Law simple example</vt:lpstr>
      <vt:lpstr>Benford's Law random</vt:lpstr>
      <vt:lpstr>'Benford''s Law random'!Actual_Percentage</vt:lpstr>
      <vt:lpstr>Actual_Percentage</vt:lpstr>
      <vt:lpstr>'Benford''s Law random'!Benfords_Law_predicted</vt:lpstr>
      <vt:lpstr>Benfords_Law_predicted</vt:lpstr>
      <vt:lpstr>'Benford''s Law random'!LeadingDigit</vt:lpstr>
      <vt:lpstr>LeadingDigit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Hiren</cp:lastModifiedBy>
  <dcterms:created xsi:type="dcterms:W3CDTF">2011-09-18T22:09:05Z</dcterms:created>
  <dcterms:modified xsi:type="dcterms:W3CDTF">2020-05-13T04:30:17Z</dcterms:modified>
</cp:coreProperties>
</file>