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tersect-courses\excel-fu\working-files\"/>
    </mc:Choice>
  </mc:AlternateContent>
  <bookViews>
    <workbookView xWindow="0" yWindow="0" windowWidth="28800" windowHeight="13020" activeTab="1"/>
  </bookViews>
  <sheets>
    <sheet name="raw" sheetId="1" r:id="rId1"/>
    <sheet name="Processed" sheetId="2" r:id="rId2"/>
    <sheet name="Metadata" sheetId="3" r:id="rId3"/>
  </sheets>
  <definedNames>
    <definedName name="DayLength">Processed!$J$2:$J$366</definedName>
    <definedName name="EventDate">Processed!$A$2:$A$366</definedName>
    <definedName name="SunriseTime">Processed!$H$2:$H$366</definedName>
    <definedName name="SunsetTime">Processed!$I$2:$I$366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2" l="1"/>
  <c r="L9" i="2" l="1"/>
  <c r="L8" i="2"/>
  <c r="L7" i="2"/>
  <c r="L6" i="2"/>
  <c r="L5" i="2"/>
  <c r="L4" i="2"/>
  <c r="L3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2" i="2"/>
  <c r="H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G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2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" i="2"/>
</calcChain>
</file>

<file path=xl/sharedStrings.xml><?xml version="1.0" encoding="utf-8"?>
<sst xmlns="http://schemas.openxmlformats.org/spreadsheetml/2006/main" count="1537" uniqueCount="334">
  <si>
    <t>SYDNEY   Lat=-33°52'00"  Long=+151°12'00"</t>
  </si>
  <si>
    <t>TIMES OF SUNRISE AND SUNSET (for ideal horizon &amp; meteorological conditions)</t>
  </si>
  <si>
    <t>For the year 2015   Time zone: +10.50 hours</t>
  </si>
  <si>
    <t xml:space="preserve">                    Make corrections for daylight saving time where necessary.</t>
  </si>
  <si>
    <t>------------------------------------------------------------------------------</t>
  </si>
  <si>
    <t>Computed using National Mapping Division's sunrisenset program, version 2.2</t>
  </si>
  <si>
    <t>http://www.ga.gov.au/geodesy/astro/sunrise.jsp</t>
  </si>
  <si>
    <t>J</t>
  </si>
  <si>
    <t>AN</t>
  </si>
  <si>
    <t>F</t>
  </si>
  <si>
    <t>EB</t>
  </si>
  <si>
    <t>M</t>
  </si>
  <si>
    <t>AR</t>
  </si>
  <si>
    <t>A</t>
  </si>
  <si>
    <t>PR</t>
  </si>
  <si>
    <t>AY</t>
  </si>
  <si>
    <t>UN</t>
  </si>
  <si>
    <t>rise</t>
  </si>
  <si>
    <t>set</t>
  </si>
  <si>
    <t>0517</t>
  </si>
  <si>
    <t>1939</t>
  </si>
  <si>
    <t>0546</t>
  </si>
  <si>
    <t>1931</t>
  </si>
  <si>
    <t>0613</t>
  </si>
  <si>
    <t>1903</t>
  </si>
  <si>
    <t>0637</t>
  </si>
  <si>
    <t>1822</t>
  </si>
  <si>
    <t>0659</t>
  </si>
  <si>
    <t>1745</t>
  </si>
  <si>
    <t>0721</t>
  </si>
  <si>
    <t>1724</t>
  </si>
  <si>
    <t>0518</t>
  </si>
  <si>
    <t>0547</t>
  </si>
  <si>
    <t>1930</t>
  </si>
  <si>
    <t>1901</t>
  </si>
  <si>
    <t>0638</t>
  </si>
  <si>
    <t>1820</t>
  </si>
  <si>
    <t>0700</t>
  </si>
  <si>
    <t>1744</t>
  </si>
  <si>
    <t>0722</t>
  </si>
  <si>
    <t>0519</t>
  </si>
  <si>
    <t>1940</t>
  </si>
  <si>
    <t>0548</t>
  </si>
  <si>
    <t>1929</t>
  </si>
  <si>
    <t>0614</t>
  </si>
  <si>
    <t>1900</t>
  </si>
  <si>
    <t>1819</t>
  </si>
  <si>
    <t>0701</t>
  </si>
  <si>
    <t>1743</t>
  </si>
  <si>
    <t>0520</t>
  </si>
  <si>
    <t>0549</t>
  </si>
  <si>
    <t>0615</t>
  </si>
  <si>
    <t>1859</t>
  </si>
  <si>
    <t>0639</t>
  </si>
  <si>
    <t>1818</t>
  </si>
  <si>
    <t>0702</t>
  </si>
  <si>
    <t>1742</t>
  </si>
  <si>
    <t>0723</t>
  </si>
  <si>
    <t>0521</t>
  </si>
  <si>
    <t>0550</t>
  </si>
  <si>
    <t>1928</t>
  </si>
  <si>
    <t>0616</t>
  </si>
  <si>
    <t>1858</t>
  </si>
  <si>
    <t>0640</t>
  </si>
  <si>
    <t>1816</t>
  </si>
  <si>
    <t>1741</t>
  </si>
  <si>
    <t>0724</t>
  </si>
  <si>
    <t>0551</t>
  </si>
  <si>
    <t>1927</t>
  </si>
  <si>
    <t>0617</t>
  </si>
  <si>
    <t>1856</t>
  </si>
  <si>
    <t>0641</t>
  </si>
  <si>
    <t>1815</t>
  </si>
  <si>
    <t>0703</t>
  </si>
  <si>
    <t>1723</t>
  </si>
  <si>
    <t>0522</t>
  </si>
  <si>
    <t>0552</t>
  </si>
  <si>
    <t>1926</t>
  </si>
  <si>
    <t>0618</t>
  </si>
  <si>
    <t>1855</t>
  </si>
  <si>
    <t>1814</t>
  </si>
  <si>
    <t>0704</t>
  </si>
  <si>
    <t>1740</t>
  </si>
  <si>
    <t>0725</t>
  </si>
  <si>
    <t>0523</t>
  </si>
  <si>
    <t>0553</t>
  </si>
  <si>
    <t>1925</t>
  </si>
  <si>
    <t>1854</t>
  </si>
  <si>
    <t>0642</t>
  </si>
  <si>
    <t>1812</t>
  </si>
  <si>
    <t>0705</t>
  </si>
  <si>
    <t>1739</t>
  </si>
  <si>
    <t>0524</t>
  </si>
  <si>
    <t>0554</t>
  </si>
  <si>
    <t>1924</t>
  </si>
  <si>
    <t>0619</t>
  </si>
  <si>
    <t>1852</t>
  </si>
  <si>
    <t>0643</t>
  </si>
  <si>
    <t>1811</t>
  </si>
  <si>
    <t>1738</t>
  </si>
  <si>
    <t>0726</t>
  </si>
  <si>
    <t>0525</t>
  </si>
  <si>
    <t>0555</t>
  </si>
  <si>
    <t>0620</t>
  </si>
  <si>
    <t>1851</t>
  </si>
  <si>
    <t>0644</t>
  </si>
  <si>
    <t>1810</t>
  </si>
  <si>
    <t>0706</t>
  </si>
  <si>
    <t>1737</t>
  </si>
  <si>
    <t>0526</t>
  </si>
  <si>
    <t>0556</t>
  </si>
  <si>
    <t>1923</t>
  </si>
  <si>
    <t>0621</t>
  </si>
  <si>
    <t>1850</t>
  </si>
  <si>
    <t>1808</t>
  </si>
  <si>
    <t>0707</t>
  </si>
  <si>
    <t>1736</t>
  </si>
  <si>
    <t>0527</t>
  </si>
  <si>
    <t>0557</t>
  </si>
  <si>
    <t>1922</t>
  </si>
  <si>
    <t>0622</t>
  </si>
  <si>
    <t>1849</t>
  </si>
  <si>
    <t>0645</t>
  </si>
  <si>
    <t>1807</t>
  </si>
  <si>
    <t>0708</t>
  </si>
  <si>
    <t>1735</t>
  </si>
  <si>
    <t>0727</t>
  </si>
  <si>
    <t>0528</t>
  </si>
  <si>
    <t>0558</t>
  </si>
  <si>
    <t>1921</t>
  </si>
  <si>
    <t>1847</t>
  </si>
  <si>
    <t>0646</t>
  </si>
  <si>
    <t>1806</t>
  </si>
  <si>
    <t>0529</t>
  </si>
  <si>
    <t>0559</t>
  </si>
  <si>
    <t>1920</t>
  </si>
  <si>
    <t>0623</t>
  </si>
  <si>
    <t>1846</t>
  </si>
  <si>
    <t>0647</t>
  </si>
  <si>
    <t>1805</t>
  </si>
  <si>
    <t>0709</t>
  </si>
  <si>
    <t>1734</t>
  </si>
  <si>
    <t>0728</t>
  </si>
  <si>
    <t>0600</t>
  </si>
  <si>
    <t>1919</t>
  </si>
  <si>
    <t>0624</t>
  </si>
  <si>
    <t>1845</t>
  </si>
  <si>
    <t>1803</t>
  </si>
  <si>
    <t>0710</t>
  </si>
  <si>
    <t>1733</t>
  </si>
  <si>
    <t>0530</t>
  </si>
  <si>
    <t>0601</t>
  </si>
  <si>
    <t>1918</t>
  </si>
  <si>
    <t>0625</t>
  </si>
  <si>
    <t>1843</t>
  </si>
  <si>
    <t>0648</t>
  </si>
  <si>
    <t>1802</t>
  </si>
  <si>
    <t>0711</t>
  </si>
  <si>
    <t>1732</t>
  </si>
  <si>
    <t>0531</t>
  </si>
  <si>
    <t>0602</t>
  </si>
  <si>
    <t>1917</t>
  </si>
  <si>
    <t>0626</t>
  </si>
  <si>
    <t>1842</t>
  </si>
  <si>
    <t>0649</t>
  </si>
  <si>
    <t>1801</t>
  </si>
  <si>
    <t>0729</t>
  </si>
  <si>
    <t>0532</t>
  </si>
  <si>
    <t>1938</t>
  </si>
  <si>
    <t>0603</t>
  </si>
  <si>
    <t>1915</t>
  </si>
  <si>
    <t>1840</t>
  </si>
  <si>
    <t>0650</t>
  </si>
  <si>
    <t>1800</t>
  </si>
  <si>
    <t>0712</t>
  </si>
  <si>
    <t>1731</t>
  </si>
  <si>
    <t>0533</t>
  </si>
  <si>
    <t>0604</t>
  </si>
  <si>
    <t>1914</t>
  </si>
  <si>
    <t>0627</t>
  </si>
  <si>
    <t>1839</t>
  </si>
  <si>
    <t>1759</t>
  </si>
  <si>
    <t>0713</t>
  </si>
  <si>
    <t>1730</t>
  </si>
  <si>
    <t>0534</t>
  </si>
  <si>
    <t>0605</t>
  </si>
  <si>
    <t>1913</t>
  </si>
  <si>
    <t>0628</t>
  </si>
  <si>
    <t>1838</t>
  </si>
  <si>
    <t>0651</t>
  </si>
  <si>
    <t>1757</t>
  </si>
  <si>
    <t>0730</t>
  </si>
  <si>
    <t>0535</t>
  </si>
  <si>
    <t>1937</t>
  </si>
  <si>
    <t>1912</t>
  </si>
  <si>
    <t>0629</t>
  </si>
  <si>
    <t>1836</t>
  </si>
  <si>
    <t>0652</t>
  </si>
  <si>
    <t>1756</t>
  </si>
  <si>
    <t>0714</t>
  </si>
  <si>
    <t>1729</t>
  </si>
  <si>
    <t>0536</t>
  </si>
  <si>
    <t>0606</t>
  </si>
  <si>
    <t>1911</t>
  </si>
  <si>
    <t>1835</t>
  </si>
  <si>
    <t>0653</t>
  </si>
  <si>
    <t>1755</t>
  </si>
  <si>
    <t>0715</t>
  </si>
  <si>
    <t>0537</t>
  </si>
  <si>
    <t>1936</t>
  </si>
  <si>
    <t>0607</t>
  </si>
  <si>
    <t>1910</t>
  </si>
  <si>
    <t>0630</t>
  </si>
  <si>
    <t>1834</t>
  </si>
  <si>
    <t>1754</t>
  </si>
  <si>
    <t>0716</t>
  </si>
  <si>
    <t>1728</t>
  </si>
  <si>
    <t>0538</t>
  </si>
  <si>
    <t>0608</t>
  </si>
  <si>
    <t>1909</t>
  </si>
  <si>
    <t>0631</t>
  </si>
  <si>
    <t>1832</t>
  </si>
  <si>
    <t>0654</t>
  </si>
  <si>
    <t>1753</t>
  </si>
  <si>
    <t>0539</t>
  </si>
  <si>
    <t>1935</t>
  </si>
  <si>
    <t>0609</t>
  </si>
  <si>
    <t>1908</t>
  </si>
  <si>
    <t>0632</t>
  </si>
  <si>
    <t>1831</t>
  </si>
  <si>
    <t>0655</t>
  </si>
  <si>
    <t>1752</t>
  </si>
  <si>
    <t>0717</t>
  </si>
  <si>
    <t>1727</t>
  </si>
  <si>
    <t>0731</t>
  </si>
  <si>
    <t>1725</t>
  </si>
  <si>
    <t>0540</t>
  </si>
  <si>
    <t>0610</t>
  </si>
  <si>
    <t>1906</t>
  </si>
  <si>
    <t>1830</t>
  </si>
  <si>
    <t>0656</t>
  </si>
  <si>
    <t>1751</t>
  </si>
  <si>
    <t>0718</t>
  </si>
  <si>
    <t>0541</t>
  </si>
  <si>
    <t>1934</t>
  </si>
  <si>
    <t>0611</t>
  </si>
  <si>
    <t>1905</t>
  </si>
  <si>
    <t>0633</t>
  </si>
  <si>
    <t>1828</t>
  </si>
  <si>
    <t>1749</t>
  </si>
  <si>
    <t>1726</t>
  </si>
  <si>
    <t>0542</t>
  </si>
  <si>
    <t>0612</t>
  </si>
  <si>
    <t>1904</t>
  </si>
  <si>
    <t>0634</t>
  </si>
  <si>
    <t>1827</t>
  </si>
  <si>
    <t>0657</t>
  </si>
  <si>
    <t>1748</t>
  </si>
  <si>
    <t>0719</t>
  </si>
  <si>
    <t>0543</t>
  </si>
  <si>
    <t>1933</t>
  </si>
  <si>
    <t>0635</t>
  </si>
  <si>
    <t>1826</t>
  </si>
  <si>
    <t>0658</t>
  </si>
  <si>
    <t>1747</t>
  </si>
  <si>
    <t>0544</t>
  </si>
  <si>
    <t>1932</t>
  </si>
  <si>
    <t>1824</t>
  </si>
  <si>
    <t>1746</t>
  </si>
  <si>
    <t>0720</t>
  </si>
  <si>
    <t>0545</t>
  </si>
  <si>
    <t>0636</t>
  </si>
  <si>
    <t>1823</t>
  </si>
  <si>
    <t>UL</t>
  </si>
  <si>
    <t>UG</t>
  </si>
  <si>
    <t>S</t>
  </si>
  <si>
    <t>EP</t>
  </si>
  <si>
    <t>O</t>
  </si>
  <si>
    <t>CT</t>
  </si>
  <si>
    <t>N</t>
  </si>
  <si>
    <t>OV</t>
  </si>
  <si>
    <t>D</t>
  </si>
  <si>
    <t>EC</t>
  </si>
  <si>
    <t>0507</t>
  </si>
  <si>
    <t>1853</t>
  </si>
  <si>
    <t>1829</t>
  </si>
  <si>
    <t>1809</t>
  </si>
  <si>
    <t>1857</t>
  </si>
  <si>
    <t>1750</t>
  </si>
  <si>
    <t>1833</t>
  </si>
  <si>
    <t>1813</t>
  </si>
  <si>
    <t>1902</t>
  </si>
  <si>
    <t>0516</t>
  </si>
  <si>
    <t>0508</t>
  </si>
  <si>
    <t>0515</t>
  </si>
  <si>
    <t>1837</t>
  </si>
  <si>
    <t>0514</t>
  </si>
  <si>
    <t>1817</t>
  </si>
  <si>
    <t>0513</t>
  </si>
  <si>
    <t>0509</t>
  </si>
  <si>
    <t>1907</t>
  </si>
  <si>
    <t>0512</t>
  </si>
  <si>
    <t>1758</t>
  </si>
  <si>
    <t>1841</t>
  </si>
  <si>
    <t>0510</t>
  </si>
  <si>
    <t>0511</t>
  </si>
  <si>
    <t>1821</t>
  </si>
  <si>
    <t>1844</t>
  </si>
  <si>
    <t>1916</t>
  </si>
  <si>
    <t>1848</t>
  </si>
  <si>
    <t>1804</t>
  </si>
  <si>
    <t>1825</t>
  </si>
  <si>
    <t>Date</t>
  </si>
  <si>
    <t>Sunrise</t>
  </si>
  <si>
    <t>Sunset</t>
  </si>
  <si>
    <t>Sunrise Hour</t>
  </si>
  <si>
    <t>Sunrise Minute</t>
  </si>
  <si>
    <t>Sunset Hour</t>
  </si>
  <si>
    <t>Sunset Minute</t>
  </si>
  <si>
    <t>Sunrise Time</t>
  </si>
  <si>
    <t>Sunset Time</t>
  </si>
  <si>
    <t>Day Length</t>
  </si>
  <si>
    <t>Earliest date in data</t>
  </si>
  <si>
    <t>Latest date in data</t>
  </si>
  <si>
    <t>Earliest sunrise</t>
  </si>
  <si>
    <t>Latest sunrise</t>
  </si>
  <si>
    <t>Earliest sunset</t>
  </si>
  <si>
    <t>Latest sunset</t>
  </si>
  <si>
    <t>Duration of shortest day</t>
  </si>
  <si>
    <t>Duration of longest day</t>
  </si>
  <si>
    <t>Average Day Length</t>
  </si>
  <si>
    <t>Sunrise, Sunset and Day Length for Sydney NSW in 2015</t>
  </si>
  <si>
    <t>Time of Event (AEST)</t>
  </si>
  <si>
    <t>Day of the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</si>
</sst>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0" formatCode="hh:mm:ss;@"/>
    <numFmt numFmtId="171" formatCode="[$-F400]h:mm:ss\ AM/PM"/>
    <numFmt numFmtId="172" formatCode="h:mm:ss;@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14" fontId="0" fillId="0" borderId="0" xfId="0" applyNumberFormat="1"/>
    <xf numFmtId="14" fontId="0" fillId="0" borderId="0" xfId="0" applyNumberFormat="1" applyFont="1"/>
    <xf numFmtId="0" fontId="0" fillId="0" borderId="0" xfId="0" applyFont="1"/>
    <xf numFmtId="18" fontId="0" fillId="0" borderId="0" xfId="0" applyNumberFormat="1"/>
    <xf numFmtId="170" fontId="0" fillId="0" borderId="0" xfId="0" applyNumberFormat="1"/>
    <xf numFmtId="0" fontId="0" fillId="2" borderId="0" xfId="0" applyFill="1"/>
    <xf numFmtId="14" fontId="0" fillId="2" borderId="0" xfId="0" applyNumberFormat="1" applyFill="1"/>
    <xf numFmtId="171" fontId="0" fillId="2" borderId="0" xfId="0" applyNumberFormat="1" applyFill="1"/>
    <xf numFmtId="170" fontId="0" fillId="2" borderId="0" xfId="0" applyNumberFormat="1" applyFill="1"/>
    <xf numFmtId="17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Processed!$O$2</c:f>
          <c:strCache>
            <c:ptCount val="1"/>
            <c:pt idx="0">
              <c:v>Sunrise, Sunset and Day Length for Sydney NSW in 2015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Processed!$H$1</c:f>
              <c:strCache>
                <c:ptCount val="1"/>
                <c:pt idx="0">
                  <c:v>Sunrise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[0]!EventDate</c:f>
              <c:numCache>
                <c:formatCode>m/d/yyyy</c:formatCode>
                <c:ptCount val="365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</c:numCache>
            </c:numRef>
          </c:xVal>
          <c:yVal>
            <c:numRef>
              <c:f>[0]!SunriseTime</c:f>
              <c:numCache>
                <c:formatCode>h:mm\ AM/PM</c:formatCode>
                <c:ptCount val="365"/>
                <c:pt idx="0">
                  <c:v>0.22013888888888888</c:v>
                </c:pt>
                <c:pt idx="1">
                  <c:v>0.22083333333333333</c:v>
                </c:pt>
                <c:pt idx="2">
                  <c:v>0.22152777777777777</c:v>
                </c:pt>
                <c:pt idx="3">
                  <c:v>0.22222222222222221</c:v>
                </c:pt>
                <c:pt idx="4">
                  <c:v>0.22291666666666665</c:v>
                </c:pt>
                <c:pt idx="5">
                  <c:v>0.22291666666666665</c:v>
                </c:pt>
                <c:pt idx="6">
                  <c:v>0.22361111111111109</c:v>
                </c:pt>
                <c:pt idx="7">
                  <c:v>0.22430555555555556</c:v>
                </c:pt>
                <c:pt idx="8">
                  <c:v>0.22500000000000001</c:v>
                </c:pt>
                <c:pt idx="9">
                  <c:v>0.22569444444444445</c:v>
                </c:pt>
                <c:pt idx="10">
                  <c:v>0.22638888888888889</c:v>
                </c:pt>
                <c:pt idx="11">
                  <c:v>0.22708333333333333</c:v>
                </c:pt>
                <c:pt idx="12">
                  <c:v>0.22777777777777777</c:v>
                </c:pt>
                <c:pt idx="13">
                  <c:v>0.22847222222222222</c:v>
                </c:pt>
                <c:pt idx="14">
                  <c:v>0.22847222222222222</c:v>
                </c:pt>
                <c:pt idx="15">
                  <c:v>0.22916666666666666</c:v>
                </c:pt>
                <c:pt idx="16">
                  <c:v>0.2298611111111111</c:v>
                </c:pt>
                <c:pt idx="17">
                  <c:v>0.23055555555555554</c:v>
                </c:pt>
                <c:pt idx="18">
                  <c:v>0.23124999999999998</c:v>
                </c:pt>
                <c:pt idx="19">
                  <c:v>0.23194444444444443</c:v>
                </c:pt>
                <c:pt idx="20">
                  <c:v>0.23263888888888887</c:v>
                </c:pt>
                <c:pt idx="21">
                  <c:v>0.23333333333333331</c:v>
                </c:pt>
                <c:pt idx="22">
                  <c:v>0.23402777777777781</c:v>
                </c:pt>
                <c:pt idx="23">
                  <c:v>0.23472222222222219</c:v>
                </c:pt>
                <c:pt idx="24">
                  <c:v>0.23541666666666669</c:v>
                </c:pt>
                <c:pt idx="25">
                  <c:v>0.23611111111111113</c:v>
                </c:pt>
                <c:pt idx="26">
                  <c:v>0.23680555555555557</c:v>
                </c:pt>
                <c:pt idx="27">
                  <c:v>0.23750000000000002</c:v>
                </c:pt>
                <c:pt idx="28">
                  <c:v>0.23819444444444446</c:v>
                </c:pt>
                <c:pt idx="29">
                  <c:v>0.2388888888888889</c:v>
                </c:pt>
                <c:pt idx="30">
                  <c:v>0.23958333333333334</c:v>
                </c:pt>
                <c:pt idx="31">
                  <c:v>0.24027777777777778</c:v>
                </c:pt>
                <c:pt idx="32">
                  <c:v>0.24097222222222223</c:v>
                </c:pt>
                <c:pt idx="33">
                  <c:v>0.24166666666666667</c:v>
                </c:pt>
                <c:pt idx="34">
                  <c:v>0.24236111111111111</c:v>
                </c:pt>
                <c:pt idx="35">
                  <c:v>0.24305555555555555</c:v>
                </c:pt>
                <c:pt idx="36">
                  <c:v>0.24374999999999999</c:v>
                </c:pt>
                <c:pt idx="37">
                  <c:v>0.24444444444444446</c:v>
                </c:pt>
                <c:pt idx="38">
                  <c:v>0.24513888888888888</c:v>
                </c:pt>
                <c:pt idx="39">
                  <c:v>0.24583333333333335</c:v>
                </c:pt>
                <c:pt idx="40">
                  <c:v>0.24652777777777779</c:v>
                </c:pt>
                <c:pt idx="41">
                  <c:v>0.24722222222222223</c:v>
                </c:pt>
                <c:pt idx="42">
                  <c:v>0.24791666666666667</c:v>
                </c:pt>
                <c:pt idx="43">
                  <c:v>0.24861111111111112</c:v>
                </c:pt>
                <c:pt idx="44">
                  <c:v>0.24930555555555556</c:v>
                </c:pt>
                <c:pt idx="45">
                  <c:v>0.25</c:v>
                </c:pt>
                <c:pt idx="46">
                  <c:v>0.25069444444444444</c:v>
                </c:pt>
                <c:pt idx="47">
                  <c:v>0.25138888888888888</c:v>
                </c:pt>
                <c:pt idx="48">
                  <c:v>0.25208333333333333</c:v>
                </c:pt>
                <c:pt idx="49">
                  <c:v>0.25277777777777777</c:v>
                </c:pt>
                <c:pt idx="50">
                  <c:v>0.25347222222222221</c:v>
                </c:pt>
                <c:pt idx="51">
                  <c:v>0.25347222222222221</c:v>
                </c:pt>
                <c:pt idx="52">
                  <c:v>0.25416666666666665</c:v>
                </c:pt>
                <c:pt idx="53">
                  <c:v>0.25486111111111109</c:v>
                </c:pt>
                <c:pt idx="54">
                  <c:v>0.25555555555555559</c:v>
                </c:pt>
                <c:pt idx="55">
                  <c:v>0.25625000000000003</c:v>
                </c:pt>
                <c:pt idx="56">
                  <c:v>0.25694444444444448</c:v>
                </c:pt>
                <c:pt idx="57">
                  <c:v>0.25763888888888892</c:v>
                </c:pt>
                <c:pt idx="58">
                  <c:v>0.25833333333333336</c:v>
                </c:pt>
                <c:pt idx="59">
                  <c:v>0.2590277777777778</c:v>
                </c:pt>
                <c:pt idx="60">
                  <c:v>0.2590277777777778</c:v>
                </c:pt>
                <c:pt idx="61">
                  <c:v>0.25972222222222224</c:v>
                </c:pt>
                <c:pt idx="62">
                  <c:v>0.26041666666666669</c:v>
                </c:pt>
                <c:pt idx="63">
                  <c:v>0.26111111111111113</c:v>
                </c:pt>
                <c:pt idx="64">
                  <c:v>0.26180555555555557</c:v>
                </c:pt>
                <c:pt idx="65">
                  <c:v>0.26250000000000001</c:v>
                </c:pt>
                <c:pt idx="66">
                  <c:v>0.26250000000000001</c:v>
                </c:pt>
                <c:pt idx="67">
                  <c:v>0.26319444444444445</c:v>
                </c:pt>
                <c:pt idx="68">
                  <c:v>0.2638888888888889</c:v>
                </c:pt>
                <c:pt idx="69">
                  <c:v>0.26458333333333334</c:v>
                </c:pt>
                <c:pt idx="70">
                  <c:v>0.26527777777777778</c:v>
                </c:pt>
                <c:pt idx="71">
                  <c:v>0.26527777777777778</c:v>
                </c:pt>
                <c:pt idx="72">
                  <c:v>0.26597222222222222</c:v>
                </c:pt>
                <c:pt idx="73">
                  <c:v>0.26666666666666666</c:v>
                </c:pt>
                <c:pt idx="74">
                  <c:v>0.2673611111111111</c:v>
                </c:pt>
                <c:pt idx="75">
                  <c:v>0.26805555555555555</c:v>
                </c:pt>
                <c:pt idx="76">
                  <c:v>0.26805555555555555</c:v>
                </c:pt>
                <c:pt idx="77">
                  <c:v>0.26874999999999999</c:v>
                </c:pt>
                <c:pt idx="78">
                  <c:v>0.26944444444444443</c:v>
                </c:pt>
                <c:pt idx="79">
                  <c:v>0.27013888888888887</c:v>
                </c:pt>
                <c:pt idx="80">
                  <c:v>0.27013888888888887</c:v>
                </c:pt>
                <c:pt idx="81">
                  <c:v>0.27083333333333331</c:v>
                </c:pt>
                <c:pt idx="82">
                  <c:v>0.27152777777777776</c:v>
                </c:pt>
                <c:pt idx="83">
                  <c:v>0.2722222222222222</c:v>
                </c:pt>
                <c:pt idx="84">
                  <c:v>0.2722222222222222</c:v>
                </c:pt>
                <c:pt idx="85">
                  <c:v>0.27291666666666664</c:v>
                </c:pt>
                <c:pt idx="86">
                  <c:v>0.27361111111111108</c:v>
                </c:pt>
                <c:pt idx="87">
                  <c:v>0.27430555555555552</c:v>
                </c:pt>
                <c:pt idx="88">
                  <c:v>0.27430555555555552</c:v>
                </c:pt>
                <c:pt idx="89">
                  <c:v>0.27499999999999997</c:v>
                </c:pt>
                <c:pt idx="90">
                  <c:v>0.27569444444444446</c:v>
                </c:pt>
                <c:pt idx="91">
                  <c:v>0.27638888888888885</c:v>
                </c:pt>
                <c:pt idx="92">
                  <c:v>0.27638888888888885</c:v>
                </c:pt>
                <c:pt idx="93">
                  <c:v>0.27708333333333335</c:v>
                </c:pt>
                <c:pt idx="94">
                  <c:v>0.27777777777777779</c:v>
                </c:pt>
                <c:pt idx="95">
                  <c:v>0.27847222222222223</c:v>
                </c:pt>
                <c:pt idx="96">
                  <c:v>0.27847222222222223</c:v>
                </c:pt>
                <c:pt idx="97">
                  <c:v>0.27916666666666667</c:v>
                </c:pt>
                <c:pt idx="98">
                  <c:v>0.27986111111111112</c:v>
                </c:pt>
                <c:pt idx="99">
                  <c:v>0.28055555555555556</c:v>
                </c:pt>
                <c:pt idx="100">
                  <c:v>0.28055555555555556</c:v>
                </c:pt>
                <c:pt idx="101">
                  <c:v>0.28125</c:v>
                </c:pt>
                <c:pt idx="102">
                  <c:v>0.28194444444444444</c:v>
                </c:pt>
                <c:pt idx="103">
                  <c:v>0.28263888888888888</c:v>
                </c:pt>
                <c:pt idx="104">
                  <c:v>0.28263888888888888</c:v>
                </c:pt>
                <c:pt idx="105">
                  <c:v>0.28333333333333333</c:v>
                </c:pt>
                <c:pt idx="106">
                  <c:v>0.28402777777777777</c:v>
                </c:pt>
                <c:pt idx="107">
                  <c:v>0.28472222222222221</c:v>
                </c:pt>
                <c:pt idx="108">
                  <c:v>0.28472222222222221</c:v>
                </c:pt>
                <c:pt idx="109">
                  <c:v>0.28541666666666665</c:v>
                </c:pt>
                <c:pt idx="110">
                  <c:v>0.28611111111111115</c:v>
                </c:pt>
                <c:pt idx="111">
                  <c:v>0.28680555555555554</c:v>
                </c:pt>
                <c:pt idx="112">
                  <c:v>0.28680555555555554</c:v>
                </c:pt>
                <c:pt idx="113">
                  <c:v>0.28750000000000003</c:v>
                </c:pt>
                <c:pt idx="114">
                  <c:v>0.28819444444444448</c:v>
                </c:pt>
                <c:pt idx="115">
                  <c:v>0.28888888888888892</c:v>
                </c:pt>
                <c:pt idx="116">
                  <c:v>0.28888888888888892</c:v>
                </c:pt>
                <c:pt idx="117">
                  <c:v>0.28958333333333336</c:v>
                </c:pt>
                <c:pt idx="118">
                  <c:v>0.2902777777777778</c:v>
                </c:pt>
                <c:pt idx="119">
                  <c:v>0.29097222222222224</c:v>
                </c:pt>
                <c:pt idx="120">
                  <c:v>0.29097222222222224</c:v>
                </c:pt>
                <c:pt idx="121">
                  <c:v>0.29166666666666669</c:v>
                </c:pt>
                <c:pt idx="122">
                  <c:v>0.29236111111111113</c:v>
                </c:pt>
                <c:pt idx="123">
                  <c:v>0.29305555555555557</c:v>
                </c:pt>
                <c:pt idx="124">
                  <c:v>0.29305555555555557</c:v>
                </c:pt>
                <c:pt idx="125">
                  <c:v>0.29375000000000001</c:v>
                </c:pt>
                <c:pt idx="126">
                  <c:v>0.29444444444444445</c:v>
                </c:pt>
                <c:pt idx="127">
                  <c:v>0.2951388888888889</c:v>
                </c:pt>
                <c:pt idx="128">
                  <c:v>0.2951388888888889</c:v>
                </c:pt>
                <c:pt idx="129">
                  <c:v>0.29583333333333334</c:v>
                </c:pt>
                <c:pt idx="130">
                  <c:v>0.29652777777777778</c:v>
                </c:pt>
                <c:pt idx="131">
                  <c:v>0.29722222222222222</c:v>
                </c:pt>
                <c:pt idx="132">
                  <c:v>0.29722222222222222</c:v>
                </c:pt>
                <c:pt idx="133">
                  <c:v>0.29791666666666666</c:v>
                </c:pt>
                <c:pt idx="134">
                  <c:v>0.2986111111111111</c:v>
                </c:pt>
                <c:pt idx="135">
                  <c:v>0.29930555555555555</c:v>
                </c:pt>
                <c:pt idx="136">
                  <c:v>0.29930555555555555</c:v>
                </c:pt>
                <c:pt idx="137">
                  <c:v>0.3</c:v>
                </c:pt>
                <c:pt idx="138">
                  <c:v>0.30069444444444443</c:v>
                </c:pt>
                <c:pt idx="139">
                  <c:v>0.30069444444444443</c:v>
                </c:pt>
                <c:pt idx="140">
                  <c:v>0.30138888888888887</c:v>
                </c:pt>
                <c:pt idx="141">
                  <c:v>0.30208333333333331</c:v>
                </c:pt>
                <c:pt idx="142">
                  <c:v>0.30277777777777776</c:v>
                </c:pt>
                <c:pt idx="143">
                  <c:v>0.30277777777777776</c:v>
                </c:pt>
                <c:pt idx="144">
                  <c:v>0.3034722222222222</c:v>
                </c:pt>
                <c:pt idx="145">
                  <c:v>0.30416666666666664</c:v>
                </c:pt>
                <c:pt idx="146">
                  <c:v>0.30416666666666664</c:v>
                </c:pt>
                <c:pt idx="147">
                  <c:v>0.30486111111111108</c:v>
                </c:pt>
                <c:pt idx="148">
                  <c:v>0.30486111111111108</c:v>
                </c:pt>
                <c:pt idx="149">
                  <c:v>0.30555555555555552</c:v>
                </c:pt>
                <c:pt idx="150">
                  <c:v>0.30624999999999997</c:v>
                </c:pt>
                <c:pt idx="151">
                  <c:v>0.30624999999999997</c:v>
                </c:pt>
                <c:pt idx="152">
                  <c:v>0.30694444444444441</c:v>
                </c:pt>
                <c:pt idx="153">
                  <c:v>0.30694444444444441</c:v>
                </c:pt>
                <c:pt idx="154">
                  <c:v>0.30763888888888891</c:v>
                </c:pt>
                <c:pt idx="155">
                  <c:v>0.30833333333333335</c:v>
                </c:pt>
                <c:pt idx="156">
                  <c:v>0.30833333333333335</c:v>
                </c:pt>
                <c:pt idx="157">
                  <c:v>0.30902777777777779</c:v>
                </c:pt>
                <c:pt idx="158">
                  <c:v>0.30902777777777779</c:v>
                </c:pt>
                <c:pt idx="159">
                  <c:v>0.30972222222222223</c:v>
                </c:pt>
                <c:pt idx="160">
                  <c:v>0.30972222222222223</c:v>
                </c:pt>
                <c:pt idx="161">
                  <c:v>0.30972222222222223</c:v>
                </c:pt>
                <c:pt idx="162">
                  <c:v>0.31041666666666667</c:v>
                </c:pt>
                <c:pt idx="163">
                  <c:v>0.31041666666666667</c:v>
                </c:pt>
                <c:pt idx="164">
                  <c:v>0.31111111111111112</c:v>
                </c:pt>
                <c:pt idx="165">
                  <c:v>0.31111111111111112</c:v>
                </c:pt>
                <c:pt idx="166">
                  <c:v>0.31111111111111112</c:v>
                </c:pt>
                <c:pt idx="167">
                  <c:v>0.31180555555555556</c:v>
                </c:pt>
                <c:pt idx="168">
                  <c:v>0.31180555555555556</c:v>
                </c:pt>
                <c:pt idx="169">
                  <c:v>0.31180555555555556</c:v>
                </c:pt>
                <c:pt idx="170">
                  <c:v>0.3125</c:v>
                </c:pt>
                <c:pt idx="171">
                  <c:v>0.3125</c:v>
                </c:pt>
                <c:pt idx="172">
                  <c:v>0.3125</c:v>
                </c:pt>
                <c:pt idx="173">
                  <c:v>0.3125</c:v>
                </c:pt>
                <c:pt idx="174">
                  <c:v>0.3125</c:v>
                </c:pt>
                <c:pt idx="175">
                  <c:v>0.31319444444444444</c:v>
                </c:pt>
                <c:pt idx="176">
                  <c:v>0.31319444444444444</c:v>
                </c:pt>
                <c:pt idx="177">
                  <c:v>0.31319444444444444</c:v>
                </c:pt>
                <c:pt idx="178">
                  <c:v>0.31319444444444444</c:v>
                </c:pt>
                <c:pt idx="179">
                  <c:v>0.31319444444444444</c:v>
                </c:pt>
                <c:pt idx="180">
                  <c:v>0.31319444444444444</c:v>
                </c:pt>
                <c:pt idx="181">
                  <c:v>0.31319444444444444</c:v>
                </c:pt>
                <c:pt idx="182">
                  <c:v>0.31319444444444444</c:v>
                </c:pt>
                <c:pt idx="183">
                  <c:v>0.31319444444444444</c:v>
                </c:pt>
                <c:pt idx="184">
                  <c:v>0.31319444444444444</c:v>
                </c:pt>
                <c:pt idx="185">
                  <c:v>0.31319444444444444</c:v>
                </c:pt>
                <c:pt idx="186">
                  <c:v>0.31319444444444444</c:v>
                </c:pt>
                <c:pt idx="187">
                  <c:v>0.3125</c:v>
                </c:pt>
                <c:pt idx="188">
                  <c:v>0.3125</c:v>
                </c:pt>
                <c:pt idx="189">
                  <c:v>0.3125</c:v>
                </c:pt>
                <c:pt idx="190">
                  <c:v>0.3125</c:v>
                </c:pt>
                <c:pt idx="191">
                  <c:v>0.3125</c:v>
                </c:pt>
                <c:pt idx="192">
                  <c:v>0.31180555555555556</c:v>
                </c:pt>
                <c:pt idx="193">
                  <c:v>0.31180555555555556</c:v>
                </c:pt>
                <c:pt idx="194">
                  <c:v>0.31180555555555556</c:v>
                </c:pt>
                <c:pt idx="195">
                  <c:v>0.31111111111111112</c:v>
                </c:pt>
                <c:pt idx="196">
                  <c:v>0.31111111111111112</c:v>
                </c:pt>
                <c:pt idx="197">
                  <c:v>0.31041666666666667</c:v>
                </c:pt>
                <c:pt idx="198">
                  <c:v>0.31041666666666667</c:v>
                </c:pt>
                <c:pt idx="199">
                  <c:v>0.30972222222222223</c:v>
                </c:pt>
                <c:pt idx="200">
                  <c:v>0.30972222222222223</c:v>
                </c:pt>
                <c:pt idx="201">
                  <c:v>0.30902777777777779</c:v>
                </c:pt>
                <c:pt idx="202">
                  <c:v>0.30902777777777779</c:v>
                </c:pt>
                <c:pt idx="203">
                  <c:v>0.30833333333333335</c:v>
                </c:pt>
                <c:pt idx="204">
                  <c:v>0.30833333333333335</c:v>
                </c:pt>
                <c:pt idx="205">
                  <c:v>0.30763888888888891</c:v>
                </c:pt>
                <c:pt idx="206">
                  <c:v>0.30694444444444441</c:v>
                </c:pt>
                <c:pt idx="207">
                  <c:v>0.30694444444444441</c:v>
                </c:pt>
                <c:pt idx="208">
                  <c:v>0.30624999999999997</c:v>
                </c:pt>
                <c:pt idx="209">
                  <c:v>0.30555555555555552</c:v>
                </c:pt>
                <c:pt idx="210">
                  <c:v>0.30555555555555552</c:v>
                </c:pt>
                <c:pt idx="211">
                  <c:v>0.30486111111111108</c:v>
                </c:pt>
                <c:pt idx="212">
                  <c:v>0.30416666666666664</c:v>
                </c:pt>
                <c:pt idx="213">
                  <c:v>0.3034722222222222</c:v>
                </c:pt>
                <c:pt idx="214">
                  <c:v>0.30277777777777776</c:v>
                </c:pt>
                <c:pt idx="215">
                  <c:v>0.30208333333333331</c:v>
                </c:pt>
                <c:pt idx="216">
                  <c:v>0.30208333333333331</c:v>
                </c:pt>
                <c:pt idx="217">
                  <c:v>0.30138888888888887</c:v>
                </c:pt>
                <c:pt idx="218">
                  <c:v>0.30069444444444443</c:v>
                </c:pt>
                <c:pt idx="219">
                  <c:v>0.3</c:v>
                </c:pt>
                <c:pt idx="220">
                  <c:v>0.29930555555555555</c:v>
                </c:pt>
                <c:pt idx="221">
                  <c:v>0.2986111111111111</c:v>
                </c:pt>
                <c:pt idx="222">
                  <c:v>0.29791666666666666</c:v>
                </c:pt>
                <c:pt idx="223">
                  <c:v>0.29722222222222222</c:v>
                </c:pt>
                <c:pt idx="224">
                  <c:v>0.29652777777777778</c:v>
                </c:pt>
                <c:pt idx="225">
                  <c:v>0.29583333333333334</c:v>
                </c:pt>
                <c:pt idx="226">
                  <c:v>0.2951388888888889</c:v>
                </c:pt>
                <c:pt idx="227">
                  <c:v>0.29444444444444445</c:v>
                </c:pt>
                <c:pt idx="228">
                  <c:v>0.29305555555555557</c:v>
                </c:pt>
                <c:pt idx="229">
                  <c:v>0.29236111111111113</c:v>
                </c:pt>
                <c:pt idx="230">
                  <c:v>0.29166666666666669</c:v>
                </c:pt>
                <c:pt idx="231">
                  <c:v>0.29097222222222224</c:v>
                </c:pt>
                <c:pt idx="232">
                  <c:v>0.2902777777777778</c:v>
                </c:pt>
                <c:pt idx="233">
                  <c:v>0.28958333333333336</c:v>
                </c:pt>
                <c:pt idx="234">
                  <c:v>0.28888888888888892</c:v>
                </c:pt>
                <c:pt idx="235">
                  <c:v>0.28750000000000003</c:v>
                </c:pt>
                <c:pt idx="236">
                  <c:v>0.28680555555555554</c:v>
                </c:pt>
                <c:pt idx="237">
                  <c:v>0.28611111111111115</c:v>
                </c:pt>
                <c:pt idx="238">
                  <c:v>0.28541666666666665</c:v>
                </c:pt>
                <c:pt idx="239">
                  <c:v>0.28402777777777777</c:v>
                </c:pt>
                <c:pt idx="240">
                  <c:v>0.28333333333333333</c:v>
                </c:pt>
                <c:pt idx="241">
                  <c:v>0.28263888888888888</c:v>
                </c:pt>
                <c:pt idx="242">
                  <c:v>0.28125</c:v>
                </c:pt>
                <c:pt idx="243">
                  <c:v>0.28055555555555556</c:v>
                </c:pt>
                <c:pt idx="244">
                  <c:v>0.27986111111111112</c:v>
                </c:pt>
                <c:pt idx="245">
                  <c:v>0.27916666666666667</c:v>
                </c:pt>
                <c:pt idx="246">
                  <c:v>0.27777777777777779</c:v>
                </c:pt>
                <c:pt idx="247">
                  <c:v>0.27708333333333335</c:v>
                </c:pt>
                <c:pt idx="248">
                  <c:v>0.27638888888888885</c:v>
                </c:pt>
                <c:pt idx="249">
                  <c:v>0.27499999999999997</c:v>
                </c:pt>
                <c:pt idx="250">
                  <c:v>0.27430555555555552</c:v>
                </c:pt>
                <c:pt idx="251">
                  <c:v>0.27291666666666664</c:v>
                </c:pt>
                <c:pt idx="252">
                  <c:v>0.2722222222222222</c:v>
                </c:pt>
                <c:pt idx="253">
                  <c:v>0.27152777777777776</c:v>
                </c:pt>
                <c:pt idx="254">
                  <c:v>0.27013888888888887</c:v>
                </c:pt>
                <c:pt idx="255">
                  <c:v>0.26944444444444443</c:v>
                </c:pt>
                <c:pt idx="256">
                  <c:v>0.26874999999999999</c:v>
                </c:pt>
                <c:pt idx="257">
                  <c:v>0.2673611111111111</c:v>
                </c:pt>
                <c:pt idx="258">
                  <c:v>0.26666666666666666</c:v>
                </c:pt>
                <c:pt idx="259">
                  <c:v>0.26527777777777778</c:v>
                </c:pt>
                <c:pt idx="260">
                  <c:v>0.26458333333333334</c:v>
                </c:pt>
                <c:pt idx="261">
                  <c:v>0.2638888888888889</c:v>
                </c:pt>
                <c:pt idx="262">
                  <c:v>0.26250000000000001</c:v>
                </c:pt>
                <c:pt idx="263">
                  <c:v>0.26180555555555557</c:v>
                </c:pt>
                <c:pt idx="264">
                  <c:v>0.26041666666666669</c:v>
                </c:pt>
                <c:pt idx="265">
                  <c:v>0.25972222222222224</c:v>
                </c:pt>
                <c:pt idx="266">
                  <c:v>0.2590277777777778</c:v>
                </c:pt>
                <c:pt idx="267">
                  <c:v>0.25763888888888892</c:v>
                </c:pt>
                <c:pt idx="268">
                  <c:v>0.25694444444444448</c:v>
                </c:pt>
                <c:pt idx="269">
                  <c:v>0.25625000000000003</c:v>
                </c:pt>
                <c:pt idx="270">
                  <c:v>0.25486111111111109</c:v>
                </c:pt>
                <c:pt idx="271">
                  <c:v>0.25416666666666665</c:v>
                </c:pt>
                <c:pt idx="272">
                  <c:v>0.25277777777777777</c:v>
                </c:pt>
                <c:pt idx="273">
                  <c:v>0.25208333333333333</c:v>
                </c:pt>
                <c:pt idx="274">
                  <c:v>0.25138888888888888</c:v>
                </c:pt>
                <c:pt idx="275">
                  <c:v>0.25</c:v>
                </c:pt>
                <c:pt idx="276">
                  <c:v>0.24930555555555556</c:v>
                </c:pt>
                <c:pt idx="277">
                  <c:v>0.24861111111111112</c:v>
                </c:pt>
                <c:pt idx="278">
                  <c:v>0.24722222222222223</c:v>
                </c:pt>
                <c:pt idx="279">
                  <c:v>0.24652777777777779</c:v>
                </c:pt>
                <c:pt idx="280">
                  <c:v>0.24583333333333335</c:v>
                </c:pt>
                <c:pt idx="281">
                  <c:v>0.24444444444444446</c:v>
                </c:pt>
                <c:pt idx="282">
                  <c:v>0.24374999999999999</c:v>
                </c:pt>
                <c:pt idx="283">
                  <c:v>0.24305555555555555</c:v>
                </c:pt>
                <c:pt idx="284">
                  <c:v>0.24166666666666667</c:v>
                </c:pt>
                <c:pt idx="285">
                  <c:v>0.24097222222222223</c:v>
                </c:pt>
                <c:pt idx="286">
                  <c:v>0.24027777777777778</c:v>
                </c:pt>
                <c:pt idx="287">
                  <c:v>0.2388888888888889</c:v>
                </c:pt>
                <c:pt idx="288">
                  <c:v>0.23819444444444446</c:v>
                </c:pt>
                <c:pt idx="289">
                  <c:v>0.23750000000000002</c:v>
                </c:pt>
                <c:pt idx="290">
                  <c:v>0.23680555555555557</c:v>
                </c:pt>
                <c:pt idx="291">
                  <c:v>0.23611111111111113</c:v>
                </c:pt>
                <c:pt idx="292">
                  <c:v>0.23472222222222219</c:v>
                </c:pt>
                <c:pt idx="293">
                  <c:v>0.23402777777777781</c:v>
                </c:pt>
                <c:pt idx="294">
                  <c:v>0.23333333333333331</c:v>
                </c:pt>
                <c:pt idx="295">
                  <c:v>0.23263888888888887</c:v>
                </c:pt>
                <c:pt idx="296">
                  <c:v>0.23194444444444443</c:v>
                </c:pt>
                <c:pt idx="297">
                  <c:v>0.23124999999999998</c:v>
                </c:pt>
                <c:pt idx="298">
                  <c:v>0.2298611111111111</c:v>
                </c:pt>
                <c:pt idx="299">
                  <c:v>0.22916666666666666</c:v>
                </c:pt>
                <c:pt idx="300">
                  <c:v>0.22847222222222222</c:v>
                </c:pt>
                <c:pt idx="301">
                  <c:v>0.22777777777777777</c:v>
                </c:pt>
                <c:pt idx="302">
                  <c:v>0.22708333333333333</c:v>
                </c:pt>
                <c:pt idx="303">
                  <c:v>0.22638888888888889</c:v>
                </c:pt>
                <c:pt idx="304">
                  <c:v>0.22569444444444445</c:v>
                </c:pt>
                <c:pt idx="305">
                  <c:v>0.22500000000000001</c:v>
                </c:pt>
                <c:pt idx="306">
                  <c:v>0.22430555555555556</c:v>
                </c:pt>
                <c:pt idx="307">
                  <c:v>0.22361111111111109</c:v>
                </c:pt>
                <c:pt idx="308">
                  <c:v>0.22361111111111109</c:v>
                </c:pt>
                <c:pt idx="309">
                  <c:v>0.22291666666666665</c:v>
                </c:pt>
                <c:pt idx="310">
                  <c:v>0.22222222222222221</c:v>
                </c:pt>
                <c:pt idx="311">
                  <c:v>0.22152777777777777</c:v>
                </c:pt>
                <c:pt idx="312">
                  <c:v>0.22083333333333333</c:v>
                </c:pt>
                <c:pt idx="313">
                  <c:v>0.22013888888888888</c:v>
                </c:pt>
                <c:pt idx="314">
                  <c:v>0.22013888888888888</c:v>
                </c:pt>
                <c:pt idx="315">
                  <c:v>0.21944444444444444</c:v>
                </c:pt>
                <c:pt idx="316">
                  <c:v>0.21875</c:v>
                </c:pt>
                <c:pt idx="317">
                  <c:v>0.21805555555555556</c:v>
                </c:pt>
                <c:pt idx="318">
                  <c:v>0.21805555555555556</c:v>
                </c:pt>
                <c:pt idx="319">
                  <c:v>0.21736111111111112</c:v>
                </c:pt>
                <c:pt idx="320">
                  <c:v>0.21736111111111112</c:v>
                </c:pt>
                <c:pt idx="321">
                  <c:v>0.21666666666666667</c:v>
                </c:pt>
                <c:pt idx="322">
                  <c:v>0.21666666666666667</c:v>
                </c:pt>
                <c:pt idx="323">
                  <c:v>0.21597222222222223</c:v>
                </c:pt>
                <c:pt idx="324">
                  <c:v>0.21597222222222223</c:v>
                </c:pt>
                <c:pt idx="325">
                  <c:v>0.21527777777777779</c:v>
                </c:pt>
                <c:pt idx="326">
                  <c:v>0.21527777777777779</c:v>
                </c:pt>
                <c:pt idx="327">
                  <c:v>0.21458333333333335</c:v>
                </c:pt>
                <c:pt idx="328">
                  <c:v>0.21458333333333335</c:v>
                </c:pt>
                <c:pt idx="329">
                  <c:v>0.21458333333333335</c:v>
                </c:pt>
                <c:pt idx="330">
                  <c:v>0.21388888888888891</c:v>
                </c:pt>
                <c:pt idx="331">
                  <c:v>0.21388888888888891</c:v>
                </c:pt>
                <c:pt idx="332">
                  <c:v>0.21388888888888891</c:v>
                </c:pt>
                <c:pt idx="333">
                  <c:v>0.21388888888888891</c:v>
                </c:pt>
                <c:pt idx="334">
                  <c:v>0.21319444444444444</c:v>
                </c:pt>
                <c:pt idx="335">
                  <c:v>0.21319444444444444</c:v>
                </c:pt>
                <c:pt idx="336">
                  <c:v>0.21319444444444444</c:v>
                </c:pt>
                <c:pt idx="337">
                  <c:v>0.21319444444444444</c:v>
                </c:pt>
                <c:pt idx="338">
                  <c:v>0.21319444444444444</c:v>
                </c:pt>
                <c:pt idx="339">
                  <c:v>0.21319444444444444</c:v>
                </c:pt>
                <c:pt idx="340">
                  <c:v>0.21319444444444444</c:v>
                </c:pt>
                <c:pt idx="341">
                  <c:v>0.21319444444444444</c:v>
                </c:pt>
                <c:pt idx="342">
                  <c:v>0.21319444444444444</c:v>
                </c:pt>
                <c:pt idx="343">
                  <c:v>0.21319444444444444</c:v>
                </c:pt>
                <c:pt idx="344">
                  <c:v>0.21319444444444444</c:v>
                </c:pt>
                <c:pt idx="345">
                  <c:v>0.21388888888888891</c:v>
                </c:pt>
                <c:pt idx="346">
                  <c:v>0.21388888888888891</c:v>
                </c:pt>
                <c:pt idx="347">
                  <c:v>0.21388888888888891</c:v>
                </c:pt>
                <c:pt idx="348">
                  <c:v>0.21388888888888891</c:v>
                </c:pt>
                <c:pt idx="349">
                  <c:v>0.21458333333333335</c:v>
                </c:pt>
                <c:pt idx="350">
                  <c:v>0.21458333333333335</c:v>
                </c:pt>
                <c:pt idx="351">
                  <c:v>0.21458333333333335</c:v>
                </c:pt>
                <c:pt idx="352">
                  <c:v>0.21527777777777779</c:v>
                </c:pt>
                <c:pt idx="353">
                  <c:v>0.21527777777777779</c:v>
                </c:pt>
                <c:pt idx="354">
                  <c:v>0.21597222222222223</c:v>
                </c:pt>
                <c:pt idx="355">
                  <c:v>0.21597222222222223</c:v>
                </c:pt>
                <c:pt idx="356">
                  <c:v>0.21666666666666667</c:v>
                </c:pt>
                <c:pt idx="357">
                  <c:v>0.21666666666666667</c:v>
                </c:pt>
                <c:pt idx="358">
                  <c:v>0.21736111111111112</c:v>
                </c:pt>
                <c:pt idx="359">
                  <c:v>0.21736111111111112</c:v>
                </c:pt>
                <c:pt idx="360">
                  <c:v>0.21805555555555556</c:v>
                </c:pt>
                <c:pt idx="361">
                  <c:v>0.21875</c:v>
                </c:pt>
                <c:pt idx="362">
                  <c:v>0.21875</c:v>
                </c:pt>
                <c:pt idx="363">
                  <c:v>0.21944444444444444</c:v>
                </c:pt>
                <c:pt idx="364">
                  <c:v>0.22013888888888888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Processed!$I$1</c:f>
              <c:strCache>
                <c:ptCount val="1"/>
                <c:pt idx="0">
                  <c:v>Sunset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[0]!EventDate</c:f>
              <c:numCache>
                <c:formatCode>m/d/yyyy</c:formatCode>
                <c:ptCount val="365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</c:numCache>
            </c:numRef>
          </c:xVal>
          <c:yVal>
            <c:numRef>
              <c:f>[0]!SunsetTime</c:f>
              <c:numCache>
                <c:formatCode>h:mm\ AM/PM</c:formatCode>
                <c:ptCount val="365"/>
                <c:pt idx="0">
                  <c:v>0.81874999999999998</c:v>
                </c:pt>
                <c:pt idx="1">
                  <c:v>0.81874999999999998</c:v>
                </c:pt>
                <c:pt idx="2">
                  <c:v>0.81944444444444453</c:v>
                </c:pt>
                <c:pt idx="3">
                  <c:v>0.81944444444444453</c:v>
                </c:pt>
                <c:pt idx="4">
                  <c:v>0.81944444444444453</c:v>
                </c:pt>
                <c:pt idx="5">
                  <c:v>0.81944444444444453</c:v>
                </c:pt>
                <c:pt idx="6">
                  <c:v>0.81944444444444453</c:v>
                </c:pt>
                <c:pt idx="7">
                  <c:v>0.81944444444444453</c:v>
                </c:pt>
                <c:pt idx="8">
                  <c:v>0.81944444444444453</c:v>
                </c:pt>
                <c:pt idx="9">
                  <c:v>0.81944444444444453</c:v>
                </c:pt>
                <c:pt idx="10">
                  <c:v>0.81944444444444453</c:v>
                </c:pt>
                <c:pt idx="11">
                  <c:v>0.81944444444444453</c:v>
                </c:pt>
                <c:pt idx="12">
                  <c:v>0.81944444444444453</c:v>
                </c:pt>
                <c:pt idx="13">
                  <c:v>0.81874999999999998</c:v>
                </c:pt>
                <c:pt idx="14">
                  <c:v>0.81874999999999998</c:v>
                </c:pt>
                <c:pt idx="15">
                  <c:v>0.81874999999999998</c:v>
                </c:pt>
                <c:pt idx="16">
                  <c:v>0.81874999999999998</c:v>
                </c:pt>
                <c:pt idx="17">
                  <c:v>0.81805555555555554</c:v>
                </c:pt>
                <c:pt idx="18">
                  <c:v>0.81805555555555554</c:v>
                </c:pt>
                <c:pt idx="19">
                  <c:v>0.81805555555555554</c:v>
                </c:pt>
                <c:pt idx="20">
                  <c:v>0.81736111111111109</c:v>
                </c:pt>
                <c:pt idx="21">
                  <c:v>0.81736111111111109</c:v>
                </c:pt>
                <c:pt idx="22">
                  <c:v>0.81666666666666676</c:v>
                </c:pt>
                <c:pt idx="23">
                  <c:v>0.81666666666666676</c:v>
                </c:pt>
                <c:pt idx="24">
                  <c:v>0.81597222222222221</c:v>
                </c:pt>
                <c:pt idx="25">
                  <c:v>0.81597222222222221</c:v>
                </c:pt>
                <c:pt idx="26">
                  <c:v>0.81527777777777777</c:v>
                </c:pt>
                <c:pt idx="27">
                  <c:v>0.81527777777777777</c:v>
                </c:pt>
                <c:pt idx="28">
                  <c:v>0.81458333333333333</c:v>
                </c:pt>
                <c:pt idx="29">
                  <c:v>0.81388888888888899</c:v>
                </c:pt>
                <c:pt idx="30">
                  <c:v>0.81388888888888899</c:v>
                </c:pt>
                <c:pt idx="31">
                  <c:v>0.81319444444444444</c:v>
                </c:pt>
                <c:pt idx="32">
                  <c:v>0.8125</c:v>
                </c:pt>
                <c:pt idx="33">
                  <c:v>0.81180555555555556</c:v>
                </c:pt>
                <c:pt idx="34">
                  <c:v>0.81180555555555556</c:v>
                </c:pt>
                <c:pt idx="35">
                  <c:v>0.81111111111111101</c:v>
                </c:pt>
                <c:pt idx="36">
                  <c:v>0.81041666666666667</c:v>
                </c:pt>
                <c:pt idx="37">
                  <c:v>0.80972222222222223</c:v>
                </c:pt>
                <c:pt idx="38">
                  <c:v>0.80902777777777779</c:v>
                </c:pt>
                <c:pt idx="39">
                  <c:v>0.80833333333333324</c:v>
                </c:pt>
                <c:pt idx="40">
                  <c:v>0.80833333333333324</c:v>
                </c:pt>
                <c:pt idx="41">
                  <c:v>0.80763888888888891</c:v>
                </c:pt>
                <c:pt idx="42">
                  <c:v>0.80694444444444446</c:v>
                </c:pt>
                <c:pt idx="43">
                  <c:v>0.80625000000000002</c:v>
                </c:pt>
                <c:pt idx="44">
                  <c:v>0.80555555555555547</c:v>
                </c:pt>
                <c:pt idx="45">
                  <c:v>0.80486111111111114</c:v>
                </c:pt>
                <c:pt idx="46">
                  <c:v>0.8041666666666667</c:v>
                </c:pt>
                <c:pt idx="47">
                  <c:v>0.80347222222222225</c:v>
                </c:pt>
                <c:pt idx="48">
                  <c:v>0.80208333333333337</c:v>
                </c:pt>
                <c:pt idx="49">
                  <c:v>0.80138888888888893</c:v>
                </c:pt>
                <c:pt idx="50">
                  <c:v>0.80069444444444438</c:v>
                </c:pt>
                <c:pt idx="51">
                  <c:v>0.79999999999999993</c:v>
                </c:pt>
                <c:pt idx="52">
                  <c:v>0.7993055555555556</c:v>
                </c:pt>
                <c:pt idx="53">
                  <c:v>0.79861111111111116</c:v>
                </c:pt>
                <c:pt idx="54">
                  <c:v>0.79791666666666661</c:v>
                </c:pt>
                <c:pt idx="55">
                  <c:v>0.79722222222222217</c:v>
                </c:pt>
                <c:pt idx="56">
                  <c:v>0.79583333333333339</c:v>
                </c:pt>
                <c:pt idx="57">
                  <c:v>0.79513888888888884</c:v>
                </c:pt>
                <c:pt idx="58">
                  <c:v>0.7944444444444444</c:v>
                </c:pt>
                <c:pt idx="59">
                  <c:v>0.79375000000000007</c:v>
                </c:pt>
                <c:pt idx="60">
                  <c:v>0.79236111111111107</c:v>
                </c:pt>
                <c:pt idx="61">
                  <c:v>0.79166666666666663</c:v>
                </c:pt>
                <c:pt idx="62">
                  <c:v>0.7909722222222223</c:v>
                </c:pt>
                <c:pt idx="63">
                  <c:v>0.79027777777777775</c:v>
                </c:pt>
                <c:pt idx="64">
                  <c:v>0.78888888888888886</c:v>
                </c:pt>
                <c:pt idx="65">
                  <c:v>0.78819444444444453</c:v>
                </c:pt>
                <c:pt idx="66">
                  <c:v>0.78749999999999998</c:v>
                </c:pt>
                <c:pt idx="67">
                  <c:v>0.78611111111111109</c:v>
                </c:pt>
                <c:pt idx="68">
                  <c:v>0.78541666666666676</c:v>
                </c:pt>
                <c:pt idx="69">
                  <c:v>0.78472222222222221</c:v>
                </c:pt>
                <c:pt idx="70">
                  <c:v>0.78402777777777777</c:v>
                </c:pt>
                <c:pt idx="71">
                  <c:v>0.78263888888888899</c:v>
                </c:pt>
                <c:pt idx="72">
                  <c:v>0.78194444444444444</c:v>
                </c:pt>
                <c:pt idx="73">
                  <c:v>0.78125</c:v>
                </c:pt>
                <c:pt idx="74">
                  <c:v>0.77986111111111101</c:v>
                </c:pt>
                <c:pt idx="75">
                  <c:v>0.77916666666666667</c:v>
                </c:pt>
                <c:pt idx="76">
                  <c:v>0.77777777777777779</c:v>
                </c:pt>
                <c:pt idx="77">
                  <c:v>0.77708333333333324</c:v>
                </c:pt>
                <c:pt idx="78">
                  <c:v>0.77638888888888891</c:v>
                </c:pt>
                <c:pt idx="79">
                  <c:v>0.77500000000000002</c:v>
                </c:pt>
                <c:pt idx="80">
                  <c:v>0.77430555555555547</c:v>
                </c:pt>
                <c:pt idx="81">
                  <c:v>0.77361111111111114</c:v>
                </c:pt>
                <c:pt idx="82">
                  <c:v>0.77222222222222225</c:v>
                </c:pt>
                <c:pt idx="83">
                  <c:v>0.7715277777777777</c:v>
                </c:pt>
                <c:pt idx="84">
                  <c:v>0.77083333333333337</c:v>
                </c:pt>
                <c:pt idx="85">
                  <c:v>0.76944444444444438</c:v>
                </c:pt>
                <c:pt idx="86">
                  <c:v>0.76874999999999993</c:v>
                </c:pt>
                <c:pt idx="87">
                  <c:v>0.7680555555555556</c:v>
                </c:pt>
                <c:pt idx="88">
                  <c:v>0.76666666666666661</c:v>
                </c:pt>
                <c:pt idx="89">
                  <c:v>0.76597222222222217</c:v>
                </c:pt>
                <c:pt idx="90">
                  <c:v>0.76527777777777783</c:v>
                </c:pt>
                <c:pt idx="91">
                  <c:v>0.76388888888888884</c:v>
                </c:pt>
                <c:pt idx="92">
                  <c:v>0.7631944444444444</c:v>
                </c:pt>
                <c:pt idx="93">
                  <c:v>0.76250000000000007</c:v>
                </c:pt>
                <c:pt idx="94">
                  <c:v>0.76111111111111107</c:v>
                </c:pt>
                <c:pt idx="95">
                  <c:v>0.76041666666666663</c:v>
                </c:pt>
                <c:pt idx="96">
                  <c:v>0.7597222222222223</c:v>
                </c:pt>
                <c:pt idx="97">
                  <c:v>0.7583333333333333</c:v>
                </c:pt>
                <c:pt idx="98">
                  <c:v>0.75763888888888886</c:v>
                </c:pt>
                <c:pt idx="99">
                  <c:v>0.75694444444444453</c:v>
                </c:pt>
                <c:pt idx="100">
                  <c:v>0.75555555555555554</c:v>
                </c:pt>
                <c:pt idx="101">
                  <c:v>0.75486111111111109</c:v>
                </c:pt>
                <c:pt idx="102">
                  <c:v>0.75416666666666676</c:v>
                </c:pt>
                <c:pt idx="103">
                  <c:v>0.75347222222222221</c:v>
                </c:pt>
                <c:pt idx="104">
                  <c:v>0.75208333333333333</c:v>
                </c:pt>
                <c:pt idx="105">
                  <c:v>0.75138888888888899</c:v>
                </c:pt>
                <c:pt idx="106">
                  <c:v>0.75069444444444444</c:v>
                </c:pt>
                <c:pt idx="107">
                  <c:v>0.75</c:v>
                </c:pt>
                <c:pt idx="108">
                  <c:v>0.74930555555555556</c:v>
                </c:pt>
                <c:pt idx="109">
                  <c:v>0.74791666666666667</c:v>
                </c:pt>
                <c:pt idx="110">
                  <c:v>0.74722222222222223</c:v>
                </c:pt>
                <c:pt idx="111">
                  <c:v>0.74652777777777779</c:v>
                </c:pt>
                <c:pt idx="112">
                  <c:v>0.74583333333333324</c:v>
                </c:pt>
                <c:pt idx="113">
                  <c:v>0.74513888888888891</c:v>
                </c:pt>
                <c:pt idx="114">
                  <c:v>0.74444444444444446</c:v>
                </c:pt>
                <c:pt idx="115">
                  <c:v>0.74375000000000002</c:v>
                </c:pt>
                <c:pt idx="116">
                  <c:v>0.74236111111111114</c:v>
                </c:pt>
                <c:pt idx="117">
                  <c:v>0.7416666666666667</c:v>
                </c:pt>
                <c:pt idx="118">
                  <c:v>0.74097222222222225</c:v>
                </c:pt>
                <c:pt idx="119">
                  <c:v>0.7402777777777777</c:v>
                </c:pt>
                <c:pt idx="120">
                  <c:v>0.73958333333333337</c:v>
                </c:pt>
                <c:pt idx="121">
                  <c:v>0.73888888888888893</c:v>
                </c:pt>
                <c:pt idx="122">
                  <c:v>0.73819444444444438</c:v>
                </c:pt>
                <c:pt idx="123">
                  <c:v>0.73749999999999993</c:v>
                </c:pt>
                <c:pt idx="124">
                  <c:v>0.7368055555555556</c:v>
                </c:pt>
                <c:pt idx="125">
                  <c:v>0.7368055555555556</c:v>
                </c:pt>
                <c:pt idx="126">
                  <c:v>0.73611111111111116</c:v>
                </c:pt>
                <c:pt idx="127">
                  <c:v>0.73541666666666661</c:v>
                </c:pt>
                <c:pt idx="128">
                  <c:v>0.73472222222222217</c:v>
                </c:pt>
                <c:pt idx="129">
                  <c:v>0.73402777777777783</c:v>
                </c:pt>
                <c:pt idx="130">
                  <c:v>0.73333333333333339</c:v>
                </c:pt>
                <c:pt idx="131">
                  <c:v>0.73263888888888884</c:v>
                </c:pt>
                <c:pt idx="132">
                  <c:v>0.73263888888888884</c:v>
                </c:pt>
                <c:pt idx="133">
                  <c:v>0.7319444444444444</c:v>
                </c:pt>
                <c:pt idx="134">
                  <c:v>0.73125000000000007</c:v>
                </c:pt>
                <c:pt idx="135">
                  <c:v>0.73055555555555562</c:v>
                </c:pt>
                <c:pt idx="136">
                  <c:v>0.73055555555555562</c:v>
                </c:pt>
                <c:pt idx="137">
                  <c:v>0.72986111111111107</c:v>
                </c:pt>
                <c:pt idx="138">
                  <c:v>0.72916666666666663</c:v>
                </c:pt>
                <c:pt idx="139">
                  <c:v>0.72916666666666663</c:v>
                </c:pt>
                <c:pt idx="140">
                  <c:v>0.7284722222222223</c:v>
                </c:pt>
                <c:pt idx="141">
                  <c:v>0.7284722222222223</c:v>
                </c:pt>
                <c:pt idx="142">
                  <c:v>0.72777777777777775</c:v>
                </c:pt>
                <c:pt idx="143">
                  <c:v>0.72777777777777775</c:v>
                </c:pt>
                <c:pt idx="144">
                  <c:v>0.7270833333333333</c:v>
                </c:pt>
                <c:pt idx="145">
                  <c:v>0.7270833333333333</c:v>
                </c:pt>
                <c:pt idx="146">
                  <c:v>0.72638888888888886</c:v>
                </c:pt>
                <c:pt idx="147">
                  <c:v>0.72638888888888886</c:v>
                </c:pt>
                <c:pt idx="148">
                  <c:v>0.72569444444444453</c:v>
                </c:pt>
                <c:pt idx="149">
                  <c:v>0.72569444444444453</c:v>
                </c:pt>
                <c:pt idx="150">
                  <c:v>0.72569444444444453</c:v>
                </c:pt>
                <c:pt idx="151">
                  <c:v>0.72499999999999998</c:v>
                </c:pt>
                <c:pt idx="152">
                  <c:v>0.72499999999999998</c:v>
                </c:pt>
                <c:pt idx="153">
                  <c:v>0.72499999999999998</c:v>
                </c:pt>
                <c:pt idx="154">
                  <c:v>0.72499999999999998</c:v>
                </c:pt>
                <c:pt idx="155">
                  <c:v>0.72499999999999998</c:v>
                </c:pt>
                <c:pt idx="156">
                  <c:v>0.72430555555555554</c:v>
                </c:pt>
                <c:pt idx="157">
                  <c:v>0.72430555555555554</c:v>
                </c:pt>
                <c:pt idx="158">
                  <c:v>0.72430555555555554</c:v>
                </c:pt>
                <c:pt idx="159">
                  <c:v>0.72430555555555554</c:v>
                </c:pt>
                <c:pt idx="160">
                  <c:v>0.72430555555555554</c:v>
                </c:pt>
                <c:pt idx="161">
                  <c:v>0.72430555555555554</c:v>
                </c:pt>
                <c:pt idx="162">
                  <c:v>0.72430555555555554</c:v>
                </c:pt>
                <c:pt idx="163">
                  <c:v>0.72430555555555554</c:v>
                </c:pt>
                <c:pt idx="164">
                  <c:v>0.72430555555555554</c:v>
                </c:pt>
                <c:pt idx="165">
                  <c:v>0.72430555555555554</c:v>
                </c:pt>
                <c:pt idx="166">
                  <c:v>0.72430555555555554</c:v>
                </c:pt>
                <c:pt idx="167">
                  <c:v>0.72430555555555554</c:v>
                </c:pt>
                <c:pt idx="168">
                  <c:v>0.72430555555555554</c:v>
                </c:pt>
                <c:pt idx="169">
                  <c:v>0.72430555555555554</c:v>
                </c:pt>
                <c:pt idx="170">
                  <c:v>0.72430555555555554</c:v>
                </c:pt>
                <c:pt idx="171">
                  <c:v>0.72499999999999998</c:v>
                </c:pt>
                <c:pt idx="172">
                  <c:v>0.72499999999999998</c:v>
                </c:pt>
                <c:pt idx="173">
                  <c:v>0.72499999999999998</c:v>
                </c:pt>
                <c:pt idx="174">
                  <c:v>0.72499999999999998</c:v>
                </c:pt>
                <c:pt idx="175">
                  <c:v>0.72569444444444453</c:v>
                </c:pt>
                <c:pt idx="176">
                  <c:v>0.72569444444444453</c:v>
                </c:pt>
                <c:pt idx="177">
                  <c:v>0.72569444444444453</c:v>
                </c:pt>
                <c:pt idx="178">
                  <c:v>0.72638888888888886</c:v>
                </c:pt>
                <c:pt idx="179">
                  <c:v>0.72638888888888886</c:v>
                </c:pt>
                <c:pt idx="180">
                  <c:v>0.72638888888888886</c:v>
                </c:pt>
                <c:pt idx="181">
                  <c:v>0.7270833333333333</c:v>
                </c:pt>
                <c:pt idx="182">
                  <c:v>0.7270833333333333</c:v>
                </c:pt>
                <c:pt idx="183">
                  <c:v>0.72777777777777775</c:v>
                </c:pt>
                <c:pt idx="184">
                  <c:v>0.72777777777777775</c:v>
                </c:pt>
                <c:pt idx="185">
                  <c:v>0.7284722222222223</c:v>
                </c:pt>
                <c:pt idx="186">
                  <c:v>0.7284722222222223</c:v>
                </c:pt>
                <c:pt idx="187">
                  <c:v>0.7284722222222223</c:v>
                </c:pt>
                <c:pt idx="188">
                  <c:v>0.72916666666666663</c:v>
                </c:pt>
                <c:pt idx="189">
                  <c:v>0.72986111111111107</c:v>
                </c:pt>
                <c:pt idx="190">
                  <c:v>0.72986111111111107</c:v>
                </c:pt>
                <c:pt idx="191">
                  <c:v>0.73055555555555562</c:v>
                </c:pt>
                <c:pt idx="192">
                  <c:v>0.73055555555555562</c:v>
                </c:pt>
                <c:pt idx="193">
                  <c:v>0.73125000000000007</c:v>
                </c:pt>
                <c:pt idx="194">
                  <c:v>0.73125000000000007</c:v>
                </c:pt>
                <c:pt idx="195">
                  <c:v>0.7319444444444444</c:v>
                </c:pt>
                <c:pt idx="196">
                  <c:v>0.73263888888888884</c:v>
                </c:pt>
                <c:pt idx="197">
                  <c:v>0.73263888888888884</c:v>
                </c:pt>
                <c:pt idx="198">
                  <c:v>0.73333333333333339</c:v>
                </c:pt>
                <c:pt idx="199">
                  <c:v>0.73333333333333339</c:v>
                </c:pt>
                <c:pt idx="200">
                  <c:v>0.73402777777777783</c:v>
                </c:pt>
                <c:pt idx="201">
                  <c:v>0.73472222222222217</c:v>
                </c:pt>
                <c:pt idx="202">
                  <c:v>0.73472222222222217</c:v>
                </c:pt>
                <c:pt idx="203">
                  <c:v>0.73541666666666661</c:v>
                </c:pt>
                <c:pt idx="204">
                  <c:v>0.73611111111111116</c:v>
                </c:pt>
                <c:pt idx="205">
                  <c:v>0.73611111111111116</c:v>
                </c:pt>
                <c:pt idx="206">
                  <c:v>0.7368055555555556</c:v>
                </c:pt>
                <c:pt idx="207">
                  <c:v>0.73749999999999993</c:v>
                </c:pt>
                <c:pt idx="208">
                  <c:v>0.73749999999999993</c:v>
                </c:pt>
                <c:pt idx="209">
                  <c:v>0.73819444444444438</c:v>
                </c:pt>
                <c:pt idx="210">
                  <c:v>0.73888888888888893</c:v>
                </c:pt>
                <c:pt idx="211">
                  <c:v>0.73888888888888893</c:v>
                </c:pt>
                <c:pt idx="212">
                  <c:v>0.73958333333333337</c:v>
                </c:pt>
                <c:pt idx="213">
                  <c:v>0.7402777777777777</c:v>
                </c:pt>
                <c:pt idx="214">
                  <c:v>0.7402777777777777</c:v>
                </c:pt>
                <c:pt idx="215">
                  <c:v>0.74097222222222225</c:v>
                </c:pt>
                <c:pt idx="216">
                  <c:v>0.7416666666666667</c:v>
                </c:pt>
                <c:pt idx="217">
                  <c:v>0.74236111111111114</c:v>
                </c:pt>
                <c:pt idx="218">
                  <c:v>0.74236111111111114</c:v>
                </c:pt>
                <c:pt idx="219">
                  <c:v>0.74305555555555547</c:v>
                </c:pt>
                <c:pt idx="220">
                  <c:v>0.74375000000000002</c:v>
                </c:pt>
                <c:pt idx="221">
                  <c:v>0.74375000000000002</c:v>
                </c:pt>
                <c:pt idx="222">
                  <c:v>0.74444444444444446</c:v>
                </c:pt>
                <c:pt idx="223">
                  <c:v>0.74513888888888891</c:v>
                </c:pt>
                <c:pt idx="224">
                  <c:v>0.74513888888888891</c:v>
                </c:pt>
                <c:pt idx="225">
                  <c:v>0.74583333333333324</c:v>
                </c:pt>
                <c:pt idx="226">
                  <c:v>0.74652777777777779</c:v>
                </c:pt>
                <c:pt idx="227">
                  <c:v>0.74722222222222223</c:v>
                </c:pt>
                <c:pt idx="228">
                  <c:v>0.74722222222222223</c:v>
                </c:pt>
                <c:pt idx="229">
                  <c:v>0.74791666666666667</c:v>
                </c:pt>
                <c:pt idx="230">
                  <c:v>0.74861111111111101</c:v>
                </c:pt>
                <c:pt idx="231">
                  <c:v>0.74861111111111101</c:v>
                </c:pt>
                <c:pt idx="232">
                  <c:v>0.74930555555555556</c:v>
                </c:pt>
                <c:pt idx="233">
                  <c:v>0.75</c:v>
                </c:pt>
                <c:pt idx="234">
                  <c:v>0.75</c:v>
                </c:pt>
                <c:pt idx="235">
                  <c:v>0.75069444444444444</c:v>
                </c:pt>
                <c:pt idx="236">
                  <c:v>0.75138888888888899</c:v>
                </c:pt>
                <c:pt idx="237">
                  <c:v>0.75138888888888899</c:v>
                </c:pt>
                <c:pt idx="238">
                  <c:v>0.75208333333333333</c:v>
                </c:pt>
                <c:pt idx="239">
                  <c:v>0.75277777777777777</c:v>
                </c:pt>
                <c:pt idx="240">
                  <c:v>0.75347222222222221</c:v>
                </c:pt>
                <c:pt idx="241">
                  <c:v>0.75347222222222221</c:v>
                </c:pt>
                <c:pt idx="242">
                  <c:v>0.75416666666666676</c:v>
                </c:pt>
                <c:pt idx="243">
                  <c:v>0.75486111111111109</c:v>
                </c:pt>
                <c:pt idx="244">
                  <c:v>0.75486111111111109</c:v>
                </c:pt>
                <c:pt idx="245">
                  <c:v>0.75555555555555554</c:v>
                </c:pt>
                <c:pt idx="246">
                  <c:v>0.75624999999999998</c:v>
                </c:pt>
                <c:pt idx="247">
                  <c:v>0.75624999999999998</c:v>
                </c:pt>
                <c:pt idx="248">
                  <c:v>0.75694444444444453</c:v>
                </c:pt>
                <c:pt idx="249">
                  <c:v>0.75763888888888886</c:v>
                </c:pt>
                <c:pt idx="250">
                  <c:v>0.75763888888888886</c:v>
                </c:pt>
                <c:pt idx="251">
                  <c:v>0.7583333333333333</c:v>
                </c:pt>
                <c:pt idx="252">
                  <c:v>0.75902777777777775</c:v>
                </c:pt>
                <c:pt idx="253">
                  <c:v>0.75902777777777775</c:v>
                </c:pt>
                <c:pt idx="254">
                  <c:v>0.7597222222222223</c:v>
                </c:pt>
                <c:pt idx="255">
                  <c:v>0.76041666666666663</c:v>
                </c:pt>
                <c:pt idx="256">
                  <c:v>0.76041666666666663</c:v>
                </c:pt>
                <c:pt idx="257">
                  <c:v>0.76111111111111107</c:v>
                </c:pt>
                <c:pt idx="258">
                  <c:v>0.76180555555555562</c:v>
                </c:pt>
                <c:pt idx="259">
                  <c:v>0.76180555555555562</c:v>
                </c:pt>
                <c:pt idx="260">
                  <c:v>0.76250000000000007</c:v>
                </c:pt>
                <c:pt idx="261">
                  <c:v>0.7631944444444444</c:v>
                </c:pt>
                <c:pt idx="262">
                  <c:v>0.7631944444444444</c:v>
                </c:pt>
                <c:pt idx="263">
                  <c:v>0.76388888888888884</c:v>
                </c:pt>
                <c:pt idx="264">
                  <c:v>0.76458333333333339</c:v>
                </c:pt>
                <c:pt idx="265">
                  <c:v>0.76527777777777783</c:v>
                </c:pt>
                <c:pt idx="266">
                  <c:v>0.76527777777777783</c:v>
                </c:pt>
                <c:pt idx="267">
                  <c:v>0.76597222222222217</c:v>
                </c:pt>
                <c:pt idx="268">
                  <c:v>0.76666666666666661</c:v>
                </c:pt>
                <c:pt idx="269">
                  <c:v>0.76666666666666661</c:v>
                </c:pt>
                <c:pt idx="270">
                  <c:v>0.76736111111111116</c:v>
                </c:pt>
                <c:pt idx="271">
                  <c:v>0.7680555555555556</c:v>
                </c:pt>
                <c:pt idx="272">
                  <c:v>0.7680555555555556</c:v>
                </c:pt>
                <c:pt idx="273">
                  <c:v>0.76874999999999993</c:v>
                </c:pt>
                <c:pt idx="274">
                  <c:v>0.76944444444444438</c:v>
                </c:pt>
                <c:pt idx="275">
                  <c:v>0.77013888888888893</c:v>
                </c:pt>
                <c:pt idx="276">
                  <c:v>0.77013888888888893</c:v>
                </c:pt>
                <c:pt idx="277">
                  <c:v>0.77083333333333337</c:v>
                </c:pt>
                <c:pt idx="278">
                  <c:v>0.7715277777777777</c:v>
                </c:pt>
                <c:pt idx="279">
                  <c:v>0.77222222222222225</c:v>
                </c:pt>
                <c:pt idx="280">
                  <c:v>0.77222222222222225</c:v>
                </c:pt>
                <c:pt idx="281">
                  <c:v>0.7729166666666667</c:v>
                </c:pt>
                <c:pt idx="282">
                  <c:v>0.77361111111111114</c:v>
                </c:pt>
                <c:pt idx="283">
                  <c:v>0.77430555555555547</c:v>
                </c:pt>
                <c:pt idx="284">
                  <c:v>0.77430555555555547</c:v>
                </c:pt>
                <c:pt idx="285">
                  <c:v>0.77500000000000002</c:v>
                </c:pt>
                <c:pt idx="286">
                  <c:v>0.77569444444444446</c:v>
                </c:pt>
                <c:pt idx="287">
                  <c:v>0.77638888888888891</c:v>
                </c:pt>
                <c:pt idx="288">
                  <c:v>0.77708333333333324</c:v>
                </c:pt>
                <c:pt idx="289">
                  <c:v>0.77708333333333324</c:v>
                </c:pt>
                <c:pt idx="290">
                  <c:v>0.77777777777777779</c:v>
                </c:pt>
                <c:pt idx="291">
                  <c:v>0.77847222222222223</c:v>
                </c:pt>
                <c:pt idx="292">
                  <c:v>0.77916666666666667</c:v>
                </c:pt>
                <c:pt idx="293">
                  <c:v>0.77986111111111101</c:v>
                </c:pt>
                <c:pt idx="294">
                  <c:v>0.78055555555555556</c:v>
                </c:pt>
                <c:pt idx="295">
                  <c:v>0.78055555555555556</c:v>
                </c:pt>
                <c:pt idx="296">
                  <c:v>0.78125</c:v>
                </c:pt>
                <c:pt idx="297">
                  <c:v>0.78194444444444444</c:v>
                </c:pt>
                <c:pt idx="298">
                  <c:v>0.78263888888888899</c:v>
                </c:pt>
                <c:pt idx="299">
                  <c:v>0.78333333333333333</c:v>
                </c:pt>
                <c:pt idx="300">
                  <c:v>0.78402777777777777</c:v>
                </c:pt>
                <c:pt idx="301">
                  <c:v>0.78472222222222221</c:v>
                </c:pt>
                <c:pt idx="302">
                  <c:v>0.78541666666666676</c:v>
                </c:pt>
                <c:pt idx="303">
                  <c:v>0.78541666666666676</c:v>
                </c:pt>
                <c:pt idx="304">
                  <c:v>0.78611111111111109</c:v>
                </c:pt>
                <c:pt idx="305">
                  <c:v>0.78680555555555554</c:v>
                </c:pt>
                <c:pt idx="306">
                  <c:v>0.78749999999999998</c:v>
                </c:pt>
                <c:pt idx="307">
                  <c:v>0.78819444444444453</c:v>
                </c:pt>
                <c:pt idx="308">
                  <c:v>0.78888888888888886</c:v>
                </c:pt>
                <c:pt idx="309">
                  <c:v>0.7895833333333333</c:v>
                </c:pt>
                <c:pt idx="310">
                  <c:v>0.79027777777777775</c:v>
                </c:pt>
                <c:pt idx="311">
                  <c:v>0.7909722222222223</c:v>
                </c:pt>
                <c:pt idx="312">
                  <c:v>0.79166666666666663</c:v>
                </c:pt>
                <c:pt idx="313">
                  <c:v>0.79236111111111107</c:v>
                </c:pt>
                <c:pt idx="314">
                  <c:v>0.79305555555555562</c:v>
                </c:pt>
                <c:pt idx="315">
                  <c:v>0.79375000000000007</c:v>
                </c:pt>
                <c:pt idx="316">
                  <c:v>0.7944444444444444</c:v>
                </c:pt>
                <c:pt idx="317">
                  <c:v>0.79513888888888884</c:v>
                </c:pt>
                <c:pt idx="318">
                  <c:v>0.79513888888888884</c:v>
                </c:pt>
                <c:pt idx="319">
                  <c:v>0.79583333333333339</c:v>
                </c:pt>
                <c:pt idx="320">
                  <c:v>0.79652777777777783</c:v>
                </c:pt>
                <c:pt idx="321">
                  <c:v>0.79722222222222217</c:v>
                </c:pt>
                <c:pt idx="322">
                  <c:v>0.79791666666666661</c:v>
                </c:pt>
                <c:pt idx="323">
                  <c:v>0.79861111111111116</c:v>
                </c:pt>
                <c:pt idx="324">
                  <c:v>0.7993055555555556</c:v>
                </c:pt>
                <c:pt idx="325">
                  <c:v>0.79999999999999993</c:v>
                </c:pt>
                <c:pt idx="326">
                  <c:v>0.80069444444444438</c:v>
                </c:pt>
                <c:pt idx="327">
                  <c:v>0.80138888888888893</c:v>
                </c:pt>
                <c:pt idx="328">
                  <c:v>0.80208333333333337</c:v>
                </c:pt>
                <c:pt idx="329">
                  <c:v>0.8027777777777777</c:v>
                </c:pt>
                <c:pt idx="330">
                  <c:v>0.80347222222222225</c:v>
                </c:pt>
                <c:pt idx="331">
                  <c:v>0.8041666666666667</c:v>
                </c:pt>
                <c:pt idx="332">
                  <c:v>0.80486111111111114</c:v>
                </c:pt>
                <c:pt idx="333">
                  <c:v>0.80555555555555547</c:v>
                </c:pt>
                <c:pt idx="334">
                  <c:v>0.80555555555555547</c:v>
                </c:pt>
                <c:pt idx="335">
                  <c:v>0.80625000000000002</c:v>
                </c:pt>
                <c:pt idx="336">
                  <c:v>0.80694444444444446</c:v>
                </c:pt>
                <c:pt idx="337">
                  <c:v>0.80763888888888891</c:v>
                </c:pt>
                <c:pt idx="338">
                  <c:v>0.80833333333333324</c:v>
                </c:pt>
                <c:pt idx="339">
                  <c:v>0.80902777777777779</c:v>
                </c:pt>
                <c:pt idx="340">
                  <c:v>0.80972222222222223</c:v>
                </c:pt>
                <c:pt idx="341">
                  <c:v>0.80972222222222223</c:v>
                </c:pt>
                <c:pt idx="342">
                  <c:v>0.81041666666666667</c:v>
                </c:pt>
                <c:pt idx="343">
                  <c:v>0.81111111111111101</c:v>
                </c:pt>
                <c:pt idx="344">
                  <c:v>0.81180555555555556</c:v>
                </c:pt>
                <c:pt idx="345">
                  <c:v>0.81180555555555556</c:v>
                </c:pt>
                <c:pt idx="346">
                  <c:v>0.8125</c:v>
                </c:pt>
                <c:pt idx="347">
                  <c:v>0.81319444444444444</c:v>
                </c:pt>
                <c:pt idx="348">
                  <c:v>0.81388888888888899</c:v>
                </c:pt>
                <c:pt idx="349">
                  <c:v>0.81388888888888899</c:v>
                </c:pt>
                <c:pt idx="350">
                  <c:v>0.81458333333333333</c:v>
                </c:pt>
                <c:pt idx="351">
                  <c:v>0.81458333333333333</c:v>
                </c:pt>
                <c:pt idx="352">
                  <c:v>0.81527777777777777</c:v>
                </c:pt>
                <c:pt idx="353">
                  <c:v>0.81597222222222221</c:v>
                </c:pt>
                <c:pt idx="354">
                  <c:v>0.81597222222222221</c:v>
                </c:pt>
                <c:pt idx="355">
                  <c:v>0.81666666666666676</c:v>
                </c:pt>
                <c:pt idx="356">
                  <c:v>0.81666666666666676</c:v>
                </c:pt>
                <c:pt idx="357">
                  <c:v>0.81736111111111109</c:v>
                </c:pt>
                <c:pt idx="358">
                  <c:v>0.81736111111111109</c:v>
                </c:pt>
                <c:pt idx="359">
                  <c:v>0.81736111111111109</c:v>
                </c:pt>
                <c:pt idx="360">
                  <c:v>0.81805555555555554</c:v>
                </c:pt>
                <c:pt idx="361">
                  <c:v>0.81805555555555554</c:v>
                </c:pt>
                <c:pt idx="362">
                  <c:v>0.81805555555555554</c:v>
                </c:pt>
                <c:pt idx="363">
                  <c:v>0.81874999999999998</c:v>
                </c:pt>
                <c:pt idx="364">
                  <c:v>0.81874999999999998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Processed!$J$1</c:f>
              <c:strCache>
                <c:ptCount val="1"/>
                <c:pt idx="0">
                  <c:v>Day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[0]!EventDate</c:f>
              <c:numCache>
                <c:formatCode>m/d/yyyy</c:formatCode>
                <c:ptCount val="365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</c:numCache>
            </c:numRef>
          </c:xVal>
          <c:yVal>
            <c:numRef>
              <c:f>[0]!DayLength</c:f>
              <c:numCache>
                <c:formatCode>hh:mm:ss;@</c:formatCode>
                <c:ptCount val="365"/>
                <c:pt idx="0">
                  <c:v>0.59861111111111109</c:v>
                </c:pt>
                <c:pt idx="1">
                  <c:v>0.59791666666666665</c:v>
                </c:pt>
                <c:pt idx="2">
                  <c:v>0.59791666666666676</c:v>
                </c:pt>
                <c:pt idx="3">
                  <c:v>0.59722222222222232</c:v>
                </c:pt>
                <c:pt idx="4">
                  <c:v>0.59652777777777788</c:v>
                </c:pt>
                <c:pt idx="5">
                  <c:v>0.59652777777777788</c:v>
                </c:pt>
                <c:pt idx="6">
                  <c:v>0.59583333333333344</c:v>
                </c:pt>
                <c:pt idx="7">
                  <c:v>0.59513888888888899</c:v>
                </c:pt>
                <c:pt idx="8">
                  <c:v>0.59444444444444455</c:v>
                </c:pt>
                <c:pt idx="9">
                  <c:v>0.59375000000000011</c:v>
                </c:pt>
                <c:pt idx="10">
                  <c:v>0.59305555555555567</c:v>
                </c:pt>
                <c:pt idx="11">
                  <c:v>0.59236111111111123</c:v>
                </c:pt>
                <c:pt idx="12">
                  <c:v>0.59166666666666679</c:v>
                </c:pt>
                <c:pt idx="13">
                  <c:v>0.59027777777777779</c:v>
                </c:pt>
                <c:pt idx="14">
                  <c:v>0.59027777777777779</c:v>
                </c:pt>
                <c:pt idx="15">
                  <c:v>0.58958333333333335</c:v>
                </c:pt>
                <c:pt idx="16">
                  <c:v>0.58888888888888891</c:v>
                </c:pt>
                <c:pt idx="17">
                  <c:v>0.58750000000000002</c:v>
                </c:pt>
                <c:pt idx="18">
                  <c:v>0.58680555555555558</c:v>
                </c:pt>
                <c:pt idx="19">
                  <c:v>0.58611111111111114</c:v>
                </c:pt>
                <c:pt idx="20">
                  <c:v>0.58472222222222225</c:v>
                </c:pt>
                <c:pt idx="21">
                  <c:v>0.58402777777777781</c:v>
                </c:pt>
                <c:pt idx="22">
                  <c:v>0.58263888888888893</c:v>
                </c:pt>
                <c:pt idx="23">
                  <c:v>0.5819444444444446</c:v>
                </c:pt>
                <c:pt idx="24">
                  <c:v>0.58055555555555549</c:v>
                </c:pt>
                <c:pt idx="25">
                  <c:v>0.57986111111111105</c:v>
                </c:pt>
                <c:pt idx="26">
                  <c:v>0.57847222222222217</c:v>
                </c:pt>
                <c:pt idx="27">
                  <c:v>0.57777777777777772</c:v>
                </c:pt>
                <c:pt idx="28">
                  <c:v>0.57638888888888884</c:v>
                </c:pt>
                <c:pt idx="29">
                  <c:v>0.57500000000000007</c:v>
                </c:pt>
                <c:pt idx="30">
                  <c:v>0.57430555555555562</c:v>
                </c:pt>
                <c:pt idx="31">
                  <c:v>0.57291666666666663</c:v>
                </c:pt>
                <c:pt idx="32">
                  <c:v>0.57152777777777775</c:v>
                </c:pt>
                <c:pt idx="33">
                  <c:v>0.57013888888888886</c:v>
                </c:pt>
                <c:pt idx="34">
                  <c:v>0.56944444444444442</c:v>
                </c:pt>
                <c:pt idx="35">
                  <c:v>0.56805555555555542</c:v>
                </c:pt>
                <c:pt idx="36">
                  <c:v>0.56666666666666665</c:v>
                </c:pt>
                <c:pt idx="37">
                  <c:v>0.56527777777777777</c:v>
                </c:pt>
                <c:pt idx="38">
                  <c:v>0.56388888888888888</c:v>
                </c:pt>
                <c:pt idx="39">
                  <c:v>0.56249999999999989</c:v>
                </c:pt>
                <c:pt idx="40">
                  <c:v>0.56180555555555545</c:v>
                </c:pt>
                <c:pt idx="41">
                  <c:v>0.56041666666666667</c:v>
                </c:pt>
                <c:pt idx="42">
                  <c:v>0.55902777777777779</c:v>
                </c:pt>
                <c:pt idx="43">
                  <c:v>0.55763888888888891</c:v>
                </c:pt>
                <c:pt idx="44">
                  <c:v>0.55624999999999991</c:v>
                </c:pt>
                <c:pt idx="45">
                  <c:v>0.55486111111111114</c:v>
                </c:pt>
                <c:pt idx="46">
                  <c:v>0.55347222222222225</c:v>
                </c:pt>
                <c:pt idx="47">
                  <c:v>0.55208333333333337</c:v>
                </c:pt>
                <c:pt idx="48">
                  <c:v>0.55000000000000004</c:v>
                </c:pt>
                <c:pt idx="49">
                  <c:v>0.54861111111111116</c:v>
                </c:pt>
                <c:pt idx="50">
                  <c:v>0.54722222222222217</c:v>
                </c:pt>
                <c:pt idx="51">
                  <c:v>0.54652777777777772</c:v>
                </c:pt>
                <c:pt idx="52">
                  <c:v>0.54513888888888895</c:v>
                </c:pt>
                <c:pt idx="53">
                  <c:v>0.54375000000000007</c:v>
                </c:pt>
                <c:pt idx="54">
                  <c:v>0.54236111111111107</c:v>
                </c:pt>
                <c:pt idx="55">
                  <c:v>0.54097222222222219</c:v>
                </c:pt>
                <c:pt idx="56">
                  <c:v>0.53888888888888897</c:v>
                </c:pt>
                <c:pt idx="57">
                  <c:v>0.53749999999999987</c:v>
                </c:pt>
                <c:pt idx="58">
                  <c:v>0.53611111111111098</c:v>
                </c:pt>
                <c:pt idx="59">
                  <c:v>0.53472222222222232</c:v>
                </c:pt>
                <c:pt idx="60">
                  <c:v>0.53333333333333321</c:v>
                </c:pt>
                <c:pt idx="61">
                  <c:v>0.53194444444444433</c:v>
                </c:pt>
                <c:pt idx="62">
                  <c:v>0.53055555555555567</c:v>
                </c:pt>
                <c:pt idx="63">
                  <c:v>0.52916666666666656</c:v>
                </c:pt>
                <c:pt idx="64">
                  <c:v>0.52708333333333335</c:v>
                </c:pt>
                <c:pt idx="65">
                  <c:v>0.52569444444444446</c:v>
                </c:pt>
                <c:pt idx="66">
                  <c:v>0.52499999999999991</c:v>
                </c:pt>
                <c:pt idx="67">
                  <c:v>0.5229166666666667</c:v>
                </c:pt>
                <c:pt idx="68">
                  <c:v>0.52152777777777781</c:v>
                </c:pt>
                <c:pt idx="69">
                  <c:v>0.52013888888888893</c:v>
                </c:pt>
                <c:pt idx="70">
                  <c:v>0.51875000000000004</c:v>
                </c:pt>
                <c:pt idx="71">
                  <c:v>0.51736111111111116</c:v>
                </c:pt>
                <c:pt idx="72">
                  <c:v>0.51597222222222228</c:v>
                </c:pt>
                <c:pt idx="73">
                  <c:v>0.51458333333333339</c:v>
                </c:pt>
                <c:pt idx="74">
                  <c:v>0.51249999999999996</c:v>
                </c:pt>
                <c:pt idx="75">
                  <c:v>0.51111111111111107</c:v>
                </c:pt>
                <c:pt idx="76">
                  <c:v>0.50972222222222219</c:v>
                </c:pt>
                <c:pt idx="77">
                  <c:v>0.5083333333333333</c:v>
                </c:pt>
                <c:pt idx="78">
                  <c:v>0.50694444444444442</c:v>
                </c:pt>
                <c:pt idx="79">
                  <c:v>0.5048611111111112</c:v>
                </c:pt>
                <c:pt idx="80">
                  <c:v>0.50416666666666665</c:v>
                </c:pt>
                <c:pt idx="81">
                  <c:v>0.50277777777777777</c:v>
                </c:pt>
                <c:pt idx="82">
                  <c:v>0.50069444444444455</c:v>
                </c:pt>
                <c:pt idx="83">
                  <c:v>0.4993055555555555</c:v>
                </c:pt>
                <c:pt idx="84">
                  <c:v>0.49861111111111117</c:v>
                </c:pt>
                <c:pt idx="85">
                  <c:v>0.49652777777777773</c:v>
                </c:pt>
                <c:pt idx="86">
                  <c:v>0.49513888888888885</c:v>
                </c:pt>
                <c:pt idx="87">
                  <c:v>0.49375000000000008</c:v>
                </c:pt>
                <c:pt idx="88">
                  <c:v>0.49236111111111108</c:v>
                </c:pt>
                <c:pt idx="89">
                  <c:v>0.4909722222222222</c:v>
                </c:pt>
                <c:pt idx="90">
                  <c:v>0.48958333333333337</c:v>
                </c:pt>
                <c:pt idx="91">
                  <c:v>0.48749999999999999</c:v>
                </c:pt>
                <c:pt idx="92">
                  <c:v>0.48680555555555555</c:v>
                </c:pt>
                <c:pt idx="93">
                  <c:v>0.48541666666666672</c:v>
                </c:pt>
                <c:pt idx="94">
                  <c:v>0.48333333333333328</c:v>
                </c:pt>
                <c:pt idx="95">
                  <c:v>0.4819444444444444</c:v>
                </c:pt>
                <c:pt idx="96">
                  <c:v>0.48125000000000007</c:v>
                </c:pt>
                <c:pt idx="97">
                  <c:v>0.47916666666666663</c:v>
                </c:pt>
                <c:pt idx="98">
                  <c:v>0.47777777777777775</c:v>
                </c:pt>
                <c:pt idx="99">
                  <c:v>0.47638888888888897</c:v>
                </c:pt>
                <c:pt idx="100">
                  <c:v>0.47499999999999998</c:v>
                </c:pt>
                <c:pt idx="101">
                  <c:v>0.47361111111111109</c:v>
                </c:pt>
                <c:pt idx="102">
                  <c:v>0.47222222222222232</c:v>
                </c:pt>
                <c:pt idx="103">
                  <c:v>0.47083333333333333</c:v>
                </c:pt>
                <c:pt idx="104">
                  <c:v>0.46944444444444444</c:v>
                </c:pt>
                <c:pt idx="105">
                  <c:v>0.46805555555555567</c:v>
                </c:pt>
                <c:pt idx="106">
                  <c:v>0.46666666666666667</c:v>
                </c:pt>
                <c:pt idx="107">
                  <c:v>0.46527777777777779</c:v>
                </c:pt>
                <c:pt idx="108">
                  <c:v>0.46458333333333335</c:v>
                </c:pt>
                <c:pt idx="109">
                  <c:v>0.46250000000000002</c:v>
                </c:pt>
                <c:pt idx="110">
                  <c:v>0.46111111111111108</c:v>
                </c:pt>
                <c:pt idx="111">
                  <c:v>0.45972222222222225</c:v>
                </c:pt>
                <c:pt idx="112">
                  <c:v>0.4590277777777777</c:v>
                </c:pt>
                <c:pt idx="113">
                  <c:v>0.45763888888888887</c:v>
                </c:pt>
                <c:pt idx="114">
                  <c:v>0.45624999999999999</c:v>
                </c:pt>
                <c:pt idx="115">
                  <c:v>0.4548611111111111</c:v>
                </c:pt>
                <c:pt idx="116">
                  <c:v>0.45347222222222222</c:v>
                </c:pt>
                <c:pt idx="117">
                  <c:v>0.45208333333333334</c:v>
                </c:pt>
                <c:pt idx="118">
                  <c:v>0.45069444444444445</c:v>
                </c:pt>
                <c:pt idx="119">
                  <c:v>0.44930555555555546</c:v>
                </c:pt>
                <c:pt idx="120">
                  <c:v>0.44861111111111113</c:v>
                </c:pt>
                <c:pt idx="121">
                  <c:v>0.44722222222222224</c:v>
                </c:pt>
                <c:pt idx="122">
                  <c:v>0.44583333333333325</c:v>
                </c:pt>
                <c:pt idx="123">
                  <c:v>0.44444444444444436</c:v>
                </c:pt>
                <c:pt idx="124">
                  <c:v>0.44375000000000003</c:v>
                </c:pt>
                <c:pt idx="125">
                  <c:v>0.44305555555555559</c:v>
                </c:pt>
                <c:pt idx="126">
                  <c:v>0.44166666666666671</c:v>
                </c:pt>
                <c:pt idx="127">
                  <c:v>0.44027777777777771</c:v>
                </c:pt>
                <c:pt idx="128">
                  <c:v>0.43958333333333327</c:v>
                </c:pt>
                <c:pt idx="129">
                  <c:v>0.4381944444444445</c:v>
                </c:pt>
                <c:pt idx="130">
                  <c:v>0.43680555555555561</c:v>
                </c:pt>
                <c:pt idx="131">
                  <c:v>0.43541666666666662</c:v>
                </c:pt>
                <c:pt idx="132">
                  <c:v>0.43541666666666662</c:v>
                </c:pt>
                <c:pt idx="133">
                  <c:v>0.43402777777777773</c:v>
                </c:pt>
                <c:pt idx="134">
                  <c:v>0.43263888888888896</c:v>
                </c:pt>
                <c:pt idx="135">
                  <c:v>0.43125000000000008</c:v>
                </c:pt>
                <c:pt idx="136">
                  <c:v>0.43125000000000008</c:v>
                </c:pt>
                <c:pt idx="137">
                  <c:v>0.42986111111111108</c:v>
                </c:pt>
                <c:pt idx="138">
                  <c:v>0.4284722222222222</c:v>
                </c:pt>
                <c:pt idx="139">
                  <c:v>0.4284722222222222</c:v>
                </c:pt>
                <c:pt idx="140">
                  <c:v>0.42708333333333343</c:v>
                </c:pt>
                <c:pt idx="141">
                  <c:v>0.42638888888888898</c:v>
                </c:pt>
                <c:pt idx="142">
                  <c:v>0.42499999999999999</c:v>
                </c:pt>
                <c:pt idx="143">
                  <c:v>0.42499999999999999</c:v>
                </c:pt>
                <c:pt idx="144">
                  <c:v>0.4236111111111111</c:v>
                </c:pt>
                <c:pt idx="145">
                  <c:v>0.42291666666666666</c:v>
                </c:pt>
                <c:pt idx="146">
                  <c:v>0.42222222222222222</c:v>
                </c:pt>
                <c:pt idx="147">
                  <c:v>0.42152777777777778</c:v>
                </c:pt>
                <c:pt idx="148">
                  <c:v>0.42083333333333345</c:v>
                </c:pt>
                <c:pt idx="149">
                  <c:v>0.42013888888888901</c:v>
                </c:pt>
                <c:pt idx="150">
                  <c:v>0.41944444444444456</c:v>
                </c:pt>
                <c:pt idx="151">
                  <c:v>0.41875000000000001</c:v>
                </c:pt>
                <c:pt idx="152">
                  <c:v>0.41805555555555557</c:v>
                </c:pt>
                <c:pt idx="153">
                  <c:v>0.41805555555555557</c:v>
                </c:pt>
                <c:pt idx="154">
                  <c:v>0.41736111111111107</c:v>
                </c:pt>
                <c:pt idx="155">
                  <c:v>0.41666666666666663</c:v>
                </c:pt>
                <c:pt idx="156">
                  <c:v>0.41597222222222219</c:v>
                </c:pt>
                <c:pt idx="157">
                  <c:v>0.41527777777777775</c:v>
                </c:pt>
                <c:pt idx="158">
                  <c:v>0.41527777777777775</c:v>
                </c:pt>
                <c:pt idx="159">
                  <c:v>0.4145833333333333</c:v>
                </c:pt>
                <c:pt idx="160">
                  <c:v>0.4145833333333333</c:v>
                </c:pt>
                <c:pt idx="161">
                  <c:v>0.4145833333333333</c:v>
                </c:pt>
                <c:pt idx="162">
                  <c:v>0.41388888888888886</c:v>
                </c:pt>
                <c:pt idx="163">
                  <c:v>0.41388888888888886</c:v>
                </c:pt>
                <c:pt idx="164">
                  <c:v>0.41319444444444442</c:v>
                </c:pt>
                <c:pt idx="165">
                  <c:v>0.41319444444444442</c:v>
                </c:pt>
                <c:pt idx="166">
                  <c:v>0.41319444444444442</c:v>
                </c:pt>
                <c:pt idx="167">
                  <c:v>0.41249999999999998</c:v>
                </c:pt>
                <c:pt idx="168">
                  <c:v>0.41249999999999998</c:v>
                </c:pt>
                <c:pt idx="169">
                  <c:v>0.41249999999999998</c:v>
                </c:pt>
                <c:pt idx="170">
                  <c:v>0.41180555555555554</c:v>
                </c:pt>
                <c:pt idx="171">
                  <c:v>0.41249999999999998</c:v>
                </c:pt>
                <c:pt idx="172">
                  <c:v>0.41249999999999998</c:v>
                </c:pt>
                <c:pt idx="173">
                  <c:v>0.41249999999999998</c:v>
                </c:pt>
                <c:pt idx="174">
                  <c:v>0.41249999999999998</c:v>
                </c:pt>
                <c:pt idx="175">
                  <c:v>0.41250000000000009</c:v>
                </c:pt>
                <c:pt idx="176">
                  <c:v>0.41250000000000009</c:v>
                </c:pt>
                <c:pt idx="177">
                  <c:v>0.41250000000000009</c:v>
                </c:pt>
                <c:pt idx="178">
                  <c:v>0.41319444444444442</c:v>
                </c:pt>
                <c:pt idx="179">
                  <c:v>0.41319444444444442</c:v>
                </c:pt>
                <c:pt idx="180">
                  <c:v>0.41319444444444442</c:v>
                </c:pt>
                <c:pt idx="181">
                  <c:v>0.41388888888888886</c:v>
                </c:pt>
                <c:pt idx="182">
                  <c:v>0.41388888888888886</c:v>
                </c:pt>
                <c:pt idx="183">
                  <c:v>0.4145833333333333</c:v>
                </c:pt>
                <c:pt idx="184">
                  <c:v>0.4145833333333333</c:v>
                </c:pt>
                <c:pt idx="185">
                  <c:v>0.41527777777777786</c:v>
                </c:pt>
                <c:pt idx="186">
                  <c:v>0.41527777777777786</c:v>
                </c:pt>
                <c:pt idx="187">
                  <c:v>0.4159722222222223</c:v>
                </c:pt>
                <c:pt idx="188">
                  <c:v>0.41666666666666663</c:v>
                </c:pt>
                <c:pt idx="189">
                  <c:v>0.41736111111111107</c:v>
                </c:pt>
                <c:pt idx="190">
                  <c:v>0.41736111111111107</c:v>
                </c:pt>
                <c:pt idx="191">
                  <c:v>0.41805555555555562</c:v>
                </c:pt>
                <c:pt idx="192">
                  <c:v>0.41875000000000007</c:v>
                </c:pt>
                <c:pt idx="193">
                  <c:v>0.41944444444444451</c:v>
                </c:pt>
                <c:pt idx="194">
                  <c:v>0.41944444444444451</c:v>
                </c:pt>
                <c:pt idx="195">
                  <c:v>0.42083333333333328</c:v>
                </c:pt>
                <c:pt idx="196">
                  <c:v>0.42152777777777772</c:v>
                </c:pt>
                <c:pt idx="197">
                  <c:v>0.42222222222222217</c:v>
                </c:pt>
                <c:pt idx="198">
                  <c:v>0.42291666666666672</c:v>
                </c:pt>
                <c:pt idx="199">
                  <c:v>0.42361111111111116</c:v>
                </c:pt>
                <c:pt idx="200">
                  <c:v>0.4243055555555556</c:v>
                </c:pt>
                <c:pt idx="201">
                  <c:v>0.42569444444444438</c:v>
                </c:pt>
                <c:pt idx="202">
                  <c:v>0.42569444444444438</c:v>
                </c:pt>
                <c:pt idx="203">
                  <c:v>0.42708333333333326</c:v>
                </c:pt>
                <c:pt idx="204">
                  <c:v>0.42777777777777781</c:v>
                </c:pt>
                <c:pt idx="205">
                  <c:v>0.42847222222222225</c:v>
                </c:pt>
                <c:pt idx="206">
                  <c:v>0.42986111111111119</c:v>
                </c:pt>
                <c:pt idx="207">
                  <c:v>0.43055555555555552</c:v>
                </c:pt>
                <c:pt idx="208">
                  <c:v>0.43124999999999997</c:v>
                </c:pt>
                <c:pt idx="209">
                  <c:v>0.43263888888888885</c:v>
                </c:pt>
                <c:pt idx="210">
                  <c:v>0.4333333333333334</c:v>
                </c:pt>
                <c:pt idx="211">
                  <c:v>0.43402777777777785</c:v>
                </c:pt>
                <c:pt idx="212">
                  <c:v>0.43541666666666673</c:v>
                </c:pt>
                <c:pt idx="213">
                  <c:v>0.4368055555555555</c:v>
                </c:pt>
                <c:pt idx="214">
                  <c:v>0.43749999999999994</c:v>
                </c:pt>
                <c:pt idx="215">
                  <c:v>0.43888888888888894</c:v>
                </c:pt>
                <c:pt idx="216">
                  <c:v>0.43958333333333338</c:v>
                </c:pt>
                <c:pt idx="217">
                  <c:v>0.44097222222222227</c:v>
                </c:pt>
                <c:pt idx="218">
                  <c:v>0.44166666666666671</c:v>
                </c:pt>
                <c:pt idx="219">
                  <c:v>0.44305555555555548</c:v>
                </c:pt>
                <c:pt idx="220">
                  <c:v>0.44444444444444448</c:v>
                </c:pt>
                <c:pt idx="221">
                  <c:v>0.44513888888888892</c:v>
                </c:pt>
                <c:pt idx="222">
                  <c:v>0.4465277777777778</c:v>
                </c:pt>
                <c:pt idx="223">
                  <c:v>0.44791666666666669</c:v>
                </c:pt>
                <c:pt idx="224">
                  <c:v>0.44861111111111113</c:v>
                </c:pt>
                <c:pt idx="225">
                  <c:v>0.4499999999999999</c:v>
                </c:pt>
                <c:pt idx="226">
                  <c:v>0.4513888888888889</c:v>
                </c:pt>
                <c:pt idx="227">
                  <c:v>0.45277777777777778</c:v>
                </c:pt>
                <c:pt idx="228">
                  <c:v>0.45416666666666666</c:v>
                </c:pt>
                <c:pt idx="229">
                  <c:v>0.45555555555555555</c:v>
                </c:pt>
                <c:pt idx="230">
                  <c:v>0.45694444444444432</c:v>
                </c:pt>
                <c:pt idx="231">
                  <c:v>0.45763888888888876</c:v>
                </c:pt>
                <c:pt idx="232">
                  <c:v>0.45902777777777776</c:v>
                </c:pt>
                <c:pt idx="233">
                  <c:v>0.46041666666666664</c:v>
                </c:pt>
                <c:pt idx="234">
                  <c:v>0.46111111111111108</c:v>
                </c:pt>
                <c:pt idx="235">
                  <c:v>0.46319444444444441</c:v>
                </c:pt>
                <c:pt idx="236">
                  <c:v>0.46458333333333346</c:v>
                </c:pt>
                <c:pt idx="237">
                  <c:v>0.46527777777777785</c:v>
                </c:pt>
                <c:pt idx="238">
                  <c:v>0.46666666666666667</c:v>
                </c:pt>
                <c:pt idx="239">
                  <c:v>0.46875</c:v>
                </c:pt>
                <c:pt idx="240">
                  <c:v>0.47013888888888888</c:v>
                </c:pt>
                <c:pt idx="241">
                  <c:v>0.47083333333333333</c:v>
                </c:pt>
                <c:pt idx="242">
                  <c:v>0.47291666666666676</c:v>
                </c:pt>
                <c:pt idx="243">
                  <c:v>0.47430555555555554</c:v>
                </c:pt>
                <c:pt idx="244">
                  <c:v>0.47499999999999998</c:v>
                </c:pt>
                <c:pt idx="245">
                  <c:v>0.47638888888888886</c:v>
                </c:pt>
                <c:pt idx="246">
                  <c:v>0.47847222222222219</c:v>
                </c:pt>
                <c:pt idx="247">
                  <c:v>0.47916666666666663</c:v>
                </c:pt>
                <c:pt idx="248">
                  <c:v>0.48055555555555568</c:v>
                </c:pt>
                <c:pt idx="249">
                  <c:v>0.4826388888888889</c:v>
                </c:pt>
                <c:pt idx="250">
                  <c:v>0.48333333333333334</c:v>
                </c:pt>
                <c:pt idx="251">
                  <c:v>0.48541666666666666</c:v>
                </c:pt>
                <c:pt idx="252">
                  <c:v>0.48680555555555555</c:v>
                </c:pt>
                <c:pt idx="253">
                  <c:v>0.48749999999999999</c:v>
                </c:pt>
                <c:pt idx="254">
                  <c:v>0.48958333333333343</c:v>
                </c:pt>
                <c:pt idx="255">
                  <c:v>0.4909722222222222</c:v>
                </c:pt>
                <c:pt idx="256">
                  <c:v>0.49166666666666664</c:v>
                </c:pt>
                <c:pt idx="257">
                  <c:v>0.49374999999999997</c:v>
                </c:pt>
                <c:pt idx="258">
                  <c:v>0.49513888888888896</c:v>
                </c:pt>
                <c:pt idx="259">
                  <c:v>0.49652777777777785</c:v>
                </c:pt>
                <c:pt idx="260">
                  <c:v>0.49791666666666673</c:v>
                </c:pt>
                <c:pt idx="261">
                  <c:v>0.4993055555555555</c:v>
                </c:pt>
                <c:pt idx="262">
                  <c:v>0.50069444444444433</c:v>
                </c:pt>
                <c:pt idx="263">
                  <c:v>0.50208333333333321</c:v>
                </c:pt>
                <c:pt idx="264">
                  <c:v>0.50416666666666665</c:v>
                </c:pt>
                <c:pt idx="265">
                  <c:v>0.50555555555555554</c:v>
                </c:pt>
                <c:pt idx="266">
                  <c:v>0.50625000000000009</c:v>
                </c:pt>
                <c:pt idx="267">
                  <c:v>0.5083333333333333</c:v>
                </c:pt>
                <c:pt idx="268">
                  <c:v>0.50972222222222219</c:v>
                </c:pt>
                <c:pt idx="269">
                  <c:v>0.51041666666666652</c:v>
                </c:pt>
                <c:pt idx="270">
                  <c:v>0.51250000000000007</c:v>
                </c:pt>
                <c:pt idx="271">
                  <c:v>0.51388888888888895</c:v>
                </c:pt>
                <c:pt idx="272">
                  <c:v>0.51527777777777783</c:v>
                </c:pt>
                <c:pt idx="273">
                  <c:v>0.51666666666666661</c:v>
                </c:pt>
                <c:pt idx="274">
                  <c:v>0.51805555555555549</c:v>
                </c:pt>
                <c:pt idx="275">
                  <c:v>0.52013888888888893</c:v>
                </c:pt>
                <c:pt idx="276">
                  <c:v>0.52083333333333337</c:v>
                </c:pt>
                <c:pt idx="277">
                  <c:v>0.52222222222222225</c:v>
                </c:pt>
                <c:pt idx="278">
                  <c:v>0.52430555555555547</c:v>
                </c:pt>
                <c:pt idx="279">
                  <c:v>0.52569444444444446</c:v>
                </c:pt>
                <c:pt idx="280">
                  <c:v>0.52638888888888891</c:v>
                </c:pt>
                <c:pt idx="281">
                  <c:v>0.52847222222222223</c:v>
                </c:pt>
                <c:pt idx="282">
                  <c:v>0.52986111111111112</c:v>
                </c:pt>
                <c:pt idx="283">
                  <c:v>0.53124999999999989</c:v>
                </c:pt>
                <c:pt idx="284">
                  <c:v>0.53263888888888877</c:v>
                </c:pt>
                <c:pt idx="285">
                  <c:v>0.53402777777777777</c:v>
                </c:pt>
                <c:pt idx="286">
                  <c:v>0.53541666666666665</c:v>
                </c:pt>
                <c:pt idx="287">
                  <c:v>0.53749999999999998</c:v>
                </c:pt>
                <c:pt idx="288">
                  <c:v>0.53888888888888875</c:v>
                </c:pt>
                <c:pt idx="289">
                  <c:v>0.53958333333333319</c:v>
                </c:pt>
                <c:pt idx="290">
                  <c:v>0.54097222222222219</c:v>
                </c:pt>
                <c:pt idx="291">
                  <c:v>0.54236111111111107</c:v>
                </c:pt>
                <c:pt idx="292">
                  <c:v>0.54444444444444451</c:v>
                </c:pt>
                <c:pt idx="293">
                  <c:v>0.54583333333333317</c:v>
                </c:pt>
                <c:pt idx="294">
                  <c:v>0.54722222222222228</c:v>
                </c:pt>
                <c:pt idx="295">
                  <c:v>0.54791666666666672</c:v>
                </c:pt>
                <c:pt idx="296">
                  <c:v>0.5493055555555556</c:v>
                </c:pt>
                <c:pt idx="297">
                  <c:v>0.55069444444444449</c:v>
                </c:pt>
                <c:pt idx="298">
                  <c:v>0.55277777777777792</c:v>
                </c:pt>
                <c:pt idx="299">
                  <c:v>0.5541666666666667</c:v>
                </c:pt>
                <c:pt idx="300">
                  <c:v>0.55555555555555558</c:v>
                </c:pt>
                <c:pt idx="301">
                  <c:v>0.55694444444444446</c:v>
                </c:pt>
                <c:pt idx="302">
                  <c:v>0.55833333333333346</c:v>
                </c:pt>
                <c:pt idx="303">
                  <c:v>0.5590277777777779</c:v>
                </c:pt>
                <c:pt idx="304">
                  <c:v>0.56041666666666667</c:v>
                </c:pt>
                <c:pt idx="305">
                  <c:v>0.56180555555555556</c:v>
                </c:pt>
                <c:pt idx="306">
                  <c:v>0.56319444444444444</c:v>
                </c:pt>
                <c:pt idx="307">
                  <c:v>0.56458333333333344</c:v>
                </c:pt>
                <c:pt idx="308">
                  <c:v>0.56527777777777777</c:v>
                </c:pt>
                <c:pt idx="309">
                  <c:v>0.56666666666666665</c:v>
                </c:pt>
                <c:pt idx="310">
                  <c:v>0.56805555555555554</c:v>
                </c:pt>
                <c:pt idx="311">
                  <c:v>0.56944444444444453</c:v>
                </c:pt>
                <c:pt idx="312">
                  <c:v>0.5708333333333333</c:v>
                </c:pt>
                <c:pt idx="313">
                  <c:v>0.57222222222222219</c:v>
                </c:pt>
                <c:pt idx="314">
                  <c:v>0.57291666666666674</c:v>
                </c:pt>
                <c:pt idx="315">
                  <c:v>0.57430555555555562</c:v>
                </c:pt>
                <c:pt idx="316">
                  <c:v>0.5756944444444444</c:v>
                </c:pt>
                <c:pt idx="317">
                  <c:v>0.57708333333333328</c:v>
                </c:pt>
                <c:pt idx="318">
                  <c:v>0.57708333333333328</c:v>
                </c:pt>
                <c:pt idx="319">
                  <c:v>0.57847222222222228</c:v>
                </c:pt>
                <c:pt idx="320">
                  <c:v>0.57916666666666672</c:v>
                </c:pt>
                <c:pt idx="321">
                  <c:v>0.58055555555555549</c:v>
                </c:pt>
                <c:pt idx="322">
                  <c:v>0.58124999999999993</c:v>
                </c:pt>
                <c:pt idx="323">
                  <c:v>0.58263888888888893</c:v>
                </c:pt>
                <c:pt idx="324">
                  <c:v>0.58333333333333337</c:v>
                </c:pt>
                <c:pt idx="325">
                  <c:v>0.58472222222222214</c:v>
                </c:pt>
                <c:pt idx="326">
                  <c:v>0.58541666666666659</c:v>
                </c:pt>
                <c:pt idx="327">
                  <c:v>0.58680555555555558</c:v>
                </c:pt>
                <c:pt idx="328">
                  <c:v>0.58750000000000002</c:v>
                </c:pt>
                <c:pt idx="329">
                  <c:v>0.58819444444444435</c:v>
                </c:pt>
                <c:pt idx="330">
                  <c:v>0.58958333333333335</c:v>
                </c:pt>
                <c:pt idx="331">
                  <c:v>0.59027777777777779</c:v>
                </c:pt>
                <c:pt idx="332">
                  <c:v>0.59097222222222223</c:v>
                </c:pt>
                <c:pt idx="333">
                  <c:v>0.59166666666666656</c:v>
                </c:pt>
                <c:pt idx="334">
                  <c:v>0.59236111111111101</c:v>
                </c:pt>
                <c:pt idx="335">
                  <c:v>0.59305555555555556</c:v>
                </c:pt>
                <c:pt idx="336">
                  <c:v>0.59375</c:v>
                </c:pt>
                <c:pt idx="337">
                  <c:v>0.59444444444444444</c:v>
                </c:pt>
                <c:pt idx="338">
                  <c:v>0.59513888888888877</c:v>
                </c:pt>
                <c:pt idx="339">
                  <c:v>0.59583333333333333</c:v>
                </c:pt>
                <c:pt idx="340">
                  <c:v>0.59652777777777777</c:v>
                </c:pt>
                <c:pt idx="341">
                  <c:v>0.59652777777777777</c:v>
                </c:pt>
                <c:pt idx="342">
                  <c:v>0.59722222222222221</c:v>
                </c:pt>
                <c:pt idx="343">
                  <c:v>0.59791666666666654</c:v>
                </c:pt>
                <c:pt idx="344">
                  <c:v>0.59861111111111109</c:v>
                </c:pt>
                <c:pt idx="345">
                  <c:v>0.59791666666666665</c:v>
                </c:pt>
                <c:pt idx="346">
                  <c:v>0.59861111111111109</c:v>
                </c:pt>
                <c:pt idx="347">
                  <c:v>0.59930555555555554</c:v>
                </c:pt>
                <c:pt idx="348">
                  <c:v>0.60000000000000009</c:v>
                </c:pt>
                <c:pt idx="349">
                  <c:v>0.59930555555555565</c:v>
                </c:pt>
                <c:pt idx="350">
                  <c:v>0.6</c:v>
                </c:pt>
                <c:pt idx="351">
                  <c:v>0.6</c:v>
                </c:pt>
                <c:pt idx="352">
                  <c:v>0.6</c:v>
                </c:pt>
                <c:pt idx="353">
                  <c:v>0.60069444444444442</c:v>
                </c:pt>
                <c:pt idx="354">
                  <c:v>0.6</c:v>
                </c:pt>
                <c:pt idx="355">
                  <c:v>0.60069444444444453</c:v>
                </c:pt>
                <c:pt idx="356">
                  <c:v>0.60000000000000009</c:v>
                </c:pt>
                <c:pt idx="357">
                  <c:v>0.60069444444444442</c:v>
                </c:pt>
                <c:pt idx="358">
                  <c:v>0.6</c:v>
                </c:pt>
                <c:pt idx="359">
                  <c:v>0.6</c:v>
                </c:pt>
                <c:pt idx="360">
                  <c:v>0.6</c:v>
                </c:pt>
                <c:pt idx="361">
                  <c:v>0.59930555555555554</c:v>
                </c:pt>
                <c:pt idx="362">
                  <c:v>0.59930555555555554</c:v>
                </c:pt>
                <c:pt idx="363">
                  <c:v>0.59930555555555554</c:v>
                </c:pt>
                <c:pt idx="364">
                  <c:v>0.59861111111111109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31712"/>
        <c:axId val="216431152"/>
      </c:scatterChart>
      <c:valAx>
        <c:axId val="216431712"/>
        <c:scaling>
          <c:orientation val="minMax"/>
          <c:max val="42370"/>
          <c:min val="42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Processed!$O$4</c:f>
              <c:strCache>
                <c:ptCount val="1"/>
                <c:pt idx="0">
                  <c:v>Day of the Year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431152"/>
        <c:crosses val="autoZero"/>
        <c:crossBetween val="midCat"/>
      </c:valAx>
      <c:valAx>
        <c:axId val="21643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Processed!$O$3</c:f>
              <c:strCache>
                <c:ptCount val="1"/>
                <c:pt idx="0">
                  <c:v>Time of Event (AEST)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43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342899</xdr:colOff>
      <xdr:row>10</xdr:row>
      <xdr:rowOff>152400</xdr:rowOff>
    </xdr:from>
    <xdr:to>
      <xdr:col>22</xdr:col>
      <xdr:colOff>85724</xdr:colOff>
      <xdr:row>31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opLeftCell="A31" workbookViewId="0">
      <selection activeCell="J41" sqref="J41"/>
    </sheetView>
  </sheetViews>
  <sheetFormatPr defaultRowHeight="15" x14ac:dyDescent="0.25"/>
  <sheetData>
    <row r="1" spans="1:13" x14ac:dyDescent="0.25">
      <c r="A1" s="1"/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11</v>
      </c>
      <c r="K1" s="2" t="s">
        <v>15</v>
      </c>
      <c r="L1" s="2" t="s">
        <v>7</v>
      </c>
      <c r="M1" s="2" t="s">
        <v>16</v>
      </c>
    </row>
    <row r="2" spans="1:13" x14ac:dyDescent="0.25">
      <c r="A2" s="1"/>
      <c r="B2" s="2" t="s">
        <v>17</v>
      </c>
      <c r="C2" s="2" t="s">
        <v>18</v>
      </c>
      <c r="D2" s="2" t="s">
        <v>17</v>
      </c>
      <c r="E2" s="2" t="s">
        <v>18</v>
      </c>
      <c r="F2" s="2" t="s">
        <v>17</v>
      </c>
      <c r="G2" s="2" t="s">
        <v>18</v>
      </c>
      <c r="H2" s="2" t="s">
        <v>17</v>
      </c>
      <c r="I2" s="2" t="s">
        <v>18</v>
      </c>
      <c r="J2" s="2" t="s">
        <v>17</v>
      </c>
      <c r="K2" s="2" t="s">
        <v>18</v>
      </c>
      <c r="L2" s="2" t="s">
        <v>17</v>
      </c>
      <c r="M2" s="2" t="s">
        <v>18</v>
      </c>
    </row>
    <row r="3" spans="1:13" x14ac:dyDescent="0.25">
      <c r="A3" s="1">
        <v>1</v>
      </c>
      <c r="B3" s="2" t="s">
        <v>19</v>
      </c>
      <c r="C3" s="2" t="s">
        <v>20</v>
      </c>
      <c r="D3" s="2" t="s">
        <v>21</v>
      </c>
      <c r="E3" s="2" t="s">
        <v>22</v>
      </c>
      <c r="F3" s="2" t="s">
        <v>23</v>
      </c>
      <c r="G3" s="2" t="s">
        <v>24</v>
      </c>
      <c r="H3" s="2" t="s">
        <v>25</v>
      </c>
      <c r="I3" s="2" t="s">
        <v>26</v>
      </c>
      <c r="J3" s="2" t="s">
        <v>27</v>
      </c>
      <c r="K3" s="2" t="s">
        <v>28</v>
      </c>
      <c r="L3" s="2" t="s">
        <v>29</v>
      </c>
      <c r="M3" s="2" t="s">
        <v>30</v>
      </c>
    </row>
    <row r="4" spans="1:13" x14ac:dyDescent="0.25">
      <c r="A4" s="1">
        <v>2</v>
      </c>
      <c r="B4" s="2" t="s">
        <v>31</v>
      </c>
      <c r="C4" s="2" t="s">
        <v>20</v>
      </c>
      <c r="D4" s="2" t="s">
        <v>32</v>
      </c>
      <c r="E4" s="2" t="s">
        <v>33</v>
      </c>
      <c r="F4" s="2" t="s">
        <v>23</v>
      </c>
      <c r="G4" s="2" t="s">
        <v>34</v>
      </c>
      <c r="H4" s="2" t="s">
        <v>35</v>
      </c>
      <c r="I4" s="2" t="s">
        <v>36</v>
      </c>
      <c r="J4" s="2" t="s">
        <v>37</v>
      </c>
      <c r="K4" s="2" t="s">
        <v>38</v>
      </c>
      <c r="L4" s="2" t="s">
        <v>39</v>
      </c>
      <c r="M4" s="2" t="s">
        <v>30</v>
      </c>
    </row>
    <row r="5" spans="1:13" x14ac:dyDescent="0.25">
      <c r="A5" s="1">
        <v>3</v>
      </c>
      <c r="B5" s="2" t="s">
        <v>40</v>
      </c>
      <c r="C5" s="2" t="s">
        <v>41</v>
      </c>
      <c r="D5" s="2" t="s">
        <v>42</v>
      </c>
      <c r="E5" s="2" t="s">
        <v>43</v>
      </c>
      <c r="F5" s="2" t="s">
        <v>44</v>
      </c>
      <c r="G5" s="2" t="s">
        <v>45</v>
      </c>
      <c r="H5" s="2" t="s">
        <v>35</v>
      </c>
      <c r="I5" s="2" t="s">
        <v>46</v>
      </c>
      <c r="J5" s="2" t="s">
        <v>47</v>
      </c>
      <c r="K5" s="2" t="s">
        <v>48</v>
      </c>
      <c r="L5" s="2" t="s">
        <v>39</v>
      </c>
      <c r="M5" s="2" t="s">
        <v>30</v>
      </c>
    </row>
    <row r="6" spans="1:13" x14ac:dyDescent="0.25">
      <c r="A6" s="1">
        <v>4</v>
      </c>
      <c r="B6" s="2" t="s">
        <v>49</v>
      </c>
      <c r="C6" s="2" t="s">
        <v>41</v>
      </c>
      <c r="D6" s="2" t="s">
        <v>50</v>
      </c>
      <c r="E6" s="2" t="s">
        <v>43</v>
      </c>
      <c r="F6" s="2" t="s">
        <v>51</v>
      </c>
      <c r="G6" s="2" t="s">
        <v>52</v>
      </c>
      <c r="H6" s="2" t="s">
        <v>53</v>
      </c>
      <c r="I6" s="2" t="s">
        <v>54</v>
      </c>
      <c r="J6" s="2" t="s">
        <v>55</v>
      </c>
      <c r="K6" s="2" t="s">
        <v>56</v>
      </c>
      <c r="L6" s="2" t="s">
        <v>57</v>
      </c>
      <c r="M6" s="2" t="s">
        <v>30</v>
      </c>
    </row>
    <row r="7" spans="1:13" x14ac:dyDescent="0.25">
      <c r="A7" s="1">
        <v>5</v>
      </c>
      <c r="B7" s="2" t="s">
        <v>58</v>
      </c>
      <c r="C7" s="2" t="s">
        <v>41</v>
      </c>
      <c r="D7" s="2" t="s">
        <v>59</v>
      </c>
      <c r="E7" s="2" t="s">
        <v>60</v>
      </c>
      <c r="F7" s="2" t="s">
        <v>61</v>
      </c>
      <c r="G7" s="2" t="s">
        <v>62</v>
      </c>
      <c r="H7" s="2" t="s">
        <v>63</v>
      </c>
      <c r="I7" s="2" t="s">
        <v>64</v>
      </c>
      <c r="J7" s="2" t="s">
        <v>55</v>
      </c>
      <c r="K7" s="2" t="s">
        <v>65</v>
      </c>
      <c r="L7" s="2" t="s">
        <v>66</v>
      </c>
      <c r="M7" s="2" t="s">
        <v>30</v>
      </c>
    </row>
    <row r="8" spans="1:13" x14ac:dyDescent="0.25">
      <c r="A8" s="1">
        <v>6</v>
      </c>
      <c r="B8" s="2" t="s">
        <v>58</v>
      </c>
      <c r="C8" s="2" t="s">
        <v>41</v>
      </c>
      <c r="D8" s="2" t="s">
        <v>67</v>
      </c>
      <c r="E8" s="2" t="s">
        <v>68</v>
      </c>
      <c r="F8" s="2" t="s">
        <v>69</v>
      </c>
      <c r="G8" s="2" t="s">
        <v>70</v>
      </c>
      <c r="H8" s="2" t="s">
        <v>71</v>
      </c>
      <c r="I8" s="2" t="s">
        <v>72</v>
      </c>
      <c r="J8" s="2" t="s">
        <v>73</v>
      </c>
      <c r="K8" s="2" t="s">
        <v>65</v>
      </c>
      <c r="L8" s="2" t="s">
        <v>66</v>
      </c>
      <c r="M8" s="2" t="s">
        <v>74</v>
      </c>
    </row>
    <row r="9" spans="1:13" x14ac:dyDescent="0.25">
      <c r="A9" s="1">
        <v>7</v>
      </c>
      <c r="B9" s="2" t="s">
        <v>75</v>
      </c>
      <c r="C9" s="2" t="s">
        <v>41</v>
      </c>
      <c r="D9" s="2" t="s">
        <v>76</v>
      </c>
      <c r="E9" s="2" t="s">
        <v>77</v>
      </c>
      <c r="F9" s="2" t="s">
        <v>78</v>
      </c>
      <c r="G9" s="2" t="s">
        <v>79</v>
      </c>
      <c r="H9" s="2" t="s">
        <v>71</v>
      </c>
      <c r="I9" s="2" t="s">
        <v>80</v>
      </c>
      <c r="J9" s="2" t="s">
        <v>81</v>
      </c>
      <c r="K9" s="2" t="s">
        <v>82</v>
      </c>
      <c r="L9" s="2" t="s">
        <v>83</v>
      </c>
      <c r="M9" s="2" t="s">
        <v>74</v>
      </c>
    </row>
    <row r="10" spans="1:13" x14ac:dyDescent="0.25">
      <c r="A10" s="1">
        <v>8</v>
      </c>
      <c r="B10" s="2" t="s">
        <v>84</v>
      </c>
      <c r="C10" s="2" t="s">
        <v>41</v>
      </c>
      <c r="D10" s="2" t="s">
        <v>85</v>
      </c>
      <c r="E10" s="2" t="s">
        <v>86</v>
      </c>
      <c r="F10" s="2" t="s">
        <v>78</v>
      </c>
      <c r="G10" s="2" t="s">
        <v>87</v>
      </c>
      <c r="H10" s="2" t="s">
        <v>88</v>
      </c>
      <c r="I10" s="2" t="s">
        <v>89</v>
      </c>
      <c r="J10" s="2" t="s">
        <v>90</v>
      </c>
      <c r="K10" s="2" t="s">
        <v>91</v>
      </c>
      <c r="L10" s="2" t="s">
        <v>83</v>
      </c>
      <c r="M10" s="2" t="s">
        <v>74</v>
      </c>
    </row>
    <row r="11" spans="1:13" x14ac:dyDescent="0.25">
      <c r="A11" s="1">
        <v>9</v>
      </c>
      <c r="B11" s="2" t="s">
        <v>92</v>
      </c>
      <c r="C11" s="2" t="s">
        <v>41</v>
      </c>
      <c r="D11" s="2" t="s">
        <v>93</v>
      </c>
      <c r="E11" s="2" t="s">
        <v>94</v>
      </c>
      <c r="F11" s="2" t="s">
        <v>95</v>
      </c>
      <c r="G11" s="2" t="s">
        <v>96</v>
      </c>
      <c r="H11" s="2" t="s">
        <v>97</v>
      </c>
      <c r="I11" s="2" t="s">
        <v>98</v>
      </c>
      <c r="J11" s="2" t="s">
        <v>90</v>
      </c>
      <c r="K11" s="2" t="s">
        <v>99</v>
      </c>
      <c r="L11" s="2" t="s">
        <v>100</v>
      </c>
      <c r="M11" s="2" t="s">
        <v>74</v>
      </c>
    </row>
    <row r="12" spans="1:13" x14ac:dyDescent="0.25">
      <c r="A12" s="1">
        <v>10</v>
      </c>
      <c r="B12" s="2" t="s">
        <v>101</v>
      </c>
      <c r="C12" s="2" t="s">
        <v>41</v>
      </c>
      <c r="D12" s="2" t="s">
        <v>102</v>
      </c>
      <c r="E12" s="2" t="s">
        <v>94</v>
      </c>
      <c r="F12" s="2" t="s">
        <v>103</v>
      </c>
      <c r="G12" s="2" t="s">
        <v>104</v>
      </c>
      <c r="H12" s="2" t="s">
        <v>105</v>
      </c>
      <c r="I12" s="2" t="s">
        <v>106</v>
      </c>
      <c r="J12" s="2" t="s">
        <v>107</v>
      </c>
      <c r="K12" s="2" t="s">
        <v>108</v>
      </c>
      <c r="L12" s="2" t="s">
        <v>100</v>
      </c>
      <c r="M12" s="2" t="s">
        <v>74</v>
      </c>
    </row>
    <row r="13" spans="1:13" x14ac:dyDescent="0.25">
      <c r="A13" s="1">
        <v>11</v>
      </c>
      <c r="B13" s="2" t="s">
        <v>109</v>
      </c>
      <c r="C13" s="2" t="s">
        <v>41</v>
      </c>
      <c r="D13" s="2" t="s">
        <v>110</v>
      </c>
      <c r="E13" s="2" t="s">
        <v>111</v>
      </c>
      <c r="F13" s="2" t="s">
        <v>112</v>
      </c>
      <c r="G13" s="2" t="s">
        <v>113</v>
      </c>
      <c r="H13" s="2" t="s">
        <v>105</v>
      </c>
      <c r="I13" s="2" t="s">
        <v>114</v>
      </c>
      <c r="J13" s="2" t="s">
        <v>115</v>
      </c>
      <c r="K13" s="2" t="s">
        <v>116</v>
      </c>
      <c r="L13" s="2" t="s">
        <v>100</v>
      </c>
      <c r="M13" s="2" t="s">
        <v>74</v>
      </c>
    </row>
    <row r="14" spans="1:13" x14ac:dyDescent="0.25">
      <c r="A14" s="1">
        <v>12</v>
      </c>
      <c r="B14" s="2" t="s">
        <v>117</v>
      </c>
      <c r="C14" s="2" t="s">
        <v>41</v>
      </c>
      <c r="D14" s="2" t="s">
        <v>118</v>
      </c>
      <c r="E14" s="2" t="s">
        <v>119</v>
      </c>
      <c r="F14" s="2" t="s">
        <v>120</v>
      </c>
      <c r="G14" s="2" t="s">
        <v>121</v>
      </c>
      <c r="H14" s="2" t="s">
        <v>122</v>
      </c>
      <c r="I14" s="2" t="s">
        <v>123</v>
      </c>
      <c r="J14" s="2" t="s">
        <v>124</v>
      </c>
      <c r="K14" s="2" t="s">
        <v>125</v>
      </c>
      <c r="L14" s="2" t="s">
        <v>126</v>
      </c>
      <c r="M14" s="2" t="s">
        <v>74</v>
      </c>
    </row>
    <row r="15" spans="1:13" x14ac:dyDescent="0.25">
      <c r="A15" s="1">
        <v>13</v>
      </c>
      <c r="B15" s="2" t="s">
        <v>127</v>
      </c>
      <c r="C15" s="2" t="s">
        <v>41</v>
      </c>
      <c r="D15" s="2" t="s">
        <v>128</v>
      </c>
      <c r="E15" s="2" t="s">
        <v>129</v>
      </c>
      <c r="F15" s="2" t="s">
        <v>120</v>
      </c>
      <c r="G15" s="2" t="s">
        <v>130</v>
      </c>
      <c r="H15" s="2" t="s">
        <v>131</v>
      </c>
      <c r="I15" s="2" t="s">
        <v>132</v>
      </c>
      <c r="J15" s="2" t="s">
        <v>124</v>
      </c>
      <c r="K15" s="2" t="s">
        <v>125</v>
      </c>
      <c r="L15" s="2" t="s">
        <v>126</v>
      </c>
      <c r="M15" s="2" t="s">
        <v>74</v>
      </c>
    </row>
    <row r="16" spans="1:13" x14ac:dyDescent="0.25">
      <c r="A16" s="1">
        <v>14</v>
      </c>
      <c r="B16" s="2" t="s">
        <v>133</v>
      </c>
      <c r="C16" s="2" t="s">
        <v>20</v>
      </c>
      <c r="D16" s="2" t="s">
        <v>134</v>
      </c>
      <c r="E16" s="2" t="s">
        <v>135</v>
      </c>
      <c r="F16" s="2" t="s">
        <v>136</v>
      </c>
      <c r="G16" s="2" t="s">
        <v>137</v>
      </c>
      <c r="H16" s="2" t="s">
        <v>138</v>
      </c>
      <c r="I16" s="2" t="s">
        <v>139</v>
      </c>
      <c r="J16" s="2" t="s">
        <v>140</v>
      </c>
      <c r="K16" s="2" t="s">
        <v>141</v>
      </c>
      <c r="L16" s="2" t="s">
        <v>142</v>
      </c>
      <c r="M16" s="2" t="s">
        <v>74</v>
      </c>
    </row>
    <row r="17" spans="1:13" x14ac:dyDescent="0.25">
      <c r="A17" s="1">
        <v>15</v>
      </c>
      <c r="B17" s="2" t="s">
        <v>133</v>
      </c>
      <c r="C17" s="2" t="s">
        <v>20</v>
      </c>
      <c r="D17" s="2" t="s">
        <v>143</v>
      </c>
      <c r="E17" s="2" t="s">
        <v>144</v>
      </c>
      <c r="F17" s="2" t="s">
        <v>145</v>
      </c>
      <c r="G17" s="2" t="s">
        <v>146</v>
      </c>
      <c r="H17" s="2" t="s">
        <v>138</v>
      </c>
      <c r="I17" s="2" t="s">
        <v>147</v>
      </c>
      <c r="J17" s="2" t="s">
        <v>148</v>
      </c>
      <c r="K17" s="2" t="s">
        <v>149</v>
      </c>
      <c r="L17" s="2" t="s">
        <v>142</v>
      </c>
      <c r="M17" s="2" t="s">
        <v>74</v>
      </c>
    </row>
    <row r="18" spans="1:13" x14ac:dyDescent="0.25">
      <c r="A18" s="1">
        <v>16</v>
      </c>
      <c r="B18" s="2" t="s">
        <v>150</v>
      </c>
      <c r="C18" s="2" t="s">
        <v>20</v>
      </c>
      <c r="D18" s="2" t="s">
        <v>151</v>
      </c>
      <c r="E18" s="2" t="s">
        <v>152</v>
      </c>
      <c r="F18" s="2" t="s">
        <v>153</v>
      </c>
      <c r="G18" s="2" t="s">
        <v>154</v>
      </c>
      <c r="H18" s="2" t="s">
        <v>155</v>
      </c>
      <c r="I18" s="2" t="s">
        <v>156</v>
      </c>
      <c r="J18" s="2" t="s">
        <v>157</v>
      </c>
      <c r="K18" s="2" t="s">
        <v>158</v>
      </c>
      <c r="L18" s="2" t="s">
        <v>142</v>
      </c>
      <c r="M18" s="2" t="s">
        <v>74</v>
      </c>
    </row>
    <row r="19" spans="1:13" x14ac:dyDescent="0.25">
      <c r="A19" s="1">
        <v>17</v>
      </c>
      <c r="B19" s="2" t="s">
        <v>159</v>
      </c>
      <c r="C19" s="2" t="s">
        <v>20</v>
      </c>
      <c r="D19" s="2" t="s">
        <v>160</v>
      </c>
      <c r="E19" s="2" t="s">
        <v>161</v>
      </c>
      <c r="F19" s="2" t="s">
        <v>162</v>
      </c>
      <c r="G19" s="2" t="s">
        <v>163</v>
      </c>
      <c r="H19" s="2" t="s">
        <v>164</v>
      </c>
      <c r="I19" s="2" t="s">
        <v>165</v>
      </c>
      <c r="J19" s="2" t="s">
        <v>157</v>
      </c>
      <c r="K19" s="2" t="s">
        <v>158</v>
      </c>
      <c r="L19" s="2" t="s">
        <v>166</v>
      </c>
      <c r="M19" s="2" t="s">
        <v>74</v>
      </c>
    </row>
    <row r="20" spans="1:13" x14ac:dyDescent="0.25">
      <c r="A20" s="1">
        <v>18</v>
      </c>
      <c r="B20" s="2" t="s">
        <v>167</v>
      </c>
      <c r="C20" s="2" t="s">
        <v>168</v>
      </c>
      <c r="D20" s="2" t="s">
        <v>169</v>
      </c>
      <c r="E20" s="2" t="s">
        <v>170</v>
      </c>
      <c r="F20" s="2" t="s">
        <v>162</v>
      </c>
      <c r="G20" s="2" t="s">
        <v>171</v>
      </c>
      <c r="H20" s="2" t="s">
        <v>172</v>
      </c>
      <c r="I20" s="2" t="s">
        <v>173</v>
      </c>
      <c r="J20" s="2" t="s">
        <v>174</v>
      </c>
      <c r="K20" s="2" t="s">
        <v>175</v>
      </c>
      <c r="L20" s="2" t="s">
        <v>166</v>
      </c>
      <c r="M20" s="2" t="s">
        <v>74</v>
      </c>
    </row>
    <row r="21" spans="1:13" x14ac:dyDescent="0.25">
      <c r="A21" s="1">
        <v>19</v>
      </c>
      <c r="B21" s="2" t="s">
        <v>176</v>
      </c>
      <c r="C21" s="2" t="s">
        <v>168</v>
      </c>
      <c r="D21" s="2" t="s">
        <v>177</v>
      </c>
      <c r="E21" s="2" t="s">
        <v>178</v>
      </c>
      <c r="F21" s="2" t="s">
        <v>179</v>
      </c>
      <c r="G21" s="2" t="s">
        <v>180</v>
      </c>
      <c r="H21" s="2" t="s">
        <v>172</v>
      </c>
      <c r="I21" s="2" t="s">
        <v>181</v>
      </c>
      <c r="J21" s="2" t="s">
        <v>182</v>
      </c>
      <c r="K21" s="2" t="s">
        <v>183</v>
      </c>
      <c r="L21" s="2" t="s">
        <v>166</v>
      </c>
      <c r="M21" s="2" t="s">
        <v>74</v>
      </c>
    </row>
    <row r="22" spans="1:13" x14ac:dyDescent="0.25">
      <c r="A22" s="1">
        <v>20</v>
      </c>
      <c r="B22" s="2" t="s">
        <v>184</v>
      </c>
      <c r="C22" s="2" t="s">
        <v>168</v>
      </c>
      <c r="D22" s="2" t="s">
        <v>185</v>
      </c>
      <c r="E22" s="2" t="s">
        <v>186</v>
      </c>
      <c r="F22" s="2" t="s">
        <v>187</v>
      </c>
      <c r="G22" s="2" t="s">
        <v>188</v>
      </c>
      <c r="H22" s="2" t="s">
        <v>189</v>
      </c>
      <c r="I22" s="2" t="s">
        <v>190</v>
      </c>
      <c r="J22" s="2" t="s">
        <v>182</v>
      </c>
      <c r="K22" s="2" t="s">
        <v>183</v>
      </c>
      <c r="L22" s="2" t="s">
        <v>191</v>
      </c>
      <c r="M22" s="2" t="s">
        <v>74</v>
      </c>
    </row>
    <row r="23" spans="1:13" x14ac:dyDescent="0.25">
      <c r="A23" s="1">
        <v>21</v>
      </c>
      <c r="B23" s="2" t="s">
        <v>192</v>
      </c>
      <c r="C23" s="2" t="s">
        <v>193</v>
      </c>
      <c r="D23" s="2" t="s">
        <v>185</v>
      </c>
      <c r="E23" s="2" t="s">
        <v>194</v>
      </c>
      <c r="F23" s="2" t="s">
        <v>195</v>
      </c>
      <c r="G23" s="2" t="s">
        <v>196</v>
      </c>
      <c r="H23" s="2" t="s">
        <v>197</v>
      </c>
      <c r="I23" s="2" t="s">
        <v>198</v>
      </c>
      <c r="J23" s="2" t="s">
        <v>199</v>
      </c>
      <c r="K23" s="2" t="s">
        <v>200</v>
      </c>
      <c r="L23" s="2" t="s">
        <v>191</v>
      </c>
      <c r="M23" s="2" t="s">
        <v>30</v>
      </c>
    </row>
    <row r="24" spans="1:13" x14ac:dyDescent="0.25">
      <c r="A24" s="1">
        <v>22</v>
      </c>
      <c r="B24" s="2" t="s">
        <v>201</v>
      </c>
      <c r="C24" s="2" t="s">
        <v>193</v>
      </c>
      <c r="D24" s="2" t="s">
        <v>202</v>
      </c>
      <c r="E24" s="2" t="s">
        <v>203</v>
      </c>
      <c r="F24" s="2" t="s">
        <v>195</v>
      </c>
      <c r="G24" s="2" t="s">
        <v>204</v>
      </c>
      <c r="H24" s="2" t="s">
        <v>205</v>
      </c>
      <c r="I24" s="2" t="s">
        <v>206</v>
      </c>
      <c r="J24" s="2" t="s">
        <v>207</v>
      </c>
      <c r="K24" s="2" t="s">
        <v>200</v>
      </c>
      <c r="L24" s="2" t="s">
        <v>191</v>
      </c>
      <c r="M24" s="2" t="s">
        <v>30</v>
      </c>
    </row>
    <row r="25" spans="1:13" x14ac:dyDescent="0.25">
      <c r="A25" s="1">
        <v>23</v>
      </c>
      <c r="B25" s="2" t="s">
        <v>208</v>
      </c>
      <c r="C25" s="2" t="s">
        <v>209</v>
      </c>
      <c r="D25" s="2" t="s">
        <v>210</v>
      </c>
      <c r="E25" s="2" t="s">
        <v>211</v>
      </c>
      <c r="F25" s="2" t="s">
        <v>212</v>
      </c>
      <c r="G25" s="2" t="s">
        <v>213</v>
      </c>
      <c r="H25" s="2" t="s">
        <v>205</v>
      </c>
      <c r="I25" s="2" t="s">
        <v>214</v>
      </c>
      <c r="J25" s="2" t="s">
        <v>215</v>
      </c>
      <c r="K25" s="2" t="s">
        <v>216</v>
      </c>
      <c r="L25" s="2" t="s">
        <v>191</v>
      </c>
      <c r="M25" s="2" t="s">
        <v>30</v>
      </c>
    </row>
    <row r="26" spans="1:13" x14ac:dyDescent="0.25">
      <c r="A26" s="1">
        <v>24</v>
      </c>
      <c r="B26" s="2" t="s">
        <v>217</v>
      </c>
      <c r="C26" s="2" t="s">
        <v>209</v>
      </c>
      <c r="D26" s="2" t="s">
        <v>218</v>
      </c>
      <c r="E26" s="2" t="s">
        <v>219</v>
      </c>
      <c r="F26" s="2" t="s">
        <v>220</v>
      </c>
      <c r="G26" s="2" t="s">
        <v>221</v>
      </c>
      <c r="H26" s="2" t="s">
        <v>222</v>
      </c>
      <c r="I26" s="2" t="s">
        <v>223</v>
      </c>
      <c r="J26" s="2" t="s">
        <v>215</v>
      </c>
      <c r="K26" s="2" t="s">
        <v>216</v>
      </c>
      <c r="L26" s="2" t="s">
        <v>191</v>
      </c>
      <c r="M26" s="2" t="s">
        <v>30</v>
      </c>
    </row>
    <row r="27" spans="1:13" x14ac:dyDescent="0.25">
      <c r="A27" s="1">
        <v>25</v>
      </c>
      <c r="B27" s="2" t="s">
        <v>224</v>
      </c>
      <c r="C27" s="2" t="s">
        <v>225</v>
      </c>
      <c r="D27" s="2" t="s">
        <v>226</v>
      </c>
      <c r="E27" s="2" t="s">
        <v>227</v>
      </c>
      <c r="F27" s="2" t="s">
        <v>228</v>
      </c>
      <c r="G27" s="2" t="s">
        <v>229</v>
      </c>
      <c r="H27" s="2" t="s">
        <v>230</v>
      </c>
      <c r="I27" s="2" t="s">
        <v>231</v>
      </c>
      <c r="J27" s="2" t="s">
        <v>232</v>
      </c>
      <c r="K27" s="2" t="s">
        <v>233</v>
      </c>
      <c r="L27" s="2" t="s">
        <v>234</v>
      </c>
      <c r="M27" s="2" t="s">
        <v>235</v>
      </c>
    </row>
    <row r="28" spans="1:13" x14ac:dyDescent="0.25">
      <c r="A28" s="1">
        <v>26</v>
      </c>
      <c r="B28" s="2" t="s">
        <v>236</v>
      </c>
      <c r="C28" s="2" t="s">
        <v>225</v>
      </c>
      <c r="D28" s="2" t="s">
        <v>237</v>
      </c>
      <c r="E28" s="2" t="s">
        <v>238</v>
      </c>
      <c r="F28" s="2" t="s">
        <v>228</v>
      </c>
      <c r="G28" s="2" t="s">
        <v>239</v>
      </c>
      <c r="H28" s="2" t="s">
        <v>240</v>
      </c>
      <c r="I28" s="2" t="s">
        <v>241</v>
      </c>
      <c r="J28" s="2" t="s">
        <v>242</v>
      </c>
      <c r="K28" s="2" t="s">
        <v>233</v>
      </c>
      <c r="L28" s="2" t="s">
        <v>234</v>
      </c>
      <c r="M28" s="2" t="s">
        <v>235</v>
      </c>
    </row>
    <row r="29" spans="1:13" x14ac:dyDescent="0.25">
      <c r="A29" s="1">
        <v>27</v>
      </c>
      <c r="B29" s="2" t="s">
        <v>243</v>
      </c>
      <c r="C29" s="2" t="s">
        <v>244</v>
      </c>
      <c r="D29" s="2" t="s">
        <v>245</v>
      </c>
      <c r="E29" s="2" t="s">
        <v>246</v>
      </c>
      <c r="F29" s="2" t="s">
        <v>247</v>
      </c>
      <c r="G29" s="2" t="s">
        <v>248</v>
      </c>
      <c r="H29" s="2" t="s">
        <v>240</v>
      </c>
      <c r="I29" s="2" t="s">
        <v>249</v>
      </c>
      <c r="J29" s="2" t="s">
        <v>242</v>
      </c>
      <c r="K29" s="2" t="s">
        <v>250</v>
      </c>
      <c r="L29" s="2" t="s">
        <v>234</v>
      </c>
      <c r="M29" s="2" t="s">
        <v>235</v>
      </c>
    </row>
    <row r="30" spans="1:13" x14ac:dyDescent="0.25">
      <c r="A30" s="1">
        <v>28</v>
      </c>
      <c r="B30" s="2" t="s">
        <v>251</v>
      </c>
      <c r="C30" s="2" t="s">
        <v>244</v>
      </c>
      <c r="D30" s="2" t="s">
        <v>252</v>
      </c>
      <c r="E30" s="2" t="s">
        <v>253</v>
      </c>
      <c r="F30" s="2" t="s">
        <v>254</v>
      </c>
      <c r="G30" s="2" t="s">
        <v>255</v>
      </c>
      <c r="H30" s="2" t="s">
        <v>256</v>
      </c>
      <c r="I30" s="2" t="s">
        <v>257</v>
      </c>
      <c r="J30" s="2" t="s">
        <v>258</v>
      </c>
      <c r="K30" s="2" t="s">
        <v>250</v>
      </c>
      <c r="L30" s="2" t="s">
        <v>234</v>
      </c>
      <c r="M30" s="2" t="s">
        <v>250</v>
      </c>
    </row>
    <row r="31" spans="1:13" x14ac:dyDescent="0.25">
      <c r="A31" s="1">
        <v>29</v>
      </c>
      <c r="B31" s="2" t="s">
        <v>259</v>
      </c>
      <c r="C31" s="2" t="s">
        <v>260</v>
      </c>
      <c r="F31" s="2" t="s">
        <v>261</v>
      </c>
      <c r="G31" s="2" t="s">
        <v>262</v>
      </c>
      <c r="H31" s="2" t="s">
        <v>263</v>
      </c>
      <c r="I31" s="2" t="s">
        <v>264</v>
      </c>
      <c r="J31" s="2" t="s">
        <v>258</v>
      </c>
      <c r="K31" s="2" t="s">
        <v>235</v>
      </c>
      <c r="L31" s="2" t="s">
        <v>234</v>
      </c>
      <c r="M31" s="2" t="s">
        <v>250</v>
      </c>
    </row>
    <row r="32" spans="1:13" x14ac:dyDescent="0.25">
      <c r="A32" s="1">
        <v>30</v>
      </c>
      <c r="B32" s="2" t="s">
        <v>265</v>
      </c>
      <c r="C32" s="2" t="s">
        <v>266</v>
      </c>
      <c r="F32" s="2" t="s">
        <v>261</v>
      </c>
      <c r="G32" s="2" t="s">
        <v>267</v>
      </c>
      <c r="H32" s="2" t="s">
        <v>27</v>
      </c>
      <c r="I32" s="2" t="s">
        <v>268</v>
      </c>
      <c r="J32" s="2" t="s">
        <v>269</v>
      </c>
      <c r="K32" s="2" t="s">
        <v>235</v>
      </c>
      <c r="L32" s="2" t="s">
        <v>234</v>
      </c>
      <c r="M32" s="2" t="s">
        <v>250</v>
      </c>
    </row>
    <row r="33" spans="1:13" x14ac:dyDescent="0.25">
      <c r="A33" s="1">
        <v>31</v>
      </c>
      <c r="B33" s="2" t="s">
        <v>270</v>
      </c>
      <c r="C33" s="2" t="s">
        <v>266</v>
      </c>
      <c r="F33" s="2" t="s">
        <v>271</v>
      </c>
      <c r="G33" s="2" t="s">
        <v>272</v>
      </c>
      <c r="J33" s="2" t="s">
        <v>29</v>
      </c>
      <c r="K33" s="2" t="s">
        <v>235</v>
      </c>
    </row>
    <row r="34" spans="1:13" x14ac:dyDescent="0.25">
      <c r="A34" s="1"/>
      <c r="B34" s="2" t="s">
        <v>7</v>
      </c>
      <c r="C34" s="2" t="s">
        <v>273</v>
      </c>
      <c r="D34" s="2" t="s">
        <v>13</v>
      </c>
      <c r="E34" s="2" t="s">
        <v>274</v>
      </c>
      <c r="F34" s="2" t="s">
        <v>275</v>
      </c>
      <c r="G34" s="2" t="s">
        <v>276</v>
      </c>
      <c r="H34" s="2" t="s">
        <v>277</v>
      </c>
      <c r="I34" s="2" t="s">
        <v>278</v>
      </c>
      <c r="J34" s="2" t="s">
        <v>279</v>
      </c>
      <c r="K34" s="2" t="s">
        <v>280</v>
      </c>
      <c r="L34" s="2" t="s">
        <v>281</v>
      </c>
      <c r="M34" s="2" t="s">
        <v>282</v>
      </c>
    </row>
    <row r="35" spans="1:13" x14ac:dyDescent="0.25">
      <c r="A35" s="1"/>
      <c r="B35" s="2" t="s">
        <v>17</v>
      </c>
      <c r="C35" s="2" t="s">
        <v>18</v>
      </c>
      <c r="D35" s="2" t="s">
        <v>17</v>
      </c>
      <c r="E35" s="2" t="s">
        <v>18</v>
      </c>
      <c r="F35" s="2" t="s">
        <v>17</v>
      </c>
      <c r="G35" s="2" t="s">
        <v>18</v>
      </c>
      <c r="H35" s="2" t="s">
        <v>17</v>
      </c>
      <c r="I35" s="2" t="s">
        <v>18</v>
      </c>
      <c r="J35" s="2" t="s">
        <v>17</v>
      </c>
      <c r="K35" s="2" t="s">
        <v>18</v>
      </c>
      <c r="L35" s="2" t="s">
        <v>17</v>
      </c>
      <c r="M35" s="2" t="s">
        <v>18</v>
      </c>
    </row>
    <row r="36" spans="1:13" x14ac:dyDescent="0.25">
      <c r="A36" s="1">
        <v>1</v>
      </c>
      <c r="B36" s="2" t="s">
        <v>234</v>
      </c>
      <c r="C36" s="2" t="s">
        <v>233</v>
      </c>
      <c r="D36" s="2" t="s">
        <v>242</v>
      </c>
      <c r="E36" s="2" t="s">
        <v>28</v>
      </c>
      <c r="F36" s="2" t="s">
        <v>105</v>
      </c>
      <c r="G36" s="2" t="s">
        <v>123</v>
      </c>
      <c r="H36" s="2" t="s">
        <v>169</v>
      </c>
      <c r="I36" s="2" t="s">
        <v>255</v>
      </c>
      <c r="J36" s="2" t="s">
        <v>101</v>
      </c>
      <c r="K36" s="2" t="s">
        <v>96</v>
      </c>
      <c r="L36" s="2" t="s">
        <v>283</v>
      </c>
      <c r="M36" s="2" t="s">
        <v>135</v>
      </c>
    </row>
    <row r="37" spans="1:13" x14ac:dyDescent="0.25">
      <c r="A37" s="1">
        <v>2</v>
      </c>
      <c r="B37" s="2" t="s">
        <v>234</v>
      </c>
      <c r="C37" s="2" t="s">
        <v>233</v>
      </c>
      <c r="D37" s="2" t="s">
        <v>232</v>
      </c>
      <c r="E37" s="2" t="s">
        <v>268</v>
      </c>
      <c r="F37" s="2" t="s">
        <v>97</v>
      </c>
      <c r="G37" s="2" t="s">
        <v>123</v>
      </c>
      <c r="H37" s="2" t="s">
        <v>160</v>
      </c>
      <c r="I37" s="2" t="s">
        <v>248</v>
      </c>
      <c r="J37" s="2" t="s">
        <v>92</v>
      </c>
      <c r="K37" s="2" t="s">
        <v>284</v>
      </c>
      <c r="L37" s="2" t="s">
        <v>283</v>
      </c>
      <c r="M37" s="2" t="s">
        <v>129</v>
      </c>
    </row>
    <row r="38" spans="1:13" x14ac:dyDescent="0.25">
      <c r="A38" s="1">
        <v>3</v>
      </c>
      <c r="B38" s="2" t="s">
        <v>234</v>
      </c>
      <c r="C38" s="2" t="s">
        <v>216</v>
      </c>
      <c r="D38" s="2" t="s">
        <v>215</v>
      </c>
      <c r="E38" s="2" t="s">
        <v>268</v>
      </c>
      <c r="F38" s="2" t="s">
        <v>88</v>
      </c>
      <c r="G38" s="2" t="s">
        <v>114</v>
      </c>
      <c r="H38" s="2" t="s">
        <v>143</v>
      </c>
      <c r="I38" s="2" t="s">
        <v>285</v>
      </c>
      <c r="J38" s="2" t="s">
        <v>84</v>
      </c>
      <c r="K38" s="2" t="s">
        <v>87</v>
      </c>
      <c r="L38" s="2" t="s">
        <v>283</v>
      </c>
      <c r="M38" s="2" t="s">
        <v>119</v>
      </c>
    </row>
    <row r="39" spans="1:13" x14ac:dyDescent="0.25">
      <c r="A39" s="1">
        <v>4</v>
      </c>
      <c r="B39" s="2" t="s">
        <v>234</v>
      </c>
      <c r="C39" s="2" t="s">
        <v>216</v>
      </c>
      <c r="D39" s="2" t="s">
        <v>207</v>
      </c>
      <c r="E39" s="2" t="s">
        <v>264</v>
      </c>
      <c r="F39" s="2" t="s">
        <v>63</v>
      </c>
      <c r="G39" s="2" t="s">
        <v>286</v>
      </c>
      <c r="H39" s="2" t="s">
        <v>134</v>
      </c>
      <c r="I39" s="2" t="s">
        <v>285</v>
      </c>
      <c r="J39" s="2" t="s">
        <v>75</v>
      </c>
      <c r="K39" s="2" t="s">
        <v>79</v>
      </c>
      <c r="L39" s="2" t="s">
        <v>283</v>
      </c>
      <c r="M39" s="2" t="s">
        <v>111</v>
      </c>
    </row>
    <row r="40" spans="1:13" x14ac:dyDescent="0.25">
      <c r="A40" s="1">
        <v>5</v>
      </c>
      <c r="B40" s="2" t="s">
        <v>234</v>
      </c>
      <c r="C40" s="2" t="s">
        <v>200</v>
      </c>
      <c r="D40" s="2" t="s">
        <v>207</v>
      </c>
      <c r="E40" s="2" t="s">
        <v>257</v>
      </c>
      <c r="F40" s="2" t="s">
        <v>53</v>
      </c>
      <c r="G40" s="2" t="s">
        <v>286</v>
      </c>
      <c r="H40" s="2" t="s">
        <v>128</v>
      </c>
      <c r="I40" s="2" t="s">
        <v>239</v>
      </c>
      <c r="J40" s="2" t="s">
        <v>75</v>
      </c>
      <c r="K40" s="2" t="s">
        <v>70</v>
      </c>
      <c r="L40" s="2" t="s">
        <v>283</v>
      </c>
      <c r="M40" s="2" t="s">
        <v>94</v>
      </c>
    </row>
    <row r="41" spans="1:13" x14ac:dyDescent="0.25">
      <c r="A41" s="1">
        <v>6</v>
      </c>
      <c r="B41" s="2" t="s">
        <v>234</v>
      </c>
      <c r="C41" s="2" t="s">
        <v>200</v>
      </c>
      <c r="D41" s="2" t="s">
        <v>199</v>
      </c>
      <c r="E41" s="2" t="s">
        <v>249</v>
      </c>
      <c r="F41" s="2" t="s">
        <v>35</v>
      </c>
      <c r="G41" s="2" t="s">
        <v>106</v>
      </c>
      <c r="H41" s="2" t="s">
        <v>110</v>
      </c>
      <c r="I41" s="2" t="s">
        <v>229</v>
      </c>
      <c r="J41" s="2" t="s">
        <v>58</v>
      </c>
      <c r="K41" s="2" t="s">
        <v>287</v>
      </c>
      <c r="L41" s="2" t="s">
        <v>283</v>
      </c>
      <c r="M41" s="2" t="s">
        <v>86</v>
      </c>
    </row>
    <row r="42" spans="1:13" x14ac:dyDescent="0.25">
      <c r="A42" s="1">
        <v>7</v>
      </c>
      <c r="B42" s="2" t="s">
        <v>191</v>
      </c>
      <c r="C42" s="2" t="s">
        <v>200</v>
      </c>
      <c r="D42" s="2" t="s">
        <v>182</v>
      </c>
      <c r="E42" s="2" t="s">
        <v>249</v>
      </c>
      <c r="F42" s="2" t="s">
        <v>271</v>
      </c>
      <c r="G42" s="2" t="s">
        <v>98</v>
      </c>
      <c r="H42" s="2" t="s">
        <v>102</v>
      </c>
      <c r="I42" s="2" t="s">
        <v>221</v>
      </c>
      <c r="J42" s="2" t="s">
        <v>49</v>
      </c>
      <c r="K42" s="2" t="s">
        <v>62</v>
      </c>
      <c r="L42" s="2" t="s">
        <v>283</v>
      </c>
      <c r="M42" s="2" t="s">
        <v>77</v>
      </c>
    </row>
    <row r="43" spans="1:13" x14ac:dyDescent="0.25">
      <c r="A43" s="1">
        <v>8</v>
      </c>
      <c r="B43" s="2" t="s">
        <v>191</v>
      </c>
      <c r="C43" s="2" t="s">
        <v>183</v>
      </c>
      <c r="D43" s="2" t="s">
        <v>174</v>
      </c>
      <c r="E43" s="2" t="s">
        <v>288</v>
      </c>
      <c r="F43" s="2" t="s">
        <v>261</v>
      </c>
      <c r="G43" s="2" t="s">
        <v>98</v>
      </c>
      <c r="H43" s="2" t="s">
        <v>93</v>
      </c>
      <c r="I43" s="2" t="s">
        <v>221</v>
      </c>
      <c r="J43" s="2" t="s">
        <v>40</v>
      </c>
      <c r="K43" s="2" t="s">
        <v>52</v>
      </c>
      <c r="L43" s="2" t="s">
        <v>283</v>
      </c>
      <c r="M43" s="2" t="s">
        <v>77</v>
      </c>
    </row>
    <row r="44" spans="1:13" x14ac:dyDescent="0.25">
      <c r="A44" s="1">
        <v>9</v>
      </c>
      <c r="B44" s="2" t="s">
        <v>191</v>
      </c>
      <c r="C44" s="2" t="s">
        <v>175</v>
      </c>
      <c r="D44" s="2" t="s">
        <v>157</v>
      </c>
      <c r="E44" s="2" t="s">
        <v>241</v>
      </c>
      <c r="F44" s="2" t="s">
        <v>247</v>
      </c>
      <c r="G44" s="2" t="s">
        <v>89</v>
      </c>
      <c r="H44" s="2" t="s">
        <v>76</v>
      </c>
      <c r="I44" s="2" t="s">
        <v>289</v>
      </c>
      <c r="J44" s="2" t="s">
        <v>31</v>
      </c>
      <c r="K44" s="2" t="s">
        <v>45</v>
      </c>
      <c r="L44" s="2" t="s">
        <v>283</v>
      </c>
      <c r="M44" s="2" t="s">
        <v>68</v>
      </c>
    </row>
    <row r="45" spans="1:13" x14ac:dyDescent="0.25">
      <c r="A45" s="1">
        <v>10</v>
      </c>
      <c r="B45" s="2" t="s">
        <v>191</v>
      </c>
      <c r="C45" s="2" t="s">
        <v>175</v>
      </c>
      <c r="D45" s="2" t="s">
        <v>148</v>
      </c>
      <c r="E45" s="2" t="s">
        <v>241</v>
      </c>
      <c r="F45" s="2" t="s">
        <v>228</v>
      </c>
      <c r="G45" s="2" t="s">
        <v>290</v>
      </c>
      <c r="H45" s="2" t="s">
        <v>67</v>
      </c>
      <c r="I45" s="2" t="s">
        <v>213</v>
      </c>
      <c r="J45" s="2" t="s">
        <v>19</v>
      </c>
      <c r="K45" s="2" t="s">
        <v>34</v>
      </c>
      <c r="L45" s="2" t="s">
        <v>283</v>
      </c>
      <c r="M45" s="2" t="s">
        <v>60</v>
      </c>
    </row>
    <row r="46" spans="1:13" x14ac:dyDescent="0.25">
      <c r="A46" s="1">
        <v>11</v>
      </c>
      <c r="B46" s="2" t="s">
        <v>191</v>
      </c>
      <c r="C46" s="2" t="s">
        <v>158</v>
      </c>
      <c r="D46" s="2" t="s">
        <v>140</v>
      </c>
      <c r="E46" s="2" t="s">
        <v>231</v>
      </c>
      <c r="F46" s="2" t="s">
        <v>220</v>
      </c>
      <c r="G46" s="2" t="s">
        <v>290</v>
      </c>
      <c r="H46" s="2" t="s">
        <v>59</v>
      </c>
      <c r="I46" s="2" t="s">
        <v>204</v>
      </c>
      <c r="J46" s="2" t="s">
        <v>19</v>
      </c>
      <c r="K46" s="2" t="s">
        <v>291</v>
      </c>
      <c r="L46" s="2" t="s">
        <v>283</v>
      </c>
      <c r="M46" s="2" t="s">
        <v>43</v>
      </c>
    </row>
    <row r="47" spans="1:13" x14ac:dyDescent="0.25">
      <c r="A47" s="1">
        <v>12</v>
      </c>
      <c r="B47" s="2" t="s">
        <v>166</v>
      </c>
      <c r="C47" s="2" t="s">
        <v>158</v>
      </c>
      <c r="D47" s="2" t="s">
        <v>124</v>
      </c>
      <c r="E47" s="2" t="s">
        <v>223</v>
      </c>
      <c r="F47" s="2" t="s">
        <v>195</v>
      </c>
      <c r="G47" s="2" t="s">
        <v>80</v>
      </c>
      <c r="H47" s="2" t="s">
        <v>42</v>
      </c>
      <c r="I47" s="2" t="s">
        <v>204</v>
      </c>
      <c r="J47" s="2" t="s">
        <v>292</v>
      </c>
      <c r="K47" s="2" t="s">
        <v>24</v>
      </c>
      <c r="L47" s="2" t="s">
        <v>293</v>
      </c>
      <c r="M47" s="2" t="s">
        <v>43</v>
      </c>
    </row>
    <row r="48" spans="1:13" x14ac:dyDescent="0.25">
      <c r="A48" s="1">
        <v>13</v>
      </c>
      <c r="B48" s="2" t="s">
        <v>166</v>
      </c>
      <c r="C48" s="2" t="s">
        <v>149</v>
      </c>
      <c r="D48" s="2" t="s">
        <v>115</v>
      </c>
      <c r="E48" s="2" t="s">
        <v>223</v>
      </c>
      <c r="F48" s="2" t="s">
        <v>187</v>
      </c>
      <c r="G48" s="2" t="s">
        <v>72</v>
      </c>
      <c r="H48" s="2" t="s">
        <v>32</v>
      </c>
      <c r="I48" s="2" t="s">
        <v>196</v>
      </c>
      <c r="J48" s="2" t="s">
        <v>294</v>
      </c>
      <c r="K48" s="2" t="s">
        <v>253</v>
      </c>
      <c r="L48" s="2" t="s">
        <v>293</v>
      </c>
      <c r="M48" s="2" t="s">
        <v>33</v>
      </c>
    </row>
    <row r="49" spans="1:13" x14ac:dyDescent="0.25">
      <c r="A49" s="1">
        <v>14</v>
      </c>
      <c r="B49" s="2" t="s">
        <v>166</v>
      </c>
      <c r="C49" s="2" t="s">
        <v>149</v>
      </c>
      <c r="D49" s="2" t="s">
        <v>107</v>
      </c>
      <c r="E49" s="2" t="s">
        <v>214</v>
      </c>
      <c r="F49" s="2" t="s">
        <v>179</v>
      </c>
      <c r="G49" s="2" t="s">
        <v>72</v>
      </c>
      <c r="H49" s="2" t="s">
        <v>21</v>
      </c>
      <c r="I49" s="2" t="s">
        <v>295</v>
      </c>
      <c r="J49" s="2" t="s">
        <v>296</v>
      </c>
      <c r="K49" s="2" t="s">
        <v>246</v>
      </c>
      <c r="L49" s="2" t="s">
        <v>293</v>
      </c>
      <c r="M49" s="2" t="s">
        <v>22</v>
      </c>
    </row>
    <row r="50" spans="1:13" x14ac:dyDescent="0.25">
      <c r="A50" s="1">
        <v>15</v>
      </c>
      <c r="B50" s="2" t="s">
        <v>142</v>
      </c>
      <c r="C50" s="2" t="s">
        <v>141</v>
      </c>
      <c r="D50" s="2" t="s">
        <v>90</v>
      </c>
      <c r="E50" s="2" t="s">
        <v>206</v>
      </c>
      <c r="F50" s="2" t="s">
        <v>153</v>
      </c>
      <c r="G50" s="2" t="s">
        <v>64</v>
      </c>
      <c r="H50" s="2" t="s">
        <v>265</v>
      </c>
      <c r="I50" s="2" t="s">
        <v>188</v>
      </c>
      <c r="J50" s="2" t="s">
        <v>296</v>
      </c>
      <c r="K50" s="2" t="s">
        <v>246</v>
      </c>
      <c r="L50" s="2" t="s">
        <v>293</v>
      </c>
      <c r="M50" s="2" t="s">
        <v>266</v>
      </c>
    </row>
    <row r="51" spans="1:13" x14ac:dyDescent="0.25">
      <c r="A51" s="1">
        <v>16</v>
      </c>
      <c r="B51" s="2" t="s">
        <v>142</v>
      </c>
      <c r="C51" s="2" t="s">
        <v>125</v>
      </c>
      <c r="D51" s="2" t="s">
        <v>81</v>
      </c>
      <c r="E51" s="2" t="s">
        <v>198</v>
      </c>
      <c r="F51" s="2" t="s">
        <v>145</v>
      </c>
      <c r="G51" s="2" t="s">
        <v>297</v>
      </c>
      <c r="H51" s="2" t="s">
        <v>259</v>
      </c>
      <c r="I51" s="2" t="s">
        <v>180</v>
      </c>
      <c r="J51" s="2" t="s">
        <v>298</v>
      </c>
      <c r="K51" s="2" t="s">
        <v>238</v>
      </c>
      <c r="L51" s="2" t="s">
        <v>299</v>
      </c>
      <c r="M51" s="2" t="s">
        <v>266</v>
      </c>
    </row>
    <row r="52" spans="1:13" x14ac:dyDescent="0.25">
      <c r="A52" s="1">
        <v>17</v>
      </c>
      <c r="B52" s="2" t="s">
        <v>126</v>
      </c>
      <c r="C52" s="2" t="s">
        <v>125</v>
      </c>
      <c r="D52" s="2" t="s">
        <v>55</v>
      </c>
      <c r="E52" s="2" t="s">
        <v>198</v>
      </c>
      <c r="F52" s="2" t="s">
        <v>120</v>
      </c>
      <c r="G52" s="2" t="s">
        <v>297</v>
      </c>
      <c r="H52" s="2" t="s">
        <v>251</v>
      </c>
      <c r="I52" s="2" t="s">
        <v>180</v>
      </c>
      <c r="J52" s="2" t="s">
        <v>298</v>
      </c>
      <c r="K52" s="2" t="s">
        <v>300</v>
      </c>
      <c r="L52" s="2" t="s">
        <v>299</v>
      </c>
      <c r="M52" s="2" t="s">
        <v>260</v>
      </c>
    </row>
    <row r="53" spans="1:13" x14ac:dyDescent="0.25">
      <c r="A53" s="1">
        <v>18</v>
      </c>
      <c r="B53" s="2" t="s">
        <v>126</v>
      </c>
      <c r="C53" s="2" t="s">
        <v>116</v>
      </c>
      <c r="D53" s="2" t="s">
        <v>47</v>
      </c>
      <c r="E53" s="2" t="s">
        <v>190</v>
      </c>
      <c r="F53" s="2" t="s">
        <v>112</v>
      </c>
      <c r="G53" s="2" t="s">
        <v>54</v>
      </c>
      <c r="H53" s="2" t="s">
        <v>243</v>
      </c>
      <c r="I53" s="2" t="s">
        <v>171</v>
      </c>
      <c r="J53" s="2" t="s">
        <v>301</v>
      </c>
      <c r="K53" s="2" t="s">
        <v>227</v>
      </c>
      <c r="L53" s="2" t="s">
        <v>299</v>
      </c>
      <c r="M53" s="2" t="s">
        <v>260</v>
      </c>
    </row>
    <row r="54" spans="1:13" x14ac:dyDescent="0.25">
      <c r="A54" s="1">
        <v>19</v>
      </c>
      <c r="B54" s="2" t="s">
        <v>100</v>
      </c>
      <c r="C54" s="2" t="s">
        <v>116</v>
      </c>
      <c r="D54" s="2" t="s">
        <v>37</v>
      </c>
      <c r="E54" s="2" t="s">
        <v>302</v>
      </c>
      <c r="F54" s="2" t="s">
        <v>103</v>
      </c>
      <c r="G54" s="2" t="s">
        <v>46</v>
      </c>
      <c r="H54" s="2" t="s">
        <v>236</v>
      </c>
      <c r="I54" s="2" t="s">
        <v>303</v>
      </c>
      <c r="J54" s="2" t="s">
        <v>301</v>
      </c>
      <c r="K54" s="2" t="s">
        <v>219</v>
      </c>
      <c r="L54" s="2" t="s">
        <v>304</v>
      </c>
      <c r="M54" s="2" t="s">
        <v>244</v>
      </c>
    </row>
    <row r="55" spans="1:13" x14ac:dyDescent="0.25">
      <c r="A55" s="1">
        <v>20</v>
      </c>
      <c r="B55" s="2" t="s">
        <v>100</v>
      </c>
      <c r="C55" s="2" t="s">
        <v>108</v>
      </c>
      <c r="D55" s="2" t="s">
        <v>27</v>
      </c>
      <c r="E55" s="2" t="s">
        <v>302</v>
      </c>
      <c r="F55" s="2" t="s">
        <v>78</v>
      </c>
      <c r="G55" s="2" t="s">
        <v>46</v>
      </c>
      <c r="H55" s="2" t="s">
        <v>217</v>
      </c>
      <c r="I55" s="2" t="s">
        <v>163</v>
      </c>
      <c r="J55" s="2" t="s">
        <v>305</v>
      </c>
      <c r="K55" s="2" t="s">
        <v>211</v>
      </c>
      <c r="L55" s="2" t="s">
        <v>304</v>
      </c>
      <c r="M55" s="2" t="s">
        <v>225</v>
      </c>
    </row>
    <row r="56" spans="1:13" x14ac:dyDescent="0.25">
      <c r="A56" s="1">
        <v>21</v>
      </c>
      <c r="B56" s="2" t="s">
        <v>83</v>
      </c>
      <c r="C56" s="2" t="s">
        <v>99</v>
      </c>
      <c r="D56" s="2" t="s">
        <v>263</v>
      </c>
      <c r="E56" s="2" t="s">
        <v>181</v>
      </c>
      <c r="F56" s="2" t="s">
        <v>69</v>
      </c>
      <c r="G56" s="2" t="s">
        <v>36</v>
      </c>
      <c r="H56" s="2" t="s">
        <v>208</v>
      </c>
      <c r="I56" s="2" t="s">
        <v>154</v>
      </c>
      <c r="J56" s="2" t="s">
        <v>305</v>
      </c>
      <c r="K56" s="2" t="s">
        <v>203</v>
      </c>
      <c r="L56" s="2" t="s">
        <v>305</v>
      </c>
      <c r="M56" s="2" t="s">
        <v>225</v>
      </c>
    </row>
    <row r="57" spans="1:13" x14ac:dyDescent="0.25">
      <c r="A57" s="1">
        <v>22</v>
      </c>
      <c r="B57" s="2" t="s">
        <v>83</v>
      </c>
      <c r="C57" s="2" t="s">
        <v>99</v>
      </c>
      <c r="D57" s="2" t="s">
        <v>256</v>
      </c>
      <c r="E57" s="2" t="s">
        <v>173</v>
      </c>
      <c r="F57" s="2" t="s">
        <v>51</v>
      </c>
      <c r="G57" s="2" t="s">
        <v>306</v>
      </c>
      <c r="H57" s="2" t="s">
        <v>201</v>
      </c>
      <c r="I57" s="2" t="s">
        <v>307</v>
      </c>
      <c r="J57" s="2" t="s">
        <v>304</v>
      </c>
      <c r="K57" s="2" t="s">
        <v>194</v>
      </c>
      <c r="L57" s="2" t="s">
        <v>305</v>
      </c>
      <c r="M57" s="2" t="s">
        <v>209</v>
      </c>
    </row>
    <row r="58" spans="1:13" x14ac:dyDescent="0.25">
      <c r="A58" s="1">
        <v>23</v>
      </c>
      <c r="B58" s="2" t="s">
        <v>66</v>
      </c>
      <c r="C58" s="2" t="s">
        <v>91</v>
      </c>
      <c r="D58" s="2" t="s">
        <v>240</v>
      </c>
      <c r="E58" s="2" t="s">
        <v>173</v>
      </c>
      <c r="F58" s="2" t="s">
        <v>44</v>
      </c>
      <c r="G58" s="2" t="s">
        <v>26</v>
      </c>
      <c r="H58" s="2" t="s">
        <v>192</v>
      </c>
      <c r="I58" s="2" t="s">
        <v>307</v>
      </c>
      <c r="J58" s="2" t="s">
        <v>304</v>
      </c>
      <c r="K58" s="2" t="s">
        <v>186</v>
      </c>
      <c r="L58" s="2" t="s">
        <v>301</v>
      </c>
      <c r="M58" s="2" t="s">
        <v>209</v>
      </c>
    </row>
    <row r="59" spans="1:13" x14ac:dyDescent="0.25">
      <c r="A59" s="1">
        <v>24</v>
      </c>
      <c r="B59" s="2" t="s">
        <v>66</v>
      </c>
      <c r="C59" s="2" t="s">
        <v>82</v>
      </c>
      <c r="D59" s="2" t="s">
        <v>222</v>
      </c>
      <c r="E59" s="2" t="s">
        <v>165</v>
      </c>
      <c r="F59" s="2" t="s">
        <v>23</v>
      </c>
      <c r="G59" s="2" t="s">
        <v>26</v>
      </c>
      <c r="H59" s="2" t="s">
        <v>184</v>
      </c>
      <c r="I59" s="2" t="s">
        <v>146</v>
      </c>
      <c r="J59" s="2" t="s">
        <v>299</v>
      </c>
      <c r="K59" s="2" t="s">
        <v>178</v>
      </c>
      <c r="L59" s="2" t="s">
        <v>301</v>
      </c>
      <c r="M59" s="2" t="s">
        <v>193</v>
      </c>
    </row>
    <row r="60" spans="1:13" x14ac:dyDescent="0.25">
      <c r="A60" s="1">
        <v>25</v>
      </c>
      <c r="B60" s="2" t="s">
        <v>57</v>
      </c>
      <c r="C60" s="2" t="s">
        <v>82</v>
      </c>
      <c r="D60" s="2" t="s">
        <v>205</v>
      </c>
      <c r="E60" s="2" t="s">
        <v>156</v>
      </c>
      <c r="F60" s="2" t="s">
        <v>245</v>
      </c>
      <c r="G60" s="2" t="s">
        <v>272</v>
      </c>
      <c r="H60" s="2" t="s">
        <v>176</v>
      </c>
      <c r="I60" s="2" t="s">
        <v>137</v>
      </c>
      <c r="J60" s="2" t="s">
        <v>299</v>
      </c>
      <c r="K60" s="2" t="s">
        <v>170</v>
      </c>
      <c r="L60" s="2" t="s">
        <v>298</v>
      </c>
      <c r="M60" s="2" t="s">
        <v>193</v>
      </c>
    </row>
    <row r="61" spans="1:13" x14ac:dyDescent="0.25">
      <c r="A61" s="1">
        <v>26</v>
      </c>
      <c r="B61" s="2" t="s">
        <v>39</v>
      </c>
      <c r="C61" s="2" t="s">
        <v>65</v>
      </c>
      <c r="D61" s="2" t="s">
        <v>197</v>
      </c>
      <c r="E61" s="2" t="s">
        <v>156</v>
      </c>
      <c r="F61" s="2" t="s">
        <v>237</v>
      </c>
      <c r="G61" s="2" t="s">
        <v>267</v>
      </c>
      <c r="H61" s="2" t="s">
        <v>159</v>
      </c>
      <c r="I61" s="2" t="s">
        <v>130</v>
      </c>
      <c r="J61" s="2" t="s">
        <v>299</v>
      </c>
      <c r="K61" s="2" t="s">
        <v>308</v>
      </c>
      <c r="L61" s="2" t="s">
        <v>298</v>
      </c>
      <c r="M61" s="2" t="s">
        <v>193</v>
      </c>
    </row>
    <row r="62" spans="1:13" x14ac:dyDescent="0.25">
      <c r="A62" s="1">
        <v>27</v>
      </c>
      <c r="B62" s="2" t="s">
        <v>39</v>
      </c>
      <c r="C62" s="2" t="s">
        <v>56</v>
      </c>
      <c r="D62" s="2" t="s">
        <v>189</v>
      </c>
      <c r="E62" s="2" t="s">
        <v>147</v>
      </c>
      <c r="F62" s="2" t="s">
        <v>226</v>
      </c>
      <c r="G62" s="2" t="s">
        <v>267</v>
      </c>
      <c r="H62" s="2" t="s">
        <v>150</v>
      </c>
      <c r="I62" s="2" t="s">
        <v>309</v>
      </c>
      <c r="J62" s="2" t="s">
        <v>293</v>
      </c>
      <c r="K62" s="2" t="s">
        <v>161</v>
      </c>
      <c r="L62" s="2" t="s">
        <v>296</v>
      </c>
      <c r="M62" s="2" t="s">
        <v>168</v>
      </c>
    </row>
    <row r="63" spans="1:13" x14ac:dyDescent="0.25">
      <c r="A63" s="1">
        <v>28</v>
      </c>
      <c r="B63" s="2" t="s">
        <v>29</v>
      </c>
      <c r="C63" s="2" t="s">
        <v>56</v>
      </c>
      <c r="D63" s="2" t="s">
        <v>164</v>
      </c>
      <c r="E63" s="2" t="s">
        <v>310</v>
      </c>
      <c r="F63" s="2" t="s">
        <v>210</v>
      </c>
      <c r="G63" s="2" t="s">
        <v>311</v>
      </c>
      <c r="H63" s="2" t="s">
        <v>133</v>
      </c>
      <c r="I63" s="2" t="s">
        <v>121</v>
      </c>
      <c r="J63" s="2" t="s">
        <v>293</v>
      </c>
      <c r="K63" s="2" t="s">
        <v>152</v>
      </c>
      <c r="L63" s="2" t="s">
        <v>294</v>
      </c>
      <c r="M63" s="2" t="s">
        <v>168</v>
      </c>
    </row>
    <row r="64" spans="1:13" x14ac:dyDescent="0.25">
      <c r="A64" s="1">
        <v>29</v>
      </c>
      <c r="B64" s="2" t="s">
        <v>269</v>
      </c>
      <c r="C64" s="2" t="s">
        <v>48</v>
      </c>
      <c r="D64" s="2" t="s">
        <v>155</v>
      </c>
      <c r="E64" s="2" t="s">
        <v>139</v>
      </c>
      <c r="F64" s="2" t="s">
        <v>202</v>
      </c>
      <c r="G64" s="2" t="s">
        <v>262</v>
      </c>
      <c r="H64" s="2" t="s">
        <v>127</v>
      </c>
      <c r="I64" s="2" t="s">
        <v>113</v>
      </c>
      <c r="J64" s="2" t="s">
        <v>293</v>
      </c>
      <c r="K64" s="2" t="s">
        <v>144</v>
      </c>
      <c r="L64" s="2" t="s">
        <v>294</v>
      </c>
      <c r="M64" s="2" t="s">
        <v>168</v>
      </c>
    </row>
    <row r="65" spans="1:13" x14ac:dyDescent="0.25">
      <c r="A65" s="1">
        <v>30</v>
      </c>
      <c r="B65" s="2" t="s">
        <v>269</v>
      </c>
      <c r="C65" s="2" t="s">
        <v>38</v>
      </c>
      <c r="D65" s="2" t="s">
        <v>138</v>
      </c>
      <c r="E65" s="2" t="s">
        <v>139</v>
      </c>
      <c r="F65" s="2" t="s">
        <v>177</v>
      </c>
      <c r="G65" s="2" t="s">
        <v>262</v>
      </c>
      <c r="H65" s="2" t="s">
        <v>117</v>
      </c>
      <c r="I65" s="2" t="s">
        <v>104</v>
      </c>
      <c r="J65" s="2" t="s">
        <v>293</v>
      </c>
      <c r="K65" s="2" t="s">
        <v>135</v>
      </c>
      <c r="L65" s="2" t="s">
        <v>292</v>
      </c>
      <c r="M65" s="2" t="s">
        <v>20</v>
      </c>
    </row>
    <row r="66" spans="1:13" x14ac:dyDescent="0.25">
      <c r="A66" s="1">
        <v>31</v>
      </c>
      <c r="B66" s="2" t="s">
        <v>258</v>
      </c>
      <c r="C66" s="2" t="s">
        <v>38</v>
      </c>
      <c r="D66" s="2" t="s">
        <v>122</v>
      </c>
      <c r="E66" s="2" t="s">
        <v>132</v>
      </c>
      <c r="H66" s="2" t="s">
        <v>109</v>
      </c>
      <c r="I66" s="2" t="s">
        <v>104</v>
      </c>
      <c r="L66" s="2" t="s">
        <v>19</v>
      </c>
      <c r="M66" s="2" t="s">
        <v>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6"/>
  <sheetViews>
    <sheetView tabSelected="1" workbookViewId="0">
      <selection activeCell="M4" sqref="M4"/>
    </sheetView>
  </sheetViews>
  <sheetFormatPr defaultRowHeight="15" x14ac:dyDescent="0.25"/>
  <cols>
    <col min="1" max="1" width="10.7109375" style="3" bestFit="1" customWidth="1"/>
    <col min="4" max="4" width="12.28515625" bestFit="1" customWidth="1"/>
    <col min="5" max="5" width="14.5703125" bestFit="1" customWidth="1"/>
    <col min="6" max="6" width="11.7109375" bestFit="1" customWidth="1"/>
    <col min="7" max="7" width="14" bestFit="1" customWidth="1"/>
    <col min="8" max="8" width="12.42578125" bestFit="1" customWidth="1"/>
    <col min="9" max="9" width="11.85546875" bestFit="1" customWidth="1"/>
    <col min="10" max="10" width="10.7109375" bestFit="1" customWidth="1"/>
    <col min="11" max="11" width="22.7109375" bestFit="1" customWidth="1"/>
    <col min="12" max="12" width="10.7109375" bestFit="1" customWidth="1"/>
  </cols>
  <sheetData>
    <row r="1" spans="1:15" s="5" customFormat="1" x14ac:dyDescent="0.25">
      <c r="A1" s="4" t="s">
        <v>312</v>
      </c>
      <c r="B1" s="5" t="s">
        <v>313</v>
      </c>
      <c r="C1" s="5" t="s">
        <v>314</v>
      </c>
      <c r="D1" s="5" t="s">
        <v>315</v>
      </c>
      <c r="E1" s="5" t="s">
        <v>316</v>
      </c>
      <c r="F1" s="5" t="s">
        <v>317</v>
      </c>
      <c r="G1" s="5" t="s">
        <v>318</v>
      </c>
      <c r="H1" s="5" t="s">
        <v>319</v>
      </c>
      <c r="I1" s="5" t="s">
        <v>320</v>
      </c>
      <c r="J1" s="5" t="s">
        <v>321</v>
      </c>
    </row>
    <row r="2" spans="1:15" x14ac:dyDescent="0.25">
      <c r="A2" s="3">
        <v>42005</v>
      </c>
      <c r="B2" s="2" t="s">
        <v>19</v>
      </c>
      <c r="C2" s="2" t="s">
        <v>20</v>
      </c>
      <c r="D2" t="str">
        <f>LEFT(B2,2)</f>
        <v>05</v>
      </c>
      <c r="E2" t="str">
        <f>RIGHT(B2,2)</f>
        <v>17</v>
      </c>
      <c r="F2" t="str">
        <f>LEFT(C2,2)</f>
        <v>19</v>
      </c>
      <c r="G2" t="str">
        <f>RIGHT(C2,2)</f>
        <v>39</v>
      </c>
      <c r="H2" s="6">
        <f>TIME(D2,E2,0)</f>
        <v>0.22013888888888888</v>
      </c>
      <c r="I2" s="6">
        <f>TIME(F2,G2,0)</f>
        <v>0.81874999999999998</v>
      </c>
      <c r="J2" s="7">
        <f>I2-H2</f>
        <v>0.59861111111111109</v>
      </c>
      <c r="K2" s="8" t="s">
        <v>322</v>
      </c>
      <c r="L2" s="9">
        <f>MIN(EventDate)</f>
        <v>42005</v>
      </c>
      <c r="M2">
        <v>42005</v>
      </c>
      <c r="O2" t="s">
        <v>331</v>
      </c>
    </row>
    <row r="3" spans="1:15" x14ac:dyDescent="0.25">
      <c r="A3" s="3">
        <f>A2+1</f>
        <v>42006</v>
      </c>
      <c r="B3" s="2" t="s">
        <v>31</v>
      </c>
      <c r="C3" s="2" t="s">
        <v>20</v>
      </c>
      <c r="D3" t="str">
        <f t="shared" ref="D3:D66" si="0">LEFT(B3,2)</f>
        <v>05</v>
      </c>
      <c r="E3" t="str">
        <f t="shared" ref="E3:E66" si="1">RIGHT(B3,2)</f>
        <v>18</v>
      </c>
      <c r="F3" t="str">
        <f t="shared" ref="F3:F66" si="2">LEFT(C3,2)</f>
        <v>19</v>
      </c>
      <c r="G3" t="str">
        <f t="shared" ref="G3:G66" si="3">RIGHT(C3,2)</f>
        <v>39</v>
      </c>
      <c r="H3" s="6">
        <f t="shared" ref="H3:H66" si="4">TIME(D3,E3,0)</f>
        <v>0.22083333333333333</v>
      </c>
      <c r="I3" s="6">
        <f t="shared" ref="I3:I66" si="5">TIME(F3,G3,0)</f>
        <v>0.81874999999999998</v>
      </c>
      <c r="J3" s="7">
        <f t="shared" ref="J3:J66" si="6">I3-H3</f>
        <v>0.59791666666666665</v>
      </c>
      <c r="K3" s="8" t="s">
        <v>323</v>
      </c>
      <c r="L3" s="9">
        <f>MAX(EventDate)</f>
        <v>42369</v>
      </c>
      <c r="M3">
        <v>42369</v>
      </c>
      <c r="O3" t="s">
        <v>332</v>
      </c>
    </row>
    <row r="4" spans="1:15" x14ac:dyDescent="0.25">
      <c r="A4" s="3">
        <f t="shared" ref="A4:A67" si="7">A3+1</f>
        <v>42007</v>
      </c>
      <c r="B4" s="2" t="s">
        <v>40</v>
      </c>
      <c r="C4" s="2" t="s">
        <v>41</v>
      </c>
      <c r="D4" t="str">
        <f t="shared" si="0"/>
        <v>05</v>
      </c>
      <c r="E4" t="str">
        <f t="shared" si="1"/>
        <v>19</v>
      </c>
      <c r="F4" t="str">
        <f t="shared" si="2"/>
        <v>19</v>
      </c>
      <c r="G4" t="str">
        <f t="shared" si="3"/>
        <v>40</v>
      </c>
      <c r="H4" s="6">
        <f t="shared" si="4"/>
        <v>0.22152777777777777</v>
      </c>
      <c r="I4" s="6">
        <f t="shared" si="5"/>
        <v>0.81944444444444453</v>
      </c>
      <c r="J4" s="7">
        <f t="shared" si="6"/>
        <v>0.59791666666666676</v>
      </c>
      <c r="K4" s="8" t="s">
        <v>324</v>
      </c>
      <c r="L4" s="10">
        <f>MIN(SunriseTime)</f>
        <v>0.21319444444444444</v>
      </c>
      <c r="O4" t="s">
        <v>333</v>
      </c>
    </row>
    <row r="5" spans="1:15" x14ac:dyDescent="0.25">
      <c r="A5" s="3">
        <f t="shared" si="7"/>
        <v>42008</v>
      </c>
      <c r="B5" s="2" t="s">
        <v>49</v>
      </c>
      <c r="C5" s="2" t="s">
        <v>41</v>
      </c>
      <c r="D5" t="str">
        <f t="shared" si="0"/>
        <v>05</v>
      </c>
      <c r="E5" t="str">
        <f t="shared" si="1"/>
        <v>20</v>
      </c>
      <c r="F5" t="str">
        <f t="shared" si="2"/>
        <v>19</v>
      </c>
      <c r="G5" t="str">
        <f t="shared" si="3"/>
        <v>40</v>
      </c>
      <c r="H5" s="6">
        <f t="shared" si="4"/>
        <v>0.22222222222222221</v>
      </c>
      <c r="I5" s="6">
        <f t="shared" si="5"/>
        <v>0.81944444444444453</v>
      </c>
      <c r="J5" s="7">
        <f t="shared" si="6"/>
        <v>0.59722222222222232</v>
      </c>
      <c r="K5" s="8" t="s">
        <v>325</v>
      </c>
      <c r="L5" s="10">
        <f>MAX(SunriseTime)</f>
        <v>0.31319444444444444</v>
      </c>
    </row>
    <row r="6" spans="1:15" x14ac:dyDescent="0.25">
      <c r="A6" s="3">
        <f t="shared" si="7"/>
        <v>42009</v>
      </c>
      <c r="B6" s="2" t="s">
        <v>58</v>
      </c>
      <c r="C6" s="2" t="s">
        <v>41</v>
      </c>
      <c r="D6" t="str">
        <f t="shared" si="0"/>
        <v>05</v>
      </c>
      <c r="E6" t="str">
        <f t="shared" si="1"/>
        <v>21</v>
      </c>
      <c r="F6" t="str">
        <f t="shared" si="2"/>
        <v>19</v>
      </c>
      <c r="G6" t="str">
        <f t="shared" si="3"/>
        <v>40</v>
      </c>
      <c r="H6" s="6">
        <f t="shared" si="4"/>
        <v>0.22291666666666665</v>
      </c>
      <c r="I6" s="6">
        <f t="shared" si="5"/>
        <v>0.81944444444444453</v>
      </c>
      <c r="J6" s="7">
        <f t="shared" si="6"/>
        <v>0.59652777777777788</v>
      </c>
      <c r="K6" s="8" t="s">
        <v>326</v>
      </c>
      <c r="L6" s="10">
        <f>MIN(SunsetTime)</f>
        <v>0.72430555555555554</v>
      </c>
    </row>
    <row r="7" spans="1:15" x14ac:dyDescent="0.25">
      <c r="A7" s="3">
        <f t="shared" si="7"/>
        <v>42010</v>
      </c>
      <c r="B7" s="2" t="s">
        <v>58</v>
      </c>
      <c r="C7" s="2" t="s">
        <v>41</v>
      </c>
      <c r="D7" t="str">
        <f t="shared" si="0"/>
        <v>05</v>
      </c>
      <c r="E7" t="str">
        <f t="shared" si="1"/>
        <v>21</v>
      </c>
      <c r="F7" t="str">
        <f t="shared" si="2"/>
        <v>19</v>
      </c>
      <c r="G7" t="str">
        <f t="shared" si="3"/>
        <v>40</v>
      </c>
      <c r="H7" s="6">
        <f t="shared" si="4"/>
        <v>0.22291666666666665</v>
      </c>
      <c r="I7" s="6">
        <f t="shared" si="5"/>
        <v>0.81944444444444453</v>
      </c>
      <c r="J7" s="7">
        <f t="shared" si="6"/>
        <v>0.59652777777777788</v>
      </c>
      <c r="K7" s="8" t="s">
        <v>327</v>
      </c>
      <c r="L7" s="10">
        <f>MAX(SunsetTime)</f>
        <v>0.81944444444444453</v>
      </c>
    </row>
    <row r="8" spans="1:15" x14ac:dyDescent="0.25">
      <c r="A8" s="3">
        <f t="shared" si="7"/>
        <v>42011</v>
      </c>
      <c r="B8" s="2" t="s">
        <v>75</v>
      </c>
      <c r="C8" s="2" t="s">
        <v>41</v>
      </c>
      <c r="D8" t="str">
        <f t="shared" si="0"/>
        <v>05</v>
      </c>
      <c r="E8" t="str">
        <f t="shared" si="1"/>
        <v>22</v>
      </c>
      <c r="F8" t="str">
        <f t="shared" si="2"/>
        <v>19</v>
      </c>
      <c r="G8" t="str">
        <f t="shared" si="3"/>
        <v>40</v>
      </c>
      <c r="H8" s="6">
        <f t="shared" si="4"/>
        <v>0.22361111111111109</v>
      </c>
      <c r="I8" s="6">
        <f t="shared" si="5"/>
        <v>0.81944444444444453</v>
      </c>
      <c r="J8" s="7">
        <f t="shared" si="6"/>
        <v>0.59583333333333344</v>
      </c>
      <c r="K8" s="8" t="s">
        <v>328</v>
      </c>
      <c r="L8" s="11">
        <f>MIN(DayLength)</f>
        <v>0.41180555555555554</v>
      </c>
    </row>
    <row r="9" spans="1:15" x14ac:dyDescent="0.25">
      <c r="A9" s="3">
        <f t="shared" si="7"/>
        <v>42012</v>
      </c>
      <c r="B9" s="2" t="s">
        <v>84</v>
      </c>
      <c r="C9" s="2" t="s">
        <v>41</v>
      </c>
      <c r="D9" t="str">
        <f t="shared" si="0"/>
        <v>05</v>
      </c>
      <c r="E9" t="str">
        <f t="shared" si="1"/>
        <v>23</v>
      </c>
      <c r="F9" t="str">
        <f t="shared" si="2"/>
        <v>19</v>
      </c>
      <c r="G9" t="str">
        <f t="shared" si="3"/>
        <v>40</v>
      </c>
      <c r="H9" s="6">
        <f t="shared" si="4"/>
        <v>0.22430555555555556</v>
      </c>
      <c r="I9" s="6">
        <f t="shared" si="5"/>
        <v>0.81944444444444453</v>
      </c>
      <c r="J9" s="7">
        <f t="shared" si="6"/>
        <v>0.59513888888888899</v>
      </c>
      <c r="K9" s="8" t="s">
        <v>329</v>
      </c>
      <c r="L9" s="11">
        <f>MAX(DayLength)</f>
        <v>0.60069444444444453</v>
      </c>
    </row>
    <row r="10" spans="1:15" x14ac:dyDescent="0.25">
      <c r="A10" s="3">
        <f t="shared" si="7"/>
        <v>42013</v>
      </c>
      <c r="B10" s="2" t="s">
        <v>92</v>
      </c>
      <c r="C10" s="2" t="s">
        <v>41</v>
      </c>
      <c r="D10" t="str">
        <f t="shared" si="0"/>
        <v>05</v>
      </c>
      <c r="E10" t="str">
        <f t="shared" si="1"/>
        <v>24</v>
      </c>
      <c r="F10" t="str">
        <f t="shared" si="2"/>
        <v>19</v>
      </c>
      <c r="G10" t="str">
        <f t="shared" si="3"/>
        <v>40</v>
      </c>
      <c r="H10" s="6">
        <f t="shared" si="4"/>
        <v>0.22500000000000001</v>
      </c>
      <c r="I10" s="6">
        <f t="shared" si="5"/>
        <v>0.81944444444444453</v>
      </c>
      <c r="J10" s="7">
        <f t="shared" si="6"/>
        <v>0.59444444444444455</v>
      </c>
      <c r="K10" s="8" t="s">
        <v>330</v>
      </c>
      <c r="L10" s="12">
        <f>AVERAGE(DayLength)</f>
        <v>0.50440258751902534</v>
      </c>
    </row>
    <row r="11" spans="1:15" x14ac:dyDescent="0.25">
      <c r="A11" s="3">
        <f t="shared" si="7"/>
        <v>42014</v>
      </c>
      <c r="B11" s="2" t="s">
        <v>101</v>
      </c>
      <c r="C11" s="2" t="s">
        <v>41</v>
      </c>
      <c r="D11" t="str">
        <f t="shared" si="0"/>
        <v>05</v>
      </c>
      <c r="E11" t="str">
        <f t="shared" si="1"/>
        <v>25</v>
      </c>
      <c r="F11" t="str">
        <f t="shared" si="2"/>
        <v>19</v>
      </c>
      <c r="G11" t="str">
        <f t="shared" si="3"/>
        <v>40</v>
      </c>
      <c r="H11" s="6">
        <f t="shared" si="4"/>
        <v>0.22569444444444445</v>
      </c>
      <c r="I11" s="6">
        <f t="shared" si="5"/>
        <v>0.81944444444444453</v>
      </c>
      <c r="J11" s="7">
        <f t="shared" si="6"/>
        <v>0.59375000000000011</v>
      </c>
    </row>
    <row r="12" spans="1:15" x14ac:dyDescent="0.25">
      <c r="A12" s="3">
        <f t="shared" si="7"/>
        <v>42015</v>
      </c>
      <c r="B12" s="2" t="s">
        <v>109</v>
      </c>
      <c r="C12" s="2" t="s">
        <v>41</v>
      </c>
      <c r="D12" t="str">
        <f t="shared" si="0"/>
        <v>05</v>
      </c>
      <c r="E12" t="str">
        <f t="shared" si="1"/>
        <v>26</v>
      </c>
      <c r="F12" t="str">
        <f t="shared" si="2"/>
        <v>19</v>
      </c>
      <c r="G12" t="str">
        <f t="shared" si="3"/>
        <v>40</v>
      </c>
      <c r="H12" s="6">
        <f t="shared" si="4"/>
        <v>0.22638888888888889</v>
      </c>
      <c r="I12" s="6">
        <f t="shared" si="5"/>
        <v>0.81944444444444453</v>
      </c>
      <c r="J12" s="7">
        <f t="shared" si="6"/>
        <v>0.59305555555555567</v>
      </c>
    </row>
    <row r="13" spans="1:15" x14ac:dyDescent="0.25">
      <c r="A13" s="3">
        <f t="shared" si="7"/>
        <v>42016</v>
      </c>
      <c r="B13" s="2" t="s">
        <v>117</v>
      </c>
      <c r="C13" s="2" t="s">
        <v>41</v>
      </c>
      <c r="D13" t="str">
        <f t="shared" si="0"/>
        <v>05</v>
      </c>
      <c r="E13" t="str">
        <f t="shared" si="1"/>
        <v>27</v>
      </c>
      <c r="F13" t="str">
        <f t="shared" si="2"/>
        <v>19</v>
      </c>
      <c r="G13" t="str">
        <f t="shared" si="3"/>
        <v>40</v>
      </c>
      <c r="H13" s="6">
        <f t="shared" si="4"/>
        <v>0.22708333333333333</v>
      </c>
      <c r="I13" s="6">
        <f t="shared" si="5"/>
        <v>0.81944444444444453</v>
      </c>
      <c r="J13" s="7">
        <f t="shared" si="6"/>
        <v>0.59236111111111123</v>
      </c>
    </row>
    <row r="14" spans="1:15" x14ac:dyDescent="0.25">
      <c r="A14" s="3">
        <f t="shared" si="7"/>
        <v>42017</v>
      </c>
      <c r="B14" s="2" t="s">
        <v>127</v>
      </c>
      <c r="C14" s="2" t="s">
        <v>41</v>
      </c>
      <c r="D14" t="str">
        <f t="shared" si="0"/>
        <v>05</v>
      </c>
      <c r="E14" t="str">
        <f t="shared" si="1"/>
        <v>28</v>
      </c>
      <c r="F14" t="str">
        <f t="shared" si="2"/>
        <v>19</v>
      </c>
      <c r="G14" t="str">
        <f t="shared" si="3"/>
        <v>40</v>
      </c>
      <c r="H14" s="6">
        <f t="shared" si="4"/>
        <v>0.22777777777777777</v>
      </c>
      <c r="I14" s="6">
        <f t="shared" si="5"/>
        <v>0.81944444444444453</v>
      </c>
      <c r="J14" s="7">
        <f t="shared" si="6"/>
        <v>0.59166666666666679</v>
      </c>
    </row>
    <row r="15" spans="1:15" x14ac:dyDescent="0.25">
      <c r="A15" s="3">
        <f t="shared" si="7"/>
        <v>42018</v>
      </c>
      <c r="B15" s="2" t="s">
        <v>133</v>
      </c>
      <c r="C15" s="2" t="s">
        <v>20</v>
      </c>
      <c r="D15" t="str">
        <f t="shared" si="0"/>
        <v>05</v>
      </c>
      <c r="E15" t="str">
        <f t="shared" si="1"/>
        <v>29</v>
      </c>
      <c r="F15" t="str">
        <f t="shared" si="2"/>
        <v>19</v>
      </c>
      <c r="G15" t="str">
        <f t="shared" si="3"/>
        <v>39</v>
      </c>
      <c r="H15" s="6">
        <f t="shared" si="4"/>
        <v>0.22847222222222222</v>
      </c>
      <c r="I15" s="6">
        <f t="shared" si="5"/>
        <v>0.81874999999999998</v>
      </c>
      <c r="J15" s="7">
        <f t="shared" si="6"/>
        <v>0.59027777777777779</v>
      </c>
    </row>
    <row r="16" spans="1:15" x14ac:dyDescent="0.25">
      <c r="A16" s="3">
        <f t="shared" si="7"/>
        <v>42019</v>
      </c>
      <c r="B16" s="2" t="s">
        <v>133</v>
      </c>
      <c r="C16" s="2" t="s">
        <v>20</v>
      </c>
      <c r="D16" t="str">
        <f t="shared" si="0"/>
        <v>05</v>
      </c>
      <c r="E16" t="str">
        <f t="shared" si="1"/>
        <v>29</v>
      </c>
      <c r="F16" t="str">
        <f t="shared" si="2"/>
        <v>19</v>
      </c>
      <c r="G16" t="str">
        <f t="shared" si="3"/>
        <v>39</v>
      </c>
      <c r="H16" s="6">
        <f t="shared" si="4"/>
        <v>0.22847222222222222</v>
      </c>
      <c r="I16" s="6">
        <f t="shared" si="5"/>
        <v>0.81874999999999998</v>
      </c>
      <c r="J16" s="7">
        <f t="shared" si="6"/>
        <v>0.59027777777777779</v>
      </c>
    </row>
    <row r="17" spans="1:10" x14ac:dyDescent="0.25">
      <c r="A17" s="3">
        <f t="shared" si="7"/>
        <v>42020</v>
      </c>
      <c r="B17" s="2" t="s">
        <v>150</v>
      </c>
      <c r="C17" s="2" t="s">
        <v>20</v>
      </c>
      <c r="D17" t="str">
        <f t="shared" si="0"/>
        <v>05</v>
      </c>
      <c r="E17" t="str">
        <f t="shared" si="1"/>
        <v>30</v>
      </c>
      <c r="F17" t="str">
        <f t="shared" si="2"/>
        <v>19</v>
      </c>
      <c r="G17" t="str">
        <f t="shared" si="3"/>
        <v>39</v>
      </c>
      <c r="H17" s="6">
        <f t="shared" si="4"/>
        <v>0.22916666666666666</v>
      </c>
      <c r="I17" s="6">
        <f t="shared" si="5"/>
        <v>0.81874999999999998</v>
      </c>
      <c r="J17" s="7">
        <f t="shared" si="6"/>
        <v>0.58958333333333335</v>
      </c>
    </row>
    <row r="18" spans="1:10" x14ac:dyDescent="0.25">
      <c r="A18" s="3">
        <f t="shared" si="7"/>
        <v>42021</v>
      </c>
      <c r="B18" s="2" t="s">
        <v>159</v>
      </c>
      <c r="C18" s="2" t="s">
        <v>20</v>
      </c>
      <c r="D18" t="str">
        <f t="shared" si="0"/>
        <v>05</v>
      </c>
      <c r="E18" t="str">
        <f t="shared" si="1"/>
        <v>31</v>
      </c>
      <c r="F18" t="str">
        <f t="shared" si="2"/>
        <v>19</v>
      </c>
      <c r="G18" t="str">
        <f t="shared" si="3"/>
        <v>39</v>
      </c>
      <c r="H18" s="6">
        <f t="shared" si="4"/>
        <v>0.2298611111111111</v>
      </c>
      <c r="I18" s="6">
        <f t="shared" si="5"/>
        <v>0.81874999999999998</v>
      </c>
      <c r="J18" s="7">
        <f t="shared" si="6"/>
        <v>0.58888888888888891</v>
      </c>
    </row>
    <row r="19" spans="1:10" x14ac:dyDescent="0.25">
      <c r="A19" s="3">
        <f t="shared" si="7"/>
        <v>42022</v>
      </c>
      <c r="B19" s="2" t="s">
        <v>167</v>
      </c>
      <c r="C19" s="2" t="s">
        <v>168</v>
      </c>
      <c r="D19" t="str">
        <f t="shared" si="0"/>
        <v>05</v>
      </c>
      <c r="E19" t="str">
        <f t="shared" si="1"/>
        <v>32</v>
      </c>
      <c r="F19" t="str">
        <f t="shared" si="2"/>
        <v>19</v>
      </c>
      <c r="G19" t="str">
        <f t="shared" si="3"/>
        <v>38</v>
      </c>
      <c r="H19" s="6">
        <f t="shared" si="4"/>
        <v>0.23055555555555554</v>
      </c>
      <c r="I19" s="6">
        <f t="shared" si="5"/>
        <v>0.81805555555555554</v>
      </c>
      <c r="J19" s="7">
        <f t="shared" si="6"/>
        <v>0.58750000000000002</v>
      </c>
    </row>
    <row r="20" spans="1:10" x14ac:dyDescent="0.25">
      <c r="A20" s="3">
        <f t="shared" si="7"/>
        <v>42023</v>
      </c>
      <c r="B20" s="2" t="s">
        <v>176</v>
      </c>
      <c r="C20" s="2" t="s">
        <v>168</v>
      </c>
      <c r="D20" t="str">
        <f t="shared" si="0"/>
        <v>05</v>
      </c>
      <c r="E20" t="str">
        <f t="shared" si="1"/>
        <v>33</v>
      </c>
      <c r="F20" t="str">
        <f t="shared" si="2"/>
        <v>19</v>
      </c>
      <c r="G20" t="str">
        <f t="shared" si="3"/>
        <v>38</v>
      </c>
      <c r="H20" s="6">
        <f t="shared" si="4"/>
        <v>0.23124999999999998</v>
      </c>
      <c r="I20" s="6">
        <f t="shared" si="5"/>
        <v>0.81805555555555554</v>
      </c>
      <c r="J20" s="7">
        <f t="shared" si="6"/>
        <v>0.58680555555555558</v>
      </c>
    </row>
    <row r="21" spans="1:10" x14ac:dyDescent="0.25">
      <c r="A21" s="3">
        <f t="shared" si="7"/>
        <v>42024</v>
      </c>
      <c r="B21" s="2" t="s">
        <v>184</v>
      </c>
      <c r="C21" s="2" t="s">
        <v>168</v>
      </c>
      <c r="D21" t="str">
        <f t="shared" si="0"/>
        <v>05</v>
      </c>
      <c r="E21" t="str">
        <f t="shared" si="1"/>
        <v>34</v>
      </c>
      <c r="F21" t="str">
        <f t="shared" si="2"/>
        <v>19</v>
      </c>
      <c r="G21" t="str">
        <f t="shared" si="3"/>
        <v>38</v>
      </c>
      <c r="H21" s="6">
        <f t="shared" si="4"/>
        <v>0.23194444444444443</v>
      </c>
      <c r="I21" s="6">
        <f t="shared" si="5"/>
        <v>0.81805555555555554</v>
      </c>
      <c r="J21" s="7">
        <f t="shared" si="6"/>
        <v>0.58611111111111114</v>
      </c>
    </row>
    <row r="22" spans="1:10" x14ac:dyDescent="0.25">
      <c r="A22" s="3">
        <f t="shared" si="7"/>
        <v>42025</v>
      </c>
      <c r="B22" s="2" t="s">
        <v>192</v>
      </c>
      <c r="C22" s="2" t="s">
        <v>193</v>
      </c>
      <c r="D22" t="str">
        <f t="shared" si="0"/>
        <v>05</v>
      </c>
      <c r="E22" t="str">
        <f t="shared" si="1"/>
        <v>35</v>
      </c>
      <c r="F22" t="str">
        <f t="shared" si="2"/>
        <v>19</v>
      </c>
      <c r="G22" t="str">
        <f t="shared" si="3"/>
        <v>37</v>
      </c>
      <c r="H22" s="6">
        <f t="shared" si="4"/>
        <v>0.23263888888888887</v>
      </c>
      <c r="I22" s="6">
        <f t="shared" si="5"/>
        <v>0.81736111111111109</v>
      </c>
      <c r="J22" s="7">
        <f t="shared" si="6"/>
        <v>0.58472222222222225</v>
      </c>
    </row>
    <row r="23" spans="1:10" x14ac:dyDescent="0.25">
      <c r="A23" s="3">
        <f t="shared" si="7"/>
        <v>42026</v>
      </c>
      <c r="B23" s="2" t="s">
        <v>201</v>
      </c>
      <c r="C23" s="2" t="s">
        <v>193</v>
      </c>
      <c r="D23" t="str">
        <f t="shared" si="0"/>
        <v>05</v>
      </c>
      <c r="E23" t="str">
        <f t="shared" si="1"/>
        <v>36</v>
      </c>
      <c r="F23" t="str">
        <f t="shared" si="2"/>
        <v>19</v>
      </c>
      <c r="G23" t="str">
        <f t="shared" si="3"/>
        <v>37</v>
      </c>
      <c r="H23" s="6">
        <f t="shared" si="4"/>
        <v>0.23333333333333331</v>
      </c>
      <c r="I23" s="6">
        <f t="shared" si="5"/>
        <v>0.81736111111111109</v>
      </c>
      <c r="J23" s="7">
        <f t="shared" si="6"/>
        <v>0.58402777777777781</v>
      </c>
    </row>
    <row r="24" spans="1:10" x14ac:dyDescent="0.25">
      <c r="A24" s="3">
        <f t="shared" si="7"/>
        <v>42027</v>
      </c>
      <c r="B24" s="2" t="s">
        <v>208</v>
      </c>
      <c r="C24" s="2" t="s">
        <v>209</v>
      </c>
      <c r="D24" t="str">
        <f t="shared" si="0"/>
        <v>05</v>
      </c>
      <c r="E24" t="str">
        <f t="shared" si="1"/>
        <v>37</v>
      </c>
      <c r="F24" t="str">
        <f t="shared" si="2"/>
        <v>19</v>
      </c>
      <c r="G24" t="str">
        <f t="shared" si="3"/>
        <v>36</v>
      </c>
      <c r="H24" s="6">
        <f t="shared" si="4"/>
        <v>0.23402777777777781</v>
      </c>
      <c r="I24" s="6">
        <f t="shared" si="5"/>
        <v>0.81666666666666676</v>
      </c>
      <c r="J24" s="7">
        <f t="shared" si="6"/>
        <v>0.58263888888888893</v>
      </c>
    </row>
    <row r="25" spans="1:10" x14ac:dyDescent="0.25">
      <c r="A25" s="3">
        <f t="shared" si="7"/>
        <v>42028</v>
      </c>
      <c r="B25" s="2" t="s">
        <v>217</v>
      </c>
      <c r="C25" s="2" t="s">
        <v>209</v>
      </c>
      <c r="D25" t="str">
        <f t="shared" si="0"/>
        <v>05</v>
      </c>
      <c r="E25" t="str">
        <f t="shared" si="1"/>
        <v>38</v>
      </c>
      <c r="F25" t="str">
        <f t="shared" si="2"/>
        <v>19</v>
      </c>
      <c r="G25" t="str">
        <f t="shared" si="3"/>
        <v>36</v>
      </c>
      <c r="H25" s="6">
        <f t="shared" si="4"/>
        <v>0.23472222222222219</v>
      </c>
      <c r="I25" s="6">
        <f t="shared" si="5"/>
        <v>0.81666666666666676</v>
      </c>
      <c r="J25" s="7">
        <f t="shared" si="6"/>
        <v>0.5819444444444446</v>
      </c>
    </row>
    <row r="26" spans="1:10" x14ac:dyDescent="0.25">
      <c r="A26" s="3">
        <f t="shared" si="7"/>
        <v>42029</v>
      </c>
      <c r="B26" s="2" t="s">
        <v>224</v>
      </c>
      <c r="C26" s="2" t="s">
        <v>225</v>
      </c>
      <c r="D26" t="str">
        <f t="shared" si="0"/>
        <v>05</v>
      </c>
      <c r="E26" t="str">
        <f t="shared" si="1"/>
        <v>39</v>
      </c>
      <c r="F26" t="str">
        <f t="shared" si="2"/>
        <v>19</v>
      </c>
      <c r="G26" t="str">
        <f t="shared" si="3"/>
        <v>35</v>
      </c>
      <c r="H26" s="6">
        <f t="shared" si="4"/>
        <v>0.23541666666666669</v>
      </c>
      <c r="I26" s="6">
        <f t="shared" si="5"/>
        <v>0.81597222222222221</v>
      </c>
      <c r="J26" s="7">
        <f t="shared" si="6"/>
        <v>0.58055555555555549</v>
      </c>
    </row>
    <row r="27" spans="1:10" x14ac:dyDescent="0.25">
      <c r="A27" s="3">
        <f t="shared" si="7"/>
        <v>42030</v>
      </c>
      <c r="B27" s="2" t="s">
        <v>236</v>
      </c>
      <c r="C27" s="2" t="s">
        <v>225</v>
      </c>
      <c r="D27" t="str">
        <f t="shared" si="0"/>
        <v>05</v>
      </c>
      <c r="E27" t="str">
        <f t="shared" si="1"/>
        <v>40</v>
      </c>
      <c r="F27" t="str">
        <f t="shared" si="2"/>
        <v>19</v>
      </c>
      <c r="G27" t="str">
        <f t="shared" si="3"/>
        <v>35</v>
      </c>
      <c r="H27" s="6">
        <f t="shared" si="4"/>
        <v>0.23611111111111113</v>
      </c>
      <c r="I27" s="6">
        <f t="shared" si="5"/>
        <v>0.81597222222222221</v>
      </c>
      <c r="J27" s="7">
        <f t="shared" si="6"/>
        <v>0.57986111111111105</v>
      </c>
    </row>
    <row r="28" spans="1:10" x14ac:dyDescent="0.25">
      <c r="A28" s="3">
        <f t="shared" si="7"/>
        <v>42031</v>
      </c>
      <c r="B28" s="2" t="s">
        <v>243</v>
      </c>
      <c r="C28" s="2" t="s">
        <v>244</v>
      </c>
      <c r="D28" t="str">
        <f t="shared" si="0"/>
        <v>05</v>
      </c>
      <c r="E28" t="str">
        <f t="shared" si="1"/>
        <v>41</v>
      </c>
      <c r="F28" t="str">
        <f t="shared" si="2"/>
        <v>19</v>
      </c>
      <c r="G28" t="str">
        <f t="shared" si="3"/>
        <v>34</v>
      </c>
      <c r="H28" s="6">
        <f t="shared" si="4"/>
        <v>0.23680555555555557</v>
      </c>
      <c r="I28" s="6">
        <f t="shared" si="5"/>
        <v>0.81527777777777777</v>
      </c>
      <c r="J28" s="7">
        <f t="shared" si="6"/>
        <v>0.57847222222222217</v>
      </c>
    </row>
    <row r="29" spans="1:10" x14ac:dyDescent="0.25">
      <c r="A29" s="3">
        <f t="shared" si="7"/>
        <v>42032</v>
      </c>
      <c r="B29" s="2" t="s">
        <v>251</v>
      </c>
      <c r="C29" s="2" t="s">
        <v>244</v>
      </c>
      <c r="D29" t="str">
        <f t="shared" si="0"/>
        <v>05</v>
      </c>
      <c r="E29" t="str">
        <f t="shared" si="1"/>
        <v>42</v>
      </c>
      <c r="F29" t="str">
        <f t="shared" si="2"/>
        <v>19</v>
      </c>
      <c r="G29" t="str">
        <f t="shared" si="3"/>
        <v>34</v>
      </c>
      <c r="H29" s="6">
        <f t="shared" si="4"/>
        <v>0.23750000000000002</v>
      </c>
      <c r="I29" s="6">
        <f t="shared" si="5"/>
        <v>0.81527777777777777</v>
      </c>
      <c r="J29" s="7">
        <f t="shared" si="6"/>
        <v>0.57777777777777772</v>
      </c>
    </row>
    <row r="30" spans="1:10" x14ac:dyDescent="0.25">
      <c r="A30" s="3">
        <f t="shared" si="7"/>
        <v>42033</v>
      </c>
      <c r="B30" s="2" t="s">
        <v>259</v>
      </c>
      <c r="C30" s="2" t="s">
        <v>260</v>
      </c>
      <c r="D30" t="str">
        <f t="shared" si="0"/>
        <v>05</v>
      </c>
      <c r="E30" t="str">
        <f t="shared" si="1"/>
        <v>43</v>
      </c>
      <c r="F30" t="str">
        <f t="shared" si="2"/>
        <v>19</v>
      </c>
      <c r="G30" t="str">
        <f t="shared" si="3"/>
        <v>33</v>
      </c>
      <c r="H30" s="6">
        <f t="shared" si="4"/>
        <v>0.23819444444444446</v>
      </c>
      <c r="I30" s="6">
        <f t="shared" si="5"/>
        <v>0.81458333333333333</v>
      </c>
      <c r="J30" s="7">
        <f t="shared" si="6"/>
        <v>0.57638888888888884</v>
      </c>
    </row>
    <row r="31" spans="1:10" x14ac:dyDescent="0.25">
      <c r="A31" s="3">
        <f t="shared" si="7"/>
        <v>42034</v>
      </c>
      <c r="B31" s="2" t="s">
        <v>265</v>
      </c>
      <c r="C31" s="2" t="s">
        <v>266</v>
      </c>
      <c r="D31" t="str">
        <f t="shared" si="0"/>
        <v>05</v>
      </c>
      <c r="E31" t="str">
        <f t="shared" si="1"/>
        <v>44</v>
      </c>
      <c r="F31" t="str">
        <f t="shared" si="2"/>
        <v>19</v>
      </c>
      <c r="G31" t="str">
        <f t="shared" si="3"/>
        <v>32</v>
      </c>
      <c r="H31" s="6">
        <f t="shared" si="4"/>
        <v>0.2388888888888889</v>
      </c>
      <c r="I31" s="6">
        <f t="shared" si="5"/>
        <v>0.81388888888888899</v>
      </c>
      <c r="J31" s="7">
        <f t="shared" si="6"/>
        <v>0.57500000000000007</v>
      </c>
    </row>
    <row r="32" spans="1:10" x14ac:dyDescent="0.25">
      <c r="A32" s="3">
        <f t="shared" si="7"/>
        <v>42035</v>
      </c>
      <c r="B32" s="2" t="s">
        <v>270</v>
      </c>
      <c r="C32" s="2" t="s">
        <v>266</v>
      </c>
      <c r="D32" t="str">
        <f t="shared" si="0"/>
        <v>05</v>
      </c>
      <c r="E32" t="str">
        <f t="shared" si="1"/>
        <v>45</v>
      </c>
      <c r="F32" t="str">
        <f t="shared" si="2"/>
        <v>19</v>
      </c>
      <c r="G32" t="str">
        <f t="shared" si="3"/>
        <v>32</v>
      </c>
      <c r="H32" s="6">
        <f t="shared" si="4"/>
        <v>0.23958333333333334</v>
      </c>
      <c r="I32" s="6">
        <f t="shared" si="5"/>
        <v>0.81388888888888899</v>
      </c>
      <c r="J32" s="7">
        <f t="shared" si="6"/>
        <v>0.57430555555555562</v>
      </c>
    </row>
    <row r="33" spans="1:10" x14ac:dyDescent="0.25">
      <c r="A33" s="3">
        <f t="shared" si="7"/>
        <v>42036</v>
      </c>
      <c r="B33" s="2" t="s">
        <v>21</v>
      </c>
      <c r="C33" s="2" t="s">
        <v>22</v>
      </c>
      <c r="D33" t="str">
        <f t="shared" si="0"/>
        <v>05</v>
      </c>
      <c r="E33" t="str">
        <f t="shared" si="1"/>
        <v>46</v>
      </c>
      <c r="F33" t="str">
        <f t="shared" si="2"/>
        <v>19</v>
      </c>
      <c r="G33" t="str">
        <f t="shared" si="3"/>
        <v>31</v>
      </c>
      <c r="H33" s="6">
        <f t="shared" si="4"/>
        <v>0.24027777777777778</v>
      </c>
      <c r="I33" s="6">
        <f t="shared" si="5"/>
        <v>0.81319444444444444</v>
      </c>
      <c r="J33" s="7">
        <f t="shared" si="6"/>
        <v>0.57291666666666663</v>
      </c>
    </row>
    <row r="34" spans="1:10" x14ac:dyDescent="0.25">
      <c r="A34" s="3">
        <f t="shared" si="7"/>
        <v>42037</v>
      </c>
      <c r="B34" s="2" t="s">
        <v>32</v>
      </c>
      <c r="C34" s="2" t="s">
        <v>33</v>
      </c>
      <c r="D34" t="str">
        <f t="shared" si="0"/>
        <v>05</v>
      </c>
      <c r="E34" t="str">
        <f t="shared" si="1"/>
        <v>47</v>
      </c>
      <c r="F34" t="str">
        <f t="shared" si="2"/>
        <v>19</v>
      </c>
      <c r="G34" t="str">
        <f t="shared" si="3"/>
        <v>30</v>
      </c>
      <c r="H34" s="6">
        <f t="shared" si="4"/>
        <v>0.24097222222222223</v>
      </c>
      <c r="I34" s="6">
        <f t="shared" si="5"/>
        <v>0.8125</v>
      </c>
      <c r="J34" s="7">
        <f t="shared" si="6"/>
        <v>0.57152777777777775</v>
      </c>
    </row>
    <row r="35" spans="1:10" x14ac:dyDescent="0.25">
      <c r="A35" s="3">
        <f t="shared" si="7"/>
        <v>42038</v>
      </c>
      <c r="B35" s="2" t="s">
        <v>42</v>
      </c>
      <c r="C35" s="2" t="s">
        <v>43</v>
      </c>
      <c r="D35" t="str">
        <f t="shared" si="0"/>
        <v>05</v>
      </c>
      <c r="E35" t="str">
        <f t="shared" si="1"/>
        <v>48</v>
      </c>
      <c r="F35" t="str">
        <f t="shared" si="2"/>
        <v>19</v>
      </c>
      <c r="G35" t="str">
        <f t="shared" si="3"/>
        <v>29</v>
      </c>
      <c r="H35" s="6">
        <f t="shared" si="4"/>
        <v>0.24166666666666667</v>
      </c>
      <c r="I35" s="6">
        <f t="shared" si="5"/>
        <v>0.81180555555555556</v>
      </c>
      <c r="J35" s="7">
        <f t="shared" si="6"/>
        <v>0.57013888888888886</v>
      </c>
    </row>
    <row r="36" spans="1:10" x14ac:dyDescent="0.25">
      <c r="A36" s="3">
        <f t="shared" si="7"/>
        <v>42039</v>
      </c>
      <c r="B36" s="2" t="s">
        <v>50</v>
      </c>
      <c r="C36" s="2" t="s">
        <v>43</v>
      </c>
      <c r="D36" t="str">
        <f t="shared" si="0"/>
        <v>05</v>
      </c>
      <c r="E36" t="str">
        <f t="shared" si="1"/>
        <v>49</v>
      </c>
      <c r="F36" t="str">
        <f t="shared" si="2"/>
        <v>19</v>
      </c>
      <c r="G36" t="str">
        <f t="shared" si="3"/>
        <v>29</v>
      </c>
      <c r="H36" s="6">
        <f t="shared" si="4"/>
        <v>0.24236111111111111</v>
      </c>
      <c r="I36" s="6">
        <f t="shared" si="5"/>
        <v>0.81180555555555556</v>
      </c>
      <c r="J36" s="7">
        <f t="shared" si="6"/>
        <v>0.56944444444444442</v>
      </c>
    </row>
    <row r="37" spans="1:10" x14ac:dyDescent="0.25">
      <c r="A37" s="3">
        <f t="shared" si="7"/>
        <v>42040</v>
      </c>
      <c r="B37" s="2" t="s">
        <v>59</v>
      </c>
      <c r="C37" s="2" t="s">
        <v>60</v>
      </c>
      <c r="D37" t="str">
        <f t="shared" si="0"/>
        <v>05</v>
      </c>
      <c r="E37" t="str">
        <f t="shared" si="1"/>
        <v>50</v>
      </c>
      <c r="F37" t="str">
        <f t="shared" si="2"/>
        <v>19</v>
      </c>
      <c r="G37" t="str">
        <f t="shared" si="3"/>
        <v>28</v>
      </c>
      <c r="H37" s="6">
        <f t="shared" si="4"/>
        <v>0.24305555555555555</v>
      </c>
      <c r="I37" s="6">
        <f t="shared" si="5"/>
        <v>0.81111111111111101</v>
      </c>
      <c r="J37" s="7">
        <f t="shared" si="6"/>
        <v>0.56805555555555542</v>
      </c>
    </row>
    <row r="38" spans="1:10" x14ac:dyDescent="0.25">
      <c r="A38" s="3">
        <f t="shared" si="7"/>
        <v>42041</v>
      </c>
      <c r="B38" s="2" t="s">
        <v>67</v>
      </c>
      <c r="C38" s="2" t="s">
        <v>68</v>
      </c>
      <c r="D38" t="str">
        <f t="shared" si="0"/>
        <v>05</v>
      </c>
      <c r="E38" t="str">
        <f t="shared" si="1"/>
        <v>51</v>
      </c>
      <c r="F38" t="str">
        <f t="shared" si="2"/>
        <v>19</v>
      </c>
      <c r="G38" t="str">
        <f t="shared" si="3"/>
        <v>27</v>
      </c>
      <c r="H38" s="6">
        <f t="shared" si="4"/>
        <v>0.24374999999999999</v>
      </c>
      <c r="I38" s="6">
        <f t="shared" si="5"/>
        <v>0.81041666666666667</v>
      </c>
      <c r="J38" s="7">
        <f t="shared" si="6"/>
        <v>0.56666666666666665</v>
      </c>
    </row>
    <row r="39" spans="1:10" x14ac:dyDescent="0.25">
      <c r="A39" s="3">
        <f t="shared" si="7"/>
        <v>42042</v>
      </c>
      <c r="B39" s="2" t="s">
        <v>76</v>
      </c>
      <c r="C39" s="2" t="s">
        <v>77</v>
      </c>
      <c r="D39" t="str">
        <f t="shared" si="0"/>
        <v>05</v>
      </c>
      <c r="E39" t="str">
        <f t="shared" si="1"/>
        <v>52</v>
      </c>
      <c r="F39" t="str">
        <f t="shared" si="2"/>
        <v>19</v>
      </c>
      <c r="G39" t="str">
        <f t="shared" si="3"/>
        <v>26</v>
      </c>
      <c r="H39" s="6">
        <f t="shared" si="4"/>
        <v>0.24444444444444446</v>
      </c>
      <c r="I39" s="6">
        <f t="shared" si="5"/>
        <v>0.80972222222222223</v>
      </c>
      <c r="J39" s="7">
        <f t="shared" si="6"/>
        <v>0.56527777777777777</v>
      </c>
    </row>
    <row r="40" spans="1:10" x14ac:dyDescent="0.25">
      <c r="A40" s="3">
        <f t="shared" si="7"/>
        <v>42043</v>
      </c>
      <c r="B40" s="2" t="s">
        <v>85</v>
      </c>
      <c r="C40" s="2" t="s">
        <v>86</v>
      </c>
      <c r="D40" t="str">
        <f t="shared" si="0"/>
        <v>05</v>
      </c>
      <c r="E40" t="str">
        <f t="shared" si="1"/>
        <v>53</v>
      </c>
      <c r="F40" t="str">
        <f t="shared" si="2"/>
        <v>19</v>
      </c>
      <c r="G40" t="str">
        <f t="shared" si="3"/>
        <v>25</v>
      </c>
      <c r="H40" s="6">
        <f t="shared" si="4"/>
        <v>0.24513888888888888</v>
      </c>
      <c r="I40" s="6">
        <f t="shared" si="5"/>
        <v>0.80902777777777779</v>
      </c>
      <c r="J40" s="7">
        <f t="shared" si="6"/>
        <v>0.56388888888888888</v>
      </c>
    </row>
    <row r="41" spans="1:10" x14ac:dyDescent="0.25">
      <c r="A41" s="3">
        <f t="shared" si="7"/>
        <v>42044</v>
      </c>
      <c r="B41" s="2" t="s">
        <v>93</v>
      </c>
      <c r="C41" s="2" t="s">
        <v>94</v>
      </c>
      <c r="D41" t="str">
        <f t="shared" si="0"/>
        <v>05</v>
      </c>
      <c r="E41" t="str">
        <f t="shared" si="1"/>
        <v>54</v>
      </c>
      <c r="F41" t="str">
        <f t="shared" si="2"/>
        <v>19</v>
      </c>
      <c r="G41" t="str">
        <f t="shared" si="3"/>
        <v>24</v>
      </c>
      <c r="H41" s="6">
        <f t="shared" si="4"/>
        <v>0.24583333333333335</v>
      </c>
      <c r="I41" s="6">
        <f t="shared" si="5"/>
        <v>0.80833333333333324</v>
      </c>
      <c r="J41" s="7">
        <f t="shared" si="6"/>
        <v>0.56249999999999989</v>
      </c>
    </row>
    <row r="42" spans="1:10" x14ac:dyDescent="0.25">
      <c r="A42" s="3">
        <f t="shared" si="7"/>
        <v>42045</v>
      </c>
      <c r="B42" s="2" t="s">
        <v>102</v>
      </c>
      <c r="C42" s="2" t="s">
        <v>94</v>
      </c>
      <c r="D42" t="str">
        <f t="shared" si="0"/>
        <v>05</v>
      </c>
      <c r="E42" t="str">
        <f t="shared" si="1"/>
        <v>55</v>
      </c>
      <c r="F42" t="str">
        <f t="shared" si="2"/>
        <v>19</v>
      </c>
      <c r="G42" t="str">
        <f t="shared" si="3"/>
        <v>24</v>
      </c>
      <c r="H42" s="6">
        <f t="shared" si="4"/>
        <v>0.24652777777777779</v>
      </c>
      <c r="I42" s="6">
        <f t="shared" si="5"/>
        <v>0.80833333333333324</v>
      </c>
      <c r="J42" s="7">
        <f t="shared" si="6"/>
        <v>0.56180555555555545</v>
      </c>
    </row>
    <row r="43" spans="1:10" x14ac:dyDescent="0.25">
      <c r="A43" s="3">
        <f t="shared" si="7"/>
        <v>42046</v>
      </c>
      <c r="B43" s="2" t="s">
        <v>110</v>
      </c>
      <c r="C43" s="2" t="s">
        <v>111</v>
      </c>
      <c r="D43" t="str">
        <f t="shared" si="0"/>
        <v>05</v>
      </c>
      <c r="E43" t="str">
        <f t="shared" si="1"/>
        <v>56</v>
      </c>
      <c r="F43" t="str">
        <f t="shared" si="2"/>
        <v>19</v>
      </c>
      <c r="G43" t="str">
        <f t="shared" si="3"/>
        <v>23</v>
      </c>
      <c r="H43" s="6">
        <f t="shared" si="4"/>
        <v>0.24722222222222223</v>
      </c>
      <c r="I43" s="6">
        <f t="shared" si="5"/>
        <v>0.80763888888888891</v>
      </c>
      <c r="J43" s="7">
        <f t="shared" si="6"/>
        <v>0.56041666666666667</v>
      </c>
    </row>
    <row r="44" spans="1:10" x14ac:dyDescent="0.25">
      <c r="A44" s="3">
        <f t="shared" si="7"/>
        <v>42047</v>
      </c>
      <c r="B44" s="2" t="s">
        <v>118</v>
      </c>
      <c r="C44" s="2" t="s">
        <v>119</v>
      </c>
      <c r="D44" t="str">
        <f t="shared" si="0"/>
        <v>05</v>
      </c>
      <c r="E44" t="str">
        <f t="shared" si="1"/>
        <v>57</v>
      </c>
      <c r="F44" t="str">
        <f t="shared" si="2"/>
        <v>19</v>
      </c>
      <c r="G44" t="str">
        <f t="shared" si="3"/>
        <v>22</v>
      </c>
      <c r="H44" s="6">
        <f t="shared" si="4"/>
        <v>0.24791666666666667</v>
      </c>
      <c r="I44" s="6">
        <f t="shared" si="5"/>
        <v>0.80694444444444446</v>
      </c>
      <c r="J44" s="7">
        <f t="shared" si="6"/>
        <v>0.55902777777777779</v>
      </c>
    </row>
    <row r="45" spans="1:10" x14ac:dyDescent="0.25">
      <c r="A45" s="3">
        <f t="shared" si="7"/>
        <v>42048</v>
      </c>
      <c r="B45" s="2" t="s">
        <v>128</v>
      </c>
      <c r="C45" s="2" t="s">
        <v>129</v>
      </c>
      <c r="D45" t="str">
        <f t="shared" si="0"/>
        <v>05</v>
      </c>
      <c r="E45" t="str">
        <f t="shared" si="1"/>
        <v>58</v>
      </c>
      <c r="F45" t="str">
        <f t="shared" si="2"/>
        <v>19</v>
      </c>
      <c r="G45" t="str">
        <f t="shared" si="3"/>
        <v>21</v>
      </c>
      <c r="H45" s="6">
        <f t="shared" si="4"/>
        <v>0.24861111111111112</v>
      </c>
      <c r="I45" s="6">
        <f t="shared" si="5"/>
        <v>0.80625000000000002</v>
      </c>
      <c r="J45" s="7">
        <f t="shared" si="6"/>
        <v>0.55763888888888891</v>
      </c>
    </row>
    <row r="46" spans="1:10" x14ac:dyDescent="0.25">
      <c r="A46" s="3">
        <f t="shared" si="7"/>
        <v>42049</v>
      </c>
      <c r="B46" s="2" t="s">
        <v>134</v>
      </c>
      <c r="C46" s="2" t="s">
        <v>135</v>
      </c>
      <c r="D46" t="str">
        <f t="shared" si="0"/>
        <v>05</v>
      </c>
      <c r="E46" t="str">
        <f t="shared" si="1"/>
        <v>59</v>
      </c>
      <c r="F46" t="str">
        <f t="shared" si="2"/>
        <v>19</v>
      </c>
      <c r="G46" t="str">
        <f t="shared" si="3"/>
        <v>20</v>
      </c>
      <c r="H46" s="6">
        <f t="shared" si="4"/>
        <v>0.24930555555555556</v>
      </c>
      <c r="I46" s="6">
        <f t="shared" si="5"/>
        <v>0.80555555555555547</v>
      </c>
      <c r="J46" s="7">
        <f t="shared" si="6"/>
        <v>0.55624999999999991</v>
      </c>
    </row>
    <row r="47" spans="1:10" x14ac:dyDescent="0.25">
      <c r="A47" s="3">
        <f t="shared" si="7"/>
        <v>42050</v>
      </c>
      <c r="B47" s="2" t="s">
        <v>143</v>
      </c>
      <c r="C47" s="2" t="s">
        <v>144</v>
      </c>
      <c r="D47" t="str">
        <f t="shared" si="0"/>
        <v>06</v>
      </c>
      <c r="E47" t="str">
        <f t="shared" si="1"/>
        <v>00</v>
      </c>
      <c r="F47" t="str">
        <f t="shared" si="2"/>
        <v>19</v>
      </c>
      <c r="G47" t="str">
        <f t="shared" si="3"/>
        <v>19</v>
      </c>
      <c r="H47" s="6">
        <f t="shared" si="4"/>
        <v>0.25</v>
      </c>
      <c r="I47" s="6">
        <f t="shared" si="5"/>
        <v>0.80486111111111114</v>
      </c>
      <c r="J47" s="7">
        <f t="shared" si="6"/>
        <v>0.55486111111111114</v>
      </c>
    </row>
    <row r="48" spans="1:10" x14ac:dyDescent="0.25">
      <c r="A48" s="3">
        <f t="shared" si="7"/>
        <v>42051</v>
      </c>
      <c r="B48" s="2" t="s">
        <v>151</v>
      </c>
      <c r="C48" s="2" t="s">
        <v>152</v>
      </c>
      <c r="D48" t="str">
        <f t="shared" si="0"/>
        <v>06</v>
      </c>
      <c r="E48" t="str">
        <f t="shared" si="1"/>
        <v>01</v>
      </c>
      <c r="F48" t="str">
        <f t="shared" si="2"/>
        <v>19</v>
      </c>
      <c r="G48" t="str">
        <f t="shared" si="3"/>
        <v>18</v>
      </c>
      <c r="H48" s="6">
        <f t="shared" si="4"/>
        <v>0.25069444444444444</v>
      </c>
      <c r="I48" s="6">
        <f t="shared" si="5"/>
        <v>0.8041666666666667</v>
      </c>
      <c r="J48" s="7">
        <f t="shared" si="6"/>
        <v>0.55347222222222225</v>
      </c>
    </row>
    <row r="49" spans="1:10" x14ac:dyDescent="0.25">
      <c r="A49" s="3">
        <f t="shared" si="7"/>
        <v>42052</v>
      </c>
      <c r="B49" s="2" t="s">
        <v>160</v>
      </c>
      <c r="C49" s="2" t="s">
        <v>161</v>
      </c>
      <c r="D49" t="str">
        <f t="shared" si="0"/>
        <v>06</v>
      </c>
      <c r="E49" t="str">
        <f t="shared" si="1"/>
        <v>02</v>
      </c>
      <c r="F49" t="str">
        <f t="shared" si="2"/>
        <v>19</v>
      </c>
      <c r="G49" t="str">
        <f t="shared" si="3"/>
        <v>17</v>
      </c>
      <c r="H49" s="6">
        <f t="shared" si="4"/>
        <v>0.25138888888888888</v>
      </c>
      <c r="I49" s="6">
        <f t="shared" si="5"/>
        <v>0.80347222222222225</v>
      </c>
      <c r="J49" s="7">
        <f t="shared" si="6"/>
        <v>0.55208333333333337</v>
      </c>
    </row>
    <row r="50" spans="1:10" x14ac:dyDescent="0.25">
      <c r="A50" s="3">
        <f t="shared" si="7"/>
        <v>42053</v>
      </c>
      <c r="B50" s="2" t="s">
        <v>169</v>
      </c>
      <c r="C50" s="2" t="s">
        <v>170</v>
      </c>
      <c r="D50" t="str">
        <f t="shared" si="0"/>
        <v>06</v>
      </c>
      <c r="E50" t="str">
        <f t="shared" si="1"/>
        <v>03</v>
      </c>
      <c r="F50" t="str">
        <f t="shared" si="2"/>
        <v>19</v>
      </c>
      <c r="G50" t="str">
        <f t="shared" si="3"/>
        <v>15</v>
      </c>
      <c r="H50" s="6">
        <f t="shared" si="4"/>
        <v>0.25208333333333333</v>
      </c>
      <c r="I50" s="6">
        <f t="shared" si="5"/>
        <v>0.80208333333333337</v>
      </c>
      <c r="J50" s="7">
        <f t="shared" si="6"/>
        <v>0.55000000000000004</v>
      </c>
    </row>
    <row r="51" spans="1:10" x14ac:dyDescent="0.25">
      <c r="A51" s="3">
        <f t="shared" si="7"/>
        <v>42054</v>
      </c>
      <c r="B51" s="2" t="s">
        <v>177</v>
      </c>
      <c r="C51" s="2" t="s">
        <v>178</v>
      </c>
      <c r="D51" t="str">
        <f t="shared" si="0"/>
        <v>06</v>
      </c>
      <c r="E51" t="str">
        <f t="shared" si="1"/>
        <v>04</v>
      </c>
      <c r="F51" t="str">
        <f t="shared" si="2"/>
        <v>19</v>
      </c>
      <c r="G51" t="str">
        <f t="shared" si="3"/>
        <v>14</v>
      </c>
      <c r="H51" s="6">
        <f t="shared" si="4"/>
        <v>0.25277777777777777</v>
      </c>
      <c r="I51" s="6">
        <f t="shared" si="5"/>
        <v>0.80138888888888893</v>
      </c>
      <c r="J51" s="7">
        <f t="shared" si="6"/>
        <v>0.54861111111111116</v>
      </c>
    </row>
    <row r="52" spans="1:10" x14ac:dyDescent="0.25">
      <c r="A52" s="3">
        <f t="shared" si="7"/>
        <v>42055</v>
      </c>
      <c r="B52" s="2" t="s">
        <v>185</v>
      </c>
      <c r="C52" s="2" t="s">
        <v>186</v>
      </c>
      <c r="D52" t="str">
        <f t="shared" si="0"/>
        <v>06</v>
      </c>
      <c r="E52" t="str">
        <f t="shared" si="1"/>
        <v>05</v>
      </c>
      <c r="F52" t="str">
        <f t="shared" si="2"/>
        <v>19</v>
      </c>
      <c r="G52" t="str">
        <f t="shared" si="3"/>
        <v>13</v>
      </c>
      <c r="H52" s="6">
        <f t="shared" si="4"/>
        <v>0.25347222222222221</v>
      </c>
      <c r="I52" s="6">
        <f t="shared" si="5"/>
        <v>0.80069444444444438</v>
      </c>
      <c r="J52" s="7">
        <f t="shared" si="6"/>
        <v>0.54722222222222217</v>
      </c>
    </row>
    <row r="53" spans="1:10" x14ac:dyDescent="0.25">
      <c r="A53" s="3">
        <f t="shared" si="7"/>
        <v>42056</v>
      </c>
      <c r="B53" s="2" t="s">
        <v>185</v>
      </c>
      <c r="C53" s="2" t="s">
        <v>194</v>
      </c>
      <c r="D53" t="str">
        <f t="shared" si="0"/>
        <v>06</v>
      </c>
      <c r="E53" t="str">
        <f t="shared" si="1"/>
        <v>05</v>
      </c>
      <c r="F53" t="str">
        <f t="shared" si="2"/>
        <v>19</v>
      </c>
      <c r="G53" t="str">
        <f t="shared" si="3"/>
        <v>12</v>
      </c>
      <c r="H53" s="6">
        <f t="shared" si="4"/>
        <v>0.25347222222222221</v>
      </c>
      <c r="I53" s="6">
        <f t="shared" si="5"/>
        <v>0.79999999999999993</v>
      </c>
      <c r="J53" s="7">
        <f t="shared" si="6"/>
        <v>0.54652777777777772</v>
      </c>
    </row>
    <row r="54" spans="1:10" x14ac:dyDescent="0.25">
      <c r="A54" s="3">
        <f t="shared" si="7"/>
        <v>42057</v>
      </c>
      <c r="B54" s="2" t="s">
        <v>202</v>
      </c>
      <c r="C54" s="2" t="s">
        <v>203</v>
      </c>
      <c r="D54" t="str">
        <f t="shared" si="0"/>
        <v>06</v>
      </c>
      <c r="E54" t="str">
        <f t="shared" si="1"/>
        <v>06</v>
      </c>
      <c r="F54" t="str">
        <f t="shared" si="2"/>
        <v>19</v>
      </c>
      <c r="G54" t="str">
        <f t="shared" si="3"/>
        <v>11</v>
      </c>
      <c r="H54" s="6">
        <f t="shared" si="4"/>
        <v>0.25416666666666665</v>
      </c>
      <c r="I54" s="6">
        <f t="shared" si="5"/>
        <v>0.7993055555555556</v>
      </c>
      <c r="J54" s="7">
        <f t="shared" si="6"/>
        <v>0.54513888888888895</v>
      </c>
    </row>
    <row r="55" spans="1:10" x14ac:dyDescent="0.25">
      <c r="A55" s="3">
        <f t="shared" si="7"/>
        <v>42058</v>
      </c>
      <c r="B55" s="2" t="s">
        <v>210</v>
      </c>
      <c r="C55" s="2" t="s">
        <v>211</v>
      </c>
      <c r="D55" t="str">
        <f t="shared" si="0"/>
        <v>06</v>
      </c>
      <c r="E55" t="str">
        <f t="shared" si="1"/>
        <v>07</v>
      </c>
      <c r="F55" t="str">
        <f t="shared" si="2"/>
        <v>19</v>
      </c>
      <c r="G55" t="str">
        <f t="shared" si="3"/>
        <v>10</v>
      </c>
      <c r="H55" s="6">
        <f t="shared" si="4"/>
        <v>0.25486111111111109</v>
      </c>
      <c r="I55" s="6">
        <f t="shared" si="5"/>
        <v>0.79861111111111116</v>
      </c>
      <c r="J55" s="7">
        <f t="shared" si="6"/>
        <v>0.54375000000000007</v>
      </c>
    </row>
    <row r="56" spans="1:10" x14ac:dyDescent="0.25">
      <c r="A56" s="3">
        <f t="shared" si="7"/>
        <v>42059</v>
      </c>
      <c r="B56" s="2" t="s">
        <v>218</v>
      </c>
      <c r="C56" s="2" t="s">
        <v>219</v>
      </c>
      <c r="D56" t="str">
        <f t="shared" si="0"/>
        <v>06</v>
      </c>
      <c r="E56" t="str">
        <f t="shared" si="1"/>
        <v>08</v>
      </c>
      <c r="F56" t="str">
        <f t="shared" si="2"/>
        <v>19</v>
      </c>
      <c r="G56" t="str">
        <f t="shared" si="3"/>
        <v>09</v>
      </c>
      <c r="H56" s="6">
        <f t="shared" si="4"/>
        <v>0.25555555555555559</v>
      </c>
      <c r="I56" s="6">
        <f t="shared" si="5"/>
        <v>0.79791666666666661</v>
      </c>
      <c r="J56" s="7">
        <f t="shared" si="6"/>
        <v>0.54236111111111107</v>
      </c>
    </row>
    <row r="57" spans="1:10" x14ac:dyDescent="0.25">
      <c r="A57" s="3">
        <f t="shared" si="7"/>
        <v>42060</v>
      </c>
      <c r="B57" s="2" t="s">
        <v>226</v>
      </c>
      <c r="C57" s="2" t="s">
        <v>227</v>
      </c>
      <c r="D57" t="str">
        <f t="shared" si="0"/>
        <v>06</v>
      </c>
      <c r="E57" t="str">
        <f t="shared" si="1"/>
        <v>09</v>
      </c>
      <c r="F57" t="str">
        <f t="shared" si="2"/>
        <v>19</v>
      </c>
      <c r="G57" t="str">
        <f t="shared" si="3"/>
        <v>08</v>
      </c>
      <c r="H57" s="6">
        <f t="shared" si="4"/>
        <v>0.25625000000000003</v>
      </c>
      <c r="I57" s="6">
        <f t="shared" si="5"/>
        <v>0.79722222222222217</v>
      </c>
      <c r="J57" s="7">
        <f t="shared" si="6"/>
        <v>0.54097222222222219</v>
      </c>
    </row>
    <row r="58" spans="1:10" x14ac:dyDescent="0.25">
      <c r="A58" s="3">
        <f t="shared" si="7"/>
        <v>42061</v>
      </c>
      <c r="B58" s="2" t="s">
        <v>237</v>
      </c>
      <c r="C58" s="2" t="s">
        <v>238</v>
      </c>
      <c r="D58" t="str">
        <f t="shared" si="0"/>
        <v>06</v>
      </c>
      <c r="E58" t="str">
        <f t="shared" si="1"/>
        <v>10</v>
      </c>
      <c r="F58" t="str">
        <f t="shared" si="2"/>
        <v>19</v>
      </c>
      <c r="G58" t="str">
        <f t="shared" si="3"/>
        <v>06</v>
      </c>
      <c r="H58" s="6">
        <f t="shared" si="4"/>
        <v>0.25694444444444448</v>
      </c>
      <c r="I58" s="6">
        <f t="shared" si="5"/>
        <v>0.79583333333333339</v>
      </c>
      <c r="J58" s="7">
        <f t="shared" si="6"/>
        <v>0.53888888888888897</v>
      </c>
    </row>
    <row r="59" spans="1:10" x14ac:dyDescent="0.25">
      <c r="A59" s="3">
        <f t="shared" si="7"/>
        <v>42062</v>
      </c>
      <c r="B59" s="2" t="s">
        <v>245</v>
      </c>
      <c r="C59" s="2" t="s">
        <v>246</v>
      </c>
      <c r="D59" t="str">
        <f t="shared" si="0"/>
        <v>06</v>
      </c>
      <c r="E59" t="str">
        <f t="shared" si="1"/>
        <v>11</v>
      </c>
      <c r="F59" t="str">
        <f t="shared" si="2"/>
        <v>19</v>
      </c>
      <c r="G59" t="str">
        <f t="shared" si="3"/>
        <v>05</v>
      </c>
      <c r="H59" s="6">
        <f t="shared" si="4"/>
        <v>0.25763888888888892</v>
      </c>
      <c r="I59" s="6">
        <f t="shared" si="5"/>
        <v>0.79513888888888884</v>
      </c>
      <c r="J59" s="7">
        <f t="shared" si="6"/>
        <v>0.53749999999999987</v>
      </c>
    </row>
    <row r="60" spans="1:10" x14ac:dyDescent="0.25">
      <c r="A60" s="3">
        <f t="shared" si="7"/>
        <v>42063</v>
      </c>
      <c r="B60" s="2" t="s">
        <v>252</v>
      </c>
      <c r="C60" s="2" t="s">
        <v>253</v>
      </c>
      <c r="D60" t="str">
        <f t="shared" si="0"/>
        <v>06</v>
      </c>
      <c r="E60" t="str">
        <f t="shared" si="1"/>
        <v>12</v>
      </c>
      <c r="F60" t="str">
        <f t="shared" si="2"/>
        <v>19</v>
      </c>
      <c r="G60" t="str">
        <f t="shared" si="3"/>
        <v>04</v>
      </c>
      <c r="H60" s="6">
        <f t="shared" si="4"/>
        <v>0.25833333333333336</v>
      </c>
      <c r="I60" s="6">
        <f t="shared" si="5"/>
        <v>0.7944444444444444</v>
      </c>
      <c r="J60" s="7">
        <f t="shared" si="6"/>
        <v>0.53611111111111098</v>
      </c>
    </row>
    <row r="61" spans="1:10" x14ac:dyDescent="0.25">
      <c r="A61" s="3">
        <f t="shared" si="7"/>
        <v>42064</v>
      </c>
      <c r="B61" s="2" t="s">
        <v>23</v>
      </c>
      <c r="C61" s="2" t="s">
        <v>24</v>
      </c>
      <c r="D61" t="str">
        <f t="shared" si="0"/>
        <v>06</v>
      </c>
      <c r="E61" t="str">
        <f t="shared" si="1"/>
        <v>13</v>
      </c>
      <c r="F61" t="str">
        <f t="shared" si="2"/>
        <v>19</v>
      </c>
      <c r="G61" t="str">
        <f t="shared" si="3"/>
        <v>03</v>
      </c>
      <c r="H61" s="6">
        <f t="shared" si="4"/>
        <v>0.2590277777777778</v>
      </c>
      <c r="I61" s="6">
        <f t="shared" si="5"/>
        <v>0.79375000000000007</v>
      </c>
      <c r="J61" s="7">
        <f t="shared" si="6"/>
        <v>0.53472222222222232</v>
      </c>
    </row>
    <row r="62" spans="1:10" x14ac:dyDescent="0.25">
      <c r="A62" s="3">
        <f t="shared" si="7"/>
        <v>42065</v>
      </c>
      <c r="B62" s="2" t="s">
        <v>23</v>
      </c>
      <c r="C62" s="2" t="s">
        <v>34</v>
      </c>
      <c r="D62" t="str">
        <f t="shared" si="0"/>
        <v>06</v>
      </c>
      <c r="E62" t="str">
        <f t="shared" si="1"/>
        <v>13</v>
      </c>
      <c r="F62" t="str">
        <f t="shared" si="2"/>
        <v>19</v>
      </c>
      <c r="G62" t="str">
        <f t="shared" si="3"/>
        <v>01</v>
      </c>
      <c r="H62" s="6">
        <f t="shared" si="4"/>
        <v>0.2590277777777778</v>
      </c>
      <c r="I62" s="6">
        <f t="shared" si="5"/>
        <v>0.79236111111111107</v>
      </c>
      <c r="J62" s="7">
        <f t="shared" si="6"/>
        <v>0.53333333333333321</v>
      </c>
    </row>
    <row r="63" spans="1:10" x14ac:dyDescent="0.25">
      <c r="A63" s="3">
        <f t="shared" si="7"/>
        <v>42066</v>
      </c>
      <c r="B63" s="2" t="s">
        <v>44</v>
      </c>
      <c r="C63" s="2" t="s">
        <v>45</v>
      </c>
      <c r="D63" t="str">
        <f t="shared" si="0"/>
        <v>06</v>
      </c>
      <c r="E63" t="str">
        <f t="shared" si="1"/>
        <v>14</v>
      </c>
      <c r="F63" t="str">
        <f t="shared" si="2"/>
        <v>19</v>
      </c>
      <c r="G63" t="str">
        <f t="shared" si="3"/>
        <v>00</v>
      </c>
      <c r="H63" s="6">
        <f t="shared" si="4"/>
        <v>0.25972222222222224</v>
      </c>
      <c r="I63" s="6">
        <f t="shared" si="5"/>
        <v>0.79166666666666663</v>
      </c>
      <c r="J63" s="7">
        <f t="shared" si="6"/>
        <v>0.53194444444444433</v>
      </c>
    </row>
    <row r="64" spans="1:10" x14ac:dyDescent="0.25">
      <c r="A64" s="3">
        <f t="shared" si="7"/>
        <v>42067</v>
      </c>
      <c r="B64" s="2" t="s">
        <v>51</v>
      </c>
      <c r="C64" s="2" t="s">
        <v>52</v>
      </c>
      <c r="D64" t="str">
        <f t="shared" si="0"/>
        <v>06</v>
      </c>
      <c r="E64" t="str">
        <f t="shared" si="1"/>
        <v>15</v>
      </c>
      <c r="F64" t="str">
        <f t="shared" si="2"/>
        <v>18</v>
      </c>
      <c r="G64" t="str">
        <f t="shared" si="3"/>
        <v>59</v>
      </c>
      <c r="H64" s="6">
        <f t="shared" si="4"/>
        <v>0.26041666666666669</v>
      </c>
      <c r="I64" s="6">
        <f t="shared" si="5"/>
        <v>0.7909722222222223</v>
      </c>
      <c r="J64" s="7">
        <f t="shared" si="6"/>
        <v>0.53055555555555567</v>
      </c>
    </row>
    <row r="65" spans="1:10" x14ac:dyDescent="0.25">
      <c r="A65" s="3">
        <f t="shared" si="7"/>
        <v>42068</v>
      </c>
      <c r="B65" s="2" t="s">
        <v>61</v>
      </c>
      <c r="C65" s="2" t="s">
        <v>62</v>
      </c>
      <c r="D65" t="str">
        <f t="shared" si="0"/>
        <v>06</v>
      </c>
      <c r="E65" t="str">
        <f t="shared" si="1"/>
        <v>16</v>
      </c>
      <c r="F65" t="str">
        <f t="shared" si="2"/>
        <v>18</v>
      </c>
      <c r="G65" t="str">
        <f t="shared" si="3"/>
        <v>58</v>
      </c>
      <c r="H65" s="6">
        <f t="shared" si="4"/>
        <v>0.26111111111111113</v>
      </c>
      <c r="I65" s="6">
        <f t="shared" si="5"/>
        <v>0.79027777777777775</v>
      </c>
      <c r="J65" s="7">
        <f t="shared" si="6"/>
        <v>0.52916666666666656</v>
      </c>
    </row>
    <row r="66" spans="1:10" x14ac:dyDescent="0.25">
      <c r="A66" s="3">
        <f t="shared" si="7"/>
        <v>42069</v>
      </c>
      <c r="B66" s="2" t="s">
        <v>69</v>
      </c>
      <c r="C66" s="2" t="s">
        <v>70</v>
      </c>
      <c r="D66" t="str">
        <f t="shared" si="0"/>
        <v>06</v>
      </c>
      <c r="E66" t="str">
        <f t="shared" si="1"/>
        <v>17</v>
      </c>
      <c r="F66" t="str">
        <f t="shared" si="2"/>
        <v>18</v>
      </c>
      <c r="G66" t="str">
        <f t="shared" si="3"/>
        <v>56</v>
      </c>
      <c r="H66" s="6">
        <f t="shared" si="4"/>
        <v>0.26180555555555557</v>
      </c>
      <c r="I66" s="6">
        <f t="shared" si="5"/>
        <v>0.78888888888888886</v>
      </c>
      <c r="J66" s="7">
        <f t="shared" si="6"/>
        <v>0.52708333333333335</v>
      </c>
    </row>
    <row r="67" spans="1:10" x14ac:dyDescent="0.25">
      <c r="A67" s="3">
        <f t="shared" si="7"/>
        <v>42070</v>
      </c>
      <c r="B67" s="2" t="s">
        <v>78</v>
      </c>
      <c r="C67" s="2" t="s">
        <v>79</v>
      </c>
      <c r="D67" t="str">
        <f t="shared" ref="D67:D130" si="8">LEFT(B67,2)</f>
        <v>06</v>
      </c>
      <c r="E67" t="str">
        <f t="shared" ref="E67:E130" si="9">RIGHT(B67,2)</f>
        <v>18</v>
      </c>
      <c r="F67" t="str">
        <f t="shared" ref="F67:F130" si="10">LEFT(C67,2)</f>
        <v>18</v>
      </c>
      <c r="G67" t="str">
        <f t="shared" ref="G67:G130" si="11">RIGHT(C67,2)</f>
        <v>55</v>
      </c>
      <c r="H67" s="6">
        <f t="shared" ref="H67:H130" si="12">TIME(D67,E67,0)</f>
        <v>0.26250000000000001</v>
      </c>
      <c r="I67" s="6">
        <f t="shared" ref="I67:I130" si="13">TIME(F67,G67,0)</f>
        <v>0.78819444444444453</v>
      </c>
      <c r="J67" s="7">
        <f t="shared" ref="J67:J130" si="14">I67-H67</f>
        <v>0.52569444444444446</v>
      </c>
    </row>
    <row r="68" spans="1:10" x14ac:dyDescent="0.25">
      <c r="A68" s="3">
        <f t="shared" ref="A68:A131" si="15">A67+1</f>
        <v>42071</v>
      </c>
      <c r="B68" s="2" t="s">
        <v>78</v>
      </c>
      <c r="C68" s="2" t="s">
        <v>87</v>
      </c>
      <c r="D68" t="str">
        <f t="shared" si="8"/>
        <v>06</v>
      </c>
      <c r="E68" t="str">
        <f t="shared" si="9"/>
        <v>18</v>
      </c>
      <c r="F68" t="str">
        <f t="shared" si="10"/>
        <v>18</v>
      </c>
      <c r="G68" t="str">
        <f t="shared" si="11"/>
        <v>54</v>
      </c>
      <c r="H68" s="6">
        <f t="shared" si="12"/>
        <v>0.26250000000000001</v>
      </c>
      <c r="I68" s="6">
        <f t="shared" si="13"/>
        <v>0.78749999999999998</v>
      </c>
      <c r="J68" s="7">
        <f t="shared" si="14"/>
        <v>0.52499999999999991</v>
      </c>
    </row>
    <row r="69" spans="1:10" x14ac:dyDescent="0.25">
      <c r="A69" s="3">
        <f t="shared" si="15"/>
        <v>42072</v>
      </c>
      <c r="B69" s="2" t="s">
        <v>95</v>
      </c>
      <c r="C69" s="2" t="s">
        <v>96</v>
      </c>
      <c r="D69" t="str">
        <f t="shared" si="8"/>
        <v>06</v>
      </c>
      <c r="E69" t="str">
        <f t="shared" si="9"/>
        <v>19</v>
      </c>
      <c r="F69" t="str">
        <f t="shared" si="10"/>
        <v>18</v>
      </c>
      <c r="G69" t="str">
        <f t="shared" si="11"/>
        <v>52</v>
      </c>
      <c r="H69" s="6">
        <f t="shared" si="12"/>
        <v>0.26319444444444445</v>
      </c>
      <c r="I69" s="6">
        <f t="shared" si="13"/>
        <v>0.78611111111111109</v>
      </c>
      <c r="J69" s="7">
        <f t="shared" si="14"/>
        <v>0.5229166666666667</v>
      </c>
    </row>
    <row r="70" spans="1:10" x14ac:dyDescent="0.25">
      <c r="A70" s="3">
        <f t="shared" si="15"/>
        <v>42073</v>
      </c>
      <c r="B70" s="2" t="s">
        <v>103</v>
      </c>
      <c r="C70" s="2" t="s">
        <v>104</v>
      </c>
      <c r="D70" t="str">
        <f t="shared" si="8"/>
        <v>06</v>
      </c>
      <c r="E70" t="str">
        <f t="shared" si="9"/>
        <v>20</v>
      </c>
      <c r="F70" t="str">
        <f t="shared" si="10"/>
        <v>18</v>
      </c>
      <c r="G70" t="str">
        <f t="shared" si="11"/>
        <v>51</v>
      </c>
      <c r="H70" s="6">
        <f t="shared" si="12"/>
        <v>0.2638888888888889</v>
      </c>
      <c r="I70" s="6">
        <f t="shared" si="13"/>
        <v>0.78541666666666676</v>
      </c>
      <c r="J70" s="7">
        <f t="shared" si="14"/>
        <v>0.52152777777777781</v>
      </c>
    </row>
    <row r="71" spans="1:10" x14ac:dyDescent="0.25">
      <c r="A71" s="3">
        <f t="shared" si="15"/>
        <v>42074</v>
      </c>
      <c r="B71" s="2" t="s">
        <v>112</v>
      </c>
      <c r="C71" s="2" t="s">
        <v>113</v>
      </c>
      <c r="D71" t="str">
        <f t="shared" si="8"/>
        <v>06</v>
      </c>
      <c r="E71" t="str">
        <f t="shared" si="9"/>
        <v>21</v>
      </c>
      <c r="F71" t="str">
        <f t="shared" si="10"/>
        <v>18</v>
      </c>
      <c r="G71" t="str">
        <f t="shared" si="11"/>
        <v>50</v>
      </c>
      <c r="H71" s="6">
        <f t="shared" si="12"/>
        <v>0.26458333333333334</v>
      </c>
      <c r="I71" s="6">
        <f t="shared" si="13"/>
        <v>0.78472222222222221</v>
      </c>
      <c r="J71" s="7">
        <f t="shared" si="14"/>
        <v>0.52013888888888893</v>
      </c>
    </row>
    <row r="72" spans="1:10" x14ac:dyDescent="0.25">
      <c r="A72" s="3">
        <f t="shared" si="15"/>
        <v>42075</v>
      </c>
      <c r="B72" s="2" t="s">
        <v>120</v>
      </c>
      <c r="C72" s="2" t="s">
        <v>121</v>
      </c>
      <c r="D72" t="str">
        <f t="shared" si="8"/>
        <v>06</v>
      </c>
      <c r="E72" t="str">
        <f t="shared" si="9"/>
        <v>22</v>
      </c>
      <c r="F72" t="str">
        <f t="shared" si="10"/>
        <v>18</v>
      </c>
      <c r="G72" t="str">
        <f t="shared" si="11"/>
        <v>49</v>
      </c>
      <c r="H72" s="6">
        <f t="shared" si="12"/>
        <v>0.26527777777777778</v>
      </c>
      <c r="I72" s="6">
        <f t="shared" si="13"/>
        <v>0.78402777777777777</v>
      </c>
      <c r="J72" s="7">
        <f t="shared" si="14"/>
        <v>0.51875000000000004</v>
      </c>
    </row>
    <row r="73" spans="1:10" x14ac:dyDescent="0.25">
      <c r="A73" s="3">
        <f t="shared" si="15"/>
        <v>42076</v>
      </c>
      <c r="B73" s="2" t="s">
        <v>120</v>
      </c>
      <c r="C73" s="2" t="s">
        <v>130</v>
      </c>
      <c r="D73" t="str">
        <f t="shared" si="8"/>
        <v>06</v>
      </c>
      <c r="E73" t="str">
        <f t="shared" si="9"/>
        <v>22</v>
      </c>
      <c r="F73" t="str">
        <f t="shared" si="10"/>
        <v>18</v>
      </c>
      <c r="G73" t="str">
        <f t="shared" si="11"/>
        <v>47</v>
      </c>
      <c r="H73" s="6">
        <f t="shared" si="12"/>
        <v>0.26527777777777778</v>
      </c>
      <c r="I73" s="6">
        <f t="shared" si="13"/>
        <v>0.78263888888888899</v>
      </c>
      <c r="J73" s="7">
        <f t="shared" si="14"/>
        <v>0.51736111111111116</v>
      </c>
    </row>
    <row r="74" spans="1:10" x14ac:dyDescent="0.25">
      <c r="A74" s="3">
        <f t="shared" si="15"/>
        <v>42077</v>
      </c>
      <c r="B74" s="2" t="s">
        <v>136</v>
      </c>
      <c r="C74" s="2" t="s">
        <v>137</v>
      </c>
      <c r="D74" t="str">
        <f t="shared" si="8"/>
        <v>06</v>
      </c>
      <c r="E74" t="str">
        <f t="shared" si="9"/>
        <v>23</v>
      </c>
      <c r="F74" t="str">
        <f t="shared" si="10"/>
        <v>18</v>
      </c>
      <c r="G74" t="str">
        <f t="shared" si="11"/>
        <v>46</v>
      </c>
      <c r="H74" s="6">
        <f t="shared" si="12"/>
        <v>0.26597222222222222</v>
      </c>
      <c r="I74" s="6">
        <f t="shared" si="13"/>
        <v>0.78194444444444444</v>
      </c>
      <c r="J74" s="7">
        <f t="shared" si="14"/>
        <v>0.51597222222222228</v>
      </c>
    </row>
    <row r="75" spans="1:10" x14ac:dyDescent="0.25">
      <c r="A75" s="3">
        <f t="shared" si="15"/>
        <v>42078</v>
      </c>
      <c r="B75" s="2" t="s">
        <v>145</v>
      </c>
      <c r="C75" s="2" t="s">
        <v>146</v>
      </c>
      <c r="D75" t="str">
        <f t="shared" si="8"/>
        <v>06</v>
      </c>
      <c r="E75" t="str">
        <f t="shared" si="9"/>
        <v>24</v>
      </c>
      <c r="F75" t="str">
        <f t="shared" si="10"/>
        <v>18</v>
      </c>
      <c r="G75" t="str">
        <f t="shared" si="11"/>
        <v>45</v>
      </c>
      <c r="H75" s="6">
        <f t="shared" si="12"/>
        <v>0.26666666666666666</v>
      </c>
      <c r="I75" s="6">
        <f t="shared" si="13"/>
        <v>0.78125</v>
      </c>
      <c r="J75" s="7">
        <f t="shared" si="14"/>
        <v>0.51458333333333339</v>
      </c>
    </row>
    <row r="76" spans="1:10" x14ac:dyDescent="0.25">
      <c r="A76" s="3">
        <f t="shared" si="15"/>
        <v>42079</v>
      </c>
      <c r="B76" s="2" t="s">
        <v>153</v>
      </c>
      <c r="C76" s="2" t="s">
        <v>154</v>
      </c>
      <c r="D76" t="str">
        <f t="shared" si="8"/>
        <v>06</v>
      </c>
      <c r="E76" t="str">
        <f t="shared" si="9"/>
        <v>25</v>
      </c>
      <c r="F76" t="str">
        <f t="shared" si="10"/>
        <v>18</v>
      </c>
      <c r="G76" t="str">
        <f t="shared" si="11"/>
        <v>43</v>
      </c>
      <c r="H76" s="6">
        <f t="shared" si="12"/>
        <v>0.2673611111111111</v>
      </c>
      <c r="I76" s="6">
        <f t="shared" si="13"/>
        <v>0.77986111111111101</v>
      </c>
      <c r="J76" s="7">
        <f t="shared" si="14"/>
        <v>0.51249999999999996</v>
      </c>
    </row>
    <row r="77" spans="1:10" x14ac:dyDescent="0.25">
      <c r="A77" s="3">
        <f t="shared" si="15"/>
        <v>42080</v>
      </c>
      <c r="B77" s="2" t="s">
        <v>162</v>
      </c>
      <c r="C77" s="2" t="s">
        <v>163</v>
      </c>
      <c r="D77" t="str">
        <f t="shared" si="8"/>
        <v>06</v>
      </c>
      <c r="E77" t="str">
        <f t="shared" si="9"/>
        <v>26</v>
      </c>
      <c r="F77" t="str">
        <f t="shared" si="10"/>
        <v>18</v>
      </c>
      <c r="G77" t="str">
        <f t="shared" si="11"/>
        <v>42</v>
      </c>
      <c r="H77" s="6">
        <f t="shared" si="12"/>
        <v>0.26805555555555555</v>
      </c>
      <c r="I77" s="6">
        <f t="shared" si="13"/>
        <v>0.77916666666666667</v>
      </c>
      <c r="J77" s="7">
        <f t="shared" si="14"/>
        <v>0.51111111111111107</v>
      </c>
    </row>
    <row r="78" spans="1:10" x14ac:dyDescent="0.25">
      <c r="A78" s="3">
        <f t="shared" si="15"/>
        <v>42081</v>
      </c>
      <c r="B78" s="2" t="s">
        <v>162</v>
      </c>
      <c r="C78" s="2" t="s">
        <v>171</v>
      </c>
      <c r="D78" t="str">
        <f t="shared" si="8"/>
        <v>06</v>
      </c>
      <c r="E78" t="str">
        <f t="shared" si="9"/>
        <v>26</v>
      </c>
      <c r="F78" t="str">
        <f t="shared" si="10"/>
        <v>18</v>
      </c>
      <c r="G78" t="str">
        <f t="shared" si="11"/>
        <v>40</v>
      </c>
      <c r="H78" s="6">
        <f t="shared" si="12"/>
        <v>0.26805555555555555</v>
      </c>
      <c r="I78" s="6">
        <f t="shared" si="13"/>
        <v>0.77777777777777779</v>
      </c>
      <c r="J78" s="7">
        <f t="shared" si="14"/>
        <v>0.50972222222222219</v>
      </c>
    </row>
    <row r="79" spans="1:10" x14ac:dyDescent="0.25">
      <c r="A79" s="3">
        <f t="shared" si="15"/>
        <v>42082</v>
      </c>
      <c r="B79" s="2" t="s">
        <v>179</v>
      </c>
      <c r="C79" s="2" t="s">
        <v>180</v>
      </c>
      <c r="D79" t="str">
        <f t="shared" si="8"/>
        <v>06</v>
      </c>
      <c r="E79" t="str">
        <f t="shared" si="9"/>
        <v>27</v>
      </c>
      <c r="F79" t="str">
        <f t="shared" si="10"/>
        <v>18</v>
      </c>
      <c r="G79" t="str">
        <f t="shared" si="11"/>
        <v>39</v>
      </c>
      <c r="H79" s="6">
        <f t="shared" si="12"/>
        <v>0.26874999999999999</v>
      </c>
      <c r="I79" s="6">
        <f t="shared" si="13"/>
        <v>0.77708333333333324</v>
      </c>
      <c r="J79" s="7">
        <f t="shared" si="14"/>
        <v>0.5083333333333333</v>
      </c>
    </row>
    <row r="80" spans="1:10" x14ac:dyDescent="0.25">
      <c r="A80" s="3">
        <f t="shared" si="15"/>
        <v>42083</v>
      </c>
      <c r="B80" s="2" t="s">
        <v>187</v>
      </c>
      <c r="C80" s="2" t="s">
        <v>188</v>
      </c>
      <c r="D80" t="str">
        <f t="shared" si="8"/>
        <v>06</v>
      </c>
      <c r="E80" t="str">
        <f t="shared" si="9"/>
        <v>28</v>
      </c>
      <c r="F80" t="str">
        <f t="shared" si="10"/>
        <v>18</v>
      </c>
      <c r="G80" t="str">
        <f t="shared" si="11"/>
        <v>38</v>
      </c>
      <c r="H80" s="6">
        <f t="shared" si="12"/>
        <v>0.26944444444444443</v>
      </c>
      <c r="I80" s="6">
        <f t="shared" si="13"/>
        <v>0.77638888888888891</v>
      </c>
      <c r="J80" s="7">
        <f t="shared" si="14"/>
        <v>0.50694444444444442</v>
      </c>
    </row>
    <row r="81" spans="1:10" x14ac:dyDescent="0.25">
      <c r="A81" s="3">
        <f t="shared" si="15"/>
        <v>42084</v>
      </c>
      <c r="B81" s="2" t="s">
        <v>195</v>
      </c>
      <c r="C81" s="2" t="s">
        <v>196</v>
      </c>
      <c r="D81" t="str">
        <f t="shared" si="8"/>
        <v>06</v>
      </c>
      <c r="E81" t="str">
        <f t="shared" si="9"/>
        <v>29</v>
      </c>
      <c r="F81" t="str">
        <f t="shared" si="10"/>
        <v>18</v>
      </c>
      <c r="G81" t="str">
        <f t="shared" si="11"/>
        <v>36</v>
      </c>
      <c r="H81" s="6">
        <f t="shared" si="12"/>
        <v>0.27013888888888887</v>
      </c>
      <c r="I81" s="6">
        <f t="shared" si="13"/>
        <v>0.77500000000000002</v>
      </c>
      <c r="J81" s="7">
        <f t="shared" si="14"/>
        <v>0.5048611111111112</v>
      </c>
    </row>
    <row r="82" spans="1:10" x14ac:dyDescent="0.25">
      <c r="A82" s="3">
        <f t="shared" si="15"/>
        <v>42085</v>
      </c>
      <c r="B82" s="2" t="s">
        <v>195</v>
      </c>
      <c r="C82" s="2" t="s">
        <v>204</v>
      </c>
      <c r="D82" t="str">
        <f t="shared" si="8"/>
        <v>06</v>
      </c>
      <c r="E82" t="str">
        <f t="shared" si="9"/>
        <v>29</v>
      </c>
      <c r="F82" t="str">
        <f t="shared" si="10"/>
        <v>18</v>
      </c>
      <c r="G82" t="str">
        <f t="shared" si="11"/>
        <v>35</v>
      </c>
      <c r="H82" s="6">
        <f t="shared" si="12"/>
        <v>0.27013888888888887</v>
      </c>
      <c r="I82" s="6">
        <f t="shared" si="13"/>
        <v>0.77430555555555547</v>
      </c>
      <c r="J82" s="7">
        <f t="shared" si="14"/>
        <v>0.50416666666666665</v>
      </c>
    </row>
    <row r="83" spans="1:10" x14ac:dyDescent="0.25">
      <c r="A83" s="3">
        <f t="shared" si="15"/>
        <v>42086</v>
      </c>
      <c r="B83" s="2" t="s">
        <v>212</v>
      </c>
      <c r="C83" s="2" t="s">
        <v>213</v>
      </c>
      <c r="D83" t="str">
        <f t="shared" si="8"/>
        <v>06</v>
      </c>
      <c r="E83" t="str">
        <f t="shared" si="9"/>
        <v>30</v>
      </c>
      <c r="F83" t="str">
        <f t="shared" si="10"/>
        <v>18</v>
      </c>
      <c r="G83" t="str">
        <f t="shared" si="11"/>
        <v>34</v>
      </c>
      <c r="H83" s="6">
        <f t="shared" si="12"/>
        <v>0.27083333333333331</v>
      </c>
      <c r="I83" s="6">
        <f t="shared" si="13"/>
        <v>0.77361111111111114</v>
      </c>
      <c r="J83" s="7">
        <f t="shared" si="14"/>
        <v>0.50277777777777777</v>
      </c>
    </row>
    <row r="84" spans="1:10" x14ac:dyDescent="0.25">
      <c r="A84" s="3">
        <f t="shared" si="15"/>
        <v>42087</v>
      </c>
      <c r="B84" s="2" t="s">
        <v>220</v>
      </c>
      <c r="C84" s="2" t="s">
        <v>221</v>
      </c>
      <c r="D84" t="str">
        <f t="shared" si="8"/>
        <v>06</v>
      </c>
      <c r="E84" t="str">
        <f t="shared" si="9"/>
        <v>31</v>
      </c>
      <c r="F84" t="str">
        <f t="shared" si="10"/>
        <v>18</v>
      </c>
      <c r="G84" t="str">
        <f t="shared" si="11"/>
        <v>32</v>
      </c>
      <c r="H84" s="6">
        <f t="shared" si="12"/>
        <v>0.27152777777777776</v>
      </c>
      <c r="I84" s="6">
        <f t="shared" si="13"/>
        <v>0.77222222222222225</v>
      </c>
      <c r="J84" s="7">
        <f t="shared" si="14"/>
        <v>0.50069444444444455</v>
      </c>
    </row>
    <row r="85" spans="1:10" x14ac:dyDescent="0.25">
      <c r="A85" s="3">
        <f t="shared" si="15"/>
        <v>42088</v>
      </c>
      <c r="B85" s="2" t="s">
        <v>228</v>
      </c>
      <c r="C85" s="2" t="s">
        <v>229</v>
      </c>
      <c r="D85" t="str">
        <f t="shared" si="8"/>
        <v>06</v>
      </c>
      <c r="E85" t="str">
        <f t="shared" si="9"/>
        <v>32</v>
      </c>
      <c r="F85" t="str">
        <f t="shared" si="10"/>
        <v>18</v>
      </c>
      <c r="G85" t="str">
        <f t="shared" si="11"/>
        <v>31</v>
      </c>
      <c r="H85" s="6">
        <f t="shared" si="12"/>
        <v>0.2722222222222222</v>
      </c>
      <c r="I85" s="6">
        <f t="shared" si="13"/>
        <v>0.7715277777777777</v>
      </c>
      <c r="J85" s="7">
        <f t="shared" si="14"/>
        <v>0.4993055555555555</v>
      </c>
    </row>
    <row r="86" spans="1:10" x14ac:dyDescent="0.25">
      <c r="A86" s="3">
        <f t="shared" si="15"/>
        <v>42089</v>
      </c>
      <c r="B86" s="2" t="s">
        <v>228</v>
      </c>
      <c r="C86" s="2" t="s">
        <v>239</v>
      </c>
      <c r="D86" t="str">
        <f t="shared" si="8"/>
        <v>06</v>
      </c>
      <c r="E86" t="str">
        <f t="shared" si="9"/>
        <v>32</v>
      </c>
      <c r="F86" t="str">
        <f t="shared" si="10"/>
        <v>18</v>
      </c>
      <c r="G86" t="str">
        <f t="shared" si="11"/>
        <v>30</v>
      </c>
      <c r="H86" s="6">
        <f t="shared" si="12"/>
        <v>0.2722222222222222</v>
      </c>
      <c r="I86" s="6">
        <f t="shared" si="13"/>
        <v>0.77083333333333337</v>
      </c>
      <c r="J86" s="7">
        <f t="shared" si="14"/>
        <v>0.49861111111111117</v>
      </c>
    </row>
    <row r="87" spans="1:10" x14ac:dyDescent="0.25">
      <c r="A87" s="3">
        <f t="shared" si="15"/>
        <v>42090</v>
      </c>
      <c r="B87" s="2" t="s">
        <v>247</v>
      </c>
      <c r="C87" s="2" t="s">
        <v>248</v>
      </c>
      <c r="D87" t="str">
        <f t="shared" si="8"/>
        <v>06</v>
      </c>
      <c r="E87" t="str">
        <f t="shared" si="9"/>
        <v>33</v>
      </c>
      <c r="F87" t="str">
        <f t="shared" si="10"/>
        <v>18</v>
      </c>
      <c r="G87" t="str">
        <f t="shared" si="11"/>
        <v>28</v>
      </c>
      <c r="H87" s="6">
        <f t="shared" si="12"/>
        <v>0.27291666666666664</v>
      </c>
      <c r="I87" s="6">
        <f t="shared" si="13"/>
        <v>0.76944444444444438</v>
      </c>
      <c r="J87" s="7">
        <f t="shared" si="14"/>
        <v>0.49652777777777773</v>
      </c>
    </row>
    <row r="88" spans="1:10" x14ac:dyDescent="0.25">
      <c r="A88" s="3">
        <f t="shared" si="15"/>
        <v>42091</v>
      </c>
      <c r="B88" s="2" t="s">
        <v>254</v>
      </c>
      <c r="C88" s="2" t="s">
        <v>255</v>
      </c>
      <c r="D88" t="str">
        <f t="shared" si="8"/>
        <v>06</v>
      </c>
      <c r="E88" t="str">
        <f t="shared" si="9"/>
        <v>34</v>
      </c>
      <c r="F88" t="str">
        <f t="shared" si="10"/>
        <v>18</v>
      </c>
      <c r="G88" t="str">
        <f t="shared" si="11"/>
        <v>27</v>
      </c>
      <c r="H88" s="6">
        <f t="shared" si="12"/>
        <v>0.27361111111111108</v>
      </c>
      <c r="I88" s="6">
        <f t="shared" si="13"/>
        <v>0.76874999999999993</v>
      </c>
      <c r="J88" s="7">
        <f t="shared" si="14"/>
        <v>0.49513888888888885</v>
      </c>
    </row>
    <row r="89" spans="1:10" x14ac:dyDescent="0.25">
      <c r="A89" s="3">
        <f t="shared" si="15"/>
        <v>42092</v>
      </c>
      <c r="B89" s="2" t="s">
        <v>261</v>
      </c>
      <c r="C89" s="2" t="s">
        <v>262</v>
      </c>
      <c r="D89" t="str">
        <f t="shared" si="8"/>
        <v>06</v>
      </c>
      <c r="E89" t="str">
        <f t="shared" si="9"/>
        <v>35</v>
      </c>
      <c r="F89" t="str">
        <f t="shared" si="10"/>
        <v>18</v>
      </c>
      <c r="G89" t="str">
        <f t="shared" si="11"/>
        <v>26</v>
      </c>
      <c r="H89" s="6">
        <f t="shared" si="12"/>
        <v>0.27430555555555552</v>
      </c>
      <c r="I89" s="6">
        <f t="shared" si="13"/>
        <v>0.7680555555555556</v>
      </c>
      <c r="J89" s="7">
        <f t="shared" si="14"/>
        <v>0.49375000000000008</v>
      </c>
    </row>
    <row r="90" spans="1:10" x14ac:dyDescent="0.25">
      <c r="A90" s="3">
        <f t="shared" si="15"/>
        <v>42093</v>
      </c>
      <c r="B90" s="2" t="s">
        <v>261</v>
      </c>
      <c r="C90" s="2" t="s">
        <v>267</v>
      </c>
      <c r="D90" t="str">
        <f t="shared" si="8"/>
        <v>06</v>
      </c>
      <c r="E90" t="str">
        <f t="shared" si="9"/>
        <v>35</v>
      </c>
      <c r="F90" t="str">
        <f t="shared" si="10"/>
        <v>18</v>
      </c>
      <c r="G90" t="str">
        <f t="shared" si="11"/>
        <v>24</v>
      </c>
      <c r="H90" s="6">
        <f t="shared" si="12"/>
        <v>0.27430555555555552</v>
      </c>
      <c r="I90" s="6">
        <f t="shared" si="13"/>
        <v>0.76666666666666661</v>
      </c>
      <c r="J90" s="7">
        <f t="shared" si="14"/>
        <v>0.49236111111111108</v>
      </c>
    </row>
    <row r="91" spans="1:10" x14ac:dyDescent="0.25">
      <c r="A91" s="3">
        <f t="shared" si="15"/>
        <v>42094</v>
      </c>
      <c r="B91" s="2" t="s">
        <v>271</v>
      </c>
      <c r="C91" s="2" t="s">
        <v>272</v>
      </c>
      <c r="D91" t="str">
        <f t="shared" si="8"/>
        <v>06</v>
      </c>
      <c r="E91" t="str">
        <f t="shared" si="9"/>
        <v>36</v>
      </c>
      <c r="F91" t="str">
        <f t="shared" si="10"/>
        <v>18</v>
      </c>
      <c r="G91" t="str">
        <f t="shared" si="11"/>
        <v>23</v>
      </c>
      <c r="H91" s="6">
        <f t="shared" si="12"/>
        <v>0.27499999999999997</v>
      </c>
      <c r="I91" s="6">
        <f t="shared" si="13"/>
        <v>0.76597222222222217</v>
      </c>
      <c r="J91" s="7">
        <f t="shared" si="14"/>
        <v>0.4909722222222222</v>
      </c>
    </row>
    <row r="92" spans="1:10" x14ac:dyDescent="0.25">
      <c r="A92" s="3">
        <f t="shared" si="15"/>
        <v>42095</v>
      </c>
      <c r="B92" s="2" t="s">
        <v>25</v>
      </c>
      <c r="C92" s="2" t="s">
        <v>26</v>
      </c>
      <c r="D92" t="str">
        <f t="shared" si="8"/>
        <v>06</v>
      </c>
      <c r="E92" t="str">
        <f t="shared" si="9"/>
        <v>37</v>
      </c>
      <c r="F92" t="str">
        <f t="shared" si="10"/>
        <v>18</v>
      </c>
      <c r="G92" t="str">
        <f t="shared" si="11"/>
        <v>22</v>
      </c>
      <c r="H92" s="6">
        <f t="shared" si="12"/>
        <v>0.27569444444444446</v>
      </c>
      <c r="I92" s="6">
        <f t="shared" si="13"/>
        <v>0.76527777777777783</v>
      </c>
      <c r="J92" s="7">
        <f t="shared" si="14"/>
        <v>0.48958333333333337</v>
      </c>
    </row>
    <row r="93" spans="1:10" x14ac:dyDescent="0.25">
      <c r="A93" s="3">
        <f t="shared" si="15"/>
        <v>42096</v>
      </c>
      <c r="B93" s="2" t="s">
        <v>35</v>
      </c>
      <c r="C93" s="2" t="s">
        <v>36</v>
      </c>
      <c r="D93" t="str">
        <f t="shared" si="8"/>
        <v>06</v>
      </c>
      <c r="E93" t="str">
        <f t="shared" si="9"/>
        <v>38</v>
      </c>
      <c r="F93" t="str">
        <f t="shared" si="10"/>
        <v>18</v>
      </c>
      <c r="G93" t="str">
        <f t="shared" si="11"/>
        <v>20</v>
      </c>
      <c r="H93" s="6">
        <f t="shared" si="12"/>
        <v>0.27638888888888885</v>
      </c>
      <c r="I93" s="6">
        <f t="shared" si="13"/>
        <v>0.76388888888888884</v>
      </c>
      <c r="J93" s="7">
        <f t="shared" si="14"/>
        <v>0.48749999999999999</v>
      </c>
    </row>
    <row r="94" spans="1:10" x14ac:dyDescent="0.25">
      <c r="A94" s="3">
        <f t="shared" si="15"/>
        <v>42097</v>
      </c>
      <c r="B94" s="2" t="s">
        <v>35</v>
      </c>
      <c r="C94" s="2" t="s">
        <v>46</v>
      </c>
      <c r="D94" t="str">
        <f t="shared" si="8"/>
        <v>06</v>
      </c>
      <c r="E94" t="str">
        <f t="shared" si="9"/>
        <v>38</v>
      </c>
      <c r="F94" t="str">
        <f t="shared" si="10"/>
        <v>18</v>
      </c>
      <c r="G94" t="str">
        <f t="shared" si="11"/>
        <v>19</v>
      </c>
      <c r="H94" s="6">
        <f t="shared" si="12"/>
        <v>0.27638888888888885</v>
      </c>
      <c r="I94" s="6">
        <f t="shared" si="13"/>
        <v>0.7631944444444444</v>
      </c>
      <c r="J94" s="7">
        <f t="shared" si="14"/>
        <v>0.48680555555555555</v>
      </c>
    </row>
    <row r="95" spans="1:10" x14ac:dyDescent="0.25">
      <c r="A95" s="3">
        <f t="shared" si="15"/>
        <v>42098</v>
      </c>
      <c r="B95" s="2" t="s">
        <v>53</v>
      </c>
      <c r="C95" s="2" t="s">
        <v>54</v>
      </c>
      <c r="D95" t="str">
        <f t="shared" si="8"/>
        <v>06</v>
      </c>
      <c r="E95" t="str">
        <f t="shared" si="9"/>
        <v>39</v>
      </c>
      <c r="F95" t="str">
        <f t="shared" si="10"/>
        <v>18</v>
      </c>
      <c r="G95" t="str">
        <f t="shared" si="11"/>
        <v>18</v>
      </c>
      <c r="H95" s="6">
        <f t="shared" si="12"/>
        <v>0.27708333333333335</v>
      </c>
      <c r="I95" s="6">
        <f t="shared" si="13"/>
        <v>0.76250000000000007</v>
      </c>
      <c r="J95" s="7">
        <f t="shared" si="14"/>
        <v>0.48541666666666672</v>
      </c>
    </row>
    <row r="96" spans="1:10" x14ac:dyDescent="0.25">
      <c r="A96" s="3">
        <f t="shared" si="15"/>
        <v>42099</v>
      </c>
      <c r="B96" s="2" t="s">
        <v>63</v>
      </c>
      <c r="C96" s="2" t="s">
        <v>64</v>
      </c>
      <c r="D96" t="str">
        <f t="shared" si="8"/>
        <v>06</v>
      </c>
      <c r="E96" t="str">
        <f t="shared" si="9"/>
        <v>40</v>
      </c>
      <c r="F96" t="str">
        <f t="shared" si="10"/>
        <v>18</v>
      </c>
      <c r="G96" t="str">
        <f t="shared" si="11"/>
        <v>16</v>
      </c>
      <c r="H96" s="6">
        <f t="shared" si="12"/>
        <v>0.27777777777777779</v>
      </c>
      <c r="I96" s="6">
        <f t="shared" si="13"/>
        <v>0.76111111111111107</v>
      </c>
      <c r="J96" s="7">
        <f t="shared" si="14"/>
        <v>0.48333333333333328</v>
      </c>
    </row>
    <row r="97" spans="1:10" x14ac:dyDescent="0.25">
      <c r="A97" s="3">
        <f t="shared" si="15"/>
        <v>42100</v>
      </c>
      <c r="B97" s="2" t="s">
        <v>71</v>
      </c>
      <c r="C97" s="2" t="s">
        <v>72</v>
      </c>
      <c r="D97" t="str">
        <f t="shared" si="8"/>
        <v>06</v>
      </c>
      <c r="E97" t="str">
        <f t="shared" si="9"/>
        <v>41</v>
      </c>
      <c r="F97" t="str">
        <f t="shared" si="10"/>
        <v>18</v>
      </c>
      <c r="G97" t="str">
        <f t="shared" si="11"/>
        <v>15</v>
      </c>
      <c r="H97" s="6">
        <f t="shared" si="12"/>
        <v>0.27847222222222223</v>
      </c>
      <c r="I97" s="6">
        <f t="shared" si="13"/>
        <v>0.76041666666666663</v>
      </c>
      <c r="J97" s="7">
        <f t="shared" si="14"/>
        <v>0.4819444444444444</v>
      </c>
    </row>
    <row r="98" spans="1:10" x14ac:dyDescent="0.25">
      <c r="A98" s="3">
        <f t="shared" si="15"/>
        <v>42101</v>
      </c>
      <c r="B98" s="2" t="s">
        <v>71</v>
      </c>
      <c r="C98" s="2" t="s">
        <v>80</v>
      </c>
      <c r="D98" t="str">
        <f t="shared" si="8"/>
        <v>06</v>
      </c>
      <c r="E98" t="str">
        <f t="shared" si="9"/>
        <v>41</v>
      </c>
      <c r="F98" t="str">
        <f t="shared" si="10"/>
        <v>18</v>
      </c>
      <c r="G98" t="str">
        <f t="shared" si="11"/>
        <v>14</v>
      </c>
      <c r="H98" s="6">
        <f t="shared" si="12"/>
        <v>0.27847222222222223</v>
      </c>
      <c r="I98" s="6">
        <f t="shared" si="13"/>
        <v>0.7597222222222223</v>
      </c>
      <c r="J98" s="7">
        <f t="shared" si="14"/>
        <v>0.48125000000000007</v>
      </c>
    </row>
    <row r="99" spans="1:10" x14ac:dyDescent="0.25">
      <c r="A99" s="3">
        <f t="shared" si="15"/>
        <v>42102</v>
      </c>
      <c r="B99" s="2" t="s">
        <v>88</v>
      </c>
      <c r="C99" s="2" t="s">
        <v>89</v>
      </c>
      <c r="D99" t="str">
        <f t="shared" si="8"/>
        <v>06</v>
      </c>
      <c r="E99" t="str">
        <f t="shared" si="9"/>
        <v>42</v>
      </c>
      <c r="F99" t="str">
        <f t="shared" si="10"/>
        <v>18</v>
      </c>
      <c r="G99" t="str">
        <f t="shared" si="11"/>
        <v>12</v>
      </c>
      <c r="H99" s="6">
        <f t="shared" si="12"/>
        <v>0.27916666666666667</v>
      </c>
      <c r="I99" s="6">
        <f t="shared" si="13"/>
        <v>0.7583333333333333</v>
      </c>
      <c r="J99" s="7">
        <f t="shared" si="14"/>
        <v>0.47916666666666663</v>
      </c>
    </row>
    <row r="100" spans="1:10" x14ac:dyDescent="0.25">
      <c r="A100" s="3">
        <f t="shared" si="15"/>
        <v>42103</v>
      </c>
      <c r="B100" s="2" t="s">
        <v>97</v>
      </c>
      <c r="C100" s="2" t="s">
        <v>98</v>
      </c>
      <c r="D100" t="str">
        <f t="shared" si="8"/>
        <v>06</v>
      </c>
      <c r="E100" t="str">
        <f t="shared" si="9"/>
        <v>43</v>
      </c>
      <c r="F100" t="str">
        <f t="shared" si="10"/>
        <v>18</v>
      </c>
      <c r="G100" t="str">
        <f t="shared" si="11"/>
        <v>11</v>
      </c>
      <c r="H100" s="6">
        <f t="shared" si="12"/>
        <v>0.27986111111111112</v>
      </c>
      <c r="I100" s="6">
        <f t="shared" si="13"/>
        <v>0.75763888888888886</v>
      </c>
      <c r="J100" s="7">
        <f t="shared" si="14"/>
        <v>0.47777777777777775</v>
      </c>
    </row>
    <row r="101" spans="1:10" x14ac:dyDescent="0.25">
      <c r="A101" s="3">
        <f t="shared" si="15"/>
        <v>42104</v>
      </c>
      <c r="B101" s="2" t="s">
        <v>105</v>
      </c>
      <c r="C101" s="2" t="s">
        <v>106</v>
      </c>
      <c r="D101" t="str">
        <f t="shared" si="8"/>
        <v>06</v>
      </c>
      <c r="E101" t="str">
        <f t="shared" si="9"/>
        <v>44</v>
      </c>
      <c r="F101" t="str">
        <f t="shared" si="10"/>
        <v>18</v>
      </c>
      <c r="G101" t="str">
        <f t="shared" si="11"/>
        <v>10</v>
      </c>
      <c r="H101" s="6">
        <f t="shared" si="12"/>
        <v>0.28055555555555556</v>
      </c>
      <c r="I101" s="6">
        <f t="shared" si="13"/>
        <v>0.75694444444444453</v>
      </c>
      <c r="J101" s="7">
        <f t="shared" si="14"/>
        <v>0.47638888888888897</v>
      </c>
    </row>
    <row r="102" spans="1:10" x14ac:dyDescent="0.25">
      <c r="A102" s="3">
        <f t="shared" si="15"/>
        <v>42105</v>
      </c>
      <c r="B102" s="2" t="s">
        <v>105</v>
      </c>
      <c r="C102" s="2" t="s">
        <v>114</v>
      </c>
      <c r="D102" t="str">
        <f t="shared" si="8"/>
        <v>06</v>
      </c>
      <c r="E102" t="str">
        <f t="shared" si="9"/>
        <v>44</v>
      </c>
      <c r="F102" t="str">
        <f t="shared" si="10"/>
        <v>18</v>
      </c>
      <c r="G102" t="str">
        <f t="shared" si="11"/>
        <v>08</v>
      </c>
      <c r="H102" s="6">
        <f t="shared" si="12"/>
        <v>0.28055555555555556</v>
      </c>
      <c r="I102" s="6">
        <f t="shared" si="13"/>
        <v>0.75555555555555554</v>
      </c>
      <c r="J102" s="7">
        <f t="shared" si="14"/>
        <v>0.47499999999999998</v>
      </c>
    </row>
    <row r="103" spans="1:10" x14ac:dyDescent="0.25">
      <c r="A103" s="3">
        <f t="shared" si="15"/>
        <v>42106</v>
      </c>
      <c r="B103" s="2" t="s">
        <v>122</v>
      </c>
      <c r="C103" s="2" t="s">
        <v>123</v>
      </c>
      <c r="D103" t="str">
        <f t="shared" si="8"/>
        <v>06</v>
      </c>
      <c r="E103" t="str">
        <f t="shared" si="9"/>
        <v>45</v>
      </c>
      <c r="F103" t="str">
        <f t="shared" si="10"/>
        <v>18</v>
      </c>
      <c r="G103" t="str">
        <f t="shared" si="11"/>
        <v>07</v>
      </c>
      <c r="H103" s="6">
        <f t="shared" si="12"/>
        <v>0.28125</v>
      </c>
      <c r="I103" s="6">
        <f t="shared" si="13"/>
        <v>0.75486111111111109</v>
      </c>
      <c r="J103" s="7">
        <f t="shared" si="14"/>
        <v>0.47361111111111109</v>
      </c>
    </row>
    <row r="104" spans="1:10" x14ac:dyDescent="0.25">
      <c r="A104" s="3">
        <f t="shared" si="15"/>
        <v>42107</v>
      </c>
      <c r="B104" s="2" t="s">
        <v>131</v>
      </c>
      <c r="C104" s="2" t="s">
        <v>132</v>
      </c>
      <c r="D104" t="str">
        <f t="shared" si="8"/>
        <v>06</v>
      </c>
      <c r="E104" t="str">
        <f t="shared" si="9"/>
        <v>46</v>
      </c>
      <c r="F104" t="str">
        <f t="shared" si="10"/>
        <v>18</v>
      </c>
      <c r="G104" t="str">
        <f t="shared" si="11"/>
        <v>06</v>
      </c>
      <c r="H104" s="6">
        <f t="shared" si="12"/>
        <v>0.28194444444444444</v>
      </c>
      <c r="I104" s="6">
        <f t="shared" si="13"/>
        <v>0.75416666666666676</v>
      </c>
      <c r="J104" s="7">
        <f t="shared" si="14"/>
        <v>0.47222222222222232</v>
      </c>
    </row>
    <row r="105" spans="1:10" x14ac:dyDescent="0.25">
      <c r="A105" s="3">
        <f t="shared" si="15"/>
        <v>42108</v>
      </c>
      <c r="B105" s="2" t="s">
        <v>138</v>
      </c>
      <c r="C105" s="2" t="s">
        <v>139</v>
      </c>
      <c r="D105" t="str">
        <f t="shared" si="8"/>
        <v>06</v>
      </c>
      <c r="E105" t="str">
        <f t="shared" si="9"/>
        <v>47</v>
      </c>
      <c r="F105" t="str">
        <f t="shared" si="10"/>
        <v>18</v>
      </c>
      <c r="G105" t="str">
        <f t="shared" si="11"/>
        <v>05</v>
      </c>
      <c r="H105" s="6">
        <f t="shared" si="12"/>
        <v>0.28263888888888888</v>
      </c>
      <c r="I105" s="6">
        <f t="shared" si="13"/>
        <v>0.75347222222222221</v>
      </c>
      <c r="J105" s="7">
        <f t="shared" si="14"/>
        <v>0.47083333333333333</v>
      </c>
    </row>
    <row r="106" spans="1:10" x14ac:dyDescent="0.25">
      <c r="A106" s="3">
        <f t="shared" si="15"/>
        <v>42109</v>
      </c>
      <c r="B106" s="2" t="s">
        <v>138</v>
      </c>
      <c r="C106" s="2" t="s">
        <v>147</v>
      </c>
      <c r="D106" t="str">
        <f t="shared" si="8"/>
        <v>06</v>
      </c>
      <c r="E106" t="str">
        <f t="shared" si="9"/>
        <v>47</v>
      </c>
      <c r="F106" t="str">
        <f t="shared" si="10"/>
        <v>18</v>
      </c>
      <c r="G106" t="str">
        <f t="shared" si="11"/>
        <v>03</v>
      </c>
      <c r="H106" s="6">
        <f t="shared" si="12"/>
        <v>0.28263888888888888</v>
      </c>
      <c r="I106" s="6">
        <f t="shared" si="13"/>
        <v>0.75208333333333333</v>
      </c>
      <c r="J106" s="7">
        <f t="shared" si="14"/>
        <v>0.46944444444444444</v>
      </c>
    </row>
    <row r="107" spans="1:10" x14ac:dyDescent="0.25">
      <c r="A107" s="3">
        <f t="shared" si="15"/>
        <v>42110</v>
      </c>
      <c r="B107" s="2" t="s">
        <v>155</v>
      </c>
      <c r="C107" s="2" t="s">
        <v>156</v>
      </c>
      <c r="D107" t="str">
        <f t="shared" si="8"/>
        <v>06</v>
      </c>
      <c r="E107" t="str">
        <f t="shared" si="9"/>
        <v>48</v>
      </c>
      <c r="F107" t="str">
        <f t="shared" si="10"/>
        <v>18</v>
      </c>
      <c r="G107" t="str">
        <f t="shared" si="11"/>
        <v>02</v>
      </c>
      <c r="H107" s="6">
        <f t="shared" si="12"/>
        <v>0.28333333333333333</v>
      </c>
      <c r="I107" s="6">
        <f t="shared" si="13"/>
        <v>0.75138888888888899</v>
      </c>
      <c r="J107" s="7">
        <f t="shared" si="14"/>
        <v>0.46805555555555567</v>
      </c>
    </row>
    <row r="108" spans="1:10" x14ac:dyDescent="0.25">
      <c r="A108" s="3">
        <f t="shared" si="15"/>
        <v>42111</v>
      </c>
      <c r="B108" s="2" t="s">
        <v>164</v>
      </c>
      <c r="C108" s="2" t="s">
        <v>165</v>
      </c>
      <c r="D108" t="str">
        <f t="shared" si="8"/>
        <v>06</v>
      </c>
      <c r="E108" t="str">
        <f t="shared" si="9"/>
        <v>49</v>
      </c>
      <c r="F108" t="str">
        <f t="shared" si="10"/>
        <v>18</v>
      </c>
      <c r="G108" t="str">
        <f t="shared" si="11"/>
        <v>01</v>
      </c>
      <c r="H108" s="6">
        <f t="shared" si="12"/>
        <v>0.28402777777777777</v>
      </c>
      <c r="I108" s="6">
        <f t="shared" si="13"/>
        <v>0.75069444444444444</v>
      </c>
      <c r="J108" s="7">
        <f t="shared" si="14"/>
        <v>0.46666666666666667</v>
      </c>
    </row>
    <row r="109" spans="1:10" x14ac:dyDescent="0.25">
      <c r="A109" s="3">
        <f t="shared" si="15"/>
        <v>42112</v>
      </c>
      <c r="B109" s="2" t="s">
        <v>172</v>
      </c>
      <c r="C109" s="2" t="s">
        <v>173</v>
      </c>
      <c r="D109" t="str">
        <f t="shared" si="8"/>
        <v>06</v>
      </c>
      <c r="E109" t="str">
        <f t="shared" si="9"/>
        <v>50</v>
      </c>
      <c r="F109" t="str">
        <f t="shared" si="10"/>
        <v>18</v>
      </c>
      <c r="G109" t="str">
        <f t="shared" si="11"/>
        <v>00</v>
      </c>
      <c r="H109" s="6">
        <f t="shared" si="12"/>
        <v>0.28472222222222221</v>
      </c>
      <c r="I109" s="6">
        <f t="shared" si="13"/>
        <v>0.75</v>
      </c>
      <c r="J109" s="7">
        <f t="shared" si="14"/>
        <v>0.46527777777777779</v>
      </c>
    </row>
    <row r="110" spans="1:10" x14ac:dyDescent="0.25">
      <c r="A110" s="3">
        <f t="shared" si="15"/>
        <v>42113</v>
      </c>
      <c r="B110" s="2" t="s">
        <v>172</v>
      </c>
      <c r="C110" s="2" t="s">
        <v>181</v>
      </c>
      <c r="D110" t="str">
        <f t="shared" si="8"/>
        <v>06</v>
      </c>
      <c r="E110" t="str">
        <f t="shared" si="9"/>
        <v>50</v>
      </c>
      <c r="F110" t="str">
        <f t="shared" si="10"/>
        <v>17</v>
      </c>
      <c r="G110" t="str">
        <f t="shared" si="11"/>
        <v>59</v>
      </c>
      <c r="H110" s="6">
        <f t="shared" si="12"/>
        <v>0.28472222222222221</v>
      </c>
      <c r="I110" s="6">
        <f t="shared" si="13"/>
        <v>0.74930555555555556</v>
      </c>
      <c r="J110" s="7">
        <f t="shared" si="14"/>
        <v>0.46458333333333335</v>
      </c>
    </row>
    <row r="111" spans="1:10" x14ac:dyDescent="0.25">
      <c r="A111" s="3">
        <f t="shared" si="15"/>
        <v>42114</v>
      </c>
      <c r="B111" s="2" t="s">
        <v>189</v>
      </c>
      <c r="C111" s="2" t="s">
        <v>190</v>
      </c>
      <c r="D111" t="str">
        <f t="shared" si="8"/>
        <v>06</v>
      </c>
      <c r="E111" t="str">
        <f t="shared" si="9"/>
        <v>51</v>
      </c>
      <c r="F111" t="str">
        <f t="shared" si="10"/>
        <v>17</v>
      </c>
      <c r="G111" t="str">
        <f t="shared" si="11"/>
        <v>57</v>
      </c>
      <c r="H111" s="6">
        <f t="shared" si="12"/>
        <v>0.28541666666666665</v>
      </c>
      <c r="I111" s="6">
        <f t="shared" si="13"/>
        <v>0.74791666666666667</v>
      </c>
      <c r="J111" s="7">
        <f t="shared" si="14"/>
        <v>0.46250000000000002</v>
      </c>
    </row>
    <row r="112" spans="1:10" x14ac:dyDescent="0.25">
      <c r="A112" s="3">
        <f t="shared" si="15"/>
        <v>42115</v>
      </c>
      <c r="B112" s="2" t="s">
        <v>197</v>
      </c>
      <c r="C112" s="2" t="s">
        <v>198</v>
      </c>
      <c r="D112" t="str">
        <f t="shared" si="8"/>
        <v>06</v>
      </c>
      <c r="E112" t="str">
        <f t="shared" si="9"/>
        <v>52</v>
      </c>
      <c r="F112" t="str">
        <f t="shared" si="10"/>
        <v>17</v>
      </c>
      <c r="G112" t="str">
        <f t="shared" si="11"/>
        <v>56</v>
      </c>
      <c r="H112" s="6">
        <f t="shared" si="12"/>
        <v>0.28611111111111115</v>
      </c>
      <c r="I112" s="6">
        <f t="shared" si="13"/>
        <v>0.74722222222222223</v>
      </c>
      <c r="J112" s="7">
        <f t="shared" si="14"/>
        <v>0.46111111111111108</v>
      </c>
    </row>
    <row r="113" spans="1:10" x14ac:dyDescent="0.25">
      <c r="A113" s="3">
        <f t="shared" si="15"/>
        <v>42116</v>
      </c>
      <c r="B113" s="2" t="s">
        <v>205</v>
      </c>
      <c r="C113" s="2" t="s">
        <v>206</v>
      </c>
      <c r="D113" t="str">
        <f t="shared" si="8"/>
        <v>06</v>
      </c>
      <c r="E113" t="str">
        <f t="shared" si="9"/>
        <v>53</v>
      </c>
      <c r="F113" t="str">
        <f t="shared" si="10"/>
        <v>17</v>
      </c>
      <c r="G113" t="str">
        <f t="shared" si="11"/>
        <v>55</v>
      </c>
      <c r="H113" s="6">
        <f t="shared" si="12"/>
        <v>0.28680555555555554</v>
      </c>
      <c r="I113" s="6">
        <f t="shared" si="13"/>
        <v>0.74652777777777779</v>
      </c>
      <c r="J113" s="7">
        <f t="shared" si="14"/>
        <v>0.45972222222222225</v>
      </c>
    </row>
    <row r="114" spans="1:10" x14ac:dyDescent="0.25">
      <c r="A114" s="3">
        <f t="shared" si="15"/>
        <v>42117</v>
      </c>
      <c r="B114" s="2" t="s">
        <v>205</v>
      </c>
      <c r="C114" s="2" t="s">
        <v>214</v>
      </c>
      <c r="D114" t="str">
        <f t="shared" si="8"/>
        <v>06</v>
      </c>
      <c r="E114" t="str">
        <f t="shared" si="9"/>
        <v>53</v>
      </c>
      <c r="F114" t="str">
        <f t="shared" si="10"/>
        <v>17</v>
      </c>
      <c r="G114" t="str">
        <f t="shared" si="11"/>
        <v>54</v>
      </c>
      <c r="H114" s="6">
        <f t="shared" si="12"/>
        <v>0.28680555555555554</v>
      </c>
      <c r="I114" s="6">
        <f t="shared" si="13"/>
        <v>0.74583333333333324</v>
      </c>
      <c r="J114" s="7">
        <f t="shared" si="14"/>
        <v>0.4590277777777777</v>
      </c>
    </row>
    <row r="115" spans="1:10" x14ac:dyDescent="0.25">
      <c r="A115" s="3">
        <f t="shared" si="15"/>
        <v>42118</v>
      </c>
      <c r="B115" s="2" t="s">
        <v>222</v>
      </c>
      <c r="C115" s="2" t="s">
        <v>223</v>
      </c>
      <c r="D115" t="str">
        <f t="shared" si="8"/>
        <v>06</v>
      </c>
      <c r="E115" t="str">
        <f t="shared" si="9"/>
        <v>54</v>
      </c>
      <c r="F115" t="str">
        <f t="shared" si="10"/>
        <v>17</v>
      </c>
      <c r="G115" t="str">
        <f t="shared" si="11"/>
        <v>53</v>
      </c>
      <c r="H115" s="6">
        <f t="shared" si="12"/>
        <v>0.28750000000000003</v>
      </c>
      <c r="I115" s="6">
        <f t="shared" si="13"/>
        <v>0.74513888888888891</v>
      </c>
      <c r="J115" s="7">
        <f t="shared" si="14"/>
        <v>0.45763888888888887</v>
      </c>
    </row>
    <row r="116" spans="1:10" x14ac:dyDescent="0.25">
      <c r="A116" s="3">
        <f t="shared" si="15"/>
        <v>42119</v>
      </c>
      <c r="B116" s="2" t="s">
        <v>230</v>
      </c>
      <c r="C116" s="2" t="s">
        <v>231</v>
      </c>
      <c r="D116" t="str">
        <f t="shared" si="8"/>
        <v>06</v>
      </c>
      <c r="E116" t="str">
        <f t="shared" si="9"/>
        <v>55</v>
      </c>
      <c r="F116" t="str">
        <f t="shared" si="10"/>
        <v>17</v>
      </c>
      <c r="G116" t="str">
        <f t="shared" si="11"/>
        <v>52</v>
      </c>
      <c r="H116" s="6">
        <f t="shared" si="12"/>
        <v>0.28819444444444448</v>
      </c>
      <c r="I116" s="6">
        <f t="shared" si="13"/>
        <v>0.74444444444444446</v>
      </c>
      <c r="J116" s="7">
        <f t="shared" si="14"/>
        <v>0.45624999999999999</v>
      </c>
    </row>
    <row r="117" spans="1:10" x14ac:dyDescent="0.25">
      <c r="A117" s="3">
        <f t="shared" si="15"/>
        <v>42120</v>
      </c>
      <c r="B117" s="2" t="s">
        <v>240</v>
      </c>
      <c r="C117" s="2" t="s">
        <v>241</v>
      </c>
      <c r="D117" t="str">
        <f t="shared" si="8"/>
        <v>06</v>
      </c>
      <c r="E117" t="str">
        <f t="shared" si="9"/>
        <v>56</v>
      </c>
      <c r="F117" t="str">
        <f t="shared" si="10"/>
        <v>17</v>
      </c>
      <c r="G117" t="str">
        <f t="shared" si="11"/>
        <v>51</v>
      </c>
      <c r="H117" s="6">
        <f t="shared" si="12"/>
        <v>0.28888888888888892</v>
      </c>
      <c r="I117" s="6">
        <f t="shared" si="13"/>
        <v>0.74375000000000002</v>
      </c>
      <c r="J117" s="7">
        <f t="shared" si="14"/>
        <v>0.4548611111111111</v>
      </c>
    </row>
    <row r="118" spans="1:10" x14ac:dyDescent="0.25">
      <c r="A118" s="3">
        <f t="shared" si="15"/>
        <v>42121</v>
      </c>
      <c r="B118" s="2" t="s">
        <v>240</v>
      </c>
      <c r="C118" s="2" t="s">
        <v>249</v>
      </c>
      <c r="D118" t="str">
        <f t="shared" si="8"/>
        <v>06</v>
      </c>
      <c r="E118" t="str">
        <f t="shared" si="9"/>
        <v>56</v>
      </c>
      <c r="F118" t="str">
        <f t="shared" si="10"/>
        <v>17</v>
      </c>
      <c r="G118" t="str">
        <f t="shared" si="11"/>
        <v>49</v>
      </c>
      <c r="H118" s="6">
        <f t="shared" si="12"/>
        <v>0.28888888888888892</v>
      </c>
      <c r="I118" s="6">
        <f t="shared" si="13"/>
        <v>0.74236111111111114</v>
      </c>
      <c r="J118" s="7">
        <f t="shared" si="14"/>
        <v>0.45347222222222222</v>
      </c>
    </row>
    <row r="119" spans="1:10" x14ac:dyDescent="0.25">
      <c r="A119" s="3">
        <f t="shared" si="15"/>
        <v>42122</v>
      </c>
      <c r="B119" s="2" t="s">
        <v>256</v>
      </c>
      <c r="C119" s="2" t="s">
        <v>257</v>
      </c>
      <c r="D119" t="str">
        <f t="shared" si="8"/>
        <v>06</v>
      </c>
      <c r="E119" t="str">
        <f t="shared" si="9"/>
        <v>57</v>
      </c>
      <c r="F119" t="str">
        <f t="shared" si="10"/>
        <v>17</v>
      </c>
      <c r="G119" t="str">
        <f t="shared" si="11"/>
        <v>48</v>
      </c>
      <c r="H119" s="6">
        <f t="shared" si="12"/>
        <v>0.28958333333333336</v>
      </c>
      <c r="I119" s="6">
        <f t="shared" si="13"/>
        <v>0.7416666666666667</v>
      </c>
      <c r="J119" s="7">
        <f t="shared" si="14"/>
        <v>0.45208333333333334</v>
      </c>
    </row>
    <row r="120" spans="1:10" x14ac:dyDescent="0.25">
      <c r="A120" s="3">
        <f t="shared" si="15"/>
        <v>42123</v>
      </c>
      <c r="B120" s="2" t="s">
        <v>263</v>
      </c>
      <c r="C120" s="2" t="s">
        <v>264</v>
      </c>
      <c r="D120" t="str">
        <f t="shared" si="8"/>
        <v>06</v>
      </c>
      <c r="E120" t="str">
        <f t="shared" si="9"/>
        <v>58</v>
      </c>
      <c r="F120" t="str">
        <f t="shared" si="10"/>
        <v>17</v>
      </c>
      <c r="G120" t="str">
        <f t="shared" si="11"/>
        <v>47</v>
      </c>
      <c r="H120" s="6">
        <f t="shared" si="12"/>
        <v>0.2902777777777778</v>
      </c>
      <c r="I120" s="6">
        <f t="shared" si="13"/>
        <v>0.74097222222222225</v>
      </c>
      <c r="J120" s="7">
        <f t="shared" si="14"/>
        <v>0.45069444444444445</v>
      </c>
    </row>
    <row r="121" spans="1:10" x14ac:dyDescent="0.25">
      <c r="A121" s="3">
        <f t="shared" si="15"/>
        <v>42124</v>
      </c>
      <c r="B121" s="2" t="s">
        <v>27</v>
      </c>
      <c r="C121" s="2" t="s">
        <v>268</v>
      </c>
      <c r="D121" t="str">
        <f t="shared" si="8"/>
        <v>06</v>
      </c>
      <c r="E121" t="str">
        <f t="shared" si="9"/>
        <v>59</v>
      </c>
      <c r="F121" t="str">
        <f t="shared" si="10"/>
        <v>17</v>
      </c>
      <c r="G121" t="str">
        <f t="shared" si="11"/>
        <v>46</v>
      </c>
      <c r="H121" s="6">
        <f t="shared" si="12"/>
        <v>0.29097222222222224</v>
      </c>
      <c r="I121" s="6">
        <f t="shared" si="13"/>
        <v>0.7402777777777777</v>
      </c>
      <c r="J121" s="7">
        <f t="shared" si="14"/>
        <v>0.44930555555555546</v>
      </c>
    </row>
    <row r="122" spans="1:10" x14ac:dyDescent="0.25">
      <c r="A122" s="3">
        <f t="shared" si="15"/>
        <v>42125</v>
      </c>
      <c r="B122" s="2" t="s">
        <v>27</v>
      </c>
      <c r="C122" s="2" t="s">
        <v>28</v>
      </c>
      <c r="D122" t="str">
        <f t="shared" si="8"/>
        <v>06</v>
      </c>
      <c r="E122" t="str">
        <f t="shared" si="9"/>
        <v>59</v>
      </c>
      <c r="F122" t="str">
        <f t="shared" si="10"/>
        <v>17</v>
      </c>
      <c r="G122" t="str">
        <f t="shared" si="11"/>
        <v>45</v>
      </c>
      <c r="H122" s="6">
        <f t="shared" si="12"/>
        <v>0.29097222222222224</v>
      </c>
      <c r="I122" s="6">
        <f t="shared" si="13"/>
        <v>0.73958333333333337</v>
      </c>
      <c r="J122" s="7">
        <f t="shared" si="14"/>
        <v>0.44861111111111113</v>
      </c>
    </row>
    <row r="123" spans="1:10" x14ac:dyDescent="0.25">
      <c r="A123" s="3">
        <f t="shared" si="15"/>
        <v>42126</v>
      </c>
      <c r="B123" s="2" t="s">
        <v>37</v>
      </c>
      <c r="C123" s="2" t="s">
        <v>38</v>
      </c>
      <c r="D123" t="str">
        <f t="shared" si="8"/>
        <v>07</v>
      </c>
      <c r="E123" t="str">
        <f t="shared" si="9"/>
        <v>00</v>
      </c>
      <c r="F123" t="str">
        <f t="shared" si="10"/>
        <v>17</v>
      </c>
      <c r="G123" t="str">
        <f t="shared" si="11"/>
        <v>44</v>
      </c>
      <c r="H123" s="6">
        <f t="shared" si="12"/>
        <v>0.29166666666666669</v>
      </c>
      <c r="I123" s="6">
        <f t="shared" si="13"/>
        <v>0.73888888888888893</v>
      </c>
      <c r="J123" s="7">
        <f t="shared" si="14"/>
        <v>0.44722222222222224</v>
      </c>
    </row>
    <row r="124" spans="1:10" x14ac:dyDescent="0.25">
      <c r="A124" s="3">
        <f t="shared" si="15"/>
        <v>42127</v>
      </c>
      <c r="B124" s="2" t="s">
        <v>47</v>
      </c>
      <c r="C124" s="2" t="s">
        <v>48</v>
      </c>
      <c r="D124" t="str">
        <f t="shared" si="8"/>
        <v>07</v>
      </c>
      <c r="E124" t="str">
        <f t="shared" si="9"/>
        <v>01</v>
      </c>
      <c r="F124" t="str">
        <f t="shared" si="10"/>
        <v>17</v>
      </c>
      <c r="G124" t="str">
        <f t="shared" si="11"/>
        <v>43</v>
      </c>
      <c r="H124" s="6">
        <f t="shared" si="12"/>
        <v>0.29236111111111113</v>
      </c>
      <c r="I124" s="6">
        <f t="shared" si="13"/>
        <v>0.73819444444444438</v>
      </c>
      <c r="J124" s="7">
        <f t="shared" si="14"/>
        <v>0.44583333333333325</v>
      </c>
    </row>
    <row r="125" spans="1:10" x14ac:dyDescent="0.25">
      <c r="A125" s="3">
        <f t="shared" si="15"/>
        <v>42128</v>
      </c>
      <c r="B125" s="2" t="s">
        <v>55</v>
      </c>
      <c r="C125" s="2" t="s">
        <v>56</v>
      </c>
      <c r="D125" t="str">
        <f t="shared" si="8"/>
        <v>07</v>
      </c>
      <c r="E125" t="str">
        <f t="shared" si="9"/>
        <v>02</v>
      </c>
      <c r="F125" t="str">
        <f t="shared" si="10"/>
        <v>17</v>
      </c>
      <c r="G125" t="str">
        <f t="shared" si="11"/>
        <v>42</v>
      </c>
      <c r="H125" s="6">
        <f t="shared" si="12"/>
        <v>0.29305555555555557</v>
      </c>
      <c r="I125" s="6">
        <f t="shared" si="13"/>
        <v>0.73749999999999993</v>
      </c>
      <c r="J125" s="7">
        <f t="shared" si="14"/>
        <v>0.44444444444444436</v>
      </c>
    </row>
    <row r="126" spans="1:10" x14ac:dyDescent="0.25">
      <c r="A126" s="3">
        <f t="shared" si="15"/>
        <v>42129</v>
      </c>
      <c r="B126" s="2" t="s">
        <v>55</v>
      </c>
      <c r="C126" s="2" t="s">
        <v>65</v>
      </c>
      <c r="D126" t="str">
        <f t="shared" si="8"/>
        <v>07</v>
      </c>
      <c r="E126" t="str">
        <f t="shared" si="9"/>
        <v>02</v>
      </c>
      <c r="F126" t="str">
        <f t="shared" si="10"/>
        <v>17</v>
      </c>
      <c r="G126" t="str">
        <f t="shared" si="11"/>
        <v>41</v>
      </c>
      <c r="H126" s="6">
        <f t="shared" si="12"/>
        <v>0.29305555555555557</v>
      </c>
      <c r="I126" s="6">
        <f t="shared" si="13"/>
        <v>0.7368055555555556</v>
      </c>
      <c r="J126" s="7">
        <f t="shared" si="14"/>
        <v>0.44375000000000003</v>
      </c>
    </row>
    <row r="127" spans="1:10" x14ac:dyDescent="0.25">
      <c r="A127" s="3">
        <f t="shared" si="15"/>
        <v>42130</v>
      </c>
      <c r="B127" s="2" t="s">
        <v>73</v>
      </c>
      <c r="C127" s="2" t="s">
        <v>65</v>
      </c>
      <c r="D127" t="str">
        <f t="shared" si="8"/>
        <v>07</v>
      </c>
      <c r="E127" t="str">
        <f t="shared" si="9"/>
        <v>03</v>
      </c>
      <c r="F127" t="str">
        <f t="shared" si="10"/>
        <v>17</v>
      </c>
      <c r="G127" t="str">
        <f t="shared" si="11"/>
        <v>41</v>
      </c>
      <c r="H127" s="6">
        <f t="shared" si="12"/>
        <v>0.29375000000000001</v>
      </c>
      <c r="I127" s="6">
        <f t="shared" si="13"/>
        <v>0.7368055555555556</v>
      </c>
      <c r="J127" s="7">
        <f t="shared" si="14"/>
        <v>0.44305555555555559</v>
      </c>
    </row>
    <row r="128" spans="1:10" x14ac:dyDescent="0.25">
      <c r="A128" s="3">
        <f t="shared" si="15"/>
        <v>42131</v>
      </c>
      <c r="B128" s="2" t="s">
        <v>81</v>
      </c>
      <c r="C128" s="2" t="s">
        <v>82</v>
      </c>
      <c r="D128" t="str">
        <f t="shared" si="8"/>
        <v>07</v>
      </c>
      <c r="E128" t="str">
        <f t="shared" si="9"/>
        <v>04</v>
      </c>
      <c r="F128" t="str">
        <f t="shared" si="10"/>
        <v>17</v>
      </c>
      <c r="G128" t="str">
        <f t="shared" si="11"/>
        <v>40</v>
      </c>
      <c r="H128" s="6">
        <f t="shared" si="12"/>
        <v>0.29444444444444445</v>
      </c>
      <c r="I128" s="6">
        <f t="shared" si="13"/>
        <v>0.73611111111111116</v>
      </c>
      <c r="J128" s="7">
        <f t="shared" si="14"/>
        <v>0.44166666666666671</v>
      </c>
    </row>
    <row r="129" spans="1:10" x14ac:dyDescent="0.25">
      <c r="A129" s="3">
        <f t="shared" si="15"/>
        <v>42132</v>
      </c>
      <c r="B129" s="2" t="s">
        <v>90</v>
      </c>
      <c r="C129" s="2" t="s">
        <v>91</v>
      </c>
      <c r="D129" t="str">
        <f t="shared" si="8"/>
        <v>07</v>
      </c>
      <c r="E129" t="str">
        <f t="shared" si="9"/>
        <v>05</v>
      </c>
      <c r="F129" t="str">
        <f t="shared" si="10"/>
        <v>17</v>
      </c>
      <c r="G129" t="str">
        <f t="shared" si="11"/>
        <v>39</v>
      </c>
      <c r="H129" s="6">
        <f t="shared" si="12"/>
        <v>0.2951388888888889</v>
      </c>
      <c r="I129" s="6">
        <f t="shared" si="13"/>
        <v>0.73541666666666661</v>
      </c>
      <c r="J129" s="7">
        <f t="shared" si="14"/>
        <v>0.44027777777777771</v>
      </c>
    </row>
    <row r="130" spans="1:10" x14ac:dyDescent="0.25">
      <c r="A130" s="3">
        <f t="shared" si="15"/>
        <v>42133</v>
      </c>
      <c r="B130" s="2" t="s">
        <v>90</v>
      </c>
      <c r="C130" s="2" t="s">
        <v>99</v>
      </c>
      <c r="D130" t="str">
        <f t="shared" si="8"/>
        <v>07</v>
      </c>
      <c r="E130" t="str">
        <f t="shared" si="9"/>
        <v>05</v>
      </c>
      <c r="F130" t="str">
        <f t="shared" si="10"/>
        <v>17</v>
      </c>
      <c r="G130" t="str">
        <f t="shared" si="11"/>
        <v>38</v>
      </c>
      <c r="H130" s="6">
        <f t="shared" si="12"/>
        <v>0.2951388888888889</v>
      </c>
      <c r="I130" s="6">
        <f t="shared" si="13"/>
        <v>0.73472222222222217</v>
      </c>
      <c r="J130" s="7">
        <f t="shared" si="14"/>
        <v>0.43958333333333327</v>
      </c>
    </row>
    <row r="131" spans="1:10" x14ac:dyDescent="0.25">
      <c r="A131" s="3">
        <f t="shared" si="15"/>
        <v>42134</v>
      </c>
      <c r="B131" s="2" t="s">
        <v>107</v>
      </c>
      <c r="C131" s="2" t="s">
        <v>108</v>
      </c>
      <c r="D131" t="str">
        <f t="shared" ref="D131:D194" si="16">LEFT(B131,2)</f>
        <v>07</v>
      </c>
      <c r="E131" t="str">
        <f t="shared" ref="E131:E194" si="17">RIGHT(B131,2)</f>
        <v>06</v>
      </c>
      <c r="F131" t="str">
        <f t="shared" ref="F131:F194" si="18">LEFT(C131,2)</f>
        <v>17</v>
      </c>
      <c r="G131" t="str">
        <f t="shared" ref="G131:G194" si="19">RIGHT(C131,2)</f>
        <v>37</v>
      </c>
      <c r="H131" s="6">
        <f t="shared" ref="H131:H194" si="20">TIME(D131,E131,0)</f>
        <v>0.29583333333333334</v>
      </c>
      <c r="I131" s="6">
        <f t="shared" ref="I131:I194" si="21">TIME(F131,G131,0)</f>
        <v>0.73402777777777783</v>
      </c>
      <c r="J131" s="7">
        <f t="shared" ref="J131:J194" si="22">I131-H131</f>
        <v>0.4381944444444445</v>
      </c>
    </row>
    <row r="132" spans="1:10" x14ac:dyDescent="0.25">
      <c r="A132" s="3">
        <f t="shared" ref="A132:A195" si="23">A131+1</f>
        <v>42135</v>
      </c>
      <c r="B132" s="2" t="s">
        <v>115</v>
      </c>
      <c r="C132" s="2" t="s">
        <v>116</v>
      </c>
      <c r="D132" t="str">
        <f t="shared" si="16"/>
        <v>07</v>
      </c>
      <c r="E132" t="str">
        <f t="shared" si="17"/>
        <v>07</v>
      </c>
      <c r="F132" t="str">
        <f t="shared" si="18"/>
        <v>17</v>
      </c>
      <c r="G132" t="str">
        <f t="shared" si="19"/>
        <v>36</v>
      </c>
      <c r="H132" s="6">
        <f t="shared" si="20"/>
        <v>0.29652777777777778</v>
      </c>
      <c r="I132" s="6">
        <f t="shared" si="21"/>
        <v>0.73333333333333339</v>
      </c>
      <c r="J132" s="7">
        <f t="shared" si="22"/>
        <v>0.43680555555555561</v>
      </c>
    </row>
    <row r="133" spans="1:10" x14ac:dyDescent="0.25">
      <c r="A133" s="3">
        <f t="shared" si="23"/>
        <v>42136</v>
      </c>
      <c r="B133" s="2" t="s">
        <v>124</v>
      </c>
      <c r="C133" s="2" t="s">
        <v>125</v>
      </c>
      <c r="D133" t="str">
        <f t="shared" si="16"/>
        <v>07</v>
      </c>
      <c r="E133" t="str">
        <f t="shared" si="17"/>
        <v>08</v>
      </c>
      <c r="F133" t="str">
        <f t="shared" si="18"/>
        <v>17</v>
      </c>
      <c r="G133" t="str">
        <f t="shared" si="19"/>
        <v>35</v>
      </c>
      <c r="H133" s="6">
        <f t="shared" si="20"/>
        <v>0.29722222222222222</v>
      </c>
      <c r="I133" s="6">
        <f t="shared" si="21"/>
        <v>0.73263888888888884</v>
      </c>
      <c r="J133" s="7">
        <f t="shared" si="22"/>
        <v>0.43541666666666662</v>
      </c>
    </row>
    <row r="134" spans="1:10" x14ac:dyDescent="0.25">
      <c r="A134" s="3">
        <f t="shared" si="23"/>
        <v>42137</v>
      </c>
      <c r="B134" s="2" t="s">
        <v>124</v>
      </c>
      <c r="C134" s="2" t="s">
        <v>125</v>
      </c>
      <c r="D134" t="str">
        <f t="shared" si="16"/>
        <v>07</v>
      </c>
      <c r="E134" t="str">
        <f t="shared" si="17"/>
        <v>08</v>
      </c>
      <c r="F134" t="str">
        <f t="shared" si="18"/>
        <v>17</v>
      </c>
      <c r="G134" t="str">
        <f t="shared" si="19"/>
        <v>35</v>
      </c>
      <c r="H134" s="6">
        <f t="shared" si="20"/>
        <v>0.29722222222222222</v>
      </c>
      <c r="I134" s="6">
        <f t="shared" si="21"/>
        <v>0.73263888888888884</v>
      </c>
      <c r="J134" s="7">
        <f t="shared" si="22"/>
        <v>0.43541666666666662</v>
      </c>
    </row>
    <row r="135" spans="1:10" x14ac:dyDescent="0.25">
      <c r="A135" s="3">
        <f t="shared" si="23"/>
        <v>42138</v>
      </c>
      <c r="B135" s="2" t="s">
        <v>140</v>
      </c>
      <c r="C135" s="2" t="s">
        <v>141</v>
      </c>
      <c r="D135" t="str">
        <f t="shared" si="16"/>
        <v>07</v>
      </c>
      <c r="E135" t="str">
        <f t="shared" si="17"/>
        <v>09</v>
      </c>
      <c r="F135" t="str">
        <f t="shared" si="18"/>
        <v>17</v>
      </c>
      <c r="G135" t="str">
        <f t="shared" si="19"/>
        <v>34</v>
      </c>
      <c r="H135" s="6">
        <f t="shared" si="20"/>
        <v>0.29791666666666666</v>
      </c>
      <c r="I135" s="6">
        <f t="shared" si="21"/>
        <v>0.7319444444444444</v>
      </c>
      <c r="J135" s="7">
        <f t="shared" si="22"/>
        <v>0.43402777777777773</v>
      </c>
    </row>
    <row r="136" spans="1:10" x14ac:dyDescent="0.25">
      <c r="A136" s="3">
        <f t="shared" si="23"/>
        <v>42139</v>
      </c>
      <c r="B136" s="2" t="s">
        <v>148</v>
      </c>
      <c r="C136" s="2" t="s">
        <v>149</v>
      </c>
      <c r="D136" t="str">
        <f t="shared" si="16"/>
        <v>07</v>
      </c>
      <c r="E136" t="str">
        <f t="shared" si="17"/>
        <v>10</v>
      </c>
      <c r="F136" t="str">
        <f t="shared" si="18"/>
        <v>17</v>
      </c>
      <c r="G136" t="str">
        <f t="shared" si="19"/>
        <v>33</v>
      </c>
      <c r="H136" s="6">
        <f t="shared" si="20"/>
        <v>0.2986111111111111</v>
      </c>
      <c r="I136" s="6">
        <f t="shared" si="21"/>
        <v>0.73125000000000007</v>
      </c>
      <c r="J136" s="7">
        <f t="shared" si="22"/>
        <v>0.43263888888888896</v>
      </c>
    </row>
    <row r="137" spans="1:10" x14ac:dyDescent="0.25">
      <c r="A137" s="3">
        <f t="shared" si="23"/>
        <v>42140</v>
      </c>
      <c r="B137" s="2" t="s">
        <v>157</v>
      </c>
      <c r="C137" s="2" t="s">
        <v>158</v>
      </c>
      <c r="D137" t="str">
        <f t="shared" si="16"/>
        <v>07</v>
      </c>
      <c r="E137" t="str">
        <f t="shared" si="17"/>
        <v>11</v>
      </c>
      <c r="F137" t="str">
        <f t="shared" si="18"/>
        <v>17</v>
      </c>
      <c r="G137" t="str">
        <f t="shared" si="19"/>
        <v>32</v>
      </c>
      <c r="H137" s="6">
        <f t="shared" si="20"/>
        <v>0.29930555555555555</v>
      </c>
      <c r="I137" s="6">
        <f t="shared" si="21"/>
        <v>0.73055555555555562</v>
      </c>
      <c r="J137" s="7">
        <f t="shared" si="22"/>
        <v>0.43125000000000008</v>
      </c>
    </row>
    <row r="138" spans="1:10" x14ac:dyDescent="0.25">
      <c r="A138" s="3">
        <f t="shared" si="23"/>
        <v>42141</v>
      </c>
      <c r="B138" s="2" t="s">
        <v>157</v>
      </c>
      <c r="C138" s="2" t="s">
        <v>158</v>
      </c>
      <c r="D138" t="str">
        <f t="shared" si="16"/>
        <v>07</v>
      </c>
      <c r="E138" t="str">
        <f t="shared" si="17"/>
        <v>11</v>
      </c>
      <c r="F138" t="str">
        <f t="shared" si="18"/>
        <v>17</v>
      </c>
      <c r="G138" t="str">
        <f t="shared" si="19"/>
        <v>32</v>
      </c>
      <c r="H138" s="6">
        <f t="shared" si="20"/>
        <v>0.29930555555555555</v>
      </c>
      <c r="I138" s="6">
        <f t="shared" si="21"/>
        <v>0.73055555555555562</v>
      </c>
      <c r="J138" s="7">
        <f t="shared" si="22"/>
        <v>0.43125000000000008</v>
      </c>
    </row>
    <row r="139" spans="1:10" x14ac:dyDescent="0.25">
      <c r="A139" s="3">
        <f t="shared" si="23"/>
        <v>42142</v>
      </c>
      <c r="B139" s="2" t="s">
        <v>174</v>
      </c>
      <c r="C139" s="2" t="s">
        <v>175</v>
      </c>
      <c r="D139" t="str">
        <f t="shared" si="16"/>
        <v>07</v>
      </c>
      <c r="E139" t="str">
        <f t="shared" si="17"/>
        <v>12</v>
      </c>
      <c r="F139" t="str">
        <f t="shared" si="18"/>
        <v>17</v>
      </c>
      <c r="G139" t="str">
        <f t="shared" si="19"/>
        <v>31</v>
      </c>
      <c r="H139" s="6">
        <f t="shared" si="20"/>
        <v>0.3</v>
      </c>
      <c r="I139" s="6">
        <f t="shared" si="21"/>
        <v>0.72986111111111107</v>
      </c>
      <c r="J139" s="7">
        <f t="shared" si="22"/>
        <v>0.42986111111111108</v>
      </c>
    </row>
    <row r="140" spans="1:10" x14ac:dyDescent="0.25">
      <c r="A140" s="3">
        <f t="shared" si="23"/>
        <v>42143</v>
      </c>
      <c r="B140" s="2" t="s">
        <v>182</v>
      </c>
      <c r="C140" s="2" t="s">
        <v>183</v>
      </c>
      <c r="D140" t="str">
        <f t="shared" si="16"/>
        <v>07</v>
      </c>
      <c r="E140" t="str">
        <f t="shared" si="17"/>
        <v>13</v>
      </c>
      <c r="F140" t="str">
        <f t="shared" si="18"/>
        <v>17</v>
      </c>
      <c r="G140" t="str">
        <f t="shared" si="19"/>
        <v>30</v>
      </c>
      <c r="H140" s="6">
        <f t="shared" si="20"/>
        <v>0.30069444444444443</v>
      </c>
      <c r="I140" s="6">
        <f t="shared" si="21"/>
        <v>0.72916666666666663</v>
      </c>
      <c r="J140" s="7">
        <f t="shared" si="22"/>
        <v>0.4284722222222222</v>
      </c>
    </row>
    <row r="141" spans="1:10" x14ac:dyDescent="0.25">
      <c r="A141" s="3">
        <f t="shared" si="23"/>
        <v>42144</v>
      </c>
      <c r="B141" s="2" t="s">
        <v>182</v>
      </c>
      <c r="C141" s="2" t="s">
        <v>183</v>
      </c>
      <c r="D141" t="str">
        <f t="shared" si="16"/>
        <v>07</v>
      </c>
      <c r="E141" t="str">
        <f t="shared" si="17"/>
        <v>13</v>
      </c>
      <c r="F141" t="str">
        <f t="shared" si="18"/>
        <v>17</v>
      </c>
      <c r="G141" t="str">
        <f t="shared" si="19"/>
        <v>30</v>
      </c>
      <c r="H141" s="6">
        <f t="shared" si="20"/>
        <v>0.30069444444444443</v>
      </c>
      <c r="I141" s="6">
        <f t="shared" si="21"/>
        <v>0.72916666666666663</v>
      </c>
      <c r="J141" s="7">
        <f t="shared" si="22"/>
        <v>0.4284722222222222</v>
      </c>
    </row>
    <row r="142" spans="1:10" x14ac:dyDescent="0.25">
      <c r="A142" s="3">
        <f t="shared" si="23"/>
        <v>42145</v>
      </c>
      <c r="B142" s="2" t="s">
        <v>199</v>
      </c>
      <c r="C142" s="2" t="s">
        <v>200</v>
      </c>
      <c r="D142" t="str">
        <f t="shared" si="16"/>
        <v>07</v>
      </c>
      <c r="E142" t="str">
        <f t="shared" si="17"/>
        <v>14</v>
      </c>
      <c r="F142" t="str">
        <f t="shared" si="18"/>
        <v>17</v>
      </c>
      <c r="G142" t="str">
        <f t="shared" si="19"/>
        <v>29</v>
      </c>
      <c r="H142" s="6">
        <f t="shared" si="20"/>
        <v>0.30138888888888887</v>
      </c>
      <c r="I142" s="6">
        <f t="shared" si="21"/>
        <v>0.7284722222222223</v>
      </c>
      <c r="J142" s="7">
        <f t="shared" si="22"/>
        <v>0.42708333333333343</v>
      </c>
    </row>
    <row r="143" spans="1:10" x14ac:dyDescent="0.25">
      <c r="A143" s="3">
        <f t="shared" si="23"/>
        <v>42146</v>
      </c>
      <c r="B143" s="2" t="s">
        <v>207</v>
      </c>
      <c r="C143" s="2" t="s">
        <v>200</v>
      </c>
      <c r="D143" t="str">
        <f t="shared" si="16"/>
        <v>07</v>
      </c>
      <c r="E143" t="str">
        <f t="shared" si="17"/>
        <v>15</v>
      </c>
      <c r="F143" t="str">
        <f t="shared" si="18"/>
        <v>17</v>
      </c>
      <c r="G143" t="str">
        <f t="shared" si="19"/>
        <v>29</v>
      </c>
      <c r="H143" s="6">
        <f t="shared" si="20"/>
        <v>0.30208333333333331</v>
      </c>
      <c r="I143" s="6">
        <f t="shared" si="21"/>
        <v>0.7284722222222223</v>
      </c>
      <c r="J143" s="7">
        <f t="shared" si="22"/>
        <v>0.42638888888888898</v>
      </c>
    </row>
    <row r="144" spans="1:10" x14ac:dyDescent="0.25">
      <c r="A144" s="3">
        <f t="shared" si="23"/>
        <v>42147</v>
      </c>
      <c r="B144" s="2" t="s">
        <v>215</v>
      </c>
      <c r="C144" s="2" t="s">
        <v>216</v>
      </c>
      <c r="D144" t="str">
        <f t="shared" si="16"/>
        <v>07</v>
      </c>
      <c r="E144" t="str">
        <f t="shared" si="17"/>
        <v>16</v>
      </c>
      <c r="F144" t="str">
        <f t="shared" si="18"/>
        <v>17</v>
      </c>
      <c r="G144" t="str">
        <f t="shared" si="19"/>
        <v>28</v>
      </c>
      <c r="H144" s="6">
        <f t="shared" si="20"/>
        <v>0.30277777777777776</v>
      </c>
      <c r="I144" s="6">
        <f t="shared" si="21"/>
        <v>0.72777777777777775</v>
      </c>
      <c r="J144" s="7">
        <f t="shared" si="22"/>
        <v>0.42499999999999999</v>
      </c>
    </row>
    <row r="145" spans="1:10" x14ac:dyDescent="0.25">
      <c r="A145" s="3">
        <f t="shared" si="23"/>
        <v>42148</v>
      </c>
      <c r="B145" s="2" t="s">
        <v>215</v>
      </c>
      <c r="C145" s="2" t="s">
        <v>216</v>
      </c>
      <c r="D145" t="str">
        <f t="shared" si="16"/>
        <v>07</v>
      </c>
      <c r="E145" t="str">
        <f t="shared" si="17"/>
        <v>16</v>
      </c>
      <c r="F145" t="str">
        <f t="shared" si="18"/>
        <v>17</v>
      </c>
      <c r="G145" t="str">
        <f t="shared" si="19"/>
        <v>28</v>
      </c>
      <c r="H145" s="6">
        <f t="shared" si="20"/>
        <v>0.30277777777777776</v>
      </c>
      <c r="I145" s="6">
        <f t="shared" si="21"/>
        <v>0.72777777777777775</v>
      </c>
      <c r="J145" s="7">
        <f t="shared" si="22"/>
        <v>0.42499999999999999</v>
      </c>
    </row>
    <row r="146" spans="1:10" x14ac:dyDescent="0.25">
      <c r="A146" s="3">
        <f t="shared" si="23"/>
        <v>42149</v>
      </c>
      <c r="B146" s="2" t="s">
        <v>232</v>
      </c>
      <c r="C146" s="2" t="s">
        <v>233</v>
      </c>
      <c r="D146" t="str">
        <f t="shared" si="16"/>
        <v>07</v>
      </c>
      <c r="E146" t="str">
        <f t="shared" si="17"/>
        <v>17</v>
      </c>
      <c r="F146" t="str">
        <f t="shared" si="18"/>
        <v>17</v>
      </c>
      <c r="G146" t="str">
        <f t="shared" si="19"/>
        <v>27</v>
      </c>
      <c r="H146" s="6">
        <f t="shared" si="20"/>
        <v>0.3034722222222222</v>
      </c>
      <c r="I146" s="6">
        <f t="shared" si="21"/>
        <v>0.7270833333333333</v>
      </c>
      <c r="J146" s="7">
        <f t="shared" si="22"/>
        <v>0.4236111111111111</v>
      </c>
    </row>
    <row r="147" spans="1:10" x14ac:dyDescent="0.25">
      <c r="A147" s="3">
        <f t="shared" si="23"/>
        <v>42150</v>
      </c>
      <c r="B147" s="2" t="s">
        <v>242</v>
      </c>
      <c r="C147" s="2" t="s">
        <v>233</v>
      </c>
      <c r="D147" t="str">
        <f t="shared" si="16"/>
        <v>07</v>
      </c>
      <c r="E147" t="str">
        <f t="shared" si="17"/>
        <v>18</v>
      </c>
      <c r="F147" t="str">
        <f t="shared" si="18"/>
        <v>17</v>
      </c>
      <c r="G147" t="str">
        <f t="shared" si="19"/>
        <v>27</v>
      </c>
      <c r="H147" s="6">
        <f t="shared" si="20"/>
        <v>0.30416666666666664</v>
      </c>
      <c r="I147" s="6">
        <f t="shared" si="21"/>
        <v>0.7270833333333333</v>
      </c>
      <c r="J147" s="7">
        <f t="shared" si="22"/>
        <v>0.42291666666666666</v>
      </c>
    </row>
    <row r="148" spans="1:10" x14ac:dyDescent="0.25">
      <c r="A148" s="3">
        <f t="shared" si="23"/>
        <v>42151</v>
      </c>
      <c r="B148" s="2" t="s">
        <v>242</v>
      </c>
      <c r="C148" s="2" t="s">
        <v>250</v>
      </c>
      <c r="D148" t="str">
        <f t="shared" si="16"/>
        <v>07</v>
      </c>
      <c r="E148" t="str">
        <f t="shared" si="17"/>
        <v>18</v>
      </c>
      <c r="F148" t="str">
        <f t="shared" si="18"/>
        <v>17</v>
      </c>
      <c r="G148" t="str">
        <f t="shared" si="19"/>
        <v>26</v>
      </c>
      <c r="H148" s="6">
        <f t="shared" si="20"/>
        <v>0.30416666666666664</v>
      </c>
      <c r="I148" s="6">
        <f t="shared" si="21"/>
        <v>0.72638888888888886</v>
      </c>
      <c r="J148" s="7">
        <f t="shared" si="22"/>
        <v>0.42222222222222222</v>
      </c>
    </row>
    <row r="149" spans="1:10" x14ac:dyDescent="0.25">
      <c r="A149" s="3">
        <f t="shared" si="23"/>
        <v>42152</v>
      </c>
      <c r="B149" s="2" t="s">
        <v>258</v>
      </c>
      <c r="C149" s="2" t="s">
        <v>250</v>
      </c>
      <c r="D149" t="str">
        <f t="shared" si="16"/>
        <v>07</v>
      </c>
      <c r="E149" t="str">
        <f t="shared" si="17"/>
        <v>19</v>
      </c>
      <c r="F149" t="str">
        <f t="shared" si="18"/>
        <v>17</v>
      </c>
      <c r="G149" t="str">
        <f t="shared" si="19"/>
        <v>26</v>
      </c>
      <c r="H149" s="6">
        <f t="shared" si="20"/>
        <v>0.30486111111111108</v>
      </c>
      <c r="I149" s="6">
        <f t="shared" si="21"/>
        <v>0.72638888888888886</v>
      </c>
      <c r="J149" s="7">
        <f t="shared" si="22"/>
        <v>0.42152777777777778</v>
      </c>
    </row>
    <row r="150" spans="1:10" x14ac:dyDescent="0.25">
      <c r="A150" s="3">
        <f t="shared" si="23"/>
        <v>42153</v>
      </c>
      <c r="B150" s="2" t="s">
        <v>258</v>
      </c>
      <c r="C150" s="2" t="s">
        <v>235</v>
      </c>
      <c r="D150" t="str">
        <f t="shared" si="16"/>
        <v>07</v>
      </c>
      <c r="E150" t="str">
        <f t="shared" si="17"/>
        <v>19</v>
      </c>
      <c r="F150" t="str">
        <f t="shared" si="18"/>
        <v>17</v>
      </c>
      <c r="G150" t="str">
        <f t="shared" si="19"/>
        <v>25</v>
      </c>
      <c r="H150" s="6">
        <f t="shared" si="20"/>
        <v>0.30486111111111108</v>
      </c>
      <c r="I150" s="6">
        <f t="shared" si="21"/>
        <v>0.72569444444444453</v>
      </c>
      <c r="J150" s="7">
        <f t="shared" si="22"/>
        <v>0.42083333333333345</v>
      </c>
    </row>
    <row r="151" spans="1:10" x14ac:dyDescent="0.25">
      <c r="A151" s="3">
        <f t="shared" si="23"/>
        <v>42154</v>
      </c>
      <c r="B151" s="2" t="s">
        <v>269</v>
      </c>
      <c r="C151" s="2" t="s">
        <v>235</v>
      </c>
      <c r="D151" t="str">
        <f t="shared" si="16"/>
        <v>07</v>
      </c>
      <c r="E151" t="str">
        <f t="shared" si="17"/>
        <v>20</v>
      </c>
      <c r="F151" t="str">
        <f t="shared" si="18"/>
        <v>17</v>
      </c>
      <c r="G151" t="str">
        <f t="shared" si="19"/>
        <v>25</v>
      </c>
      <c r="H151" s="6">
        <f t="shared" si="20"/>
        <v>0.30555555555555552</v>
      </c>
      <c r="I151" s="6">
        <f t="shared" si="21"/>
        <v>0.72569444444444453</v>
      </c>
      <c r="J151" s="7">
        <f t="shared" si="22"/>
        <v>0.42013888888888901</v>
      </c>
    </row>
    <row r="152" spans="1:10" x14ac:dyDescent="0.25">
      <c r="A152" s="3">
        <f t="shared" si="23"/>
        <v>42155</v>
      </c>
      <c r="B152" s="2" t="s">
        <v>29</v>
      </c>
      <c r="C152" s="2" t="s">
        <v>235</v>
      </c>
      <c r="D152" t="str">
        <f t="shared" si="16"/>
        <v>07</v>
      </c>
      <c r="E152" t="str">
        <f t="shared" si="17"/>
        <v>21</v>
      </c>
      <c r="F152" t="str">
        <f t="shared" si="18"/>
        <v>17</v>
      </c>
      <c r="G152" t="str">
        <f t="shared" si="19"/>
        <v>25</v>
      </c>
      <c r="H152" s="6">
        <f t="shared" si="20"/>
        <v>0.30624999999999997</v>
      </c>
      <c r="I152" s="6">
        <f t="shared" si="21"/>
        <v>0.72569444444444453</v>
      </c>
      <c r="J152" s="7">
        <f t="shared" si="22"/>
        <v>0.41944444444444456</v>
      </c>
    </row>
    <row r="153" spans="1:10" x14ac:dyDescent="0.25">
      <c r="A153" s="3">
        <f t="shared" si="23"/>
        <v>42156</v>
      </c>
      <c r="B153" s="2" t="s">
        <v>29</v>
      </c>
      <c r="C153" s="2" t="s">
        <v>30</v>
      </c>
      <c r="D153" t="str">
        <f t="shared" si="16"/>
        <v>07</v>
      </c>
      <c r="E153" t="str">
        <f t="shared" si="17"/>
        <v>21</v>
      </c>
      <c r="F153" t="str">
        <f t="shared" si="18"/>
        <v>17</v>
      </c>
      <c r="G153" t="str">
        <f t="shared" si="19"/>
        <v>24</v>
      </c>
      <c r="H153" s="6">
        <f t="shared" si="20"/>
        <v>0.30624999999999997</v>
      </c>
      <c r="I153" s="6">
        <f t="shared" si="21"/>
        <v>0.72499999999999998</v>
      </c>
      <c r="J153" s="7">
        <f t="shared" si="22"/>
        <v>0.41875000000000001</v>
      </c>
    </row>
    <row r="154" spans="1:10" x14ac:dyDescent="0.25">
      <c r="A154" s="3">
        <f t="shared" si="23"/>
        <v>42157</v>
      </c>
      <c r="B154" s="2" t="s">
        <v>39</v>
      </c>
      <c r="C154" s="2" t="s">
        <v>30</v>
      </c>
      <c r="D154" t="str">
        <f t="shared" si="16"/>
        <v>07</v>
      </c>
      <c r="E154" t="str">
        <f t="shared" si="17"/>
        <v>22</v>
      </c>
      <c r="F154" t="str">
        <f t="shared" si="18"/>
        <v>17</v>
      </c>
      <c r="G154" t="str">
        <f t="shared" si="19"/>
        <v>24</v>
      </c>
      <c r="H154" s="6">
        <f t="shared" si="20"/>
        <v>0.30694444444444441</v>
      </c>
      <c r="I154" s="6">
        <f t="shared" si="21"/>
        <v>0.72499999999999998</v>
      </c>
      <c r="J154" s="7">
        <f t="shared" si="22"/>
        <v>0.41805555555555557</v>
      </c>
    </row>
    <row r="155" spans="1:10" x14ac:dyDescent="0.25">
      <c r="A155" s="3">
        <f t="shared" si="23"/>
        <v>42158</v>
      </c>
      <c r="B155" s="2" t="s">
        <v>39</v>
      </c>
      <c r="C155" s="2" t="s">
        <v>30</v>
      </c>
      <c r="D155" t="str">
        <f t="shared" si="16"/>
        <v>07</v>
      </c>
      <c r="E155" t="str">
        <f t="shared" si="17"/>
        <v>22</v>
      </c>
      <c r="F155" t="str">
        <f t="shared" si="18"/>
        <v>17</v>
      </c>
      <c r="G155" t="str">
        <f t="shared" si="19"/>
        <v>24</v>
      </c>
      <c r="H155" s="6">
        <f t="shared" si="20"/>
        <v>0.30694444444444441</v>
      </c>
      <c r="I155" s="6">
        <f t="shared" si="21"/>
        <v>0.72499999999999998</v>
      </c>
      <c r="J155" s="7">
        <f t="shared" si="22"/>
        <v>0.41805555555555557</v>
      </c>
    </row>
    <row r="156" spans="1:10" x14ac:dyDescent="0.25">
      <c r="A156" s="3">
        <f t="shared" si="23"/>
        <v>42159</v>
      </c>
      <c r="B156" s="2" t="s">
        <v>57</v>
      </c>
      <c r="C156" s="2" t="s">
        <v>30</v>
      </c>
      <c r="D156" t="str">
        <f t="shared" si="16"/>
        <v>07</v>
      </c>
      <c r="E156" t="str">
        <f t="shared" si="17"/>
        <v>23</v>
      </c>
      <c r="F156" t="str">
        <f t="shared" si="18"/>
        <v>17</v>
      </c>
      <c r="G156" t="str">
        <f t="shared" si="19"/>
        <v>24</v>
      </c>
      <c r="H156" s="6">
        <f t="shared" si="20"/>
        <v>0.30763888888888891</v>
      </c>
      <c r="I156" s="6">
        <f t="shared" si="21"/>
        <v>0.72499999999999998</v>
      </c>
      <c r="J156" s="7">
        <f t="shared" si="22"/>
        <v>0.41736111111111107</v>
      </c>
    </row>
    <row r="157" spans="1:10" x14ac:dyDescent="0.25">
      <c r="A157" s="3">
        <f t="shared" si="23"/>
        <v>42160</v>
      </c>
      <c r="B157" s="2" t="s">
        <v>66</v>
      </c>
      <c r="C157" s="2" t="s">
        <v>30</v>
      </c>
      <c r="D157" t="str">
        <f t="shared" si="16"/>
        <v>07</v>
      </c>
      <c r="E157" t="str">
        <f t="shared" si="17"/>
        <v>24</v>
      </c>
      <c r="F157" t="str">
        <f t="shared" si="18"/>
        <v>17</v>
      </c>
      <c r="G157" t="str">
        <f t="shared" si="19"/>
        <v>24</v>
      </c>
      <c r="H157" s="6">
        <f t="shared" si="20"/>
        <v>0.30833333333333335</v>
      </c>
      <c r="I157" s="6">
        <f t="shared" si="21"/>
        <v>0.72499999999999998</v>
      </c>
      <c r="J157" s="7">
        <f t="shared" si="22"/>
        <v>0.41666666666666663</v>
      </c>
    </row>
    <row r="158" spans="1:10" x14ac:dyDescent="0.25">
      <c r="A158" s="3">
        <f t="shared" si="23"/>
        <v>42161</v>
      </c>
      <c r="B158" s="2" t="s">
        <v>66</v>
      </c>
      <c r="C158" s="2" t="s">
        <v>74</v>
      </c>
      <c r="D158" t="str">
        <f t="shared" si="16"/>
        <v>07</v>
      </c>
      <c r="E158" t="str">
        <f t="shared" si="17"/>
        <v>24</v>
      </c>
      <c r="F158" t="str">
        <f t="shared" si="18"/>
        <v>17</v>
      </c>
      <c r="G158" t="str">
        <f t="shared" si="19"/>
        <v>23</v>
      </c>
      <c r="H158" s="6">
        <f t="shared" si="20"/>
        <v>0.30833333333333335</v>
      </c>
      <c r="I158" s="6">
        <f t="shared" si="21"/>
        <v>0.72430555555555554</v>
      </c>
      <c r="J158" s="7">
        <f t="shared" si="22"/>
        <v>0.41597222222222219</v>
      </c>
    </row>
    <row r="159" spans="1:10" x14ac:dyDescent="0.25">
      <c r="A159" s="3">
        <f t="shared" si="23"/>
        <v>42162</v>
      </c>
      <c r="B159" s="2" t="s">
        <v>83</v>
      </c>
      <c r="C159" s="2" t="s">
        <v>74</v>
      </c>
      <c r="D159" t="str">
        <f t="shared" si="16"/>
        <v>07</v>
      </c>
      <c r="E159" t="str">
        <f t="shared" si="17"/>
        <v>25</v>
      </c>
      <c r="F159" t="str">
        <f t="shared" si="18"/>
        <v>17</v>
      </c>
      <c r="G159" t="str">
        <f t="shared" si="19"/>
        <v>23</v>
      </c>
      <c r="H159" s="6">
        <f t="shared" si="20"/>
        <v>0.30902777777777779</v>
      </c>
      <c r="I159" s="6">
        <f t="shared" si="21"/>
        <v>0.72430555555555554</v>
      </c>
      <c r="J159" s="7">
        <f t="shared" si="22"/>
        <v>0.41527777777777775</v>
      </c>
    </row>
    <row r="160" spans="1:10" x14ac:dyDescent="0.25">
      <c r="A160" s="3">
        <f t="shared" si="23"/>
        <v>42163</v>
      </c>
      <c r="B160" s="2" t="s">
        <v>83</v>
      </c>
      <c r="C160" s="2" t="s">
        <v>74</v>
      </c>
      <c r="D160" t="str">
        <f t="shared" si="16"/>
        <v>07</v>
      </c>
      <c r="E160" t="str">
        <f t="shared" si="17"/>
        <v>25</v>
      </c>
      <c r="F160" t="str">
        <f t="shared" si="18"/>
        <v>17</v>
      </c>
      <c r="G160" t="str">
        <f t="shared" si="19"/>
        <v>23</v>
      </c>
      <c r="H160" s="6">
        <f t="shared" si="20"/>
        <v>0.30902777777777779</v>
      </c>
      <c r="I160" s="6">
        <f t="shared" si="21"/>
        <v>0.72430555555555554</v>
      </c>
      <c r="J160" s="7">
        <f t="shared" si="22"/>
        <v>0.41527777777777775</v>
      </c>
    </row>
    <row r="161" spans="1:10" x14ac:dyDescent="0.25">
      <c r="A161" s="3">
        <f t="shared" si="23"/>
        <v>42164</v>
      </c>
      <c r="B161" s="2" t="s">
        <v>100</v>
      </c>
      <c r="C161" s="2" t="s">
        <v>74</v>
      </c>
      <c r="D161" t="str">
        <f t="shared" si="16"/>
        <v>07</v>
      </c>
      <c r="E161" t="str">
        <f t="shared" si="17"/>
        <v>26</v>
      </c>
      <c r="F161" t="str">
        <f t="shared" si="18"/>
        <v>17</v>
      </c>
      <c r="G161" t="str">
        <f t="shared" si="19"/>
        <v>23</v>
      </c>
      <c r="H161" s="6">
        <f t="shared" si="20"/>
        <v>0.30972222222222223</v>
      </c>
      <c r="I161" s="6">
        <f t="shared" si="21"/>
        <v>0.72430555555555554</v>
      </c>
      <c r="J161" s="7">
        <f t="shared" si="22"/>
        <v>0.4145833333333333</v>
      </c>
    </row>
    <row r="162" spans="1:10" x14ac:dyDescent="0.25">
      <c r="A162" s="3">
        <f t="shared" si="23"/>
        <v>42165</v>
      </c>
      <c r="B162" s="2" t="s">
        <v>100</v>
      </c>
      <c r="C162" s="2" t="s">
        <v>74</v>
      </c>
      <c r="D162" t="str">
        <f t="shared" si="16"/>
        <v>07</v>
      </c>
      <c r="E162" t="str">
        <f t="shared" si="17"/>
        <v>26</v>
      </c>
      <c r="F162" t="str">
        <f t="shared" si="18"/>
        <v>17</v>
      </c>
      <c r="G162" t="str">
        <f t="shared" si="19"/>
        <v>23</v>
      </c>
      <c r="H162" s="6">
        <f t="shared" si="20"/>
        <v>0.30972222222222223</v>
      </c>
      <c r="I162" s="6">
        <f t="shared" si="21"/>
        <v>0.72430555555555554</v>
      </c>
      <c r="J162" s="7">
        <f t="shared" si="22"/>
        <v>0.4145833333333333</v>
      </c>
    </row>
    <row r="163" spans="1:10" x14ac:dyDescent="0.25">
      <c r="A163" s="3">
        <f t="shared" si="23"/>
        <v>42166</v>
      </c>
      <c r="B163" s="2" t="s">
        <v>100</v>
      </c>
      <c r="C163" s="2" t="s">
        <v>74</v>
      </c>
      <c r="D163" t="str">
        <f t="shared" si="16"/>
        <v>07</v>
      </c>
      <c r="E163" t="str">
        <f t="shared" si="17"/>
        <v>26</v>
      </c>
      <c r="F163" t="str">
        <f t="shared" si="18"/>
        <v>17</v>
      </c>
      <c r="G163" t="str">
        <f t="shared" si="19"/>
        <v>23</v>
      </c>
      <c r="H163" s="6">
        <f t="shared" si="20"/>
        <v>0.30972222222222223</v>
      </c>
      <c r="I163" s="6">
        <f t="shared" si="21"/>
        <v>0.72430555555555554</v>
      </c>
      <c r="J163" s="7">
        <f t="shared" si="22"/>
        <v>0.4145833333333333</v>
      </c>
    </row>
    <row r="164" spans="1:10" x14ac:dyDescent="0.25">
      <c r="A164" s="3">
        <f t="shared" si="23"/>
        <v>42167</v>
      </c>
      <c r="B164" s="2" t="s">
        <v>126</v>
      </c>
      <c r="C164" s="2" t="s">
        <v>74</v>
      </c>
      <c r="D164" t="str">
        <f t="shared" si="16"/>
        <v>07</v>
      </c>
      <c r="E164" t="str">
        <f t="shared" si="17"/>
        <v>27</v>
      </c>
      <c r="F164" t="str">
        <f t="shared" si="18"/>
        <v>17</v>
      </c>
      <c r="G164" t="str">
        <f t="shared" si="19"/>
        <v>23</v>
      </c>
      <c r="H164" s="6">
        <f t="shared" si="20"/>
        <v>0.31041666666666667</v>
      </c>
      <c r="I164" s="6">
        <f t="shared" si="21"/>
        <v>0.72430555555555554</v>
      </c>
      <c r="J164" s="7">
        <f t="shared" si="22"/>
        <v>0.41388888888888886</v>
      </c>
    </row>
    <row r="165" spans="1:10" x14ac:dyDescent="0.25">
      <c r="A165" s="3">
        <f t="shared" si="23"/>
        <v>42168</v>
      </c>
      <c r="B165" s="2" t="s">
        <v>126</v>
      </c>
      <c r="C165" s="2" t="s">
        <v>74</v>
      </c>
      <c r="D165" t="str">
        <f t="shared" si="16"/>
        <v>07</v>
      </c>
      <c r="E165" t="str">
        <f t="shared" si="17"/>
        <v>27</v>
      </c>
      <c r="F165" t="str">
        <f t="shared" si="18"/>
        <v>17</v>
      </c>
      <c r="G165" t="str">
        <f t="shared" si="19"/>
        <v>23</v>
      </c>
      <c r="H165" s="6">
        <f t="shared" si="20"/>
        <v>0.31041666666666667</v>
      </c>
      <c r="I165" s="6">
        <f t="shared" si="21"/>
        <v>0.72430555555555554</v>
      </c>
      <c r="J165" s="7">
        <f t="shared" si="22"/>
        <v>0.41388888888888886</v>
      </c>
    </row>
    <row r="166" spans="1:10" x14ac:dyDescent="0.25">
      <c r="A166" s="3">
        <f t="shared" si="23"/>
        <v>42169</v>
      </c>
      <c r="B166" s="2" t="s">
        <v>142</v>
      </c>
      <c r="C166" s="2" t="s">
        <v>74</v>
      </c>
      <c r="D166" t="str">
        <f t="shared" si="16"/>
        <v>07</v>
      </c>
      <c r="E166" t="str">
        <f t="shared" si="17"/>
        <v>28</v>
      </c>
      <c r="F166" t="str">
        <f t="shared" si="18"/>
        <v>17</v>
      </c>
      <c r="G166" t="str">
        <f t="shared" si="19"/>
        <v>23</v>
      </c>
      <c r="H166" s="6">
        <f t="shared" si="20"/>
        <v>0.31111111111111112</v>
      </c>
      <c r="I166" s="6">
        <f t="shared" si="21"/>
        <v>0.72430555555555554</v>
      </c>
      <c r="J166" s="7">
        <f t="shared" si="22"/>
        <v>0.41319444444444442</v>
      </c>
    </row>
    <row r="167" spans="1:10" x14ac:dyDescent="0.25">
      <c r="A167" s="3">
        <f t="shared" si="23"/>
        <v>42170</v>
      </c>
      <c r="B167" s="2" t="s">
        <v>142</v>
      </c>
      <c r="C167" s="2" t="s">
        <v>74</v>
      </c>
      <c r="D167" t="str">
        <f t="shared" si="16"/>
        <v>07</v>
      </c>
      <c r="E167" t="str">
        <f t="shared" si="17"/>
        <v>28</v>
      </c>
      <c r="F167" t="str">
        <f t="shared" si="18"/>
        <v>17</v>
      </c>
      <c r="G167" t="str">
        <f t="shared" si="19"/>
        <v>23</v>
      </c>
      <c r="H167" s="6">
        <f t="shared" si="20"/>
        <v>0.31111111111111112</v>
      </c>
      <c r="I167" s="6">
        <f t="shared" si="21"/>
        <v>0.72430555555555554</v>
      </c>
      <c r="J167" s="7">
        <f t="shared" si="22"/>
        <v>0.41319444444444442</v>
      </c>
    </row>
    <row r="168" spans="1:10" x14ac:dyDescent="0.25">
      <c r="A168" s="3">
        <f t="shared" si="23"/>
        <v>42171</v>
      </c>
      <c r="B168" s="2" t="s">
        <v>142</v>
      </c>
      <c r="C168" s="2" t="s">
        <v>74</v>
      </c>
      <c r="D168" t="str">
        <f t="shared" si="16"/>
        <v>07</v>
      </c>
      <c r="E168" t="str">
        <f t="shared" si="17"/>
        <v>28</v>
      </c>
      <c r="F168" t="str">
        <f t="shared" si="18"/>
        <v>17</v>
      </c>
      <c r="G168" t="str">
        <f t="shared" si="19"/>
        <v>23</v>
      </c>
      <c r="H168" s="6">
        <f t="shared" si="20"/>
        <v>0.31111111111111112</v>
      </c>
      <c r="I168" s="6">
        <f t="shared" si="21"/>
        <v>0.72430555555555554</v>
      </c>
      <c r="J168" s="7">
        <f t="shared" si="22"/>
        <v>0.41319444444444442</v>
      </c>
    </row>
    <row r="169" spans="1:10" x14ac:dyDescent="0.25">
      <c r="A169" s="3">
        <f t="shared" si="23"/>
        <v>42172</v>
      </c>
      <c r="B169" s="2" t="s">
        <v>166</v>
      </c>
      <c r="C169" s="2" t="s">
        <v>74</v>
      </c>
      <c r="D169" t="str">
        <f t="shared" si="16"/>
        <v>07</v>
      </c>
      <c r="E169" t="str">
        <f t="shared" si="17"/>
        <v>29</v>
      </c>
      <c r="F169" t="str">
        <f t="shared" si="18"/>
        <v>17</v>
      </c>
      <c r="G169" t="str">
        <f t="shared" si="19"/>
        <v>23</v>
      </c>
      <c r="H169" s="6">
        <f t="shared" si="20"/>
        <v>0.31180555555555556</v>
      </c>
      <c r="I169" s="6">
        <f t="shared" si="21"/>
        <v>0.72430555555555554</v>
      </c>
      <c r="J169" s="7">
        <f t="shared" si="22"/>
        <v>0.41249999999999998</v>
      </c>
    </row>
    <row r="170" spans="1:10" x14ac:dyDescent="0.25">
      <c r="A170" s="3">
        <f t="shared" si="23"/>
        <v>42173</v>
      </c>
      <c r="B170" s="2" t="s">
        <v>166</v>
      </c>
      <c r="C170" s="2" t="s">
        <v>74</v>
      </c>
      <c r="D170" t="str">
        <f t="shared" si="16"/>
        <v>07</v>
      </c>
      <c r="E170" t="str">
        <f t="shared" si="17"/>
        <v>29</v>
      </c>
      <c r="F170" t="str">
        <f t="shared" si="18"/>
        <v>17</v>
      </c>
      <c r="G170" t="str">
        <f t="shared" si="19"/>
        <v>23</v>
      </c>
      <c r="H170" s="6">
        <f t="shared" si="20"/>
        <v>0.31180555555555556</v>
      </c>
      <c r="I170" s="6">
        <f t="shared" si="21"/>
        <v>0.72430555555555554</v>
      </c>
      <c r="J170" s="7">
        <f t="shared" si="22"/>
        <v>0.41249999999999998</v>
      </c>
    </row>
    <row r="171" spans="1:10" x14ac:dyDescent="0.25">
      <c r="A171" s="3">
        <f t="shared" si="23"/>
        <v>42174</v>
      </c>
      <c r="B171" s="2" t="s">
        <v>166</v>
      </c>
      <c r="C171" s="2" t="s">
        <v>74</v>
      </c>
      <c r="D171" t="str">
        <f t="shared" si="16"/>
        <v>07</v>
      </c>
      <c r="E171" t="str">
        <f t="shared" si="17"/>
        <v>29</v>
      </c>
      <c r="F171" t="str">
        <f t="shared" si="18"/>
        <v>17</v>
      </c>
      <c r="G171" t="str">
        <f t="shared" si="19"/>
        <v>23</v>
      </c>
      <c r="H171" s="6">
        <f t="shared" si="20"/>
        <v>0.31180555555555556</v>
      </c>
      <c r="I171" s="6">
        <f t="shared" si="21"/>
        <v>0.72430555555555554</v>
      </c>
      <c r="J171" s="7">
        <f t="shared" si="22"/>
        <v>0.41249999999999998</v>
      </c>
    </row>
    <row r="172" spans="1:10" x14ac:dyDescent="0.25">
      <c r="A172" s="3">
        <f t="shared" si="23"/>
        <v>42175</v>
      </c>
      <c r="B172" s="2" t="s">
        <v>191</v>
      </c>
      <c r="C172" s="2" t="s">
        <v>74</v>
      </c>
      <c r="D172" t="str">
        <f t="shared" si="16"/>
        <v>07</v>
      </c>
      <c r="E172" t="str">
        <f t="shared" si="17"/>
        <v>30</v>
      </c>
      <c r="F172" t="str">
        <f t="shared" si="18"/>
        <v>17</v>
      </c>
      <c r="G172" t="str">
        <f t="shared" si="19"/>
        <v>23</v>
      </c>
      <c r="H172" s="6">
        <f t="shared" si="20"/>
        <v>0.3125</v>
      </c>
      <c r="I172" s="6">
        <f t="shared" si="21"/>
        <v>0.72430555555555554</v>
      </c>
      <c r="J172" s="7">
        <f t="shared" si="22"/>
        <v>0.41180555555555554</v>
      </c>
    </row>
    <row r="173" spans="1:10" x14ac:dyDescent="0.25">
      <c r="A173" s="3">
        <f t="shared" si="23"/>
        <v>42176</v>
      </c>
      <c r="B173" s="2" t="s">
        <v>191</v>
      </c>
      <c r="C173" s="2" t="s">
        <v>30</v>
      </c>
      <c r="D173" t="str">
        <f t="shared" si="16"/>
        <v>07</v>
      </c>
      <c r="E173" t="str">
        <f t="shared" si="17"/>
        <v>30</v>
      </c>
      <c r="F173" t="str">
        <f t="shared" si="18"/>
        <v>17</v>
      </c>
      <c r="G173" t="str">
        <f t="shared" si="19"/>
        <v>24</v>
      </c>
      <c r="H173" s="6">
        <f t="shared" si="20"/>
        <v>0.3125</v>
      </c>
      <c r="I173" s="6">
        <f t="shared" si="21"/>
        <v>0.72499999999999998</v>
      </c>
      <c r="J173" s="7">
        <f t="shared" si="22"/>
        <v>0.41249999999999998</v>
      </c>
    </row>
    <row r="174" spans="1:10" x14ac:dyDescent="0.25">
      <c r="A174" s="3">
        <f t="shared" si="23"/>
        <v>42177</v>
      </c>
      <c r="B174" s="2" t="s">
        <v>191</v>
      </c>
      <c r="C174" s="2" t="s">
        <v>30</v>
      </c>
      <c r="D174" t="str">
        <f t="shared" si="16"/>
        <v>07</v>
      </c>
      <c r="E174" t="str">
        <f t="shared" si="17"/>
        <v>30</v>
      </c>
      <c r="F174" t="str">
        <f t="shared" si="18"/>
        <v>17</v>
      </c>
      <c r="G174" t="str">
        <f t="shared" si="19"/>
        <v>24</v>
      </c>
      <c r="H174" s="6">
        <f t="shared" si="20"/>
        <v>0.3125</v>
      </c>
      <c r="I174" s="6">
        <f t="shared" si="21"/>
        <v>0.72499999999999998</v>
      </c>
      <c r="J174" s="7">
        <f t="shared" si="22"/>
        <v>0.41249999999999998</v>
      </c>
    </row>
    <row r="175" spans="1:10" x14ac:dyDescent="0.25">
      <c r="A175" s="3">
        <f t="shared" si="23"/>
        <v>42178</v>
      </c>
      <c r="B175" s="2" t="s">
        <v>191</v>
      </c>
      <c r="C175" s="2" t="s">
        <v>30</v>
      </c>
      <c r="D175" t="str">
        <f t="shared" si="16"/>
        <v>07</v>
      </c>
      <c r="E175" t="str">
        <f t="shared" si="17"/>
        <v>30</v>
      </c>
      <c r="F175" t="str">
        <f t="shared" si="18"/>
        <v>17</v>
      </c>
      <c r="G175" t="str">
        <f t="shared" si="19"/>
        <v>24</v>
      </c>
      <c r="H175" s="6">
        <f t="shared" si="20"/>
        <v>0.3125</v>
      </c>
      <c r="I175" s="6">
        <f t="shared" si="21"/>
        <v>0.72499999999999998</v>
      </c>
      <c r="J175" s="7">
        <f t="shared" si="22"/>
        <v>0.41249999999999998</v>
      </c>
    </row>
    <row r="176" spans="1:10" x14ac:dyDescent="0.25">
      <c r="A176" s="3">
        <f t="shared" si="23"/>
        <v>42179</v>
      </c>
      <c r="B176" s="2" t="s">
        <v>191</v>
      </c>
      <c r="C176" s="2" t="s">
        <v>30</v>
      </c>
      <c r="D176" t="str">
        <f t="shared" si="16"/>
        <v>07</v>
      </c>
      <c r="E176" t="str">
        <f t="shared" si="17"/>
        <v>30</v>
      </c>
      <c r="F176" t="str">
        <f t="shared" si="18"/>
        <v>17</v>
      </c>
      <c r="G176" t="str">
        <f t="shared" si="19"/>
        <v>24</v>
      </c>
      <c r="H176" s="6">
        <f t="shared" si="20"/>
        <v>0.3125</v>
      </c>
      <c r="I176" s="6">
        <f t="shared" si="21"/>
        <v>0.72499999999999998</v>
      </c>
      <c r="J176" s="7">
        <f t="shared" si="22"/>
        <v>0.41249999999999998</v>
      </c>
    </row>
    <row r="177" spans="1:10" x14ac:dyDescent="0.25">
      <c r="A177" s="3">
        <f t="shared" si="23"/>
        <v>42180</v>
      </c>
      <c r="B177" s="2" t="s">
        <v>234</v>
      </c>
      <c r="C177" s="2" t="s">
        <v>235</v>
      </c>
      <c r="D177" t="str">
        <f t="shared" si="16"/>
        <v>07</v>
      </c>
      <c r="E177" t="str">
        <f t="shared" si="17"/>
        <v>31</v>
      </c>
      <c r="F177" t="str">
        <f t="shared" si="18"/>
        <v>17</v>
      </c>
      <c r="G177" t="str">
        <f t="shared" si="19"/>
        <v>25</v>
      </c>
      <c r="H177" s="6">
        <f t="shared" si="20"/>
        <v>0.31319444444444444</v>
      </c>
      <c r="I177" s="6">
        <f t="shared" si="21"/>
        <v>0.72569444444444453</v>
      </c>
      <c r="J177" s="7">
        <f t="shared" si="22"/>
        <v>0.41250000000000009</v>
      </c>
    </row>
    <row r="178" spans="1:10" x14ac:dyDescent="0.25">
      <c r="A178" s="3">
        <f t="shared" si="23"/>
        <v>42181</v>
      </c>
      <c r="B178" s="2" t="s">
        <v>234</v>
      </c>
      <c r="C178" s="2" t="s">
        <v>235</v>
      </c>
      <c r="D178" t="str">
        <f t="shared" si="16"/>
        <v>07</v>
      </c>
      <c r="E178" t="str">
        <f t="shared" si="17"/>
        <v>31</v>
      </c>
      <c r="F178" t="str">
        <f t="shared" si="18"/>
        <v>17</v>
      </c>
      <c r="G178" t="str">
        <f t="shared" si="19"/>
        <v>25</v>
      </c>
      <c r="H178" s="6">
        <f t="shared" si="20"/>
        <v>0.31319444444444444</v>
      </c>
      <c r="I178" s="6">
        <f t="shared" si="21"/>
        <v>0.72569444444444453</v>
      </c>
      <c r="J178" s="7">
        <f t="shared" si="22"/>
        <v>0.41250000000000009</v>
      </c>
    </row>
    <row r="179" spans="1:10" x14ac:dyDescent="0.25">
      <c r="A179" s="3">
        <f t="shared" si="23"/>
        <v>42182</v>
      </c>
      <c r="B179" s="2" t="s">
        <v>234</v>
      </c>
      <c r="C179" s="2" t="s">
        <v>235</v>
      </c>
      <c r="D179" t="str">
        <f t="shared" si="16"/>
        <v>07</v>
      </c>
      <c r="E179" t="str">
        <f t="shared" si="17"/>
        <v>31</v>
      </c>
      <c r="F179" t="str">
        <f t="shared" si="18"/>
        <v>17</v>
      </c>
      <c r="G179" t="str">
        <f t="shared" si="19"/>
        <v>25</v>
      </c>
      <c r="H179" s="6">
        <f t="shared" si="20"/>
        <v>0.31319444444444444</v>
      </c>
      <c r="I179" s="6">
        <f t="shared" si="21"/>
        <v>0.72569444444444453</v>
      </c>
      <c r="J179" s="7">
        <f t="shared" si="22"/>
        <v>0.41250000000000009</v>
      </c>
    </row>
    <row r="180" spans="1:10" x14ac:dyDescent="0.25">
      <c r="A180" s="3">
        <f t="shared" si="23"/>
        <v>42183</v>
      </c>
      <c r="B180" s="2" t="s">
        <v>234</v>
      </c>
      <c r="C180" s="2" t="s">
        <v>250</v>
      </c>
      <c r="D180" t="str">
        <f t="shared" si="16"/>
        <v>07</v>
      </c>
      <c r="E180" t="str">
        <f t="shared" si="17"/>
        <v>31</v>
      </c>
      <c r="F180" t="str">
        <f t="shared" si="18"/>
        <v>17</v>
      </c>
      <c r="G180" t="str">
        <f t="shared" si="19"/>
        <v>26</v>
      </c>
      <c r="H180" s="6">
        <f t="shared" si="20"/>
        <v>0.31319444444444444</v>
      </c>
      <c r="I180" s="6">
        <f t="shared" si="21"/>
        <v>0.72638888888888886</v>
      </c>
      <c r="J180" s="7">
        <f t="shared" si="22"/>
        <v>0.41319444444444442</v>
      </c>
    </row>
    <row r="181" spans="1:10" x14ac:dyDescent="0.25">
      <c r="A181" s="3">
        <f t="shared" si="23"/>
        <v>42184</v>
      </c>
      <c r="B181" s="2" t="s">
        <v>234</v>
      </c>
      <c r="C181" s="2" t="s">
        <v>250</v>
      </c>
      <c r="D181" t="str">
        <f t="shared" si="16"/>
        <v>07</v>
      </c>
      <c r="E181" t="str">
        <f t="shared" si="17"/>
        <v>31</v>
      </c>
      <c r="F181" t="str">
        <f t="shared" si="18"/>
        <v>17</v>
      </c>
      <c r="G181" t="str">
        <f t="shared" si="19"/>
        <v>26</v>
      </c>
      <c r="H181" s="6">
        <f t="shared" si="20"/>
        <v>0.31319444444444444</v>
      </c>
      <c r="I181" s="6">
        <f t="shared" si="21"/>
        <v>0.72638888888888886</v>
      </c>
      <c r="J181" s="7">
        <f t="shared" si="22"/>
        <v>0.41319444444444442</v>
      </c>
    </row>
    <row r="182" spans="1:10" x14ac:dyDescent="0.25">
      <c r="A182" s="3">
        <f t="shared" si="23"/>
        <v>42185</v>
      </c>
      <c r="B182" s="2" t="s">
        <v>234</v>
      </c>
      <c r="C182" s="2" t="s">
        <v>250</v>
      </c>
      <c r="D182" t="str">
        <f t="shared" si="16"/>
        <v>07</v>
      </c>
      <c r="E182" t="str">
        <f t="shared" si="17"/>
        <v>31</v>
      </c>
      <c r="F182" t="str">
        <f t="shared" si="18"/>
        <v>17</v>
      </c>
      <c r="G182" t="str">
        <f t="shared" si="19"/>
        <v>26</v>
      </c>
      <c r="H182" s="6">
        <f t="shared" si="20"/>
        <v>0.31319444444444444</v>
      </c>
      <c r="I182" s="6">
        <f t="shared" si="21"/>
        <v>0.72638888888888886</v>
      </c>
      <c r="J182" s="7">
        <f t="shared" si="22"/>
        <v>0.41319444444444442</v>
      </c>
    </row>
    <row r="183" spans="1:10" x14ac:dyDescent="0.25">
      <c r="A183" s="3">
        <f t="shared" si="23"/>
        <v>42186</v>
      </c>
      <c r="B183" s="2" t="s">
        <v>234</v>
      </c>
      <c r="C183" s="2" t="s">
        <v>233</v>
      </c>
      <c r="D183" t="str">
        <f t="shared" si="16"/>
        <v>07</v>
      </c>
      <c r="E183" t="str">
        <f t="shared" si="17"/>
        <v>31</v>
      </c>
      <c r="F183" t="str">
        <f t="shared" si="18"/>
        <v>17</v>
      </c>
      <c r="G183" t="str">
        <f t="shared" si="19"/>
        <v>27</v>
      </c>
      <c r="H183" s="6">
        <f t="shared" si="20"/>
        <v>0.31319444444444444</v>
      </c>
      <c r="I183" s="6">
        <f t="shared" si="21"/>
        <v>0.7270833333333333</v>
      </c>
      <c r="J183" s="7">
        <f t="shared" si="22"/>
        <v>0.41388888888888886</v>
      </c>
    </row>
    <row r="184" spans="1:10" x14ac:dyDescent="0.25">
      <c r="A184" s="3">
        <f t="shared" si="23"/>
        <v>42187</v>
      </c>
      <c r="B184" s="2" t="s">
        <v>234</v>
      </c>
      <c r="C184" s="2" t="s">
        <v>233</v>
      </c>
      <c r="D184" t="str">
        <f t="shared" si="16"/>
        <v>07</v>
      </c>
      <c r="E184" t="str">
        <f t="shared" si="17"/>
        <v>31</v>
      </c>
      <c r="F184" t="str">
        <f t="shared" si="18"/>
        <v>17</v>
      </c>
      <c r="G184" t="str">
        <f t="shared" si="19"/>
        <v>27</v>
      </c>
      <c r="H184" s="6">
        <f t="shared" si="20"/>
        <v>0.31319444444444444</v>
      </c>
      <c r="I184" s="6">
        <f t="shared" si="21"/>
        <v>0.7270833333333333</v>
      </c>
      <c r="J184" s="7">
        <f t="shared" si="22"/>
        <v>0.41388888888888886</v>
      </c>
    </row>
    <row r="185" spans="1:10" x14ac:dyDescent="0.25">
      <c r="A185" s="3">
        <f t="shared" si="23"/>
        <v>42188</v>
      </c>
      <c r="B185" s="2" t="s">
        <v>234</v>
      </c>
      <c r="C185" s="2" t="s">
        <v>216</v>
      </c>
      <c r="D185" t="str">
        <f t="shared" si="16"/>
        <v>07</v>
      </c>
      <c r="E185" t="str">
        <f t="shared" si="17"/>
        <v>31</v>
      </c>
      <c r="F185" t="str">
        <f t="shared" si="18"/>
        <v>17</v>
      </c>
      <c r="G185" t="str">
        <f t="shared" si="19"/>
        <v>28</v>
      </c>
      <c r="H185" s="6">
        <f t="shared" si="20"/>
        <v>0.31319444444444444</v>
      </c>
      <c r="I185" s="6">
        <f t="shared" si="21"/>
        <v>0.72777777777777775</v>
      </c>
      <c r="J185" s="7">
        <f t="shared" si="22"/>
        <v>0.4145833333333333</v>
      </c>
    </row>
    <row r="186" spans="1:10" x14ac:dyDescent="0.25">
      <c r="A186" s="3">
        <f t="shared" si="23"/>
        <v>42189</v>
      </c>
      <c r="B186" s="2" t="s">
        <v>234</v>
      </c>
      <c r="C186" s="2" t="s">
        <v>216</v>
      </c>
      <c r="D186" t="str">
        <f t="shared" si="16"/>
        <v>07</v>
      </c>
      <c r="E186" t="str">
        <f t="shared" si="17"/>
        <v>31</v>
      </c>
      <c r="F186" t="str">
        <f t="shared" si="18"/>
        <v>17</v>
      </c>
      <c r="G186" t="str">
        <f t="shared" si="19"/>
        <v>28</v>
      </c>
      <c r="H186" s="6">
        <f t="shared" si="20"/>
        <v>0.31319444444444444</v>
      </c>
      <c r="I186" s="6">
        <f t="shared" si="21"/>
        <v>0.72777777777777775</v>
      </c>
      <c r="J186" s="7">
        <f t="shared" si="22"/>
        <v>0.4145833333333333</v>
      </c>
    </row>
    <row r="187" spans="1:10" x14ac:dyDescent="0.25">
      <c r="A187" s="3">
        <f t="shared" si="23"/>
        <v>42190</v>
      </c>
      <c r="B187" s="2" t="s">
        <v>234</v>
      </c>
      <c r="C187" s="2" t="s">
        <v>200</v>
      </c>
      <c r="D187" t="str">
        <f t="shared" si="16"/>
        <v>07</v>
      </c>
      <c r="E187" t="str">
        <f t="shared" si="17"/>
        <v>31</v>
      </c>
      <c r="F187" t="str">
        <f t="shared" si="18"/>
        <v>17</v>
      </c>
      <c r="G187" t="str">
        <f t="shared" si="19"/>
        <v>29</v>
      </c>
      <c r="H187" s="6">
        <f t="shared" si="20"/>
        <v>0.31319444444444444</v>
      </c>
      <c r="I187" s="6">
        <f t="shared" si="21"/>
        <v>0.7284722222222223</v>
      </c>
      <c r="J187" s="7">
        <f t="shared" si="22"/>
        <v>0.41527777777777786</v>
      </c>
    </row>
    <row r="188" spans="1:10" x14ac:dyDescent="0.25">
      <c r="A188" s="3">
        <f t="shared" si="23"/>
        <v>42191</v>
      </c>
      <c r="B188" s="2" t="s">
        <v>234</v>
      </c>
      <c r="C188" s="2" t="s">
        <v>200</v>
      </c>
      <c r="D188" t="str">
        <f t="shared" si="16"/>
        <v>07</v>
      </c>
      <c r="E188" t="str">
        <f t="shared" si="17"/>
        <v>31</v>
      </c>
      <c r="F188" t="str">
        <f t="shared" si="18"/>
        <v>17</v>
      </c>
      <c r="G188" t="str">
        <f t="shared" si="19"/>
        <v>29</v>
      </c>
      <c r="H188" s="6">
        <f t="shared" si="20"/>
        <v>0.31319444444444444</v>
      </c>
      <c r="I188" s="6">
        <f t="shared" si="21"/>
        <v>0.7284722222222223</v>
      </c>
      <c r="J188" s="7">
        <f t="shared" si="22"/>
        <v>0.41527777777777786</v>
      </c>
    </row>
    <row r="189" spans="1:10" x14ac:dyDescent="0.25">
      <c r="A189" s="3">
        <f t="shared" si="23"/>
        <v>42192</v>
      </c>
      <c r="B189" s="2" t="s">
        <v>191</v>
      </c>
      <c r="C189" s="2" t="s">
        <v>200</v>
      </c>
      <c r="D189" t="str">
        <f t="shared" si="16"/>
        <v>07</v>
      </c>
      <c r="E189" t="str">
        <f t="shared" si="17"/>
        <v>30</v>
      </c>
      <c r="F189" t="str">
        <f t="shared" si="18"/>
        <v>17</v>
      </c>
      <c r="G189" t="str">
        <f t="shared" si="19"/>
        <v>29</v>
      </c>
      <c r="H189" s="6">
        <f t="shared" si="20"/>
        <v>0.3125</v>
      </c>
      <c r="I189" s="6">
        <f t="shared" si="21"/>
        <v>0.7284722222222223</v>
      </c>
      <c r="J189" s="7">
        <f t="shared" si="22"/>
        <v>0.4159722222222223</v>
      </c>
    </row>
    <row r="190" spans="1:10" x14ac:dyDescent="0.25">
      <c r="A190" s="3">
        <f t="shared" si="23"/>
        <v>42193</v>
      </c>
      <c r="B190" s="2" t="s">
        <v>191</v>
      </c>
      <c r="C190" s="2" t="s">
        <v>183</v>
      </c>
      <c r="D190" t="str">
        <f t="shared" si="16"/>
        <v>07</v>
      </c>
      <c r="E190" t="str">
        <f t="shared" si="17"/>
        <v>30</v>
      </c>
      <c r="F190" t="str">
        <f t="shared" si="18"/>
        <v>17</v>
      </c>
      <c r="G190" t="str">
        <f t="shared" si="19"/>
        <v>30</v>
      </c>
      <c r="H190" s="6">
        <f t="shared" si="20"/>
        <v>0.3125</v>
      </c>
      <c r="I190" s="6">
        <f t="shared" si="21"/>
        <v>0.72916666666666663</v>
      </c>
      <c r="J190" s="7">
        <f t="shared" si="22"/>
        <v>0.41666666666666663</v>
      </c>
    </row>
    <row r="191" spans="1:10" x14ac:dyDescent="0.25">
      <c r="A191" s="3">
        <f t="shared" si="23"/>
        <v>42194</v>
      </c>
      <c r="B191" s="2" t="s">
        <v>191</v>
      </c>
      <c r="C191" s="2" t="s">
        <v>175</v>
      </c>
      <c r="D191" t="str">
        <f t="shared" si="16"/>
        <v>07</v>
      </c>
      <c r="E191" t="str">
        <f t="shared" si="17"/>
        <v>30</v>
      </c>
      <c r="F191" t="str">
        <f t="shared" si="18"/>
        <v>17</v>
      </c>
      <c r="G191" t="str">
        <f t="shared" si="19"/>
        <v>31</v>
      </c>
      <c r="H191" s="6">
        <f t="shared" si="20"/>
        <v>0.3125</v>
      </c>
      <c r="I191" s="6">
        <f t="shared" si="21"/>
        <v>0.72986111111111107</v>
      </c>
      <c r="J191" s="7">
        <f t="shared" si="22"/>
        <v>0.41736111111111107</v>
      </c>
    </row>
    <row r="192" spans="1:10" x14ac:dyDescent="0.25">
      <c r="A192" s="3">
        <f t="shared" si="23"/>
        <v>42195</v>
      </c>
      <c r="B192" s="2" t="s">
        <v>191</v>
      </c>
      <c r="C192" s="2" t="s">
        <v>175</v>
      </c>
      <c r="D192" t="str">
        <f t="shared" si="16"/>
        <v>07</v>
      </c>
      <c r="E192" t="str">
        <f t="shared" si="17"/>
        <v>30</v>
      </c>
      <c r="F192" t="str">
        <f t="shared" si="18"/>
        <v>17</v>
      </c>
      <c r="G192" t="str">
        <f t="shared" si="19"/>
        <v>31</v>
      </c>
      <c r="H192" s="6">
        <f t="shared" si="20"/>
        <v>0.3125</v>
      </c>
      <c r="I192" s="6">
        <f t="shared" si="21"/>
        <v>0.72986111111111107</v>
      </c>
      <c r="J192" s="7">
        <f t="shared" si="22"/>
        <v>0.41736111111111107</v>
      </c>
    </row>
    <row r="193" spans="1:10" x14ac:dyDescent="0.25">
      <c r="A193" s="3">
        <f t="shared" si="23"/>
        <v>42196</v>
      </c>
      <c r="B193" s="2" t="s">
        <v>191</v>
      </c>
      <c r="C193" s="2" t="s">
        <v>158</v>
      </c>
      <c r="D193" t="str">
        <f t="shared" si="16"/>
        <v>07</v>
      </c>
      <c r="E193" t="str">
        <f t="shared" si="17"/>
        <v>30</v>
      </c>
      <c r="F193" t="str">
        <f t="shared" si="18"/>
        <v>17</v>
      </c>
      <c r="G193" t="str">
        <f t="shared" si="19"/>
        <v>32</v>
      </c>
      <c r="H193" s="6">
        <f t="shared" si="20"/>
        <v>0.3125</v>
      </c>
      <c r="I193" s="6">
        <f t="shared" si="21"/>
        <v>0.73055555555555562</v>
      </c>
      <c r="J193" s="7">
        <f t="shared" si="22"/>
        <v>0.41805555555555562</v>
      </c>
    </row>
    <row r="194" spans="1:10" x14ac:dyDescent="0.25">
      <c r="A194" s="3">
        <f t="shared" si="23"/>
        <v>42197</v>
      </c>
      <c r="B194" s="2" t="s">
        <v>166</v>
      </c>
      <c r="C194" s="2" t="s">
        <v>158</v>
      </c>
      <c r="D194" t="str">
        <f t="shared" si="16"/>
        <v>07</v>
      </c>
      <c r="E194" t="str">
        <f t="shared" si="17"/>
        <v>29</v>
      </c>
      <c r="F194" t="str">
        <f t="shared" si="18"/>
        <v>17</v>
      </c>
      <c r="G194" t="str">
        <f t="shared" si="19"/>
        <v>32</v>
      </c>
      <c r="H194" s="6">
        <f t="shared" si="20"/>
        <v>0.31180555555555556</v>
      </c>
      <c r="I194" s="6">
        <f t="shared" si="21"/>
        <v>0.73055555555555562</v>
      </c>
      <c r="J194" s="7">
        <f t="shared" si="22"/>
        <v>0.41875000000000007</v>
      </c>
    </row>
    <row r="195" spans="1:10" x14ac:dyDescent="0.25">
      <c r="A195" s="3">
        <f t="shared" si="23"/>
        <v>42198</v>
      </c>
      <c r="B195" s="2" t="s">
        <v>166</v>
      </c>
      <c r="C195" s="2" t="s">
        <v>149</v>
      </c>
      <c r="D195" t="str">
        <f t="shared" ref="D195:D258" si="24">LEFT(B195,2)</f>
        <v>07</v>
      </c>
      <c r="E195" t="str">
        <f t="shared" ref="E195:E258" si="25">RIGHT(B195,2)</f>
        <v>29</v>
      </c>
      <c r="F195" t="str">
        <f t="shared" ref="F195:F258" si="26">LEFT(C195,2)</f>
        <v>17</v>
      </c>
      <c r="G195" t="str">
        <f t="shared" ref="G195:G258" si="27">RIGHT(C195,2)</f>
        <v>33</v>
      </c>
      <c r="H195" s="6">
        <f t="shared" ref="H195:H258" si="28">TIME(D195,E195,0)</f>
        <v>0.31180555555555556</v>
      </c>
      <c r="I195" s="6">
        <f t="shared" ref="I195:I258" si="29">TIME(F195,G195,0)</f>
        <v>0.73125000000000007</v>
      </c>
      <c r="J195" s="7">
        <f t="shared" ref="J195:J258" si="30">I195-H195</f>
        <v>0.41944444444444451</v>
      </c>
    </row>
    <row r="196" spans="1:10" x14ac:dyDescent="0.25">
      <c r="A196" s="3">
        <f t="shared" ref="A196:A259" si="31">A195+1</f>
        <v>42199</v>
      </c>
      <c r="B196" s="2" t="s">
        <v>166</v>
      </c>
      <c r="C196" s="2" t="s">
        <v>149</v>
      </c>
      <c r="D196" t="str">
        <f t="shared" si="24"/>
        <v>07</v>
      </c>
      <c r="E196" t="str">
        <f t="shared" si="25"/>
        <v>29</v>
      </c>
      <c r="F196" t="str">
        <f t="shared" si="26"/>
        <v>17</v>
      </c>
      <c r="G196" t="str">
        <f t="shared" si="27"/>
        <v>33</v>
      </c>
      <c r="H196" s="6">
        <f t="shared" si="28"/>
        <v>0.31180555555555556</v>
      </c>
      <c r="I196" s="6">
        <f t="shared" si="29"/>
        <v>0.73125000000000007</v>
      </c>
      <c r="J196" s="7">
        <f t="shared" si="30"/>
        <v>0.41944444444444451</v>
      </c>
    </row>
    <row r="197" spans="1:10" x14ac:dyDescent="0.25">
      <c r="A197" s="3">
        <f t="shared" si="31"/>
        <v>42200</v>
      </c>
      <c r="B197" s="2" t="s">
        <v>142</v>
      </c>
      <c r="C197" s="2" t="s">
        <v>141</v>
      </c>
      <c r="D197" t="str">
        <f t="shared" si="24"/>
        <v>07</v>
      </c>
      <c r="E197" t="str">
        <f t="shared" si="25"/>
        <v>28</v>
      </c>
      <c r="F197" t="str">
        <f t="shared" si="26"/>
        <v>17</v>
      </c>
      <c r="G197" t="str">
        <f t="shared" si="27"/>
        <v>34</v>
      </c>
      <c r="H197" s="6">
        <f t="shared" si="28"/>
        <v>0.31111111111111112</v>
      </c>
      <c r="I197" s="6">
        <f t="shared" si="29"/>
        <v>0.7319444444444444</v>
      </c>
      <c r="J197" s="7">
        <f t="shared" si="30"/>
        <v>0.42083333333333328</v>
      </c>
    </row>
    <row r="198" spans="1:10" x14ac:dyDescent="0.25">
      <c r="A198" s="3">
        <f t="shared" si="31"/>
        <v>42201</v>
      </c>
      <c r="B198" s="2" t="s">
        <v>142</v>
      </c>
      <c r="C198" s="2" t="s">
        <v>125</v>
      </c>
      <c r="D198" t="str">
        <f t="shared" si="24"/>
        <v>07</v>
      </c>
      <c r="E198" t="str">
        <f t="shared" si="25"/>
        <v>28</v>
      </c>
      <c r="F198" t="str">
        <f t="shared" si="26"/>
        <v>17</v>
      </c>
      <c r="G198" t="str">
        <f t="shared" si="27"/>
        <v>35</v>
      </c>
      <c r="H198" s="6">
        <f t="shared" si="28"/>
        <v>0.31111111111111112</v>
      </c>
      <c r="I198" s="6">
        <f t="shared" si="29"/>
        <v>0.73263888888888884</v>
      </c>
      <c r="J198" s="7">
        <f t="shared" si="30"/>
        <v>0.42152777777777772</v>
      </c>
    </row>
    <row r="199" spans="1:10" x14ac:dyDescent="0.25">
      <c r="A199" s="3">
        <f t="shared" si="31"/>
        <v>42202</v>
      </c>
      <c r="B199" s="2" t="s">
        <v>126</v>
      </c>
      <c r="C199" s="2" t="s">
        <v>125</v>
      </c>
      <c r="D199" t="str">
        <f t="shared" si="24"/>
        <v>07</v>
      </c>
      <c r="E199" t="str">
        <f t="shared" si="25"/>
        <v>27</v>
      </c>
      <c r="F199" t="str">
        <f t="shared" si="26"/>
        <v>17</v>
      </c>
      <c r="G199" t="str">
        <f t="shared" si="27"/>
        <v>35</v>
      </c>
      <c r="H199" s="6">
        <f t="shared" si="28"/>
        <v>0.31041666666666667</v>
      </c>
      <c r="I199" s="6">
        <f t="shared" si="29"/>
        <v>0.73263888888888884</v>
      </c>
      <c r="J199" s="7">
        <f t="shared" si="30"/>
        <v>0.42222222222222217</v>
      </c>
    </row>
    <row r="200" spans="1:10" x14ac:dyDescent="0.25">
      <c r="A200" s="3">
        <f t="shared" si="31"/>
        <v>42203</v>
      </c>
      <c r="B200" s="2" t="s">
        <v>126</v>
      </c>
      <c r="C200" s="2" t="s">
        <v>116</v>
      </c>
      <c r="D200" t="str">
        <f t="shared" si="24"/>
        <v>07</v>
      </c>
      <c r="E200" t="str">
        <f t="shared" si="25"/>
        <v>27</v>
      </c>
      <c r="F200" t="str">
        <f t="shared" si="26"/>
        <v>17</v>
      </c>
      <c r="G200" t="str">
        <f t="shared" si="27"/>
        <v>36</v>
      </c>
      <c r="H200" s="6">
        <f t="shared" si="28"/>
        <v>0.31041666666666667</v>
      </c>
      <c r="I200" s="6">
        <f t="shared" si="29"/>
        <v>0.73333333333333339</v>
      </c>
      <c r="J200" s="7">
        <f t="shared" si="30"/>
        <v>0.42291666666666672</v>
      </c>
    </row>
    <row r="201" spans="1:10" x14ac:dyDescent="0.25">
      <c r="A201" s="3">
        <f t="shared" si="31"/>
        <v>42204</v>
      </c>
      <c r="B201" s="2" t="s">
        <v>100</v>
      </c>
      <c r="C201" s="2" t="s">
        <v>116</v>
      </c>
      <c r="D201" t="str">
        <f t="shared" si="24"/>
        <v>07</v>
      </c>
      <c r="E201" t="str">
        <f t="shared" si="25"/>
        <v>26</v>
      </c>
      <c r="F201" t="str">
        <f t="shared" si="26"/>
        <v>17</v>
      </c>
      <c r="G201" t="str">
        <f t="shared" si="27"/>
        <v>36</v>
      </c>
      <c r="H201" s="6">
        <f t="shared" si="28"/>
        <v>0.30972222222222223</v>
      </c>
      <c r="I201" s="6">
        <f t="shared" si="29"/>
        <v>0.73333333333333339</v>
      </c>
      <c r="J201" s="7">
        <f t="shared" si="30"/>
        <v>0.42361111111111116</v>
      </c>
    </row>
    <row r="202" spans="1:10" x14ac:dyDescent="0.25">
      <c r="A202" s="3">
        <f t="shared" si="31"/>
        <v>42205</v>
      </c>
      <c r="B202" s="2" t="s">
        <v>100</v>
      </c>
      <c r="C202" s="2" t="s">
        <v>108</v>
      </c>
      <c r="D202" t="str">
        <f t="shared" si="24"/>
        <v>07</v>
      </c>
      <c r="E202" t="str">
        <f t="shared" si="25"/>
        <v>26</v>
      </c>
      <c r="F202" t="str">
        <f t="shared" si="26"/>
        <v>17</v>
      </c>
      <c r="G202" t="str">
        <f t="shared" si="27"/>
        <v>37</v>
      </c>
      <c r="H202" s="6">
        <f t="shared" si="28"/>
        <v>0.30972222222222223</v>
      </c>
      <c r="I202" s="6">
        <f t="shared" si="29"/>
        <v>0.73402777777777783</v>
      </c>
      <c r="J202" s="7">
        <f t="shared" si="30"/>
        <v>0.4243055555555556</v>
      </c>
    </row>
    <row r="203" spans="1:10" x14ac:dyDescent="0.25">
      <c r="A203" s="3">
        <f t="shared" si="31"/>
        <v>42206</v>
      </c>
      <c r="B203" s="2" t="s">
        <v>83</v>
      </c>
      <c r="C203" s="2" t="s">
        <v>99</v>
      </c>
      <c r="D203" t="str">
        <f t="shared" si="24"/>
        <v>07</v>
      </c>
      <c r="E203" t="str">
        <f t="shared" si="25"/>
        <v>25</v>
      </c>
      <c r="F203" t="str">
        <f t="shared" si="26"/>
        <v>17</v>
      </c>
      <c r="G203" t="str">
        <f t="shared" si="27"/>
        <v>38</v>
      </c>
      <c r="H203" s="6">
        <f t="shared" si="28"/>
        <v>0.30902777777777779</v>
      </c>
      <c r="I203" s="6">
        <f t="shared" si="29"/>
        <v>0.73472222222222217</v>
      </c>
      <c r="J203" s="7">
        <f t="shared" si="30"/>
        <v>0.42569444444444438</v>
      </c>
    </row>
    <row r="204" spans="1:10" x14ac:dyDescent="0.25">
      <c r="A204" s="3">
        <f t="shared" si="31"/>
        <v>42207</v>
      </c>
      <c r="B204" s="2" t="s">
        <v>83</v>
      </c>
      <c r="C204" s="2" t="s">
        <v>99</v>
      </c>
      <c r="D204" t="str">
        <f t="shared" si="24"/>
        <v>07</v>
      </c>
      <c r="E204" t="str">
        <f t="shared" si="25"/>
        <v>25</v>
      </c>
      <c r="F204" t="str">
        <f t="shared" si="26"/>
        <v>17</v>
      </c>
      <c r="G204" t="str">
        <f t="shared" si="27"/>
        <v>38</v>
      </c>
      <c r="H204" s="6">
        <f t="shared" si="28"/>
        <v>0.30902777777777779</v>
      </c>
      <c r="I204" s="6">
        <f t="shared" si="29"/>
        <v>0.73472222222222217</v>
      </c>
      <c r="J204" s="7">
        <f t="shared" si="30"/>
        <v>0.42569444444444438</v>
      </c>
    </row>
    <row r="205" spans="1:10" x14ac:dyDescent="0.25">
      <c r="A205" s="3">
        <f t="shared" si="31"/>
        <v>42208</v>
      </c>
      <c r="B205" s="2" t="s">
        <v>66</v>
      </c>
      <c r="C205" s="2" t="s">
        <v>91</v>
      </c>
      <c r="D205" t="str">
        <f t="shared" si="24"/>
        <v>07</v>
      </c>
      <c r="E205" t="str">
        <f t="shared" si="25"/>
        <v>24</v>
      </c>
      <c r="F205" t="str">
        <f t="shared" si="26"/>
        <v>17</v>
      </c>
      <c r="G205" t="str">
        <f t="shared" si="27"/>
        <v>39</v>
      </c>
      <c r="H205" s="6">
        <f t="shared" si="28"/>
        <v>0.30833333333333335</v>
      </c>
      <c r="I205" s="6">
        <f t="shared" si="29"/>
        <v>0.73541666666666661</v>
      </c>
      <c r="J205" s="7">
        <f t="shared" si="30"/>
        <v>0.42708333333333326</v>
      </c>
    </row>
    <row r="206" spans="1:10" x14ac:dyDescent="0.25">
      <c r="A206" s="3">
        <f t="shared" si="31"/>
        <v>42209</v>
      </c>
      <c r="B206" s="2" t="s">
        <v>66</v>
      </c>
      <c r="C206" s="2" t="s">
        <v>82</v>
      </c>
      <c r="D206" t="str">
        <f t="shared" si="24"/>
        <v>07</v>
      </c>
      <c r="E206" t="str">
        <f t="shared" si="25"/>
        <v>24</v>
      </c>
      <c r="F206" t="str">
        <f t="shared" si="26"/>
        <v>17</v>
      </c>
      <c r="G206" t="str">
        <f t="shared" si="27"/>
        <v>40</v>
      </c>
      <c r="H206" s="6">
        <f t="shared" si="28"/>
        <v>0.30833333333333335</v>
      </c>
      <c r="I206" s="6">
        <f t="shared" si="29"/>
        <v>0.73611111111111116</v>
      </c>
      <c r="J206" s="7">
        <f t="shared" si="30"/>
        <v>0.42777777777777781</v>
      </c>
    </row>
    <row r="207" spans="1:10" x14ac:dyDescent="0.25">
      <c r="A207" s="3">
        <f t="shared" si="31"/>
        <v>42210</v>
      </c>
      <c r="B207" s="2" t="s">
        <v>57</v>
      </c>
      <c r="C207" s="2" t="s">
        <v>82</v>
      </c>
      <c r="D207" t="str">
        <f t="shared" si="24"/>
        <v>07</v>
      </c>
      <c r="E207" t="str">
        <f t="shared" si="25"/>
        <v>23</v>
      </c>
      <c r="F207" t="str">
        <f t="shared" si="26"/>
        <v>17</v>
      </c>
      <c r="G207" t="str">
        <f t="shared" si="27"/>
        <v>40</v>
      </c>
      <c r="H207" s="6">
        <f t="shared" si="28"/>
        <v>0.30763888888888891</v>
      </c>
      <c r="I207" s="6">
        <f t="shared" si="29"/>
        <v>0.73611111111111116</v>
      </c>
      <c r="J207" s="7">
        <f t="shared" si="30"/>
        <v>0.42847222222222225</v>
      </c>
    </row>
    <row r="208" spans="1:10" x14ac:dyDescent="0.25">
      <c r="A208" s="3">
        <f t="shared" si="31"/>
        <v>42211</v>
      </c>
      <c r="B208" s="2" t="s">
        <v>39</v>
      </c>
      <c r="C208" s="2" t="s">
        <v>65</v>
      </c>
      <c r="D208" t="str">
        <f t="shared" si="24"/>
        <v>07</v>
      </c>
      <c r="E208" t="str">
        <f t="shared" si="25"/>
        <v>22</v>
      </c>
      <c r="F208" t="str">
        <f t="shared" si="26"/>
        <v>17</v>
      </c>
      <c r="G208" t="str">
        <f t="shared" si="27"/>
        <v>41</v>
      </c>
      <c r="H208" s="6">
        <f t="shared" si="28"/>
        <v>0.30694444444444441</v>
      </c>
      <c r="I208" s="6">
        <f t="shared" si="29"/>
        <v>0.7368055555555556</v>
      </c>
      <c r="J208" s="7">
        <f t="shared" si="30"/>
        <v>0.42986111111111119</v>
      </c>
    </row>
    <row r="209" spans="1:10" x14ac:dyDescent="0.25">
      <c r="A209" s="3">
        <f t="shared" si="31"/>
        <v>42212</v>
      </c>
      <c r="B209" s="2" t="s">
        <v>39</v>
      </c>
      <c r="C209" s="2" t="s">
        <v>56</v>
      </c>
      <c r="D209" t="str">
        <f t="shared" si="24"/>
        <v>07</v>
      </c>
      <c r="E209" t="str">
        <f t="shared" si="25"/>
        <v>22</v>
      </c>
      <c r="F209" t="str">
        <f t="shared" si="26"/>
        <v>17</v>
      </c>
      <c r="G209" t="str">
        <f t="shared" si="27"/>
        <v>42</v>
      </c>
      <c r="H209" s="6">
        <f t="shared" si="28"/>
        <v>0.30694444444444441</v>
      </c>
      <c r="I209" s="6">
        <f t="shared" si="29"/>
        <v>0.73749999999999993</v>
      </c>
      <c r="J209" s="7">
        <f t="shared" si="30"/>
        <v>0.43055555555555552</v>
      </c>
    </row>
    <row r="210" spans="1:10" x14ac:dyDescent="0.25">
      <c r="A210" s="3">
        <f t="shared" si="31"/>
        <v>42213</v>
      </c>
      <c r="B210" s="2" t="s">
        <v>29</v>
      </c>
      <c r="C210" s="2" t="s">
        <v>56</v>
      </c>
      <c r="D210" t="str">
        <f t="shared" si="24"/>
        <v>07</v>
      </c>
      <c r="E210" t="str">
        <f t="shared" si="25"/>
        <v>21</v>
      </c>
      <c r="F210" t="str">
        <f t="shared" si="26"/>
        <v>17</v>
      </c>
      <c r="G210" t="str">
        <f t="shared" si="27"/>
        <v>42</v>
      </c>
      <c r="H210" s="6">
        <f t="shared" si="28"/>
        <v>0.30624999999999997</v>
      </c>
      <c r="I210" s="6">
        <f t="shared" si="29"/>
        <v>0.73749999999999993</v>
      </c>
      <c r="J210" s="7">
        <f t="shared" si="30"/>
        <v>0.43124999999999997</v>
      </c>
    </row>
    <row r="211" spans="1:10" x14ac:dyDescent="0.25">
      <c r="A211" s="3">
        <f t="shared" si="31"/>
        <v>42214</v>
      </c>
      <c r="B211" s="2" t="s">
        <v>269</v>
      </c>
      <c r="C211" s="2" t="s">
        <v>48</v>
      </c>
      <c r="D211" t="str">
        <f t="shared" si="24"/>
        <v>07</v>
      </c>
      <c r="E211" t="str">
        <f t="shared" si="25"/>
        <v>20</v>
      </c>
      <c r="F211" t="str">
        <f t="shared" si="26"/>
        <v>17</v>
      </c>
      <c r="G211" t="str">
        <f t="shared" si="27"/>
        <v>43</v>
      </c>
      <c r="H211" s="6">
        <f t="shared" si="28"/>
        <v>0.30555555555555552</v>
      </c>
      <c r="I211" s="6">
        <f t="shared" si="29"/>
        <v>0.73819444444444438</v>
      </c>
      <c r="J211" s="7">
        <f t="shared" si="30"/>
        <v>0.43263888888888885</v>
      </c>
    </row>
    <row r="212" spans="1:10" x14ac:dyDescent="0.25">
      <c r="A212" s="3">
        <f t="shared" si="31"/>
        <v>42215</v>
      </c>
      <c r="B212" s="2" t="s">
        <v>269</v>
      </c>
      <c r="C212" s="2" t="s">
        <v>38</v>
      </c>
      <c r="D212" t="str">
        <f t="shared" si="24"/>
        <v>07</v>
      </c>
      <c r="E212" t="str">
        <f t="shared" si="25"/>
        <v>20</v>
      </c>
      <c r="F212" t="str">
        <f t="shared" si="26"/>
        <v>17</v>
      </c>
      <c r="G212" t="str">
        <f t="shared" si="27"/>
        <v>44</v>
      </c>
      <c r="H212" s="6">
        <f t="shared" si="28"/>
        <v>0.30555555555555552</v>
      </c>
      <c r="I212" s="6">
        <f t="shared" si="29"/>
        <v>0.73888888888888893</v>
      </c>
      <c r="J212" s="7">
        <f t="shared" si="30"/>
        <v>0.4333333333333334</v>
      </c>
    </row>
    <row r="213" spans="1:10" x14ac:dyDescent="0.25">
      <c r="A213" s="3">
        <f t="shared" si="31"/>
        <v>42216</v>
      </c>
      <c r="B213" s="2" t="s">
        <v>258</v>
      </c>
      <c r="C213" s="2" t="s">
        <v>38</v>
      </c>
      <c r="D213" t="str">
        <f t="shared" si="24"/>
        <v>07</v>
      </c>
      <c r="E213" t="str">
        <f t="shared" si="25"/>
        <v>19</v>
      </c>
      <c r="F213" t="str">
        <f t="shared" si="26"/>
        <v>17</v>
      </c>
      <c r="G213" t="str">
        <f t="shared" si="27"/>
        <v>44</v>
      </c>
      <c r="H213" s="6">
        <f t="shared" si="28"/>
        <v>0.30486111111111108</v>
      </c>
      <c r="I213" s="6">
        <f t="shared" si="29"/>
        <v>0.73888888888888893</v>
      </c>
      <c r="J213" s="7">
        <f t="shared" si="30"/>
        <v>0.43402777777777785</v>
      </c>
    </row>
    <row r="214" spans="1:10" x14ac:dyDescent="0.25">
      <c r="A214" s="3">
        <f t="shared" si="31"/>
        <v>42217</v>
      </c>
      <c r="B214" s="2" t="s">
        <v>242</v>
      </c>
      <c r="C214" s="2" t="s">
        <v>28</v>
      </c>
      <c r="D214" t="str">
        <f t="shared" si="24"/>
        <v>07</v>
      </c>
      <c r="E214" t="str">
        <f t="shared" si="25"/>
        <v>18</v>
      </c>
      <c r="F214" t="str">
        <f t="shared" si="26"/>
        <v>17</v>
      </c>
      <c r="G214" t="str">
        <f t="shared" si="27"/>
        <v>45</v>
      </c>
      <c r="H214" s="6">
        <f t="shared" si="28"/>
        <v>0.30416666666666664</v>
      </c>
      <c r="I214" s="6">
        <f t="shared" si="29"/>
        <v>0.73958333333333337</v>
      </c>
      <c r="J214" s="7">
        <f t="shared" si="30"/>
        <v>0.43541666666666673</v>
      </c>
    </row>
    <row r="215" spans="1:10" x14ac:dyDescent="0.25">
      <c r="A215" s="3">
        <f t="shared" si="31"/>
        <v>42218</v>
      </c>
      <c r="B215" s="2" t="s">
        <v>232</v>
      </c>
      <c r="C215" s="2" t="s">
        <v>268</v>
      </c>
      <c r="D215" t="str">
        <f t="shared" si="24"/>
        <v>07</v>
      </c>
      <c r="E215" t="str">
        <f t="shared" si="25"/>
        <v>17</v>
      </c>
      <c r="F215" t="str">
        <f t="shared" si="26"/>
        <v>17</v>
      </c>
      <c r="G215" t="str">
        <f t="shared" si="27"/>
        <v>46</v>
      </c>
      <c r="H215" s="6">
        <f t="shared" si="28"/>
        <v>0.3034722222222222</v>
      </c>
      <c r="I215" s="6">
        <f t="shared" si="29"/>
        <v>0.7402777777777777</v>
      </c>
      <c r="J215" s="7">
        <f t="shared" si="30"/>
        <v>0.4368055555555555</v>
      </c>
    </row>
    <row r="216" spans="1:10" x14ac:dyDescent="0.25">
      <c r="A216" s="3">
        <f t="shared" si="31"/>
        <v>42219</v>
      </c>
      <c r="B216" s="2" t="s">
        <v>215</v>
      </c>
      <c r="C216" s="2" t="s">
        <v>268</v>
      </c>
      <c r="D216" t="str">
        <f t="shared" si="24"/>
        <v>07</v>
      </c>
      <c r="E216" t="str">
        <f t="shared" si="25"/>
        <v>16</v>
      </c>
      <c r="F216" t="str">
        <f t="shared" si="26"/>
        <v>17</v>
      </c>
      <c r="G216" t="str">
        <f t="shared" si="27"/>
        <v>46</v>
      </c>
      <c r="H216" s="6">
        <f t="shared" si="28"/>
        <v>0.30277777777777776</v>
      </c>
      <c r="I216" s="6">
        <f t="shared" si="29"/>
        <v>0.7402777777777777</v>
      </c>
      <c r="J216" s="7">
        <f t="shared" si="30"/>
        <v>0.43749999999999994</v>
      </c>
    </row>
    <row r="217" spans="1:10" x14ac:dyDescent="0.25">
      <c r="A217" s="3">
        <f t="shared" si="31"/>
        <v>42220</v>
      </c>
      <c r="B217" s="2" t="s">
        <v>207</v>
      </c>
      <c r="C217" s="2" t="s">
        <v>264</v>
      </c>
      <c r="D217" t="str">
        <f t="shared" si="24"/>
        <v>07</v>
      </c>
      <c r="E217" t="str">
        <f t="shared" si="25"/>
        <v>15</v>
      </c>
      <c r="F217" t="str">
        <f t="shared" si="26"/>
        <v>17</v>
      </c>
      <c r="G217" t="str">
        <f t="shared" si="27"/>
        <v>47</v>
      </c>
      <c r="H217" s="6">
        <f t="shared" si="28"/>
        <v>0.30208333333333331</v>
      </c>
      <c r="I217" s="6">
        <f t="shared" si="29"/>
        <v>0.74097222222222225</v>
      </c>
      <c r="J217" s="7">
        <f t="shared" si="30"/>
        <v>0.43888888888888894</v>
      </c>
    </row>
    <row r="218" spans="1:10" x14ac:dyDescent="0.25">
      <c r="A218" s="3">
        <f t="shared" si="31"/>
        <v>42221</v>
      </c>
      <c r="B218" s="2" t="s">
        <v>207</v>
      </c>
      <c r="C218" s="2" t="s">
        <v>257</v>
      </c>
      <c r="D218" t="str">
        <f t="shared" si="24"/>
        <v>07</v>
      </c>
      <c r="E218" t="str">
        <f t="shared" si="25"/>
        <v>15</v>
      </c>
      <c r="F218" t="str">
        <f t="shared" si="26"/>
        <v>17</v>
      </c>
      <c r="G218" t="str">
        <f t="shared" si="27"/>
        <v>48</v>
      </c>
      <c r="H218" s="6">
        <f t="shared" si="28"/>
        <v>0.30208333333333331</v>
      </c>
      <c r="I218" s="6">
        <f t="shared" si="29"/>
        <v>0.7416666666666667</v>
      </c>
      <c r="J218" s="7">
        <f t="shared" si="30"/>
        <v>0.43958333333333338</v>
      </c>
    </row>
    <row r="219" spans="1:10" x14ac:dyDescent="0.25">
      <c r="A219" s="3">
        <f t="shared" si="31"/>
        <v>42222</v>
      </c>
      <c r="B219" s="2" t="s">
        <v>199</v>
      </c>
      <c r="C219" s="2" t="s">
        <v>249</v>
      </c>
      <c r="D219" t="str">
        <f t="shared" si="24"/>
        <v>07</v>
      </c>
      <c r="E219" t="str">
        <f t="shared" si="25"/>
        <v>14</v>
      </c>
      <c r="F219" t="str">
        <f t="shared" si="26"/>
        <v>17</v>
      </c>
      <c r="G219" t="str">
        <f t="shared" si="27"/>
        <v>49</v>
      </c>
      <c r="H219" s="6">
        <f t="shared" si="28"/>
        <v>0.30138888888888887</v>
      </c>
      <c r="I219" s="6">
        <f t="shared" si="29"/>
        <v>0.74236111111111114</v>
      </c>
      <c r="J219" s="7">
        <f t="shared" si="30"/>
        <v>0.44097222222222227</v>
      </c>
    </row>
    <row r="220" spans="1:10" x14ac:dyDescent="0.25">
      <c r="A220" s="3">
        <f t="shared" si="31"/>
        <v>42223</v>
      </c>
      <c r="B220" s="2" t="s">
        <v>182</v>
      </c>
      <c r="C220" s="2" t="s">
        <v>249</v>
      </c>
      <c r="D220" t="str">
        <f t="shared" si="24"/>
        <v>07</v>
      </c>
      <c r="E220" t="str">
        <f t="shared" si="25"/>
        <v>13</v>
      </c>
      <c r="F220" t="str">
        <f t="shared" si="26"/>
        <v>17</v>
      </c>
      <c r="G220" t="str">
        <f t="shared" si="27"/>
        <v>49</v>
      </c>
      <c r="H220" s="6">
        <f t="shared" si="28"/>
        <v>0.30069444444444443</v>
      </c>
      <c r="I220" s="6">
        <f t="shared" si="29"/>
        <v>0.74236111111111114</v>
      </c>
      <c r="J220" s="7">
        <f t="shared" si="30"/>
        <v>0.44166666666666671</v>
      </c>
    </row>
    <row r="221" spans="1:10" x14ac:dyDescent="0.25">
      <c r="A221" s="3">
        <f t="shared" si="31"/>
        <v>42224</v>
      </c>
      <c r="B221" s="2" t="s">
        <v>174</v>
      </c>
      <c r="C221" s="2" t="s">
        <v>288</v>
      </c>
      <c r="D221" t="str">
        <f t="shared" si="24"/>
        <v>07</v>
      </c>
      <c r="E221" t="str">
        <f t="shared" si="25"/>
        <v>12</v>
      </c>
      <c r="F221" t="str">
        <f t="shared" si="26"/>
        <v>17</v>
      </c>
      <c r="G221" t="str">
        <f t="shared" si="27"/>
        <v>50</v>
      </c>
      <c r="H221" s="6">
        <f t="shared" si="28"/>
        <v>0.3</v>
      </c>
      <c r="I221" s="6">
        <f t="shared" si="29"/>
        <v>0.74305555555555547</v>
      </c>
      <c r="J221" s="7">
        <f t="shared" si="30"/>
        <v>0.44305555555555548</v>
      </c>
    </row>
    <row r="222" spans="1:10" x14ac:dyDescent="0.25">
      <c r="A222" s="3">
        <f t="shared" si="31"/>
        <v>42225</v>
      </c>
      <c r="B222" s="2" t="s">
        <v>157</v>
      </c>
      <c r="C222" s="2" t="s">
        <v>241</v>
      </c>
      <c r="D222" t="str">
        <f t="shared" si="24"/>
        <v>07</v>
      </c>
      <c r="E222" t="str">
        <f t="shared" si="25"/>
        <v>11</v>
      </c>
      <c r="F222" t="str">
        <f t="shared" si="26"/>
        <v>17</v>
      </c>
      <c r="G222" t="str">
        <f t="shared" si="27"/>
        <v>51</v>
      </c>
      <c r="H222" s="6">
        <f t="shared" si="28"/>
        <v>0.29930555555555555</v>
      </c>
      <c r="I222" s="6">
        <f t="shared" si="29"/>
        <v>0.74375000000000002</v>
      </c>
      <c r="J222" s="7">
        <f t="shared" si="30"/>
        <v>0.44444444444444448</v>
      </c>
    </row>
    <row r="223" spans="1:10" x14ac:dyDescent="0.25">
      <c r="A223" s="3">
        <f t="shared" si="31"/>
        <v>42226</v>
      </c>
      <c r="B223" s="2" t="s">
        <v>148</v>
      </c>
      <c r="C223" s="2" t="s">
        <v>241</v>
      </c>
      <c r="D223" t="str">
        <f t="shared" si="24"/>
        <v>07</v>
      </c>
      <c r="E223" t="str">
        <f t="shared" si="25"/>
        <v>10</v>
      </c>
      <c r="F223" t="str">
        <f t="shared" si="26"/>
        <v>17</v>
      </c>
      <c r="G223" t="str">
        <f t="shared" si="27"/>
        <v>51</v>
      </c>
      <c r="H223" s="6">
        <f t="shared" si="28"/>
        <v>0.2986111111111111</v>
      </c>
      <c r="I223" s="6">
        <f t="shared" si="29"/>
        <v>0.74375000000000002</v>
      </c>
      <c r="J223" s="7">
        <f t="shared" si="30"/>
        <v>0.44513888888888892</v>
      </c>
    </row>
    <row r="224" spans="1:10" x14ac:dyDescent="0.25">
      <c r="A224" s="3">
        <f t="shared" si="31"/>
        <v>42227</v>
      </c>
      <c r="B224" s="2" t="s">
        <v>140</v>
      </c>
      <c r="C224" s="2" t="s">
        <v>231</v>
      </c>
      <c r="D224" t="str">
        <f t="shared" si="24"/>
        <v>07</v>
      </c>
      <c r="E224" t="str">
        <f t="shared" si="25"/>
        <v>09</v>
      </c>
      <c r="F224" t="str">
        <f t="shared" si="26"/>
        <v>17</v>
      </c>
      <c r="G224" t="str">
        <f t="shared" si="27"/>
        <v>52</v>
      </c>
      <c r="H224" s="6">
        <f t="shared" si="28"/>
        <v>0.29791666666666666</v>
      </c>
      <c r="I224" s="6">
        <f t="shared" si="29"/>
        <v>0.74444444444444446</v>
      </c>
      <c r="J224" s="7">
        <f t="shared" si="30"/>
        <v>0.4465277777777778</v>
      </c>
    </row>
    <row r="225" spans="1:10" x14ac:dyDescent="0.25">
      <c r="A225" s="3">
        <f t="shared" si="31"/>
        <v>42228</v>
      </c>
      <c r="B225" s="2" t="s">
        <v>124</v>
      </c>
      <c r="C225" s="2" t="s">
        <v>223</v>
      </c>
      <c r="D225" t="str">
        <f t="shared" si="24"/>
        <v>07</v>
      </c>
      <c r="E225" t="str">
        <f t="shared" si="25"/>
        <v>08</v>
      </c>
      <c r="F225" t="str">
        <f t="shared" si="26"/>
        <v>17</v>
      </c>
      <c r="G225" t="str">
        <f t="shared" si="27"/>
        <v>53</v>
      </c>
      <c r="H225" s="6">
        <f t="shared" si="28"/>
        <v>0.29722222222222222</v>
      </c>
      <c r="I225" s="6">
        <f t="shared" si="29"/>
        <v>0.74513888888888891</v>
      </c>
      <c r="J225" s="7">
        <f t="shared" si="30"/>
        <v>0.44791666666666669</v>
      </c>
    </row>
    <row r="226" spans="1:10" x14ac:dyDescent="0.25">
      <c r="A226" s="3">
        <f t="shared" si="31"/>
        <v>42229</v>
      </c>
      <c r="B226" s="2" t="s">
        <v>115</v>
      </c>
      <c r="C226" s="2" t="s">
        <v>223</v>
      </c>
      <c r="D226" t="str">
        <f t="shared" si="24"/>
        <v>07</v>
      </c>
      <c r="E226" t="str">
        <f t="shared" si="25"/>
        <v>07</v>
      </c>
      <c r="F226" t="str">
        <f t="shared" si="26"/>
        <v>17</v>
      </c>
      <c r="G226" t="str">
        <f t="shared" si="27"/>
        <v>53</v>
      </c>
      <c r="H226" s="6">
        <f t="shared" si="28"/>
        <v>0.29652777777777778</v>
      </c>
      <c r="I226" s="6">
        <f t="shared" si="29"/>
        <v>0.74513888888888891</v>
      </c>
      <c r="J226" s="7">
        <f t="shared" si="30"/>
        <v>0.44861111111111113</v>
      </c>
    </row>
    <row r="227" spans="1:10" x14ac:dyDescent="0.25">
      <c r="A227" s="3">
        <f t="shared" si="31"/>
        <v>42230</v>
      </c>
      <c r="B227" s="2" t="s">
        <v>107</v>
      </c>
      <c r="C227" s="2" t="s">
        <v>214</v>
      </c>
      <c r="D227" t="str">
        <f t="shared" si="24"/>
        <v>07</v>
      </c>
      <c r="E227" t="str">
        <f t="shared" si="25"/>
        <v>06</v>
      </c>
      <c r="F227" t="str">
        <f t="shared" si="26"/>
        <v>17</v>
      </c>
      <c r="G227" t="str">
        <f t="shared" si="27"/>
        <v>54</v>
      </c>
      <c r="H227" s="6">
        <f t="shared" si="28"/>
        <v>0.29583333333333334</v>
      </c>
      <c r="I227" s="6">
        <f t="shared" si="29"/>
        <v>0.74583333333333324</v>
      </c>
      <c r="J227" s="7">
        <f t="shared" si="30"/>
        <v>0.4499999999999999</v>
      </c>
    </row>
    <row r="228" spans="1:10" x14ac:dyDescent="0.25">
      <c r="A228" s="3">
        <f t="shared" si="31"/>
        <v>42231</v>
      </c>
      <c r="B228" s="2" t="s">
        <v>90</v>
      </c>
      <c r="C228" s="2" t="s">
        <v>206</v>
      </c>
      <c r="D228" t="str">
        <f t="shared" si="24"/>
        <v>07</v>
      </c>
      <c r="E228" t="str">
        <f t="shared" si="25"/>
        <v>05</v>
      </c>
      <c r="F228" t="str">
        <f t="shared" si="26"/>
        <v>17</v>
      </c>
      <c r="G228" t="str">
        <f t="shared" si="27"/>
        <v>55</v>
      </c>
      <c r="H228" s="6">
        <f t="shared" si="28"/>
        <v>0.2951388888888889</v>
      </c>
      <c r="I228" s="6">
        <f t="shared" si="29"/>
        <v>0.74652777777777779</v>
      </c>
      <c r="J228" s="7">
        <f t="shared" si="30"/>
        <v>0.4513888888888889</v>
      </c>
    </row>
    <row r="229" spans="1:10" x14ac:dyDescent="0.25">
      <c r="A229" s="3">
        <f t="shared" si="31"/>
        <v>42232</v>
      </c>
      <c r="B229" s="2" t="s">
        <v>81</v>
      </c>
      <c r="C229" s="2" t="s">
        <v>198</v>
      </c>
      <c r="D229" t="str">
        <f t="shared" si="24"/>
        <v>07</v>
      </c>
      <c r="E229" t="str">
        <f t="shared" si="25"/>
        <v>04</v>
      </c>
      <c r="F229" t="str">
        <f t="shared" si="26"/>
        <v>17</v>
      </c>
      <c r="G229" t="str">
        <f t="shared" si="27"/>
        <v>56</v>
      </c>
      <c r="H229" s="6">
        <f t="shared" si="28"/>
        <v>0.29444444444444445</v>
      </c>
      <c r="I229" s="6">
        <f t="shared" si="29"/>
        <v>0.74722222222222223</v>
      </c>
      <c r="J229" s="7">
        <f t="shared" si="30"/>
        <v>0.45277777777777778</v>
      </c>
    </row>
    <row r="230" spans="1:10" x14ac:dyDescent="0.25">
      <c r="A230" s="3">
        <f t="shared" si="31"/>
        <v>42233</v>
      </c>
      <c r="B230" s="2" t="s">
        <v>55</v>
      </c>
      <c r="C230" s="2" t="s">
        <v>198</v>
      </c>
      <c r="D230" t="str">
        <f t="shared" si="24"/>
        <v>07</v>
      </c>
      <c r="E230" t="str">
        <f t="shared" si="25"/>
        <v>02</v>
      </c>
      <c r="F230" t="str">
        <f t="shared" si="26"/>
        <v>17</v>
      </c>
      <c r="G230" t="str">
        <f t="shared" si="27"/>
        <v>56</v>
      </c>
      <c r="H230" s="6">
        <f t="shared" si="28"/>
        <v>0.29305555555555557</v>
      </c>
      <c r="I230" s="6">
        <f t="shared" si="29"/>
        <v>0.74722222222222223</v>
      </c>
      <c r="J230" s="7">
        <f t="shared" si="30"/>
        <v>0.45416666666666666</v>
      </c>
    </row>
    <row r="231" spans="1:10" x14ac:dyDescent="0.25">
      <c r="A231" s="3">
        <f t="shared" si="31"/>
        <v>42234</v>
      </c>
      <c r="B231" s="2" t="s">
        <v>47</v>
      </c>
      <c r="C231" s="2" t="s">
        <v>190</v>
      </c>
      <c r="D231" t="str">
        <f t="shared" si="24"/>
        <v>07</v>
      </c>
      <c r="E231" t="str">
        <f t="shared" si="25"/>
        <v>01</v>
      </c>
      <c r="F231" t="str">
        <f t="shared" si="26"/>
        <v>17</v>
      </c>
      <c r="G231" t="str">
        <f t="shared" si="27"/>
        <v>57</v>
      </c>
      <c r="H231" s="6">
        <f t="shared" si="28"/>
        <v>0.29236111111111113</v>
      </c>
      <c r="I231" s="6">
        <f t="shared" si="29"/>
        <v>0.74791666666666667</v>
      </c>
      <c r="J231" s="7">
        <f t="shared" si="30"/>
        <v>0.45555555555555555</v>
      </c>
    </row>
    <row r="232" spans="1:10" x14ac:dyDescent="0.25">
      <c r="A232" s="3">
        <f t="shared" si="31"/>
        <v>42235</v>
      </c>
      <c r="B232" s="2" t="s">
        <v>37</v>
      </c>
      <c r="C232" s="2" t="s">
        <v>302</v>
      </c>
      <c r="D232" t="str">
        <f t="shared" si="24"/>
        <v>07</v>
      </c>
      <c r="E232" t="str">
        <f t="shared" si="25"/>
        <v>00</v>
      </c>
      <c r="F232" t="str">
        <f t="shared" si="26"/>
        <v>17</v>
      </c>
      <c r="G232" t="str">
        <f t="shared" si="27"/>
        <v>58</v>
      </c>
      <c r="H232" s="6">
        <f t="shared" si="28"/>
        <v>0.29166666666666669</v>
      </c>
      <c r="I232" s="6">
        <f t="shared" si="29"/>
        <v>0.74861111111111101</v>
      </c>
      <c r="J232" s="7">
        <f t="shared" si="30"/>
        <v>0.45694444444444432</v>
      </c>
    </row>
    <row r="233" spans="1:10" x14ac:dyDescent="0.25">
      <c r="A233" s="3">
        <f t="shared" si="31"/>
        <v>42236</v>
      </c>
      <c r="B233" s="2" t="s">
        <v>27</v>
      </c>
      <c r="C233" s="2" t="s">
        <v>302</v>
      </c>
      <c r="D233" t="str">
        <f t="shared" si="24"/>
        <v>06</v>
      </c>
      <c r="E233" t="str">
        <f t="shared" si="25"/>
        <v>59</v>
      </c>
      <c r="F233" t="str">
        <f t="shared" si="26"/>
        <v>17</v>
      </c>
      <c r="G233" t="str">
        <f t="shared" si="27"/>
        <v>58</v>
      </c>
      <c r="H233" s="6">
        <f t="shared" si="28"/>
        <v>0.29097222222222224</v>
      </c>
      <c r="I233" s="6">
        <f t="shared" si="29"/>
        <v>0.74861111111111101</v>
      </c>
      <c r="J233" s="7">
        <f t="shared" si="30"/>
        <v>0.45763888888888876</v>
      </c>
    </row>
    <row r="234" spans="1:10" x14ac:dyDescent="0.25">
      <c r="A234" s="3">
        <f t="shared" si="31"/>
        <v>42237</v>
      </c>
      <c r="B234" s="2" t="s">
        <v>263</v>
      </c>
      <c r="C234" s="2" t="s">
        <v>181</v>
      </c>
      <c r="D234" t="str">
        <f t="shared" si="24"/>
        <v>06</v>
      </c>
      <c r="E234" t="str">
        <f t="shared" si="25"/>
        <v>58</v>
      </c>
      <c r="F234" t="str">
        <f t="shared" si="26"/>
        <v>17</v>
      </c>
      <c r="G234" t="str">
        <f t="shared" si="27"/>
        <v>59</v>
      </c>
      <c r="H234" s="6">
        <f t="shared" si="28"/>
        <v>0.2902777777777778</v>
      </c>
      <c r="I234" s="6">
        <f t="shared" si="29"/>
        <v>0.74930555555555556</v>
      </c>
      <c r="J234" s="7">
        <f t="shared" si="30"/>
        <v>0.45902777777777776</v>
      </c>
    </row>
    <row r="235" spans="1:10" x14ac:dyDescent="0.25">
      <c r="A235" s="3">
        <f t="shared" si="31"/>
        <v>42238</v>
      </c>
      <c r="B235" s="2" t="s">
        <v>256</v>
      </c>
      <c r="C235" s="2" t="s">
        <v>173</v>
      </c>
      <c r="D235" t="str">
        <f t="shared" si="24"/>
        <v>06</v>
      </c>
      <c r="E235" t="str">
        <f t="shared" si="25"/>
        <v>57</v>
      </c>
      <c r="F235" t="str">
        <f t="shared" si="26"/>
        <v>18</v>
      </c>
      <c r="G235" t="str">
        <f t="shared" si="27"/>
        <v>00</v>
      </c>
      <c r="H235" s="6">
        <f t="shared" si="28"/>
        <v>0.28958333333333336</v>
      </c>
      <c r="I235" s="6">
        <f t="shared" si="29"/>
        <v>0.75</v>
      </c>
      <c r="J235" s="7">
        <f t="shared" si="30"/>
        <v>0.46041666666666664</v>
      </c>
    </row>
    <row r="236" spans="1:10" x14ac:dyDescent="0.25">
      <c r="A236" s="3">
        <f t="shared" si="31"/>
        <v>42239</v>
      </c>
      <c r="B236" s="2" t="s">
        <v>240</v>
      </c>
      <c r="C236" s="2" t="s">
        <v>173</v>
      </c>
      <c r="D236" t="str">
        <f t="shared" si="24"/>
        <v>06</v>
      </c>
      <c r="E236" t="str">
        <f t="shared" si="25"/>
        <v>56</v>
      </c>
      <c r="F236" t="str">
        <f t="shared" si="26"/>
        <v>18</v>
      </c>
      <c r="G236" t="str">
        <f t="shared" si="27"/>
        <v>00</v>
      </c>
      <c r="H236" s="6">
        <f t="shared" si="28"/>
        <v>0.28888888888888892</v>
      </c>
      <c r="I236" s="6">
        <f t="shared" si="29"/>
        <v>0.75</v>
      </c>
      <c r="J236" s="7">
        <f t="shared" si="30"/>
        <v>0.46111111111111108</v>
      </c>
    </row>
    <row r="237" spans="1:10" x14ac:dyDescent="0.25">
      <c r="A237" s="3">
        <f t="shared" si="31"/>
        <v>42240</v>
      </c>
      <c r="B237" s="2" t="s">
        <v>222</v>
      </c>
      <c r="C237" s="2" t="s">
        <v>165</v>
      </c>
      <c r="D237" t="str">
        <f t="shared" si="24"/>
        <v>06</v>
      </c>
      <c r="E237" t="str">
        <f t="shared" si="25"/>
        <v>54</v>
      </c>
      <c r="F237" t="str">
        <f t="shared" si="26"/>
        <v>18</v>
      </c>
      <c r="G237" t="str">
        <f t="shared" si="27"/>
        <v>01</v>
      </c>
      <c r="H237" s="6">
        <f t="shared" si="28"/>
        <v>0.28750000000000003</v>
      </c>
      <c r="I237" s="6">
        <f t="shared" si="29"/>
        <v>0.75069444444444444</v>
      </c>
      <c r="J237" s="7">
        <f t="shared" si="30"/>
        <v>0.46319444444444441</v>
      </c>
    </row>
    <row r="238" spans="1:10" x14ac:dyDescent="0.25">
      <c r="A238" s="3">
        <f t="shared" si="31"/>
        <v>42241</v>
      </c>
      <c r="B238" s="2" t="s">
        <v>205</v>
      </c>
      <c r="C238" s="2" t="s">
        <v>156</v>
      </c>
      <c r="D238" t="str">
        <f t="shared" si="24"/>
        <v>06</v>
      </c>
      <c r="E238" t="str">
        <f t="shared" si="25"/>
        <v>53</v>
      </c>
      <c r="F238" t="str">
        <f t="shared" si="26"/>
        <v>18</v>
      </c>
      <c r="G238" t="str">
        <f t="shared" si="27"/>
        <v>02</v>
      </c>
      <c r="H238" s="6">
        <f t="shared" si="28"/>
        <v>0.28680555555555554</v>
      </c>
      <c r="I238" s="6">
        <f t="shared" si="29"/>
        <v>0.75138888888888899</v>
      </c>
      <c r="J238" s="7">
        <f t="shared" si="30"/>
        <v>0.46458333333333346</v>
      </c>
    </row>
    <row r="239" spans="1:10" x14ac:dyDescent="0.25">
      <c r="A239" s="3">
        <f t="shared" si="31"/>
        <v>42242</v>
      </c>
      <c r="B239" s="2" t="s">
        <v>197</v>
      </c>
      <c r="C239" s="2" t="s">
        <v>156</v>
      </c>
      <c r="D239" t="str">
        <f t="shared" si="24"/>
        <v>06</v>
      </c>
      <c r="E239" t="str">
        <f t="shared" si="25"/>
        <v>52</v>
      </c>
      <c r="F239" t="str">
        <f t="shared" si="26"/>
        <v>18</v>
      </c>
      <c r="G239" t="str">
        <f t="shared" si="27"/>
        <v>02</v>
      </c>
      <c r="H239" s="6">
        <f t="shared" si="28"/>
        <v>0.28611111111111115</v>
      </c>
      <c r="I239" s="6">
        <f t="shared" si="29"/>
        <v>0.75138888888888899</v>
      </c>
      <c r="J239" s="7">
        <f t="shared" si="30"/>
        <v>0.46527777777777785</v>
      </c>
    </row>
    <row r="240" spans="1:10" x14ac:dyDescent="0.25">
      <c r="A240" s="3">
        <f t="shared" si="31"/>
        <v>42243</v>
      </c>
      <c r="B240" s="2" t="s">
        <v>189</v>
      </c>
      <c r="C240" s="2" t="s">
        <v>147</v>
      </c>
      <c r="D240" t="str">
        <f t="shared" si="24"/>
        <v>06</v>
      </c>
      <c r="E240" t="str">
        <f t="shared" si="25"/>
        <v>51</v>
      </c>
      <c r="F240" t="str">
        <f t="shared" si="26"/>
        <v>18</v>
      </c>
      <c r="G240" t="str">
        <f t="shared" si="27"/>
        <v>03</v>
      </c>
      <c r="H240" s="6">
        <f t="shared" si="28"/>
        <v>0.28541666666666665</v>
      </c>
      <c r="I240" s="6">
        <f t="shared" si="29"/>
        <v>0.75208333333333333</v>
      </c>
      <c r="J240" s="7">
        <f t="shared" si="30"/>
        <v>0.46666666666666667</v>
      </c>
    </row>
    <row r="241" spans="1:10" x14ac:dyDescent="0.25">
      <c r="A241" s="3">
        <f t="shared" si="31"/>
        <v>42244</v>
      </c>
      <c r="B241" s="2" t="s">
        <v>164</v>
      </c>
      <c r="C241" s="2" t="s">
        <v>310</v>
      </c>
      <c r="D241" t="str">
        <f t="shared" si="24"/>
        <v>06</v>
      </c>
      <c r="E241" t="str">
        <f t="shared" si="25"/>
        <v>49</v>
      </c>
      <c r="F241" t="str">
        <f t="shared" si="26"/>
        <v>18</v>
      </c>
      <c r="G241" t="str">
        <f t="shared" si="27"/>
        <v>04</v>
      </c>
      <c r="H241" s="6">
        <f t="shared" si="28"/>
        <v>0.28402777777777777</v>
      </c>
      <c r="I241" s="6">
        <f t="shared" si="29"/>
        <v>0.75277777777777777</v>
      </c>
      <c r="J241" s="7">
        <f t="shared" si="30"/>
        <v>0.46875</v>
      </c>
    </row>
    <row r="242" spans="1:10" x14ac:dyDescent="0.25">
      <c r="A242" s="3">
        <f t="shared" si="31"/>
        <v>42245</v>
      </c>
      <c r="B242" s="2" t="s">
        <v>155</v>
      </c>
      <c r="C242" s="2" t="s">
        <v>139</v>
      </c>
      <c r="D242" t="str">
        <f t="shared" si="24"/>
        <v>06</v>
      </c>
      <c r="E242" t="str">
        <f t="shared" si="25"/>
        <v>48</v>
      </c>
      <c r="F242" t="str">
        <f t="shared" si="26"/>
        <v>18</v>
      </c>
      <c r="G242" t="str">
        <f t="shared" si="27"/>
        <v>05</v>
      </c>
      <c r="H242" s="6">
        <f t="shared" si="28"/>
        <v>0.28333333333333333</v>
      </c>
      <c r="I242" s="6">
        <f t="shared" si="29"/>
        <v>0.75347222222222221</v>
      </c>
      <c r="J242" s="7">
        <f t="shared" si="30"/>
        <v>0.47013888888888888</v>
      </c>
    </row>
    <row r="243" spans="1:10" x14ac:dyDescent="0.25">
      <c r="A243" s="3">
        <f t="shared" si="31"/>
        <v>42246</v>
      </c>
      <c r="B243" s="2" t="s">
        <v>138</v>
      </c>
      <c r="C243" s="2" t="s">
        <v>139</v>
      </c>
      <c r="D243" t="str">
        <f t="shared" si="24"/>
        <v>06</v>
      </c>
      <c r="E243" t="str">
        <f t="shared" si="25"/>
        <v>47</v>
      </c>
      <c r="F243" t="str">
        <f t="shared" si="26"/>
        <v>18</v>
      </c>
      <c r="G243" t="str">
        <f t="shared" si="27"/>
        <v>05</v>
      </c>
      <c r="H243" s="6">
        <f t="shared" si="28"/>
        <v>0.28263888888888888</v>
      </c>
      <c r="I243" s="6">
        <f t="shared" si="29"/>
        <v>0.75347222222222221</v>
      </c>
      <c r="J243" s="7">
        <f t="shared" si="30"/>
        <v>0.47083333333333333</v>
      </c>
    </row>
    <row r="244" spans="1:10" x14ac:dyDescent="0.25">
      <c r="A244" s="3">
        <f t="shared" si="31"/>
        <v>42247</v>
      </c>
      <c r="B244" s="2" t="s">
        <v>122</v>
      </c>
      <c r="C244" s="2" t="s">
        <v>132</v>
      </c>
      <c r="D244" t="str">
        <f t="shared" si="24"/>
        <v>06</v>
      </c>
      <c r="E244" t="str">
        <f t="shared" si="25"/>
        <v>45</v>
      </c>
      <c r="F244" t="str">
        <f t="shared" si="26"/>
        <v>18</v>
      </c>
      <c r="G244" t="str">
        <f t="shared" si="27"/>
        <v>06</v>
      </c>
      <c r="H244" s="6">
        <f t="shared" si="28"/>
        <v>0.28125</v>
      </c>
      <c r="I244" s="6">
        <f t="shared" si="29"/>
        <v>0.75416666666666676</v>
      </c>
      <c r="J244" s="7">
        <f t="shared" si="30"/>
        <v>0.47291666666666676</v>
      </c>
    </row>
    <row r="245" spans="1:10" x14ac:dyDescent="0.25">
      <c r="A245" s="3">
        <f t="shared" si="31"/>
        <v>42248</v>
      </c>
      <c r="B245" s="2" t="s">
        <v>105</v>
      </c>
      <c r="C245" s="2" t="s">
        <v>123</v>
      </c>
      <c r="D245" t="str">
        <f t="shared" si="24"/>
        <v>06</v>
      </c>
      <c r="E245" t="str">
        <f t="shared" si="25"/>
        <v>44</v>
      </c>
      <c r="F245" t="str">
        <f t="shared" si="26"/>
        <v>18</v>
      </c>
      <c r="G245" t="str">
        <f t="shared" si="27"/>
        <v>07</v>
      </c>
      <c r="H245" s="6">
        <f t="shared" si="28"/>
        <v>0.28055555555555556</v>
      </c>
      <c r="I245" s="6">
        <f t="shared" si="29"/>
        <v>0.75486111111111109</v>
      </c>
      <c r="J245" s="7">
        <f t="shared" si="30"/>
        <v>0.47430555555555554</v>
      </c>
    </row>
    <row r="246" spans="1:10" x14ac:dyDescent="0.25">
      <c r="A246" s="3">
        <f t="shared" si="31"/>
        <v>42249</v>
      </c>
      <c r="B246" s="2" t="s">
        <v>97</v>
      </c>
      <c r="C246" s="2" t="s">
        <v>123</v>
      </c>
      <c r="D246" t="str">
        <f t="shared" si="24"/>
        <v>06</v>
      </c>
      <c r="E246" t="str">
        <f t="shared" si="25"/>
        <v>43</v>
      </c>
      <c r="F246" t="str">
        <f t="shared" si="26"/>
        <v>18</v>
      </c>
      <c r="G246" t="str">
        <f t="shared" si="27"/>
        <v>07</v>
      </c>
      <c r="H246" s="6">
        <f t="shared" si="28"/>
        <v>0.27986111111111112</v>
      </c>
      <c r="I246" s="6">
        <f t="shared" si="29"/>
        <v>0.75486111111111109</v>
      </c>
      <c r="J246" s="7">
        <f t="shared" si="30"/>
        <v>0.47499999999999998</v>
      </c>
    </row>
    <row r="247" spans="1:10" x14ac:dyDescent="0.25">
      <c r="A247" s="3">
        <f t="shared" si="31"/>
        <v>42250</v>
      </c>
      <c r="B247" s="2" t="s">
        <v>88</v>
      </c>
      <c r="C247" s="2" t="s">
        <v>114</v>
      </c>
      <c r="D247" t="str">
        <f t="shared" si="24"/>
        <v>06</v>
      </c>
      <c r="E247" t="str">
        <f t="shared" si="25"/>
        <v>42</v>
      </c>
      <c r="F247" t="str">
        <f t="shared" si="26"/>
        <v>18</v>
      </c>
      <c r="G247" t="str">
        <f t="shared" si="27"/>
        <v>08</v>
      </c>
      <c r="H247" s="6">
        <f t="shared" si="28"/>
        <v>0.27916666666666667</v>
      </c>
      <c r="I247" s="6">
        <f t="shared" si="29"/>
        <v>0.75555555555555554</v>
      </c>
      <c r="J247" s="7">
        <f t="shared" si="30"/>
        <v>0.47638888888888886</v>
      </c>
    </row>
    <row r="248" spans="1:10" x14ac:dyDescent="0.25">
      <c r="A248" s="3">
        <f t="shared" si="31"/>
        <v>42251</v>
      </c>
      <c r="B248" s="2" t="s">
        <v>63</v>
      </c>
      <c r="C248" s="2" t="s">
        <v>286</v>
      </c>
      <c r="D248" t="str">
        <f t="shared" si="24"/>
        <v>06</v>
      </c>
      <c r="E248" t="str">
        <f t="shared" si="25"/>
        <v>40</v>
      </c>
      <c r="F248" t="str">
        <f t="shared" si="26"/>
        <v>18</v>
      </c>
      <c r="G248" t="str">
        <f t="shared" si="27"/>
        <v>09</v>
      </c>
      <c r="H248" s="6">
        <f t="shared" si="28"/>
        <v>0.27777777777777779</v>
      </c>
      <c r="I248" s="6">
        <f t="shared" si="29"/>
        <v>0.75624999999999998</v>
      </c>
      <c r="J248" s="7">
        <f t="shared" si="30"/>
        <v>0.47847222222222219</v>
      </c>
    </row>
    <row r="249" spans="1:10" x14ac:dyDescent="0.25">
      <c r="A249" s="3">
        <f t="shared" si="31"/>
        <v>42252</v>
      </c>
      <c r="B249" s="2" t="s">
        <v>53</v>
      </c>
      <c r="C249" s="2" t="s">
        <v>286</v>
      </c>
      <c r="D249" t="str">
        <f t="shared" si="24"/>
        <v>06</v>
      </c>
      <c r="E249" t="str">
        <f t="shared" si="25"/>
        <v>39</v>
      </c>
      <c r="F249" t="str">
        <f t="shared" si="26"/>
        <v>18</v>
      </c>
      <c r="G249" t="str">
        <f t="shared" si="27"/>
        <v>09</v>
      </c>
      <c r="H249" s="6">
        <f t="shared" si="28"/>
        <v>0.27708333333333335</v>
      </c>
      <c r="I249" s="6">
        <f t="shared" si="29"/>
        <v>0.75624999999999998</v>
      </c>
      <c r="J249" s="7">
        <f t="shared" si="30"/>
        <v>0.47916666666666663</v>
      </c>
    </row>
    <row r="250" spans="1:10" x14ac:dyDescent="0.25">
      <c r="A250" s="3">
        <f t="shared" si="31"/>
        <v>42253</v>
      </c>
      <c r="B250" s="2" t="s">
        <v>35</v>
      </c>
      <c r="C250" s="2" t="s">
        <v>106</v>
      </c>
      <c r="D250" t="str">
        <f t="shared" si="24"/>
        <v>06</v>
      </c>
      <c r="E250" t="str">
        <f t="shared" si="25"/>
        <v>38</v>
      </c>
      <c r="F250" t="str">
        <f t="shared" si="26"/>
        <v>18</v>
      </c>
      <c r="G250" t="str">
        <f t="shared" si="27"/>
        <v>10</v>
      </c>
      <c r="H250" s="6">
        <f t="shared" si="28"/>
        <v>0.27638888888888885</v>
      </c>
      <c r="I250" s="6">
        <f t="shared" si="29"/>
        <v>0.75694444444444453</v>
      </c>
      <c r="J250" s="7">
        <f t="shared" si="30"/>
        <v>0.48055555555555568</v>
      </c>
    </row>
    <row r="251" spans="1:10" x14ac:dyDescent="0.25">
      <c r="A251" s="3">
        <f t="shared" si="31"/>
        <v>42254</v>
      </c>
      <c r="B251" s="2" t="s">
        <v>271</v>
      </c>
      <c r="C251" s="2" t="s">
        <v>98</v>
      </c>
      <c r="D251" t="str">
        <f t="shared" si="24"/>
        <v>06</v>
      </c>
      <c r="E251" t="str">
        <f t="shared" si="25"/>
        <v>36</v>
      </c>
      <c r="F251" t="str">
        <f t="shared" si="26"/>
        <v>18</v>
      </c>
      <c r="G251" t="str">
        <f t="shared" si="27"/>
        <v>11</v>
      </c>
      <c r="H251" s="6">
        <f t="shared" si="28"/>
        <v>0.27499999999999997</v>
      </c>
      <c r="I251" s="6">
        <f t="shared" si="29"/>
        <v>0.75763888888888886</v>
      </c>
      <c r="J251" s="7">
        <f t="shared" si="30"/>
        <v>0.4826388888888889</v>
      </c>
    </row>
    <row r="252" spans="1:10" x14ac:dyDescent="0.25">
      <c r="A252" s="3">
        <f t="shared" si="31"/>
        <v>42255</v>
      </c>
      <c r="B252" s="2" t="s">
        <v>261</v>
      </c>
      <c r="C252" s="2" t="s">
        <v>98</v>
      </c>
      <c r="D252" t="str">
        <f t="shared" si="24"/>
        <v>06</v>
      </c>
      <c r="E252" t="str">
        <f t="shared" si="25"/>
        <v>35</v>
      </c>
      <c r="F252" t="str">
        <f t="shared" si="26"/>
        <v>18</v>
      </c>
      <c r="G252" t="str">
        <f t="shared" si="27"/>
        <v>11</v>
      </c>
      <c r="H252" s="6">
        <f t="shared" si="28"/>
        <v>0.27430555555555552</v>
      </c>
      <c r="I252" s="6">
        <f t="shared" si="29"/>
        <v>0.75763888888888886</v>
      </c>
      <c r="J252" s="7">
        <f t="shared" si="30"/>
        <v>0.48333333333333334</v>
      </c>
    </row>
    <row r="253" spans="1:10" x14ac:dyDescent="0.25">
      <c r="A253" s="3">
        <f t="shared" si="31"/>
        <v>42256</v>
      </c>
      <c r="B253" s="2" t="s">
        <v>247</v>
      </c>
      <c r="C253" s="2" t="s">
        <v>89</v>
      </c>
      <c r="D253" t="str">
        <f t="shared" si="24"/>
        <v>06</v>
      </c>
      <c r="E253" t="str">
        <f t="shared" si="25"/>
        <v>33</v>
      </c>
      <c r="F253" t="str">
        <f t="shared" si="26"/>
        <v>18</v>
      </c>
      <c r="G253" t="str">
        <f t="shared" si="27"/>
        <v>12</v>
      </c>
      <c r="H253" s="6">
        <f t="shared" si="28"/>
        <v>0.27291666666666664</v>
      </c>
      <c r="I253" s="6">
        <f t="shared" si="29"/>
        <v>0.7583333333333333</v>
      </c>
      <c r="J253" s="7">
        <f t="shared" si="30"/>
        <v>0.48541666666666666</v>
      </c>
    </row>
    <row r="254" spans="1:10" x14ac:dyDescent="0.25">
      <c r="A254" s="3">
        <f t="shared" si="31"/>
        <v>42257</v>
      </c>
      <c r="B254" s="2" t="s">
        <v>228</v>
      </c>
      <c r="C254" s="2" t="s">
        <v>290</v>
      </c>
      <c r="D254" t="str">
        <f t="shared" si="24"/>
        <v>06</v>
      </c>
      <c r="E254" t="str">
        <f t="shared" si="25"/>
        <v>32</v>
      </c>
      <c r="F254" t="str">
        <f t="shared" si="26"/>
        <v>18</v>
      </c>
      <c r="G254" t="str">
        <f t="shared" si="27"/>
        <v>13</v>
      </c>
      <c r="H254" s="6">
        <f t="shared" si="28"/>
        <v>0.2722222222222222</v>
      </c>
      <c r="I254" s="6">
        <f t="shared" si="29"/>
        <v>0.75902777777777775</v>
      </c>
      <c r="J254" s="7">
        <f t="shared" si="30"/>
        <v>0.48680555555555555</v>
      </c>
    </row>
    <row r="255" spans="1:10" x14ac:dyDescent="0.25">
      <c r="A255" s="3">
        <f t="shared" si="31"/>
        <v>42258</v>
      </c>
      <c r="B255" s="2" t="s">
        <v>220</v>
      </c>
      <c r="C255" s="2" t="s">
        <v>290</v>
      </c>
      <c r="D255" t="str">
        <f t="shared" si="24"/>
        <v>06</v>
      </c>
      <c r="E255" t="str">
        <f t="shared" si="25"/>
        <v>31</v>
      </c>
      <c r="F255" t="str">
        <f t="shared" si="26"/>
        <v>18</v>
      </c>
      <c r="G255" t="str">
        <f t="shared" si="27"/>
        <v>13</v>
      </c>
      <c r="H255" s="6">
        <f t="shared" si="28"/>
        <v>0.27152777777777776</v>
      </c>
      <c r="I255" s="6">
        <f t="shared" si="29"/>
        <v>0.75902777777777775</v>
      </c>
      <c r="J255" s="7">
        <f t="shared" si="30"/>
        <v>0.48749999999999999</v>
      </c>
    </row>
    <row r="256" spans="1:10" x14ac:dyDescent="0.25">
      <c r="A256" s="3">
        <f t="shared" si="31"/>
        <v>42259</v>
      </c>
      <c r="B256" s="2" t="s">
        <v>195</v>
      </c>
      <c r="C256" s="2" t="s">
        <v>80</v>
      </c>
      <c r="D256" t="str">
        <f t="shared" si="24"/>
        <v>06</v>
      </c>
      <c r="E256" t="str">
        <f t="shared" si="25"/>
        <v>29</v>
      </c>
      <c r="F256" t="str">
        <f t="shared" si="26"/>
        <v>18</v>
      </c>
      <c r="G256" t="str">
        <f t="shared" si="27"/>
        <v>14</v>
      </c>
      <c r="H256" s="6">
        <f t="shared" si="28"/>
        <v>0.27013888888888887</v>
      </c>
      <c r="I256" s="6">
        <f t="shared" si="29"/>
        <v>0.7597222222222223</v>
      </c>
      <c r="J256" s="7">
        <f t="shared" si="30"/>
        <v>0.48958333333333343</v>
      </c>
    </row>
    <row r="257" spans="1:10" x14ac:dyDescent="0.25">
      <c r="A257" s="3">
        <f t="shared" si="31"/>
        <v>42260</v>
      </c>
      <c r="B257" s="2" t="s">
        <v>187</v>
      </c>
      <c r="C257" s="2" t="s">
        <v>72</v>
      </c>
      <c r="D257" t="str">
        <f t="shared" si="24"/>
        <v>06</v>
      </c>
      <c r="E257" t="str">
        <f t="shared" si="25"/>
        <v>28</v>
      </c>
      <c r="F257" t="str">
        <f t="shared" si="26"/>
        <v>18</v>
      </c>
      <c r="G257" t="str">
        <f t="shared" si="27"/>
        <v>15</v>
      </c>
      <c r="H257" s="6">
        <f t="shared" si="28"/>
        <v>0.26944444444444443</v>
      </c>
      <c r="I257" s="6">
        <f t="shared" si="29"/>
        <v>0.76041666666666663</v>
      </c>
      <c r="J257" s="7">
        <f t="shared" si="30"/>
        <v>0.4909722222222222</v>
      </c>
    </row>
    <row r="258" spans="1:10" x14ac:dyDescent="0.25">
      <c r="A258" s="3">
        <f t="shared" si="31"/>
        <v>42261</v>
      </c>
      <c r="B258" s="2" t="s">
        <v>179</v>
      </c>
      <c r="C258" s="2" t="s">
        <v>72</v>
      </c>
      <c r="D258" t="str">
        <f t="shared" si="24"/>
        <v>06</v>
      </c>
      <c r="E258" t="str">
        <f t="shared" si="25"/>
        <v>27</v>
      </c>
      <c r="F258" t="str">
        <f t="shared" si="26"/>
        <v>18</v>
      </c>
      <c r="G258" t="str">
        <f t="shared" si="27"/>
        <v>15</v>
      </c>
      <c r="H258" s="6">
        <f t="shared" si="28"/>
        <v>0.26874999999999999</v>
      </c>
      <c r="I258" s="6">
        <f t="shared" si="29"/>
        <v>0.76041666666666663</v>
      </c>
      <c r="J258" s="7">
        <f t="shared" si="30"/>
        <v>0.49166666666666664</v>
      </c>
    </row>
    <row r="259" spans="1:10" x14ac:dyDescent="0.25">
      <c r="A259" s="3">
        <f t="shared" si="31"/>
        <v>42262</v>
      </c>
      <c r="B259" s="2" t="s">
        <v>153</v>
      </c>
      <c r="C259" s="2" t="s">
        <v>64</v>
      </c>
      <c r="D259" t="str">
        <f t="shared" ref="D259:D322" si="32">LEFT(B259,2)</f>
        <v>06</v>
      </c>
      <c r="E259" t="str">
        <f t="shared" ref="E259:E322" si="33">RIGHT(B259,2)</f>
        <v>25</v>
      </c>
      <c r="F259" t="str">
        <f t="shared" ref="F259:F322" si="34">LEFT(C259,2)</f>
        <v>18</v>
      </c>
      <c r="G259" t="str">
        <f t="shared" ref="G259:G322" si="35">RIGHT(C259,2)</f>
        <v>16</v>
      </c>
      <c r="H259" s="6">
        <f t="shared" ref="H259:H322" si="36">TIME(D259,E259,0)</f>
        <v>0.2673611111111111</v>
      </c>
      <c r="I259" s="6">
        <f t="shared" ref="I259:I322" si="37">TIME(F259,G259,0)</f>
        <v>0.76111111111111107</v>
      </c>
      <c r="J259" s="7">
        <f t="shared" ref="J259:J322" si="38">I259-H259</f>
        <v>0.49374999999999997</v>
      </c>
    </row>
    <row r="260" spans="1:10" x14ac:dyDescent="0.25">
      <c r="A260" s="3">
        <f t="shared" ref="A260:A323" si="39">A259+1</f>
        <v>42263</v>
      </c>
      <c r="B260" s="2" t="s">
        <v>145</v>
      </c>
      <c r="C260" s="2" t="s">
        <v>297</v>
      </c>
      <c r="D260" t="str">
        <f t="shared" si="32"/>
        <v>06</v>
      </c>
      <c r="E260" t="str">
        <f t="shared" si="33"/>
        <v>24</v>
      </c>
      <c r="F260" t="str">
        <f t="shared" si="34"/>
        <v>18</v>
      </c>
      <c r="G260" t="str">
        <f t="shared" si="35"/>
        <v>17</v>
      </c>
      <c r="H260" s="6">
        <f t="shared" si="36"/>
        <v>0.26666666666666666</v>
      </c>
      <c r="I260" s="6">
        <f t="shared" si="37"/>
        <v>0.76180555555555562</v>
      </c>
      <c r="J260" s="7">
        <f t="shared" si="38"/>
        <v>0.49513888888888896</v>
      </c>
    </row>
    <row r="261" spans="1:10" x14ac:dyDescent="0.25">
      <c r="A261" s="3">
        <f t="shared" si="39"/>
        <v>42264</v>
      </c>
      <c r="B261" s="2" t="s">
        <v>120</v>
      </c>
      <c r="C261" s="2" t="s">
        <v>297</v>
      </c>
      <c r="D261" t="str">
        <f t="shared" si="32"/>
        <v>06</v>
      </c>
      <c r="E261" t="str">
        <f t="shared" si="33"/>
        <v>22</v>
      </c>
      <c r="F261" t="str">
        <f t="shared" si="34"/>
        <v>18</v>
      </c>
      <c r="G261" t="str">
        <f t="shared" si="35"/>
        <v>17</v>
      </c>
      <c r="H261" s="6">
        <f t="shared" si="36"/>
        <v>0.26527777777777778</v>
      </c>
      <c r="I261" s="6">
        <f t="shared" si="37"/>
        <v>0.76180555555555562</v>
      </c>
      <c r="J261" s="7">
        <f t="shared" si="38"/>
        <v>0.49652777777777785</v>
      </c>
    </row>
    <row r="262" spans="1:10" x14ac:dyDescent="0.25">
      <c r="A262" s="3">
        <f t="shared" si="39"/>
        <v>42265</v>
      </c>
      <c r="B262" s="2" t="s">
        <v>112</v>
      </c>
      <c r="C262" s="2" t="s">
        <v>54</v>
      </c>
      <c r="D262" t="str">
        <f t="shared" si="32"/>
        <v>06</v>
      </c>
      <c r="E262" t="str">
        <f t="shared" si="33"/>
        <v>21</v>
      </c>
      <c r="F262" t="str">
        <f t="shared" si="34"/>
        <v>18</v>
      </c>
      <c r="G262" t="str">
        <f t="shared" si="35"/>
        <v>18</v>
      </c>
      <c r="H262" s="6">
        <f t="shared" si="36"/>
        <v>0.26458333333333334</v>
      </c>
      <c r="I262" s="6">
        <f t="shared" si="37"/>
        <v>0.76250000000000007</v>
      </c>
      <c r="J262" s="7">
        <f t="shared" si="38"/>
        <v>0.49791666666666673</v>
      </c>
    </row>
    <row r="263" spans="1:10" x14ac:dyDescent="0.25">
      <c r="A263" s="3">
        <f t="shared" si="39"/>
        <v>42266</v>
      </c>
      <c r="B263" s="2" t="s">
        <v>103</v>
      </c>
      <c r="C263" s="2" t="s">
        <v>46</v>
      </c>
      <c r="D263" t="str">
        <f t="shared" si="32"/>
        <v>06</v>
      </c>
      <c r="E263" t="str">
        <f t="shared" si="33"/>
        <v>20</v>
      </c>
      <c r="F263" t="str">
        <f t="shared" si="34"/>
        <v>18</v>
      </c>
      <c r="G263" t="str">
        <f t="shared" si="35"/>
        <v>19</v>
      </c>
      <c r="H263" s="6">
        <f t="shared" si="36"/>
        <v>0.2638888888888889</v>
      </c>
      <c r="I263" s="6">
        <f t="shared" si="37"/>
        <v>0.7631944444444444</v>
      </c>
      <c r="J263" s="7">
        <f t="shared" si="38"/>
        <v>0.4993055555555555</v>
      </c>
    </row>
    <row r="264" spans="1:10" x14ac:dyDescent="0.25">
      <c r="A264" s="3">
        <f t="shared" si="39"/>
        <v>42267</v>
      </c>
      <c r="B264" s="2" t="s">
        <v>78</v>
      </c>
      <c r="C264" s="2" t="s">
        <v>46</v>
      </c>
      <c r="D264" t="str">
        <f t="shared" si="32"/>
        <v>06</v>
      </c>
      <c r="E264" t="str">
        <f t="shared" si="33"/>
        <v>18</v>
      </c>
      <c r="F264" t="str">
        <f t="shared" si="34"/>
        <v>18</v>
      </c>
      <c r="G264" t="str">
        <f t="shared" si="35"/>
        <v>19</v>
      </c>
      <c r="H264" s="6">
        <f t="shared" si="36"/>
        <v>0.26250000000000001</v>
      </c>
      <c r="I264" s="6">
        <f t="shared" si="37"/>
        <v>0.7631944444444444</v>
      </c>
      <c r="J264" s="7">
        <f t="shared" si="38"/>
        <v>0.50069444444444433</v>
      </c>
    </row>
    <row r="265" spans="1:10" x14ac:dyDescent="0.25">
      <c r="A265" s="3">
        <f t="shared" si="39"/>
        <v>42268</v>
      </c>
      <c r="B265" s="2" t="s">
        <v>69</v>
      </c>
      <c r="C265" s="2" t="s">
        <v>36</v>
      </c>
      <c r="D265" t="str">
        <f t="shared" si="32"/>
        <v>06</v>
      </c>
      <c r="E265" t="str">
        <f t="shared" si="33"/>
        <v>17</v>
      </c>
      <c r="F265" t="str">
        <f t="shared" si="34"/>
        <v>18</v>
      </c>
      <c r="G265" t="str">
        <f t="shared" si="35"/>
        <v>20</v>
      </c>
      <c r="H265" s="6">
        <f t="shared" si="36"/>
        <v>0.26180555555555557</v>
      </c>
      <c r="I265" s="6">
        <f t="shared" si="37"/>
        <v>0.76388888888888884</v>
      </c>
      <c r="J265" s="7">
        <f t="shared" si="38"/>
        <v>0.50208333333333321</v>
      </c>
    </row>
    <row r="266" spans="1:10" x14ac:dyDescent="0.25">
      <c r="A266" s="3">
        <f t="shared" si="39"/>
        <v>42269</v>
      </c>
      <c r="B266" s="2" t="s">
        <v>51</v>
      </c>
      <c r="C266" s="2" t="s">
        <v>306</v>
      </c>
      <c r="D266" t="str">
        <f t="shared" si="32"/>
        <v>06</v>
      </c>
      <c r="E266" t="str">
        <f t="shared" si="33"/>
        <v>15</v>
      </c>
      <c r="F266" t="str">
        <f t="shared" si="34"/>
        <v>18</v>
      </c>
      <c r="G266" t="str">
        <f t="shared" si="35"/>
        <v>21</v>
      </c>
      <c r="H266" s="6">
        <f t="shared" si="36"/>
        <v>0.26041666666666669</v>
      </c>
      <c r="I266" s="6">
        <f t="shared" si="37"/>
        <v>0.76458333333333339</v>
      </c>
      <c r="J266" s="7">
        <f t="shared" si="38"/>
        <v>0.50416666666666665</v>
      </c>
    </row>
    <row r="267" spans="1:10" x14ac:dyDescent="0.25">
      <c r="A267" s="3">
        <f t="shared" si="39"/>
        <v>42270</v>
      </c>
      <c r="B267" s="2" t="s">
        <v>44</v>
      </c>
      <c r="C267" s="2" t="s">
        <v>26</v>
      </c>
      <c r="D267" t="str">
        <f t="shared" si="32"/>
        <v>06</v>
      </c>
      <c r="E267" t="str">
        <f t="shared" si="33"/>
        <v>14</v>
      </c>
      <c r="F267" t="str">
        <f t="shared" si="34"/>
        <v>18</v>
      </c>
      <c r="G267" t="str">
        <f t="shared" si="35"/>
        <v>22</v>
      </c>
      <c r="H267" s="6">
        <f t="shared" si="36"/>
        <v>0.25972222222222224</v>
      </c>
      <c r="I267" s="6">
        <f t="shared" si="37"/>
        <v>0.76527777777777783</v>
      </c>
      <c r="J267" s="7">
        <f t="shared" si="38"/>
        <v>0.50555555555555554</v>
      </c>
    </row>
    <row r="268" spans="1:10" x14ac:dyDescent="0.25">
      <c r="A268" s="3">
        <f t="shared" si="39"/>
        <v>42271</v>
      </c>
      <c r="B268" s="2" t="s">
        <v>23</v>
      </c>
      <c r="C268" s="2" t="s">
        <v>26</v>
      </c>
      <c r="D268" t="str">
        <f t="shared" si="32"/>
        <v>06</v>
      </c>
      <c r="E268" t="str">
        <f t="shared" si="33"/>
        <v>13</v>
      </c>
      <c r="F268" t="str">
        <f t="shared" si="34"/>
        <v>18</v>
      </c>
      <c r="G268" t="str">
        <f t="shared" si="35"/>
        <v>22</v>
      </c>
      <c r="H268" s="6">
        <f t="shared" si="36"/>
        <v>0.2590277777777778</v>
      </c>
      <c r="I268" s="6">
        <f t="shared" si="37"/>
        <v>0.76527777777777783</v>
      </c>
      <c r="J268" s="7">
        <f t="shared" si="38"/>
        <v>0.50625000000000009</v>
      </c>
    </row>
    <row r="269" spans="1:10" x14ac:dyDescent="0.25">
      <c r="A269" s="3">
        <f t="shared" si="39"/>
        <v>42272</v>
      </c>
      <c r="B269" s="2" t="s">
        <v>245</v>
      </c>
      <c r="C269" s="2" t="s">
        <v>272</v>
      </c>
      <c r="D269" t="str">
        <f t="shared" si="32"/>
        <v>06</v>
      </c>
      <c r="E269" t="str">
        <f t="shared" si="33"/>
        <v>11</v>
      </c>
      <c r="F269" t="str">
        <f t="shared" si="34"/>
        <v>18</v>
      </c>
      <c r="G269" t="str">
        <f t="shared" si="35"/>
        <v>23</v>
      </c>
      <c r="H269" s="6">
        <f t="shared" si="36"/>
        <v>0.25763888888888892</v>
      </c>
      <c r="I269" s="6">
        <f t="shared" si="37"/>
        <v>0.76597222222222217</v>
      </c>
      <c r="J269" s="7">
        <f t="shared" si="38"/>
        <v>0.5083333333333333</v>
      </c>
    </row>
    <row r="270" spans="1:10" x14ac:dyDescent="0.25">
      <c r="A270" s="3">
        <f t="shared" si="39"/>
        <v>42273</v>
      </c>
      <c r="B270" s="2" t="s">
        <v>237</v>
      </c>
      <c r="C270" s="2" t="s">
        <v>267</v>
      </c>
      <c r="D270" t="str">
        <f t="shared" si="32"/>
        <v>06</v>
      </c>
      <c r="E270" t="str">
        <f t="shared" si="33"/>
        <v>10</v>
      </c>
      <c r="F270" t="str">
        <f t="shared" si="34"/>
        <v>18</v>
      </c>
      <c r="G270" t="str">
        <f t="shared" si="35"/>
        <v>24</v>
      </c>
      <c r="H270" s="6">
        <f t="shared" si="36"/>
        <v>0.25694444444444448</v>
      </c>
      <c r="I270" s="6">
        <f t="shared" si="37"/>
        <v>0.76666666666666661</v>
      </c>
      <c r="J270" s="7">
        <f t="shared" si="38"/>
        <v>0.50972222222222219</v>
      </c>
    </row>
    <row r="271" spans="1:10" x14ac:dyDescent="0.25">
      <c r="A271" s="3">
        <f t="shared" si="39"/>
        <v>42274</v>
      </c>
      <c r="B271" s="2" t="s">
        <v>226</v>
      </c>
      <c r="C271" s="2" t="s">
        <v>267</v>
      </c>
      <c r="D271" t="str">
        <f t="shared" si="32"/>
        <v>06</v>
      </c>
      <c r="E271" t="str">
        <f t="shared" si="33"/>
        <v>09</v>
      </c>
      <c r="F271" t="str">
        <f t="shared" si="34"/>
        <v>18</v>
      </c>
      <c r="G271" t="str">
        <f t="shared" si="35"/>
        <v>24</v>
      </c>
      <c r="H271" s="6">
        <f t="shared" si="36"/>
        <v>0.25625000000000003</v>
      </c>
      <c r="I271" s="6">
        <f t="shared" si="37"/>
        <v>0.76666666666666661</v>
      </c>
      <c r="J271" s="7">
        <f t="shared" si="38"/>
        <v>0.51041666666666652</v>
      </c>
    </row>
    <row r="272" spans="1:10" x14ac:dyDescent="0.25">
      <c r="A272" s="3">
        <f t="shared" si="39"/>
        <v>42275</v>
      </c>
      <c r="B272" s="2" t="s">
        <v>210</v>
      </c>
      <c r="C272" s="2" t="s">
        <v>311</v>
      </c>
      <c r="D272" t="str">
        <f t="shared" si="32"/>
        <v>06</v>
      </c>
      <c r="E272" t="str">
        <f t="shared" si="33"/>
        <v>07</v>
      </c>
      <c r="F272" t="str">
        <f t="shared" si="34"/>
        <v>18</v>
      </c>
      <c r="G272" t="str">
        <f t="shared" si="35"/>
        <v>25</v>
      </c>
      <c r="H272" s="6">
        <f t="shared" si="36"/>
        <v>0.25486111111111109</v>
      </c>
      <c r="I272" s="6">
        <f t="shared" si="37"/>
        <v>0.76736111111111116</v>
      </c>
      <c r="J272" s="7">
        <f t="shared" si="38"/>
        <v>0.51250000000000007</v>
      </c>
    </row>
    <row r="273" spans="1:10" x14ac:dyDescent="0.25">
      <c r="A273" s="3">
        <f t="shared" si="39"/>
        <v>42276</v>
      </c>
      <c r="B273" s="2" t="s">
        <v>202</v>
      </c>
      <c r="C273" s="2" t="s">
        <v>262</v>
      </c>
      <c r="D273" t="str">
        <f t="shared" si="32"/>
        <v>06</v>
      </c>
      <c r="E273" t="str">
        <f t="shared" si="33"/>
        <v>06</v>
      </c>
      <c r="F273" t="str">
        <f t="shared" si="34"/>
        <v>18</v>
      </c>
      <c r="G273" t="str">
        <f t="shared" si="35"/>
        <v>26</v>
      </c>
      <c r="H273" s="6">
        <f t="shared" si="36"/>
        <v>0.25416666666666665</v>
      </c>
      <c r="I273" s="6">
        <f t="shared" si="37"/>
        <v>0.7680555555555556</v>
      </c>
      <c r="J273" s="7">
        <f t="shared" si="38"/>
        <v>0.51388888888888895</v>
      </c>
    </row>
    <row r="274" spans="1:10" x14ac:dyDescent="0.25">
      <c r="A274" s="3">
        <f t="shared" si="39"/>
        <v>42277</v>
      </c>
      <c r="B274" s="2" t="s">
        <v>177</v>
      </c>
      <c r="C274" s="2" t="s">
        <v>262</v>
      </c>
      <c r="D274" t="str">
        <f t="shared" si="32"/>
        <v>06</v>
      </c>
      <c r="E274" t="str">
        <f t="shared" si="33"/>
        <v>04</v>
      </c>
      <c r="F274" t="str">
        <f t="shared" si="34"/>
        <v>18</v>
      </c>
      <c r="G274" t="str">
        <f t="shared" si="35"/>
        <v>26</v>
      </c>
      <c r="H274" s="6">
        <f t="shared" si="36"/>
        <v>0.25277777777777777</v>
      </c>
      <c r="I274" s="6">
        <f t="shared" si="37"/>
        <v>0.7680555555555556</v>
      </c>
      <c r="J274" s="7">
        <f t="shared" si="38"/>
        <v>0.51527777777777783</v>
      </c>
    </row>
    <row r="275" spans="1:10" x14ac:dyDescent="0.25">
      <c r="A275" s="3">
        <f t="shared" si="39"/>
        <v>42278</v>
      </c>
      <c r="B275" s="2" t="s">
        <v>169</v>
      </c>
      <c r="C275" s="2" t="s">
        <v>255</v>
      </c>
      <c r="D275" t="str">
        <f t="shared" si="32"/>
        <v>06</v>
      </c>
      <c r="E275" t="str">
        <f t="shared" si="33"/>
        <v>03</v>
      </c>
      <c r="F275" t="str">
        <f t="shared" si="34"/>
        <v>18</v>
      </c>
      <c r="G275" t="str">
        <f t="shared" si="35"/>
        <v>27</v>
      </c>
      <c r="H275" s="6">
        <f t="shared" si="36"/>
        <v>0.25208333333333333</v>
      </c>
      <c r="I275" s="6">
        <f t="shared" si="37"/>
        <v>0.76874999999999993</v>
      </c>
      <c r="J275" s="7">
        <f t="shared" si="38"/>
        <v>0.51666666666666661</v>
      </c>
    </row>
    <row r="276" spans="1:10" x14ac:dyDescent="0.25">
      <c r="A276" s="3">
        <f t="shared" si="39"/>
        <v>42279</v>
      </c>
      <c r="B276" s="2" t="s">
        <v>160</v>
      </c>
      <c r="C276" s="2" t="s">
        <v>248</v>
      </c>
      <c r="D276" t="str">
        <f t="shared" si="32"/>
        <v>06</v>
      </c>
      <c r="E276" t="str">
        <f t="shared" si="33"/>
        <v>02</v>
      </c>
      <c r="F276" t="str">
        <f t="shared" si="34"/>
        <v>18</v>
      </c>
      <c r="G276" t="str">
        <f t="shared" si="35"/>
        <v>28</v>
      </c>
      <c r="H276" s="6">
        <f t="shared" si="36"/>
        <v>0.25138888888888888</v>
      </c>
      <c r="I276" s="6">
        <f t="shared" si="37"/>
        <v>0.76944444444444438</v>
      </c>
      <c r="J276" s="7">
        <f t="shared" si="38"/>
        <v>0.51805555555555549</v>
      </c>
    </row>
    <row r="277" spans="1:10" x14ac:dyDescent="0.25">
      <c r="A277" s="3">
        <f t="shared" si="39"/>
        <v>42280</v>
      </c>
      <c r="B277" s="2" t="s">
        <v>143</v>
      </c>
      <c r="C277" s="2" t="s">
        <v>285</v>
      </c>
      <c r="D277" t="str">
        <f t="shared" si="32"/>
        <v>06</v>
      </c>
      <c r="E277" t="str">
        <f t="shared" si="33"/>
        <v>00</v>
      </c>
      <c r="F277" t="str">
        <f t="shared" si="34"/>
        <v>18</v>
      </c>
      <c r="G277" t="str">
        <f t="shared" si="35"/>
        <v>29</v>
      </c>
      <c r="H277" s="6">
        <f t="shared" si="36"/>
        <v>0.25</v>
      </c>
      <c r="I277" s="6">
        <f t="shared" si="37"/>
        <v>0.77013888888888893</v>
      </c>
      <c r="J277" s="7">
        <f t="shared" si="38"/>
        <v>0.52013888888888893</v>
      </c>
    </row>
    <row r="278" spans="1:10" x14ac:dyDescent="0.25">
      <c r="A278" s="3">
        <f t="shared" si="39"/>
        <v>42281</v>
      </c>
      <c r="B278" s="2" t="s">
        <v>134</v>
      </c>
      <c r="C278" s="2" t="s">
        <v>285</v>
      </c>
      <c r="D278" t="str">
        <f t="shared" si="32"/>
        <v>05</v>
      </c>
      <c r="E278" t="str">
        <f t="shared" si="33"/>
        <v>59</v>
      </c>
      <c r="F278" t="str">
        <f t="shared" si="34"/>
        <v>18</v>
      </c>
      <c r="G278" t="str">
        <f t="shared" si="35"/>
        <v>29</v>
      </c>
      <c r="H278" s="6">
        <f t="shared" si="36"/>
        <v>0.24930555555555556</v>
      </c>
      <c r="I278" s="6">
        <f t="shared" si="37"/>
        <v>0.77013888888888893</v>
      </c>
      <c r="J278" s="7">
        <f t="shared" si="38"/>
        <v>0.52083333333333337</v>
      </c>
    </row>
    <row r="279" spans="1:10" x14ac:dyDescent="0.25">
      <c r="A279" s="3">
        <f t="shared" si="39"/>
        <v>42282</v>
      </c>
      <c r="B279" s="2" t="s">
        <v>128</v>
      </c>
      <c r="C279" s="2" t="s">
        <v>239</v>
      </c>
      <c r="D279" t="str">
        <f t="shared" si="32"/>
        <v>05</v>
      </c>
      <c r="E279" t="str">
        <f t="shared" si="33"/>
        <v>58</v>
      </c>
      <c r="F279" t="str">
        <f t="shared" si="34"/>
        <v>18</v>
      </c>
      <c r="G279" t="str">
        <f t="shared" si="35"/>
        <v>30</v>
      </c>
      <c r="H279" s="6">
        <f t="shared" si="36"/>
        <v>0.24861111111111112</v>
      </c>
      <c r="I279" s="6">
        <f t="shared" si="37"/>
        <v>0.77083333333333337</v>
      </c>
      <c r="J279" s="7">
        <f t="shared" si="38"/>
        <v>0.52222222222222225</v>
      </c>
    </row>
    <row r="280" spans="1:10" x14ac:dyDescent="0.25">
      <c r="A280" s="3">
        <f t="shared" si="39"/>
        <v>42283</v>
      </c>
      <c r="B280" s="2" t="s">
        <v>110</v>
      </c>
      <c r="C280" s="2" t="s">
        <v>229</v>
      </c>
      <c r="D280" t="str">
        <f t="shared" si="32"/>
        <v>05</v>
      </c>
      <c r="E280" t="str">
        <f t="shared" si="33"/>
        <v>56</v>
      </c>
      <c r="F280" t="str">
        <f t="shared" si="34"/>
        <v>18</v>
      </c>
      <c r="G280" t="str">
        <f t="shared" si="35"/>
        <v>31</v>
      </c>
      <c r="H280" s="6">
        <f t="shared" si="36"/>
        <v>0.24722222222222223</v>
      </c>
      <c r="I280" s="6">
        <f t="shared" si="37"/>
        <v>0.7715277777777777</v>
      </c>
      <c r="J280" s="7">
        <f t="shared" si="38"/>
        <v>0.52430555555555547</v>
      </c>
    </row>
    <row r="281" spans="1:10" x14ac:dyDescent="0.25">
      <c r="A281" s="3">
        <f t="shared" si="39"/>
        <v>42284</v>
      </c>
      <c r="B281" s="2" t="s">
        <v>102</v>
      </c>
      <c r="C281" s="2" t="s">
        <v>221</v>
      </c>
      <c r="D281" t="str">
        <f t="shared" si="32"/>
        <v>05</v>
      </c>
      <c r="E281" t="str">
        <f t="shared" si="33"/>
        <v>55</v>
      </c>
      <c r="F281" t="str">
        <f t="shared" si="34"/>
        <v>18</v>
      </c>
      <c r="G281" t="str">
        <f t="shared" si="35"/>
        <v>32</v>
      </c>
      <c r="H281" s="6">
        <f t="shared" si="36"/>
        <v>0.24652777777777779</v>
      </c>
      <c r="I281" s="6">
        <f t="shared" si="37"/>
        <v>0.77222222222222225</v>
      </c>
      <c r="J281" s="7">
        <f t="shared" si="38"/>
        <v>0.52569444444444446</v>
      </c>
    </row>
    <row r="282" spans="1:10" x14ac:dyDescent="0.25">
      <c r="A282" s="3">
        <f t="shared" si="39"/>
        <v>42285</v>
      </c>
      <c r="B282" s="2" t="s">
        <v>93</v>
      </c>
      <c r="C282" s="2" t="s">
        <v>221</v>
      </c>
      <c r="D282" t="str">
        <f t="shared" si="32"/>
        <v>05</v>
      </c>
      <c r="E282" t="str">
        <f t="shared" si="33"/>
        <v>54</v>
      </c>
      <c r="F282" t="str">
        <f t="shared" si="34"/>
        <v>18</v>
      </c>
      <c r="G282" t="str">
        <f t="shared" si="35"/>
        <v>32</v>
      </c>
      <c r="H282" s="6">
        <f t="shared" si="36"/>
        <v>0.24583333333333335</v>
      </c>
      <c r="I282" s="6">
        <f t="shared" si="37"/>
        <v>0.77222222222222225</v>
      </c>
      <c r="J282" s="7">
        <f t="shared" si="38"/>
        <v>0.52638888888888891</v>
      </c>
    </row>
    <row r="283" spans="1:10" x14ac:dyDescent="0.25">
      <c r="A283" s="3">
        <f t="shared" si="39"/>
        <v>42286</v>
      </c>
      <c r="B283" s="2" t="s">
        <v>76</v>
      </c>
      <c r="C283" s="2" t="s">
        <v>289</v>
      </c>
      <c r="D283" t="str">
        <f t="shared" si="32"/>
        <v>05</v>
      </c>
      <c r="E283" t="str">
        <f t="shared" si="33"/>
        <v>52</v>
      </c>
      <c r="F283" t="str">
        <f t="shared" si="34"/>
        <v>18</v>
      </c>
      <c r="G283" t="str">
        <f t="shared" si="35"/>
        <v>33</v>
      </c>
      <c r="H283" s="6">
        <f t="shared" si="36"/>
        <v>0.24444444444444446</v>
      </c>
      <c r="I283" s="6">
        <f t="shared" si="37"/>
        <v>0.7729166666666667</v>
      </c>
      <c r="J283" s="7">
        <f t="shared" si="38"/>
        <v>0.52847222222222223</v>
      </c>
    </row>
    <row r="284" spans="1:10" x14ac:dyDescent="0.25">
      <c r="A284" s="3">
        <f t="shared" si="39"/>
        <v>42287</v>
      </c>
      <c r="B284" s="2" t="s">
        <v>67</v>
      </c>
      <c r="C284" s="2" t="s">
        <v>213</v>
      </c>
      <c r="D284" t="str">
        <f t="shared" si="32"/>
        <v>05</v>
      </c>
      <c r="E284" t="str">
        <f t="shared" si="33"/>
        <v>51</v>
      </c>
      <c r="F284" t="str">
        <f t="shared" si="34"/>
        <v>18</v>
      </c>
      <c r="G284" t="str">
        <f t="shared" si="35"/>
        <v>34</v>
      </c>
      <c r="H284" s="6">
        <f t="shared" si="36"/>
        <v>0.24374999999999999</v>
      </c>
      <c r="I284" s="6">
        <f t="shared" si="37"/>
        <v>0.77361111111111114</v>
      </c>
      <c r="J284" s="7">
        <f t="shared" si="38"/>
        <v>0.52986111111111112</v>
      </c>
    </row>
    <row r="285" spans="1:10" x14ac:dyDescent="0.25">
      <c r="A285" s="3">
        <f t="shared" si="39"/>
        <v>42288</v>
      </c>
      <c r="B285" s="2" t="s">
        <v>59</v>
      </c>
      <c r="C285" s="2" t="s">
        <v>204</v>
      </c>
      <c r="D285" t="str">
        <f t="shared" si="32"/>
        <v>05</v>
      </c>
      <c r="E285" t="str">
        <f t="shared" si="33"/>
        <v>50</v>
      </c>
      <c r="F285" t="str">
        <f t="shared" si="34"/>
        <v>18</v>
      </c>
      <c r="G285" t="str">
        <f t="shared" si="35"/>
        <v>35</v>
      </c>
      <c r="H285" s="6">
        <f t="shared" si="36"/>
        <v>0.24305555555555555</v>
      </c>
      <c r="I285" s="6">
        <f t="shared" si="37"/>
        <v>0.77430555555555547</v>
      </c>
      <c r="J285" s="7">
        <f t="shared" si="38"/>
        <v>0.53124999999999989</v>
      </c>
    </row>
    <row r="286" spans="1:10" x14ac:dyDescent="0.25">
      <c r="A286" s="3">
        <f t="shared" si="39"/>
        <v>42289</v>
      </c>
      <c r="B286" s="2" t="s">
        <v>42</v>
      </c>
      <c r="C286" s="2" t="s">
        <v>204</v>
      </c>
      <c r="D286" t="str">
        <f t="shared" si="32"/>
        <v>05</v>
      </c>
      <c r="E286" t="str">
        <f t="shared" si="33"/>
        <v>48</v>
      </c>
      <c r="F286" t="str">
        <f t="shared" si="34"/>
        <v>18</v>
      </c>
      <c r="G286" t="str">
        <f t="shared" si="35"/>
        <v>35</v>
      </c>
      <c r="H286" s="6">
        <f t="shared" si="36"/>
        <v>0.24166666666666667</v>
      </c>
      <c r="I286" s="6">
        <f t="shared" si="37"/>
        <v>0.77430555555555547</v>
      </c>
      <c r="J286" s="7">
        <f t="shared" si="38"/>
        <v>0.53263888888888877</v>
      </c>
    </row>
    <row r="287" spans="1:10" x14ac:dyDescent="0.25">
      <c r="A287" s="3">
        <f t="shared" si="39"/>
        <v>42290</v>
      </c>
      <c r="B287" s="2" t="s">
        <v>32</v>
      </c>
      <c r="C287" s="2" t="s">
        <v>196</v>
      </c>
      <c r="D287" t="str">
        <f t="shared" si="32"/>
        <v>05</v>
      </c>
      <c r="E287" t="str">
        <f t="shared" si="33"/>
        <v>47</v>
      </c>
      <c r="F287" t="str">
        <f t="shared" si="34"/>
        <v>18</v>
      </c>
      <c r="G287" t="str">
        <f t="shared" si="35"/>
        <v>36</v>
      </c>
      <c r="H287" s="6">
        <f t="shared" si="36"/>
        <v>0.24097222222222223</v>
      </c>
      <c r="I287" s="6">
        <f t="shared" si="37"/>
        <v>0.77500000000000002</v>
      </c>
      <c r="J287" s="7">
        <f t="shared" si="38"/>
        <v>0.53402777777777777</v>
      </c>
    </row>
    <row r="288" spans="1:10" x14ac:dyDescent="0.25">
      <c r="A288" s="3">
        <f t="shared" si="39"/>
        <v>42291</v>
      </c>
      <c r="B288" s="2" t="s">
        <v>21</v>
      </c>
      <c r="C288" s="2" t="s">
        <v>295</v>
      </c>
      <c r="D288" t="str">
        <f t="shared" si="32"/>
        <v>05</v>
      </c>
      <c r="E288" t="str">
        <f t="shared" si="33"/>
        <v>46</v>
      </c>
      <c r="F288" t="str">
        <f t="shared" si="34"/>
        <v>18</v>
      </c>
      <c r="G288" t="str">
        <f t="shared" si="35"/>
        <v>37</v>
      </c>
      <c r="H288" s="6">
        <f t="shared" si="36"/>
        <v>0.24027777777777778</v>
      </c>
      <c r="I288" s="6">
        <f t="shared" si="37"/>
        <v>0.77569444444444446</v>
      </c>
      <c r="J288" s="7">
        <f t="shared" si="38"/>
        <v>0.53541666666666665</v>
      </c>
    </row>
    <row r="289" spans="1:10" x14ac:dyDescent="0.25">
      <c r="A289" s="3">
        <f t="shared" si="39"/>
        <v>42292</v>
      </c>
      <c r="B289" s="2" t="s">
        <v>265</v>
      </c>
      <c r="C289" s="2" t="s">
        <v>188</v>
      </c>
      <c r="D289" t="str">
        <f t="shared" si="32"/>
        <v>05</v>
      </c>
      <c r="E289" t="str">
        <f t="shared" si="33"/>
        <v>44</v>
      </c>
      <c r="F289" t="str">
        <f t="shared" si="34"/>
        <v>18</v>
      </c>
      <c r="G289" t="str">
        <f t="shared" si="35"/>
        <v>38</v>
      </c>
      <c r="H289" s="6">
        <f t="shared" si="36"/>
        <v>0.2388888888888889</v>
      </c>
      <c r="I289" s="6">
        <f t="shared" si="37"/>
        <v>0.77638888888888891</v>
      </c>
      <c r="J289" s="7">
        <f t="shared" si="38"/>
        <v>0.53749999999999998</v>
      </c>
    </row>
    <row r="290" spans="1:10" x14ac:dyDescent="0.25">
      <c r="A290" s="3">
        <f t="shared" si="39"/>
        <v>42293</v>
      </c>
      <c r="B290" s="2" t="s">
        <v>259</v>
      </c>
      <c r="C290" s="2" t="s">
        <v>180</v>
      </c>
      <c r="D290" t="str">
        <f t="shared" si="32"/>
        <v>05</v>
      </c>
      <c r="E290" t="str">
        <f t="shared" si="33"/>
        <v>43</v>
      </c>
      <c r="F290" t="str">
        <f t="shared" si="34"/>
        <v>18</v>
      </c>
      <c r="G290" t="str">
        <f t="shared" si="35"/>
        <v>39</v>
      </c>
      <c r="H290" s="6">
        <f t="shared" si="36"/>
        <v>0.23819444444444446</v>
      </c>
      <c r="I290" s="6">
        <f t="shared" si="37"/>
        <v>0.77708333333333324</v>
      </c>
      <c r="J290" s="7">
        <f t="shared" si="38"/>
        <v>0.53888888888888875</v>
      </c>
    </row>
    <row r="291" spans="1:10" x14ac:dyDescent="0.25">
      <c r="A291" s="3">
        <f t="shared" si="39"/>
        <v>42294</v>
      </c>
      <c r="B291" s="2" t="s">
        <v>251</v>
      </c>
      <c r="C291" s="2" t="s">
        <v>180</v>
      </c>
      <c r="D291" t="str">
        <f t="shared" si="32"/>
        <v>05</v>
      </c>
      <c r="E291" t="str">
        <f t="shared" si="33"/>
        <v>42</v>
      </c>
      <c r="F291" t="str">
        <f t="shared" si="34"/>
        <v>18</v>
      </c>
      <c r="G291" t="str">
        <f t="shared" si="35"/>
        <v>39</v>
      </c>
      <c r="H291" s="6">
        <f t="shared" si="36"/>
        <v>0.23750000000000002</v>
      </c>
      <c r="I291" s="6">
        <f t="shared" si="37"/>
        <v>0.77708333333333324</v>
      </c>
      <c r="J291" s="7">
        <f t="shared" si="38"/>
        <v>0.53958333333333319</v>
      </c>
    </row>
    <row r="292" spans="1:10" x14ac:dyDescent="0.25">
      <c r="A292" s="3">
        <f t="shared" si="39"/>
        <v>42295</v>
      </c>
      <c r="B292" s="2" t="s">
        <v>243</v>
      </c>
      <c r="C292" s="2" t="s">
        <v>171</v>
      </c>
      <c r="D292" t="str">
        <f t="shared" si="32"/>
        <v>05</v>
      </c>
      <c r="E292" t="str">
        <f t="shared" si="33"/>
        <v>41</v>
      </c>
      <c r="F292" t="str">
        <f t="shared" si="34"/>
        <v>18</v>
      </c>
      <c r="G292" t="str">
        <f t="shared" si="35"/>
        <v>40</v>
      </c>
      <c r="H292" s="6">
        <f t="shared" si="36"/>
        <v>0.23680555555555557</v>
      </c>
      <c r="I292" s="6">
        <f t="shared" si="37"/>
        <v>0.77777777777777779</v>
      </c>
      <c r="J292" s="7">
        <f t="shared" si="38"/>
        <v>0.54097222222222219</v>
      </c>
    </row>
    <row r="293" spans="1:10" x14ac:dyDescent="0.25">
      <c r="A293" s="3">
        <f t="shared" si="39"/>
        <v>42296</v>
      </c>
      <c r="B293" s="2" t="s">
        <v>236</v>
      </c>
      <c r="C293" s="2" t="s">
        <v>303</v>
      </c>
      <c r="D293" t="str">
        <f t="shared" si="32"/>
        <v>05</v>
      </c>
      <c r="E293" t="str">
        <f t="shared" si="33"/>
        <v>40</v>
      </c>
      <c r="F293" t="str">
        <f t="shared" si="34"/>
        <v>18</v>
      </c>
      <c r="G293" t="str">
        <f t="shared" si="35"/>
        <v>41</v>
      </c>
      <c r="H293" s="6">
        <f t="shared" si="36"/>
        <v>0.23611111111111113</v>
      </c>
      <c r="I293" s="6">
        <f t="shared" si="37"/>
        <v>0.77847222222222223</v>
      </c>
      <c r="J293" s="7">
        <f t="shared" si="38"/>
        <v>0.54236111111111107</v>
      </c>
    </row>
    <row r="294" spans="1:10" x14ac:dyDescent="0.25">
      <c r="A294" s="3">
        <f t="shared" si="39"/>
        <v>42297</v>
      </c>
      <c r="B294" s="2" t="s">
        <v>217</v>
      </c>
      <c r="C294" s="2" t="s">
        <v>163</v>
      </c>
      <c r="D294" t="str">
        <f t="shared" si="32"/>
        <v>05</v>
      </c>
      <c r="E294" t="str">
        <f t="shared" si="33"/>
        <v>38</v>
      </c>
      <c r="F294" t="str">
        <f t="shared" si="34"/>
        <v>18</v>
      </c>
      <c r="G294" t="str">
        <f t="shared" si="35"/>
        <v>42</v>
      </c>
      <c r="H294" s="6">
        <f t="shared" si="36"/>
        <v>0.23472222222222219</v>
      </c>
      <c r="I294" s="6">
        <f t="shared" si="37"/>
        <v>0.77916666666666667</v>
      </c>
      <c r="J294" s="7">
        <f t="shared" si="38"/>
        <v>0.54444444444444451</v>
      </c>
    </row>
    <row r="295" spans="1:10" x14ac:dyDescent="0.25">
      <c r="A295" s="3">
        <f t="shared" si="39"/>
        <v>42298</v>
      </c>
      <c r="B295" s="2" t="s">
        <v>208</v>
      </c>
      <c r="C295" s="2" t="s">
        <v>154</v>
      </c>
      <c r="D295" t="str">
        <f t="shared" si="32"/>
        <v>05</v>
      </c>
      <c r="E295" t="str">
        <f t="shared" si="33"/>
        <v>37</v>
      </c>
      <c r="F295" t="str">
        <f t="shared" si="34"/>
        <v>18</v>
      </c>
      <c r="G295" t="str">
        <f t="shared" si="35"/>
        <v>43</v>
      </c>
      <c r="H295" s="6">
        <f t="shared" si="36"/>
        <v>0.23402777777777781</v>
      </c>
      <c r="I295" s="6">
        <f t="shared" si="37"/>
        <v>0.77986111111111101</v>
      </c>
      <c r="J295" s="7">
        <f t="shared" si="38"/>
        <v>0.54583333333333317</v>
      </c>
    </row>
    <row r="296" spans="1:10" x14ac:dyDescent="0.25">
      <c r="A296" s="3">
        <f t="shared" si="39"/>
        <v>42299</v>
      </c>
      <c r="B296" s="2" t="s">
        <v>201</v>
      </c>
      <c r="C296" s="2" t="s">
        <v>307</v>
      </c>
      <c r="D296" t="str">
        <f t="shared" si="32"/>
        <v>05</v>
      </c>
      <c r="E296" t="str">
        <f t="shared" si="33"/>
        <v>36</v>
      </c>
      <c r="F296" t="str">
        <f t="shared" si="34"/>
        <v>18</v>
      </c>
      <c r="G296" t="str">
        <f t="shared" si="35"/>
        <v>44</v>
      </c>
      <c r="H296" s="6">
        <f t="shared" si="36"/>
        <v>0.23333333333333331</v>
      </c>
      <c r="I296" s="6">
        <f t="shared" si="37"/>
        <v>0.78055555555555556</v>
      </c>
      <c r="J296" s="7">
        <f t="shared" si="38"/>
        <v>0.54722222222222228</v>
      </c>
    </row>
    <row r="297" spans="1:10" x14ac:dyDescent="0.25">
      <c r="A297" s="3">
        <f t="shared" si="39"/>
        <v>42300</v>
      </c>
      <c r="B297" s="2" t="s">
        <v>192</v>
      </c>
      <c r="C297" s="2" t="s">
        <v>307</v>
      </c>
      <c r="D297" t="str">
        <f t="shared" si="32"/>
        <v>05</v>
      </c>
      <c r="E297" t="str">
        <f t="shared" si="33"/>
        <v>35</v>
      </c>
      <c r="F297" t="str">
        <f t="shared" si="34"/>
        <v>18</v>
      </c>
      <c r="G297" t="str">
        <f t="shared" si="35"/>
        <v>44</v>
      </c>
      <c r="H297" s="6">
        <f t="shared" si="36"/>
        <v>0.23263888888888887</v>
      </c>
      <c r="I297" s="6">
        <f t="shared" si="37"/>
        <v>0.78055555555555556</v>
      </c>
      <c r="J297" s="7">
        <f t="shared" si="38"/>
        <v>0.54791666666666672</v>
      </c>
    </row>
    <row r="298" spans="1:10" x14ac:dyDescent="0.25">
      <c r="A298" s="3">
        <f t="shared" si="39"/>
        <v>42301</v>
      </c>
      <c r="B298" s="2" t="s">
        <v>184</v>
      </c>
      <c r="C298" s="2" t="s">
        <v>146</v>
      </c>
      <c r="D298" t="str">
        <f t="shared" si="32"/>
        <v>05</v>
      </c>
      <c r="E298" t="str">
        <f t="shared" si="33"/>
        <v>34</v>
      </c>
      <c r="F298" t="str">
        <f t="shared" si="34"/>
        <v>18</v>
      </c>
      <c r="G298" t="str">
        <f t="shared" si="35"/>
        <v>45</v>
      </c>
      <c r="H298" s="6">
        <f t="shared" si="36"/>
        <v>0.23194444444444443</v>
      </c>
      <c r="I298" s="6">
        <f t="shared" si="37"/>
        <v>0.78125</v>
      </c>
      <c r="J298" s="7">
        <f t="shared" si="38"/>
        <v>0.5493055555555556</v>
      </c>
    </row>
    <row r="299" spans="1:10" x14ac:dyDescent="0.25">
      <c r="A299" s="3">
        <f t="shared" si="39"/>
        <v>42302</v>
      </c>
      <c r="B299" s="2" t="s">
        <v>176</v>
      </c>
      <c r="C299" s="2" t="s">
        <v>137</v>
      </c>
      <c r="D299" t="str">
        <f t="shared" si="32"/>
        <v>05</v>
      </c>
      <c r="E299" t="str">
        <f t="shared" si="33"/>
        <v>33</v>
      </c>
      <c r="F299" t="str">
        <f t="shared" si="34"/>
        <v>18</v>
      </c>
      <c r="G299" t="str">
        <f t="shared" si="35"/>
        <v>46</v>
      </c>
      <c r="H299" s="6">
        <f t="shared" si="36"/>
        <v>0.23124999999999998</v>
      </c>
      <c r="I299" s="6">
        <f t="shared" si="37"/>
        <v>0.78194444444444444</v>
      </c>
      <c r="J299" s="7">
        <f t="shared" si="38"/>
        <v>0.55069444444444449</v>
      </c>
    </row>
    <row r="300" spans="1:10" x14ac:dyDescent="0.25">
      <c r="A300" s="3">
        <f t="shared" si="39"/>
        <v>42303</v>
      </c>
      <c r="B300" s="2" t="s">
        <v>159</v>
      </c>
      <c r="C300" s="2" t="s">
        <v>130</v>
      </c>
      <c r="D300" t="str">
        <f t="shared" si="32"/>
        <v>05</v>
      </c>
      <c r="E300" t="str">
        <f t="shared" si="33"/>
        <v>31</v>
      </c>
      <c r="F300" t="str">
        <f t="shared" si="34"/>
        <v>18</v>
      </c>
      <c r="G300" t="str">
        <f t="shared" si="35"/>
        <v>47</v>
      </c>
      <c r="H300" s="6">
        <f t="shared" si="36"/>
        <v>0.2298611111111111</v>
      </c>
      <c r="I300" s="6">
        <f t="shared" si="37"/>
        <v>0.78263888888888899</v>
      </c>
      <c r="J300" s="7">
        <f t="shared" si="38"/>
        <v>0.55277777777777792</v>
      </c>
    </row>
    <row r="301" spans="1:10" x14ac:dyDescent="0.25">
      <c r="A301" s="3">
        <f t="shared" si="39"/>
        <v>42304</v>
      </c>
      <c r="B301" s="2" t="s">
        <v>150</v>
      </c>
      <c r="C301" s="2" t="s">
        <v>309</v>
      </c>
      <c r="D301" t="str">
        <f t="shared" si="32"/>
        <v>05</v>
      </c>
      <c r="E301" t="str">
        <f t="shared" si="33"/>
        <v>30</v>
      </c>
      <c r="F301" t="str">
        <f t="shared" si="34"/>
        <v>18</v>
      </c>
      <c r="G301" t="str">
        <f t="shared" si="35"/>
        <v>48</v>
      </c>
      <c r="H301" s="6">
        <f t="shared" si="36"/>
        <v>0.22916666666666666</v>
      </c>
      <c r="I301" s="6">
        <f t="shared" si="37"/>
        <v>0.78333333333333333</v>
      </c>
      <c r="J301" s="7">
        <f t="shared" si="38"/>
        <v>0.5541666666666667</v>
      </c>
    </row>
    <row r="302" spans="1:10" x14ac:dyDescent="0.25">
      <c r="A302" s="3">
        <f t="shared" si="39"/>
        <v>42305</v>
      </c>
      <c r="B302" s="2" t="s">
        <v>133</v>
      </c>
      <c r="C302" s="2" t="s">
        <v>121</v>
      </c>
      <c r="D302" t="str">
        <f t="shared" si="32"/>
        <v>05</v>
      </c>
      <c r="E302" t="str">
        <f t="shared" si="33"/>
        <v>29</v>
      </c>
      <c r="F302" t="str">
        <f t="shared" si="34"/>
        <v>18</v>
      </c>
      <c r="G302" t="str">
        <f t="shared" si="35"/>
        <v>49</v>
      </c>
      <c r="H302" s="6">
        <f t="shared" si="36"/>
        <v>0.22847222222222222</v>
      </c>
      <c r="I302" s="6">
        <f t="shared" si="37"/>
        <v>0.78402777777777777</v>
      </c>
      <c r="J302" s="7">
        <f t="shared" si="38"/>
        <v>0.55555555555555558</v>
      </c>
    </row>
    <row r="303" spans="1:10" x14ac:dyDescent="0.25">
      <c r="A303" s="3">
        <f t="shared" si="39"/>
        <v>42306</v>
      </c>
      <c r="B303" s="2" t="s">
        <v>127</v>
      </c>
      <c r="C303" s="2" t="s">
        <v>113</v>
      </c>
      <c r="D303" t="str">
        <f t="shared" si="32"/>
        <v>05</v>
      </c>
      <c r="E303" t="str">
        <f t="shared" si="33"/>
        <v>28</v>
      </c>
      <c r="F303" t="str">
        <f t="shared" si="34"/>
        <v>18</v>
      </c>
      <c r="G303" t="str">
        <f t="shared" si="35"/>
        <v>50</v>
      </c>
      <c r="H303" s="6">
        <f t="shared" si="36"/>
        <v>0.22777777777777777</v>
      </c>
      <c r="I303" s="6">
        <f t="shared" si="37"/>
        <v>0.78472222222222221</v>
      </c>
      <c r="J303" s="7">
        <f t="shared" si="38"/>
        <v>0.55694444444444446</v>
      </c>
    </row>
    <row r="304" spans="1:10" x14ac:dyDescent="0.25">
      <c r="A304" s="3">
        <f t="shared" si="39"/>
        <v>42307</v>
      </c>
      <c r="B304" s="2" t="s">
        <v>117</v>
      </c>
      <c r="C304" s="2" t="s">
        <v>104</v>
      </c>
      <c r="D304" t="str">
        <f t="shared" si="32"/>
        <v>05</v>
      </c>
      <c r="E304" t="str">
        <f t="shared" si="33"/>
        <v>27</v>
      </c>
      <c r="F304" t="str">
        <f t="shared" si="34"/>
        <v>18</v>
      </c>
      <c r="G304" t="str">
        <f t="shared" si="35"/>
        <v>51</v>
      </c>
      <c r="H304" s="6">
        <f t="shared" si="36"/>
        <v>0.22708333333333333</v>
      </c>
      <c r="I304" s="6">
        <f t="shared" si="37"/>
        <v>0.78541666666666676</v>
      </c>
      <c r="J304" s="7">
        <f t="shared" si="38"/>
        <v>0.55833333333333346</v>
      </c>
    </row>
    <row r="305" spans="1:10" x14ac:dyDescent="0.25">
      <c r="A305" s="3">
        <f t="shared" si="39"/>
        <v>42308</v>
      </c>
      <c r="B305" s="2" t="s">
        <v>109</v>
      </c>
      <c r="C305" s="2" t="s">
        <v>104</v>
      </c>
      <c r="D305" t="str">
        <f t="shared" si="32"/>
        <v>05</v>
      </c>
      <c r="E305" t="str">
        <f t="shared" si="33"/>
        <v>26</v>
      </c>
      <c r="F305" t="str">
        <f t="shared" si="34"/>
        <v>18</v>
      </c>
      <c r="G305" t="str">
        <f t="shared" si="35"/>
        <v>51</v>
      </c>
      <c r="H305" s="6">
        <f t="shared" si="36"/>
        <v>0.22638888888888889</v>
      </c>
      <c r="I305" s="6">
        <f t="shared" si="37"/>
        <v>0.78541666666666676</v>
      </c>
      <c r="J305" s="7">
        <f t="shared" si="38"/>
        <v>0.5590277777777779</v>
      </c>
    </row>
    <row r="306" spans="1:10" x14ac:dyDescent="0.25">
      <c r="A306" s="3">
        <f t="shared" si="39"/>
        <v>42309</v>
      </c>
      <c r="B306" s="2" t="s">
        <v>101</v>
      </c>
      <c r="C306" s="2" t="s">
        <v>96</v>
      </c>
      <c r="D306" t="str">
        <f t="shared" si="32"/>
        <v>05</v>
      </c>
      <c r="E306" t="str">
        <f t="shared" si="33"/>
        <v>25</v>
      </c>
      <c r="F306" t="str">
        <f t="shared" si="34"/>
        <v>18</v>
      </c>
      <c r="G306" t="str">
        <f t="shared" si="35"/>
        <v>52</v>
      </c>
      <c r="H306" s="6">
        <f t="shared" si="36"/>
        <v>0.22569444444444445</v>
      </c>
      <c r="I306" s="6">
        <f t="shared" si="37"/>
        <v>0.78611111111111109</v>
      </c>
      <c r="J306" s="7">
        <f t="shared" si="38"/>
        <v>0.56041666666666667</v>
      </c>
    </row>
    <row r="307" spans="1:10" x14ac:dyDescent="0.25">
      <c r="A307" s="3">
        <f t="shared" si="39"/>
        <v>42310</v>
      </c>
      <c r="B307" s="2" t="s">
        <v>92</v>
      </c>
      <c r="C307" s="2" t="s">
        <v>284</v>
      </c>
      <c r="D307" t="str">
        <f t="shared" si="32"/>
        <v>05</v>
      </c>
      <c r="E307" t="str">
        <f t="shared" si="33"/>
        <v>24</v>
      </c>
      <c r="F307" t="str">
        <f t="shared" si="34"/>
        <v>18</v>
      </c>
      <c r="G307" t="str">
        <f t="shared" si="35"/>
        <v>53</v>
      </c>
      <c r="H307" s="6">
        <f t="shared" si="36"/>
        <v>0.22500000000000001</v>
      </c>
      <c r="I307" s="6">
        <f t="shared" si="37"/>
        <v>0.78680555555555554</v>
      </c>
      <c r="J307" s="7">
        <f t="shared" si="38"/>
        <v>0.56180555555555556</v>
      </c>
    </row>
    <row r="308" spans="1:10" x14ac:dyDescent="0.25">
      <c r="A308" s="3">
        <f t="shared" si="39"/>
        <v>42311</v>
      </c>
      <c r="B308" s="2" t="s">
        <v>84</v>
      </c>
      <c r="C308" s="2" t="s">
        <v>87</v>
      </c>
      <c r="D308" t="str">
        <f t="shared" si="32"/>
        <v>05</v>
      </c>
      <c r="E308" t="str">
        <f t="shared" si="33"/>
        <v>23</v>
      </c>
      <c r="F308" t="str">
        <f t="shared" si="34"/>
        <v>18</v>
      </c>
      <c r="G308" t="str">
        <f t="shared" si="35"/>
        <v>54</v>
      </c>
      <c r="H308" s="6">
        <f t="shared" si="36"/>
        <v>0.22430555555555556</v>
      </c>
      <c r="I308" s="6">
        <f t="shared" si="37"/>
        <v>0.78749999999999998</v>
      </c>
      <c r="J308" s="7">
        <f t="shared" si="38"/>
        <v>0.56319444444444444</v>
      </c>
    </row>
    <row r="309" spans="1:10" x14ac:dyDescent="0.25">
      <c r="A309" s="3">
        <f t="shared" si="39"/>
        <v>42312</v>
      </c>
      <c r="B309" s="2" t="s">
        <v>75</v>
      </c>
      <c r="C309" s="2" t="s">
        <v>79</v>
      </c>
      <c r="D309" t="str">
        <f t="shared" si="32"/>
        <v>05</v>
      </c>
      <c r="E309" t="str">
        <f t="shared" si="33"/>
        <v>22</v>
      </c>
      <c r="F309" t="str">
        <f t="shared" si="34"/>
        <v>18</v>
      </c>
      <c r="G309" t="str">
        <f t="shared" si="35"/>
        <v>55</v>
      </c>
      <c r="H309" s="6">
        <f t="shared" si="36"/>
        <v>0.22361111111111109</v>
      </c>
      <c r="I309" s="6">
        <f t="shared" si="37"/>
        <v>0.78819444444444453</v>
      </c>
      <c r="J309" s="7">
        <f t="shared" si="38"/>
        <v>0.56458333333333344</v>
      </c>
    </row>
    <row r="310" spans="1:10" x14ac:dyDescent="0.25">
      <c r="A310" s="3">
        <f t="shared" si="39"/>
        <v>42313</v>
      </c>
      <c r="B310" s="2" t="s">
        <v>75</v>
      </c>
      <c r="C310" s="2" t="s">
        <v>70</v>
      </c>
      <c r="D310" t="str">
        <f t="shared" si="32"/>
        <v>05</v>
      </c>
      <c r="E310" t="str">
        <f t="shared" si="33"/>
        <v>22</v>
      </c>
      <c r="F310" t="str">
        <f t="shared" si="34"/>
        <v>18</v>
      </c>
      <c r="G310" t="str">
        <f t="shared" si="35"/>
        <v>56</v>
      </c>
      <c r="H310" s="6">
        <f t="shared" si="36"/>
        <v>0.22361111111111109</v>
      </c>
      <c r="I310" s="6">
        <f t="shared" si="37"/>
        <v>0.78888888888888886</v>
      </c>
      <c r="J310" s="7">
        <f t="shared" si="38"/>
        <v>0.56527777777777777</v>
      </c>
    </row>
    <row r="311" spans="1:10" x14ac:dyDescent="0.25">
      <c r="A311" s="3">
        <f t="shared" si="39"/>
        <v>42314</v>
      </c>
      <c r="B311" s="2" t="s">
        <v>58</v>
      </c>
      <c r="C311" s="2" t="s">
        <v>287</v>
      </c>
      <c r="D311" t="str">
        <f t="shared" si="32"/>
        <v>05</v>
      </c>
      <c r="E311" t="str">
        <f t="shared" si="33"/>
        <v>21</v>
      </c>
      <c r="F311" t="str">
        <f t="shared" si="34"/>
        <v>18</v>
      </c>
      <c r="G311" t="str">
        <f t="shared" si="35"/>
        <v>57</v>
      </c>
      <c r="H311" s="6">
        <f t="shared" si="36"/>
        <v>0.22291666666666665</v>
      </c>
      <c r="I311" s="6">
        <f t="shared" si="37"/>
        <v>0.7895833333333333</v>
      </c>
      <c r="J311" s="7">
        <f t="shared" si="38"/>
        <v>0.56666666666666665</v>
      </c>
    </row>
    <row r="312" spans="1:10" x14ac:dyDescent="0.25">
      <c r="A312" s="3">
        <f t="shared" si="39"/>
        <v>42315</v>
      </c>
      <c r="B312" s="2" t="s">
        <v>49</v>
      </c>
      <c r="C312" s="2" t="s">
        <v>62</v>
      </c>
      <c r="D312" t="str">
        <f t="shared" si="32"/>
        <v>05</v>
      </c>
      <c r="E312" t="str">
        <f t="shared" si="33"/>
        <v>20</v>
      </c>
      <c r="F312" t="str">
        <f t="shared" si="34"/>
        <v>18</v>
      </c>
      <c r="G312" t="str">
        <f t="shared" si="35"/>
        <v>58</v>
      </c>
      <c r="H312" s="6">
        <f t="shared" si="36"/>
        <v>0.22222222222222221</v>
      </c>
      <c r="I312" s="6">
        <f t="shared" si="37"/>
        <v>0.79027777777777775</v>
      </c>
      <c r="J312" s="7">
        <f t="shared" si="38"/>
        <v>0.56805555555555554</v>
      </c>
    </row>
    <row r="313" spans="1:10" x14ac:dyDescent="0.25">
      <c r="A313" s="3">
        <f t="shared" si="39"/>
        <v>42316</v>
      </c>
      <c r="B313" s="2" t="s">
        <v>40</v>
      </c>
      <c r="C313" s="2" t="s">
        <v>52</v>
      </c>
      <c r="D313" t="str">
        <f t="shared" si="32"/>
        <v>05</v>
      </c>
      <c r="E313" t="str">
        <f t="shared" si="33"/>
        <v>19</v>
      </c>
      <c r="F313" t="str">
        <f t="shared" si="34"/>
        <v>18</v>
      </c>
      <c r="G313" t="str">
        <f t="shared" si="35"/>
        <v>59</v>
      </c>
      <c r="H313" s="6">
        <f t="shared" si="36"/>
        <v>0.22152777777777777</v>
      </c>
      <c r="I313" s="6">
        <f t="shared" si="37"/>
        <v>0.7909722222222223</v>
      </c>
      <c r="J313" s="7">
        <f t="shared" si="38"/>
        <v>0.56944444444444453</v>
      </c>
    </row>
    <row r="314" spans="1:10" x14ac:dyDescent="0.25">
      <c r="A314" s="3">
        <f t="shared" si="39"/>
        <v>42317</v>
      </c>
      <c r="B314" s="2" t="s">
        <v>31</v>
      </c>
      <c r="C314" s="2" t="s">
        <v>45</v>
      </c>
      <c r="D314" t="str">
        <f t="shared" si="32"/>
        <v>05</v>
      </c>
      <c r="E314" t="str">
        <f t="shared" si="33"/>
        <v>18</v>
      </c>
      <c r="F314" t="str">
        <f t="shared" si="34"/>
        <v>19</v>
      </c>
      <c r="G314" t="str">
        <f t="shared" si="35"/>
        <v>00</v>
      </c>
      <c r="H314" s="6">
        <f t="shared" si="36"/>
        <v>0.22083333333333333</v>
      </c>
      <c r="I314" s="6">
        <f t="shared" si="37"/>
        <v>0.79166666666666663</v>
      </c>
      <c r="J314" s="7">
        <f t="shared" si="38"/>
        <v>0.5708333333333333</v>
      </c>
    </row>
    <row r="315" spans="1:10" x14ac:dyDescent="0.25">
      <c r="A315" s="3">
        <f t="shared" si="39"/>
        <v>42318</v>
      </c>
      <c r="B315" s="2" t="s">
        <v>19</v>
      </c>
      <c r="C315" s="2" t="s">
        <v>34</v>
      </c>
      <c r="D315" t="str">
        <f t="shared" si="32"/>
        <v>05</v>
      </c>
      <c r="E315" t="str">
        <f t="shared" si="33"/>
        <v>17</v>
      </c>
      <c r="F315" t="str">
        <f t="shared" si="34"/>
        <v>19</v>
      </c>
      <c r="G315" t="str">
        <f t="shared" si="35"/>
        <v>01</v>
      </c>
      <c r="H315" s="6">
        <f t="shared" si="36"/>
        <v>0.22013888888888888</v>
      </c>
      <c r="I315" s="6">
        <f t="shared" si="37"/>
        <v>0.79236111111111107</v>
      </c>
      <c r="J315" s="7">
        <f t="shared" si="38"/>
        <v>0.57222222222222219</v>
      </c>
    </row>
    <row r="316" spans="1:10" x14ac:dyDescent="0.25">
      <c r="A316" s="3">
        <f t="shared" si="39"/>
        <v>42319</v>
      </c>
      <c r="B316" s="2" t="s">
        <v>19</v>
      </c>
      <c r="C316" s="2" t="s">
        <v>291</v>
      </c>
      <c r="D316" t="str">
        <f t="shared" si="32"/>
        <v>05</v>
      </c>
      <c r="E316" t="str">
        <f t="shared" si="33"/>
        <v>17</v>
      </c>
      <c r="F316" t="str">
        <f t="shared" si="34"/>
        <v>19</v>
      </c>
      <c r="G316" t="str">
        <f t="shared" si="35"/>
        <v>02</v>
      </c>
      <c r="H316" s="6">
        <f t="shared" si="36"/>
        <v>0.22013888888888888</v>
      </c>
      <c r="I316" s="6">
        <f t="shared" si="37"/>
        <v>0.79305555555555562</v>
      </c>
      <c r="J316" s="7">
        <f t="shared" si="38"/>
        <v>0.57291666666666674</v>
      </c>
    </row>
    <row r="317" spans="1:10" x14ac:dyDescent="0.25">
      <c r="A317" s="3">
        <f t="shared" si="39"/>
        <v>42320</v>
      </c>
      <c r="B317" s="2" t="s">
        <v>292</v>
      </c>
      <c r="C317" s="2" t="s">
        <v>24</v>
      </c>
      <c r="D317" t="str">
        <f t="shared" si="32"/>
        <v>05</v>
      </c>
      <c r="E317" t="str">
        <f t="shared" si="33"/>
        <v>16</v>
      </c>
      <c r="F317" t="str">
        <f t="shared" si="34"/>
        <v>19</v>
      </c>
      <c r="G317" t="str">
        <f t="shared" si="35"/>
        <v>03</v>
      </c>
      <c r="H317" s="6">
        <f t="shared" si="36"/>
        <v>0.21944444444444444</v>
      </c>
      <c r="I317" s="6">
        <f t="shared" si="37"/>
        <v>0.79375000000000007</v>
      </c>
      <c r="J317" s="7">
        <f t="shared" si="38"/>
        <v>0.57430555555555562</v>
      </c>
    </row>
    <row r="318" spans="1:10" x14ac:dyDescent="0.25">
      <c r="A318" s="3">
        <f t="shared" si="39"/>
        <v>42321</v>
      </c>
      <c r="B318" s="2" t="s">
        <v>294</v>
      </c>
      <c r="C318" s="2" t="s">
        <v>253</v>
      </c>
      <c r="D318" t="str">
        <f t="shared" si="32"/>
        <v>05</v>
      </c>
      <c r="E318" t="str">
        <f t="shared" si="33"/>
        <v>15</v>
      </c>
      <c r="F318" t="str">
        <f t="shared" si="34"/>
        <v>19</v>
      </c>
      <c r="G318" t="str">
        <f t="shared" si="35"/>
        <v>04</v>
      </c>
      <c r="H318" s="6">
        <f t="shared" si="36"/>
        <v>0.21875</v>
      </c>
      <c r="I318" s="6">
        <f t="shared" si="37"/>
        <v>0.7944444444444444</v>
      </c>
      <c r="J318" s="7">
        <f t="shared" si="38"/>
        <v>0.5756944444444444</v>
      </c>
    </row>
    <row r="319" spans="1:10" x14ac:dyDescent="0.25">
      <c r="A319" s="3">
        <f t="shared" si="39"/>
        <v>42322</v>
      </c>
      <c r="B319" s="2" t="s">
        <v>296</v>
      </c>
      <c r="C319" s="2" t="s">
        <v>246</v>
      </c>
      <c r="D319" t="str">
        <f t="shared" si="32"/>
        <v>05</v>
      </c>
      <c r="E319" t="str">
        <f t="shared" si="33"/>
        <v>14</v>
      </c>
      <c r="F319" t="str">
        <f t="shared" si="34"/>
        <v>19</v>
      </c>
      <c r="G319" t="str">
        <f t="shared" si="35"/>
        <v>05</v>
      </c>
      <c r="H319" s="6">
        <f t="shared" si="36"/>
        <v>0.21805555555555556</v>
      </c>
      <c r="I319" s="6">
        <f t="shared" si="37"/>
        <v>0.79513888888888884</v>
      </c>
      <c r="J319" s="7">
        <f t="shared" si="38"/>
        <v>0.57708333333333328</v>
      </c>
    </row>
    <row r="320" spans="1:10" x14ac:dyDescent="0.25">
      <c r="A320" s="3">
        <f t="shared" si="39"/>
        <v>42323</v>
      </c>
      <c r="B320" s="2" t="s">
        <v>296</v>
      </c>
      <c r="C320" s="2" t="s">
        <v>246</v>
      </c>
      <c r="D320" t="str">
        <f t="shared" si="32"/>
        <v>05</v>
      </c>
      <c r="E320" t="str">
        <f t="shared" si="33"/>
        <v>14</v>
      </c>
      <c r="F320" t="str">
        <f t="shared" si="34"/>
        <v>19</v>
      </c>
      <c r="G320" t="str">
        <f t="shared" si="35"/>
        <v>05</v>
      </c>
      <c r="H320" s="6">
        <f t="shared" si="36"/>
        <v>0.21805555555555556</v>
      </c>
      <c r="I320" s="6">
        <f t="shared" si="37"/>
        <v>0.79513888888888884</v>
      </c>
      <c r="J320" s="7">
        <f t="shared" si="38"/>
        <v>0.57708333333333328</v>
      </c>
    </row>
    <row r="321" spans="1:10" x14ac:dyDescent="0.25">
      <c r="A321" s="3">
        <f t="shared" si="39"/>
        <v>42324</v>
      </c>
      <c r="B321" s="2" t="s">
        <v>298</v>
      </c>
      <c r="C321" s="2" t="s">
        <v>238</v>
      </c>
      <c r="D321" t="str">
        <f t="shared" si="32"/>
        <v>05</v>
      </c>
      <c r="E321" t="str">
        <f t="shared" si="33"/>
        <v>13</v>
      </c>
      <c r="F321" t="str">
        <f t="shared" si="34"/>
        <v>19</v>
      </c>
      <c r="G321" t="str">
        <f t="shared" si="35"/>
        <v>06</v>
      </c>
      <c r="H321" s="6">
        <f t="shared" si="36"/>
        <v>0.21736111111111112</v>
      </c>
      <c r="I321" s="6">
        <f t="shared" si="37"/>
        <v>0.79583333333333339</v>
      </c>
      <c r="J321" s="7">
        <f t="shared" si="38"/>
        <v>0.57847222222222228</v>
      </c>
    </row>
    <row r="322" spans="1:10" x14ac:dyDescent="0.25">
      <c r="A322" s="3">
        <f t="shared" si="39"/>
        <v>42325</v>
      </c>
      <c r="B322" s="2" t="s">
        <v>298</v>
      </c>
      <c r="C322" s="2" t="s">
        <v>300</v>
      </c>
      <c r="D322" t="str">
        <f t="shared" si="32"/>
        <v>05</v>
      </c>
      <c r="E322" t="str">
        <f t="shared" si="33"/>
        <v>13</v>
      </c>
      <c r="F322" t="str">
        <f t="shared" si="34"/>
        <v>19</v>
      </c>
      <c r="G322" t="str">
        <f t="shared" si="35"/>
        <v>07</v>
      </c>
      <c r="H322" s="6">
        <f t="shared" si="36"/>
        <v>0.21736111111111112</v>
      </c>
      <c r="I322" s="6">
        <f t="shared" si="37"/>
        <v>0.79652777777777783</v>
      </c>
      <c r="J322" s="7">
        <f t="shared" si="38"/>
        <v>0.57916666666666672</v>
      </c>
    </row>
    <row r="323" spans="1:10" x14ac:dyDescent="0.25">
      <c r="A323" s="3">
        <f t="shared" si="39"/>
        <v>42326</v>
      </c>
      <c r="B323" s="2" t="s">
        <v>301</v>
      </c>
      <c r="C323" s="2" t="s">
        <v>227</v>
      </c>
      <c r="D323" t="str">
        <f t="shared" ref="D323:D366" si="40">LEFT(B323,2)</f>
        <v>05</v>
      </c>
      <c r="E323" t="str">
        <f t="shared" ref="E323:E366" si="41">RIGHT(B323,2)</f>
        <v>12</v>
      </c>
      <c r="F323" t="str">
        <f t="shared" ref="F323:F366" si="42">LEFT(C323,2)</f>
        <v>19</v>
      </c>
      <c r="G323" t="str">
        <f t="shared" ref="G323:G366" si="43">RIGHT(C323,2)</f>
        <v>08</v>
      </c>
      <c r="H323" s="6">
        <f t="shared" ref="H323:H366" si="44">TIME(D323,E323,0)</f>
        <v>0.21666666666666667</v>
      </c>
      <c r="I323" s="6">
        <f t="shared" ref="I323:I366" si="45">TIME(F323,G323,0)</f>
        <v>0.79722222222222217</v>
      </c>
      <c r="J323" s="7">
        <f t="shared" ref="J323:J366" si="46">I323-H323</f>
        <v>0.58055555555555549</v>
      </c>
    </row>
    <row r="324" spans="1:10" x14ac:dyDescent="0.25">
      <c r="A324" s="3">
        <f t="shared" ref="A324:A366" si="47">A323+1</f>
        <v>42327</v>
      </c>
      <c r="B324" s="2" t="s">
        <v>301</v>
      </c>
      <c r="C324" s="2" t="s">
        <v>219</v>
      </c>
      <c r="D324" t="str">
        <f t="shared" si="40"/>
        <v>05</v>
      </c>
      <c r="E324" t="str">
        <f t="shared" si="41"/>
        <v>12</v>
      </c>
      <c r="F324" t="str">
        <f t="shared" si="42"/>
        <v>19</v>
      </c>
      <c r="G324" t="str">
        <f t="shared" si="43"/>
        <v>09</v>
      </c>
      <c r="H324" s="6">
        <f t="shared" si="44"/>
        <v>0.21666666666666667</v>
      </c>
      <c r="I324" s="6">
        <f t="shared" si="45"/>
        <v>0.79791666666666661</v>
      </c>
      <c r="J324" s="7">
        <f t="shared" si="46"/>
        <v>0.58124999999999993</v>
      </c>
    </row>
    <row r="325" spans="1:10" x14ac:dyDescent="0.25">
      <c r="A325" s="3">
        <f t="shared" si="47"/>
        <v>42328</v>
      </c>
      <c r="B325" s="2" t="s">
        <v>305</v>
      </c>
      <c r="C325" s="2" t="s">
        <v>211</v>
      </c>
      <c r="D325" t="str">
        <f t="shared" si="40"/>
        <v>05</v>
      </c>
      <c r="E325" t="str">
        <f t="shared" si="41"/>
        <v>11</v>
      </c>
      <c r="F325" t="str">
        <f t="shared" si="42"/>
        <v>19</v>
      </c>
      <c r="G325" t="str">
        <f t="shared" si="43"/>
        <v>10</v>
      </c>
      <c r="H325" s="6">
        <f t="shared" si="44"/>
        <v>0.21597222222222223</v>
      </c>
      <c r="I325" s="6">
        <f t="shared" si="45"/>
        <v>0.79861111111111116</v>
      </c>
      <c r="J325" s="7">
        <f t="shared" si="46"/>
        <v>0.58263888888888893</v>
      </c>
    </row>
    <row r="326" spans="1:10" x14ac:dyDescent="0.25">
      <c r="A326" s="3">
        <f t="shared" si="47"/>
        <v>42329</v>
      </c>
      <c r="B326" s="2" t="s">
        <v>305</v>
      </c>
      <c r="C326" s="2" t="s">
        <v>203</v>
      </c>
      <c r="D326" t="str">
        <f t="shared" si="40"/>
        <v>05</v>
      </c>
      <c r="E326" t="str">
        <f t="shared" si="41"/>
        <v>11</v>
      </c>
      <c r="F326" t="str">
        <f t="shared" si="42"/>
        <v>19</v>
      </c>
      <c r="G326" t="str">
        <f t="shared" si="43"/>
        <v>11</v>
      </c>
      <c r="H326" s="6">
        <f t="shared" si="44"/>
        <v>0.21597222222222223</v>
      </c>
      <c r="I326" s="6">
        <f t="shared" si="45"/>
        <v>0.7993055555555556</v>
      </c>
      <c r="J326" s="7">
        <f t="shared" si="46"/>
        <v>0.58333333333333337</v>
      </c>
    </row>
    <row r="327" spans="1:10" x14ac:dyDescent="0.25">
      <c r="A327" s="3">
        <f t="shared" si="47"/>
        <v>42330</v>
      </c>
      <c r="B327" s="2" t="s">
        <v>304</v>
      </c>
      <c r="C327" s="2" t="s">
        <v>194</v>
      </c>
      <c r="D327" t="str">
        <f t="shared" si="40"/>
        <v>05</v>
      </c>
      <c r="E327" t="str">
        <f t="shared" si="41"/>
        <v>10</v>
      </c>
      <c r="F327" t="str">
        <f t="shared" si="42"/>
        <v>19</v>
      </c>
      <c r="G327" t="str">
        <f t="shared" si="43"/>
        <v>12</v>
      </c>
      <c r="H327" s="6">
        <f t="shared" si="44"/>
        <v>0.21527777777777779</v>
      </c>
      <c r="I327" s="6">
        <f t="shared" si="45"/>
        <v>0.79999999999999993</v>
      </c>
      <c r="J327" s="7">
        <f t="shared" si="46"/>
        <v>0.58472222222222214</v>
      </c>
    </row>
    <row r="328" spans="1:10" x14ac:dyDescent="0.25">
      <c r="A328" s="3">
        <f t="shared" si="47"/>
        <v>42331</v>
      </c>
      <c r="B328" s="2" t="s">
        <v>304</v>
      </c>
      <c r="C328" s="2" t="s">
        <v>186</v>
      </c>
      <c r="D328" t="str">
        <f t="shared" si="40"/>
        <v>05</v>
      </c>
      <c r="E328" t="str">
        <f t="shared" si="41"/>
        <v>10</v>
      </c>
      <c r="F328" t="str">
        <f t="shared" si="42"/>
        <v>19</v>
      </c>
      <c r="G328" t="str">
        <f t="shared" si="43"/>
        <v>13</v>
      </c>
      <c r="H328" s="6">
        <f t="shared" si="44"/>
        <v>0.21527777777777779</v>
      </c>
      <c r="I328" s="6">
        <f t="shared" si="45"/>
        <v>0.80069444444444438</v>
      </c>
      <c r="J328" s="7">
        <f t="shared" si="46"/>
        <v>0.58541666666666659</v>
      </c>
    </row>
    <row r="329" spans="1:10" x14ac:dyDescent="0.25">
      <c r="A329" s="3">
        <f t="shared" si="47"/>
        <v>42332</v>
      </c>
      <c r="B329" s="2" t="s">
        <v>299</v>
      </c>
      <c r="C329" s="2" t="s">
        <v>178</v>
      </c>
      <c r="D329" t="str">
        <f t="shared" si="40"/>
        <v>05</v>
      </c>
      <c r="E329" t="str">
        <f t="shared" si="41"/>
        <v>09</v>
      </c>
      <c r="F329" t="str">
        <f t="shared" si="42"/>
        <v>19</v>
      </c>
      <c r="G329" t="str">
        <f t="shared" si="43"/>
        <v>14</v>
      </c>
      <c r="H329" s="6">
        <f t="shared" si="44"/>
        <v>0.21458333333333335</v>
      </c>
      <c r="I329" s="6">
        <f t="shared" si="45"/>
        <v>0.80138888888888893</v>
      </c>
      <c r="J329" s="7">
        <f t="shared" si="46"/>
        <v>0.58680555555555558</v>
      </c>
    </row>
    <row r="330" spans="1:10" x14ac:dyDescent="0.25">
      <c r="A330" s="3">
        <f t="shared" si="47"/>
        <v>42333</v>
      </c>
      <c r="B330" s="2" t="s">
        <v>299</v>
      </c>
      <c r="C330" s="2" t="s">
        <v>170</v>
      </c>
      <c r="D330" t="str">
        <f t="shared" si="40"/>
        <v>05</v>
      </c>
      <c r="E330" t="str">
        <f t="shared" si="41"/>
        <v>09</v>
      </c>
      <c r="F330" t="str">
        <f t="shared" si="42"/>
        <v>19</v>
      </c>
      <c r="G330" t="str">
        <f t="shared" si="43"/>
        <v>15</v>
      </c>
      <c r="H330" s="6">
        <f t="shared" si="44"/>
        <v>0.21458333333333335</v>
      </c>
      <c r="I330" s="6">
        <f t="shared" si="45"/>
        <v>0.80208333333333337</v>
      </c>
      <c r="J330" s="7">
        <f t="shared" si="46"/>
        <v>0.58750000000000002</v>
      </c>
    </row>
    <row r="331" spans="1:10" x14ac:dyDescent="0.25">
      <c r="A331" s="3">
        <f t="shared" si="47"/>
        <v>42334</v>
      </c>
      <c r="B331" s="2" t="s">
        <v>299</v>
      </c>
      <c r="C331" s="2" t="s">
        <v>308</v>
      </c>
      <c r="D331" t="str">
        <f t="shared" si="40"/>
        <v>05</v>
      </c>
      <c r="E331" t="str">
        <f t="shared" si="41"/>
        <v>09</v>
      </c>
      <c r="F331" t="str">
        <f t="shared" si="42"/>
        <v>19</v>
      </c>
      <c r="G331" t="str">
        <f t="shared" si="43"/>
        <v>16</v>
      </c>
      <c r="H331" s="6">
        <f t="shared" si="44"/>
        <v>0.21458333333333335</v>
      </c>
      <c r="I331" s="6">
        <f t="shared" si="45"/>
        <v>0.8027777777777777</v>
      </c>
      <c r="J331" s="7">
        <f t="shared" si="46"/>
        <v>0.58819444444444435</v>
      </c>
    </row>
    <row r="332" spans="1:10" x14ac:dyDescent="0.25">
      <c r="A332" s="3">
        <f t="shared" si="47"/>
        <v>42335</v>
      </c>
      <c r="B332" s="2" t="s">
        <v>293</v>
      </c>
      <c r="C332" s="2" t="s">
        <v>161</v>
      </c>
      <c r="D332" t="str">
        <f t="shared" si="40"/>
        <v>05</v>
      </c>
      <c r="E332" t="str">
        <f t="shared" si="41"/>
        <v>08</v>
      </c>
      <c r="F332" t="str">
        <f t="shared" si="42"/>
        <v>19</v>
      </c>
      <c r="G332" t="str">
        <f t="shared" si="43"/>
        <v>17</v>
      </c>
      <c r="H332" s="6">
        <f t="shared" si="44"/>
        <v>0.21388888888888891</v>
      </c>
      <c r="I332" s="6">
        <f t="shared" si="45"/>
        <v>0.80347222222222225</v>
      </c>
      <c r="J332" s="7">
        <f t="shared" si="46"/>
        <v>0.58958333333333335</v>
      </c>
    </row>
    <row r="333" spans="1:10" x14ac:dyDescent="0.25">
      <c r="A333" s="3">
        <f t="shared" si="47"/>
        <v>42336</v>
      </c>
      <c r="B333" s="2" t="s">
        <v>293</v>
      </c>
      <c r="C333" s="2" t="s">
        <v>152</v>
      </c>
      <c r="D333" t="str">
        <f t="shared" si="40"/>
        <v>05</v>
      </c>
      <c r="E333" t="str">
        <f t="shared" si="41"/>
        <v>08</v>
      </c>
      <c r="F333" t="str">
        <f t="shared" si="42"/>
        <v>19</v>
      </c>
      <c r="G333" t="str">
        <f t="shared" si="43"/>
        <v>18</v>
      </c>
      <c r="H333" s="6">
        <f t="shared" si="44"/>
        <v>0.21388888888888891</v>
      </c>
      <c r="I333" s="6">
        <f t="shared" si="45"/>
        <v>0.8041666666666667</v>
      </c>
      <c r="J333" s="7">
        <f t="shared" si="46"/>
        <v>0.59027777777777779</v>
      </c>
    </row>
    <row r="334" spans="1:10" x14ac:dyDescent="0.25">
      <c r="A334" s="3">
        <f t="shared" si="47"/>
        <v>42337</v>
      </c>
      <c r="B334" s="2" t="s">
        <v>293</v>
      </c>
      <c r="C334" s="2" t="s">
        <v>144</v>
      </c>
      <c r="D334" t="str">
        <f t="shared" si="40"/>
        <v>05</v>
      </c>
      <c r="E334" t="str">
        <f t="shared" si="41"/>
        <v>08</v>
      </c>
      <c r="F334" t="str">
        <f t="shared" si="42"/>
        <v>19</v>
      </c>
      <c r="G334" t="str">
        <f t="shared" si="43"/>
        <v>19</v>
      </c>
      <c r="H334" s="6">
        <f t="shared" si="44"/>
        <v>0.21388888888888891</v>
      </c>
      <c r="I334" s="6">
        <f t="shared" si="45"/>
        <v>0.80486111111111114</v>
      </c>
      <c r="J334" s="7">
        <f t="shared" si="46"/>
        <v>0.59097222222222223</v>
      </c>
    </row>
    <row r="335" spans="1:10" x14ac:dyDescent="0.25">
      <c r="A335" s="3">
        <f t="shared" si="47"/>
        <v>42338</v>
      </c>
      <c r="B335" s="2" t="s">
        <v>293</v>
      </c>
      <c r="C335" s="2" t="s">
        <v>135</v>
      </c>
      <c r="D335" t="str">
        <f t="shared" si="40"/>
        <v>05</v>
      </c>
      <c r="E335" t="str">
        <f t="shared" si="41"/>
        <v>08</v>
      </c>
      <c r="F335" t="str">
        <f t="shared" si="42"/>
        <v>19</v>
      </c>
      <c r="G335" t="str">
        <f t="shared" si="43"/>
        <v>20</v>
      </c>
      <c r="H335" s="6">
        <f t="shared" si="44"/>
        <v>0.21388888888888891</v>
      </c>
      <c r="I335" s="6">
        <f t="shared" si="45"/>
        <v>0.80555555555555547</v>
      </c>
      <c r="J335" s="7">
        <f t="shared" si="46"/>
        <v>0.59166666666666656</v>
      </c>
    </row>
    <row r="336" spans="1:10" x14ac:dyDescent="0.25">
      <c r="A336" s="3">
        <f t="shared" si="47"/>
        <v>42339</v>
      </c>
      <c r="B336" s="2" t="s">
        <v>283</v>
      </c>
      <c r="C336" s="2" t="s">
        <v>135</v>
      </c>
      <c r="D336" t="str">
        <f t="shared" si="40"/>
        <v>05</v>
      </c>
      <c r="E336" t="str">
        <f t="shared" si="41"/>
        <v>07</v>
      </c>
      <c r="F336" t="str">
        <f t="shared" si="42"/>
        <v>19</v>
      </c>
      <c r="G336" t="str">
        <f t="shared" si="43"/>
        <v>20</v>
      </c>
      <c r="H336" s="6">
        <f t="shared" si="44"/>
        <v>0.21319444444444444</v>
      </c>
      <c r="I336" s="6">
        <f t="shared" si="45"/>
        <v>0.80555555555555547</v>
      </c>
      <c r="J336" s="7">
        <f t="shared" si="46"/>
        <v>0.59236111111111101</v>
      </c>
    </row>
    <row r="337" spans="1:10" x14ac:dyDescent="0.25">
      <c r="A337" s="3">
        <f t="shared" si="47"/>
        <v>42340</v>
      </c>
      <c r="B337" s="2" t="s">
        <v>283</v>
      </c>
      <c r="C337" s="2" t="s">
        <v>129</v>
      </c>
      <c r="D337" t="str">
        <f t="shared" si="40"/>
        <v>05</v>
      </c>
      <c r="E337" t="str">
        <f t="shared" si="41"/>
        <v>07</v>
      </c>
      <c r="F337" t="str">
        <f t="shared" si="42"/>
        <v>19</v>
      </c>
      <c r="G337" t="str">
        <f t="shared" si="43"/>
        <v>21</v>
      </c>
      <c r="H337" s="6">
        <f t="shared" si="44"/>
        <v>0.21319444444444444</v>
      </c>
      <c r="I337" s="6">
        <f t="shared" si="45"/>
        <v>0.80625000000000002</v>
      </c>
      <c r="J337" s="7">
        <f t="shared" si="46"/>
        <v>0.59305555555555556</v>
      </c>
    </row>
    <row r="338" spans="1:10" x14ac:dyDescent="0.25">
      <c r="A338" s="3">
        <f t="shared" si="47"/>
        <v>42341</v>
      </c>
      <c r="B338" s="2" t="s">
        <v>283</v>
      </c>
      <c r="C338" s="2" t="s">
        <v>119</v>
      </c>
      <c r="D338" t="str">
        <f t="shared" si="40"/>
        <v>05</v>
      </c>
      <c r="E338" t="str">
        <f t="shared" si="41"/>
        <v>07</v>
      </c>
      <c r="F338" t="str">
        <f t="shared" si="42"/>
        <v>19</v>
      </c>
      <c r="G338" t="str">
        <f t="shared" si="43"/>
        <v>22</v>
      </c>
      <c r="H338" s="6">
        <f t="shared" si="44"/>
        <v>0.21319444444444444</v>
      </c>
      <c r="I338" s="6">
        <f t="shared" si="45"/>
        <v>0.80694444444444446</v>
      </c>
      <c r="J338" s="7">
        <f t="shared" si="46"/>
        <v>0.59375</v>
      </c>
    </row>
    <row r="339" spans="1:10" x14ac:dyDescent="0.25">
      <c r="A339" s="3">
        <f t="shared" si="47"/>
        <v>42342</v>
      </c>
      <c r="B339" s="2" t="s">
        <v>283</v>
      </c>
      <c r="C339" s="2" t="s">
        <v>111</v>
      </c>
      <c r="D339" t="str">
        <f t="shared" si="40"/>
        <v>05</v>
      </c>
      <c r="E339" t="str">
        <f t="shared" si="41"/>
        <v>07</v>
      </c>
      <c r="F339" t="str">
        <f t="shared" si="42"/>
        <v>19</v>
      </c>
      <c r="G339" t="str">
        <f t="shared" si="43"/>
        <v>23</v>
      </c>
      <c r="H339" s="6">
        <f t="shared" si="44"/>
        <v>0.21319444444444444</v>
      </c>
      <c r="I339" s="6">
        <f t="shared" si="45"/>
        <v>0.80763888888888891</v>
      </c>
      <c r="J339" s="7">
        <f t="shared" si="46"/>
        <v>0.59444444444444444</v>
      </c>
    </row>
    <row r="340" spans="1:10" x14ac:dyDescent="0.25">
      <c r="A340" s="3">
        <f t="shared" si="47"/>
        <v>42343</v>
      </c>
      <c r="B340" s="2" t="s">
        <v>283</v>
      </c>
      <c r="C340" s="2" t="s">
        <v>94</v>
      </c>
      <c r="D340" t="str">
        <f t="shared" si="40"/>
        <v>05</v>
      </c>
      <c r="E340" t="str">
        <f t="shared" si="41"/>
        <v>07</v>
      </c>
      <c r="F340" t="str">
        <f t="shared" si="42"/>
        <v>19</v>
      </c>
      <c r="G340" t="str">
        <f t="shared" si="43"/>
        <v>24</v>
      </c>
      <c r="H340" s="6">
        <f t="shared" si="44"/>
        <v>0.21319444444444444</v>
      </c>
      <c r="I340" s="6">
        <f t="shared" si="45"/>
        <v>0.80833333333333324</v>
      </c>
      <c r="J340" s="7">
        <f t="shared" si="46"/>
        <v>0.59513888888888877</v>
      </c>
    </row>
    <row r="341" spans="1:10" x14ac:dyDescent="0.25">
      <c r="A341" s="3">
        <f t="shared" si="47"/>
        <v>42344</v>
      </c>
      <c r="B341" s="2" t="s">
        <v>283</v>
      </c>
      <c r="C341" s="2" t="s">
        <v>86</v>
      </c>
      <c r="D341" t="str">
        <f t="shared" si="40"/>
        <v>05</v>
      </c>
      <c r="E341" t="str">
        <f t="shared" si="41"/>
        <v>07</v>
      </c>
      <c r="F341" t="str">
        <f t="shared" si="42"/>
        <v>19</v>
      </c>
      <c r="G341" t="str">
        <f t="shared" si="43"/>
        <v>25</v>
      </c>
      <c r="H341" s="6">
        <f t="shared" si="44"/>
        <v>0.21319444444444444</v>
      </c>
      <c r="I341" s="6">
        <f t="shared" si="45"/>
        <v>0.80902777777777779</v>
      </c>
      <c r="J341" s="7">
        <f t="shared" si="46"/>
        <v>0.59583333333333333</v>
      </c>
    </row>
    <row r="342" spans="1:10" x14ac:dyDescent="0.25">
      <c r="A342" s="3">
        <f t="shared" si="47"/>
        <v>42345</v>
      </c>
      <c r="B342" s="2" t="s">
        <v>283</v>
      </c>
      <c r="C342" s="2" t="s">
        <v>77</v>
      </c>
      <c r="D342" t="str">
        <f t="shared" si="40"/>
        <v>05</v>
      </c>
      <c r="E342" t="str">
        <f t="shared" si="41"/>
        <v>07</v>
      </c>
      <c r="F342" t="str">
        <f t="shared" si="42"/>
        <v>19</v>
      </c>
      <c r="G342" t="str">
        <f t="shared" si="43"/>
        <v>26</v>
      </c>
      <c r="H342" s="6">
        <f t="shared" si="44"/>
        <v>0.21319444444444444</v>
      </c>
      <c r="I342" s="6">
        <f t="shared" si="45"/>
        <v>0.80972222222222223</v>
      </c>
      <c r="J342" s="7">
        <f t="shared" si="46"/>
        <v>0.59652777777777777</v>
      </c>
    </row>
    <row r="343" spans="1:10" x14ac:dyDescent="0.25">
      <c r="A343" s="3">
        <f t="shared" si="47"/>
        <v>42346</v>
      </c>
      <c r="B343" s="2" t="s">
        <v>283</v>
      </c>
      <c r="C343" s="2" t="s">
        <v>77</v>
      </c>
      <c r="D343" t="str">
        <f t="shared" si="40"/>
        <v>05</v>
      </c>
      <c r="E343" t="str">
        <f t="shared" si="41"/>
        <v>07</v>
      </c>
      <c r="F343" t="str">
        <f t="shared" si="42"/>
        <v>19</v>
      </c>
      <c r="G343" t="str">
        <f t="shared" si="43"/>
        <v>26</v>
      </c>
      <c r="H343" s="6">
        <f t="shared" si="44"/>
        <v>0.21319444444444444</v>
      </c>
      <c r="I343" s="6">
        <f t="shared" si="45"/>
        <v>0.80972222222222223</v>
      </c>
      <c r="J343" s="7">
        <f t="shared" si="46"/>
        <v>0.59652777777777777</v>
      </c>
    </row>
    <row r="344" spans="1:10" x14ac:dyDescent="0.25">
      <c r="A344" s="3">
        <f t="shared" si="47"/>
        <v>42347</v>
      </c>
      <c r="B344" s="2" t="s">
        <v>283</v>
      </c>
      <c r="C344" s="2" t="s">
        <v>68</v>
      </c>
      <c r="D344" t="str">
        <f t="shared" si="40"/>
        <v>05</v>
      </c>
      <c r="E344" t="str">
        <f t="shared" si="41"/>
        <v>07</v>
      </c>
      <c r="F344" t="str">
        <f t="shared" si="42"/>
        <v>19</v>
      </c>
      <c r="G344" t="str">
        <f t="shared" si="43"/>
        <v>27</v>
      </c>
      <c r="H344" s="6">
        <f t="shared" si="44"/>
        <v>0.21319444444444444</v>
      </c>
      <c r="I344" s="6">
        <f t="shared" si="45"/>
        <v>0.81041666666666667</v>
      </c>
      <c r="J344" s="7">
        <f t="shared" si="46"/>
        <v>0.59722222222222221</v>
      </c>
    </row>
    <row r="345" spans="1:10" x14ac:dyDescent="0.25">
      <c r="A345" s="3">
        <f t="shared" si="47"/>
        <v>42348</v>
      </c>
      <c r="B345" s="2" t="s">
        <v>283</v>
      </c>
      <c r="C345" s="2" t="s">
        <v>60</v>
      </c>
      <c r="D345" t="str">
        <f t="shared" si="40"/>
        <v>05</v>
      </c>
      <c r="E345" t="str">
        <f t="shared" si="41"/>
        <v>07</v>
      </c>
      <c r="F345" t="str">
        <f t="shared" si="42"/>
        <v>19</v>
      </c>
      <c r="G345" t="str">
        <f t="shared" si="43"/>
        <v>28</v>
      </c>
      <c r="H345" s="6">
        <f t="shared" si="44"/>
        <v>0.21319444444444444</v>
      </c>
      <c r="I345" s="6">
        <f t="shared" si="45"/>
        <v>0.81111111111111101</v>
      </c>
      <c r="J345" s="7">
        <f t="shared" si="46"/>
        <v>0.59791666666666654</v>
      </c>
    </row>
    <row r="346" spans="1:10" x14ac:dyDescent="0.25">
      <c r="A346" s="3">
        <f t="shared" si="47"/>
        <v>42349</v>
      </c>
      <c r="B346" s="2" t="s">
        <v>283</v>
      </c>
      <c r="C346" s="2" t="s">
        <v>43</v>
      </c>
      <c r="D346" t="str">
        <f t="shared" si="40"/>
        <v>05</v>
      </c>
      <c r="E346" t="str">
        <f t="shared" si="41"/>
        <v>07</v>
      </c>
      <c r="F346" t="str">
        <f t="shared" si="42"/>
        <v>19</v>
      </c>
      <c r="G346" t="str">
        <f t="shared" si="43"/>
        <v>29</v>
      </c>
      <c r="H346" s="6">
        <f t="shared" si="44"/>
        <v>0.21319444444444444</v>
      </c>
      <c r="I346" s="6">
        <f t="shared" si="45"/>
        <v>0.81180555555555556</v>
      </c>
      <c r="J346" s="7">
        <f t="shared" si="46"/>
        <v>0.59861111111111109</v>
      </c>
    </row>
    <row r="347" spans="1:10" x14ac:dyDescent="0.25">
      <c r="A347" s="3">
        <f t="shared" si="47"/>
        <v>42350</v>
      </c>
      <c r="B347" s="2" t="s">
        <v>293</v>
      </c>
      <c r="C347" s="2" t="s">
        <v>43</v>
      </c>
      <c r="D347" t="str">
        <f t="shared" si="40"/>
        <v>05</v>
      </c>
      <c r="E347" t="str">
        <f t="shared" si="41"/>
        <v>08</v>
      </c>
      <c r="F347" t="str">
        <f t="shared" si="42"/>
        <v>19</v>
      </c>
      <c r="G347" t="str">
        <f t="shared" si="43"/>
        <v>29</v>
      </c>
      <c r="H347" s="6">
        <f t="shared" si="44"/>
        <v>0.21388888888888891</v>
      </c>
      <c r="I347" s="6">
        <f t="shared" si="45"/>
        <v>0.81180555555555556</v>
      </c>
      <c r="J347" s="7">
        <f t="shared" si="46"/>
        <v>0.59791666666666665</v>
      </c>
    </row>
    <row r="348" spans="1:10" x14ac:dyDescent="0.25">
      <c r="A348" s="3">
        <f t="shared" si="47"/>
        <v>42351</v>
      </c>
      <c r="B348" s="2" t="s">
        <v>293</v>
      </c>
      <c r="C348" s="2" t="s">
        <v>33</v>
      </c>
      <c r="D348" t="str">
        <f t="shared" si="40"/>
        <v>05</v>
      </c>
      <c r="E348" t="str">
        <f t="shared" si="41"/>
        <v>08</v>
      </c>
      <c r="F348" t="str">
        <f t="shared" si="42"/>
        <v>19</v>
      </c>
      <c r="G348" t="str">
        <f t="shared" si="43"/>
        <v>30</v>
      </c>
      <c r="H348" s="6">
        <f t="shared" si="44"/>
        <v>0.21388888888888891</v>
      </c>
      <c r="I348" s="6">
        <f t="shared" si="45"/>
        <v>0.8125</v>
      </c>
      <c r="J348" s="7">
        <f t="shared" si="46"/>
        <v>0.59861111111111109</v>
      </c>
    </row>
    <row r="349" spans="1:10" x14ac:dyDescent="0.25">
      <c r="A349" s="3">
        <f t="shared" si="47"/>
        <v>42352</v>
      </c>
      <c r="B349" s="2" t="s">
        <v>293</v>
      </c>
      <c r="C349" s="2" t="s">
        <v>22</v>
      </c>
      <c r="D349" t="str">
        <f t="shared" si="40"/>
        <v>05</v>
      </c>
      <c r="E349" t="str">
        <f t="shared" si="41"/>
        <v>08</v>
      </c>
      <c r="F349" t="str">
        <f t="shared" si="42"/>
        <v>19</v>
      </c>
      <c r="G349" t="str">
        <f t="shared" si="43"/>
        <v>31</v>
      </c>
      <c r="H349" s="6">
        <f t="shared" si="44"/>
        <v>0.21388888888888891</v>
      </c>
      <c r="I349" s="6">
        <f t="shared" si="45"/>
        <v>0.81319444444444444</v>
      </c>
      <c r="J349" s="7">
        <f t="shared" si="46"/>
        <v>0.59930555555555554</v>
      </c>
    </row>
    <row r="350" spans="1:10" x14ac:dyDescent="0.25">
      <c r="A350" s="3">
        <f t="shared" si="47"/>
        <v>42353</v>
      </c>
      <c r="B350" s="2" t="s">
        <v>293</v>
      </c>
      <c r="C350" s="2" t="s">
        <v>266</v>
      </c>
      <c r="D350" t="str">
        <f t="shared" si="40"/>
        <v>05</v>
      </c>
      <c r="E350" t="str">
        <f t="shared" si="41"/>
        <v>08</v>
      </c>
      <c r="F350" t="str">
        <f t="shared" si="42"/>
        <v>19</v>
      </c>
      <c r="G350" t="str">
        <f t="shared" si="43"/>
        <v>32</v>
      </c>
      <c r="H350" s="6">
        <f t="shared" si="44"/>
        <v>0.21388888888888891</v>
      </c>
      <c r="I350" s="6">
        <f t="shared" si="45"/>
        <v>0.81388888888888899</v>
      </c>
      <c r="J350" s="7">
        <f t="shared" si="46"/>
        <v>0.60000000000000009</v>
      </c>
    </row>
    <row r="351" spans="1:10" x14ac:dyDescent="0.25">
      <c r="A351" s="3">
        <f t="shared" si="47"/>
        <v>42354</v>
      </c>
      <c r="B351" s="2" t="s">
        <v>299</v>
      </c>
      <c r="C351" s="2" t="s">
        <v>266</v>
      </c>
      <c r="D351" t="str">
        <f t="shared" si="40"/>
        <v>05</v>
      </c>
      <c r="E351" t="str">
        <f t="shared" si="41"/>
        <v>09</v>
      </c>
      <c r="F351" t="str">
        <f t="shared" si="42"/>
        <v>19</v>
      </c>
      <c r="G351" t="str">
        <f t="shared" si="43"/>
        <v>32</v>
      </c>
      <c r="H351" s="6">
        <f t="shared" si="44"/>
        <v>0.21458333333333335</v>
      </c>
      <c r="I351" s="6">
        <f t="shared" si="45"/>
        <v>0.81388888888888899</v>
      </c>
      <c r="J351" s="7">
        <f t="shared" si="46"/>
        <v>0.59930555555555565</v>
      </c>
    </row>
    <row r="352" spans="1:10" x14ac:dyDescent="0.25">
      <c r="A352" s="3">
        <f t="shared" si="47"/>
        <v>42355</v>
      </c>
      <c r="B352" s="2" t="s">
        <v>299</v>
      </c>
      <c r="C352" s="2" t="s">
        <v>260</v>
      </c>
      <c r="D352" t="str">
        <f t="shared" si="40"/>
        <v>05</v>
      </c>
      <c r="E352" t="str">
        <f t="shared" si="41"/>
        <v>09</v>
      </c>
      <c r="F352" t="str">
        <f t="shared" si="42"/>
        <v>19</v>
      </c>
      <c r="G352" t="str">
        <f t="shared" si="43"/>
        <v>33</v>
      </c>
      <c r="H352" s="6">
        <f t="shared" si="44"/>
        <v>0.21458333333333335</v>
      </c>
      <c r="I352" s="6">
        <f t="shared" si="45"/>
        <v>0.81458333333333333</v>
      </c>
      <c r="J352" s="7">
        <f t="shared" si="46"/>
        <v>0.6</v>
      </c>
    </row>
    <row r="353" spans="1:10" x14ac:dyDescent="0.25">
      <c r="A353" s="3">
        <f t="shared" si="47"/>
        <v>42356</v>
      </c>
      <c r="B353" s="2" t="s">
        <v>299</v>
      </c>
      <c r="C353" s="2" t="s">
        <v>260</v>
      </c>
      <c r="D353" t="str">
        <f t="shared" si="40"/>
        <v>05</v>
      </c>
      <c r="E353" t="str">
        <f t="shared" si="41"/>
        <v>09</v>
      </c>
      <c r="F353" t="str">
        <f t="shared" si="42"/>
        <v>19</v>
      </c>
      <c r="G353" t="str">
        <f t="shared" si="43"/>
        <v>33</v>
      </c>
      <c r="H353" s="6">
        <f t="shared" si="44"/>
        <v>0.21458333333333335</v>
      </c>
      <c r="I353" s="6">
        <f t="shared" si="45"/>
        <v>0.81458333333333333</v>
      </c>
      <c r="J353" s="7">
        <f t="shared" si="46"/>
        <v>0.6</v>
      </c>
    </row>
    <row r="354" spans="1:10" x14ac:dyDescent="0.25">
      <c r="A354" s="3">
        <f t="shared" si="47"/>
        <v>42357</v>
      </c>
      <c r="B354" s="2" t="s">
        <v>304</v>
      </c>
      <c r="C354" s="2" t="s">
        <v>244</v>
      </c>
      <c r="D354" t="str">
        <f t="shared" si="40"/>
        <v>05</v>
      </c>
      <c r="E354" t="str">
        <f t="shared" si="41"/>
        <v>10</v>
      </c>
      <c r="F354" t="str">
        <f t="shared" si="42"/>
        <v>19</v>
      </c>
      <c r="G354" t="str">
        <f t="shared" si="43"/>
        <v>34</v>
      </c>
      <c r="H354" s="6">
        <f t="shared" si="44"/>
        <v>0.21527777777777779</v>
      </c>
      <c r="I354" s="6">
        <f t="shared" si="45"/>
        <v>0.81527777777777777</v>
      </c>
      <c r="J354" s="7">
        <f t="shared" si="46"/>
        <v>0.6</v>
      </c>
    </row>
    <row r="355" spans="1:10" x14ac:dyDescent="0.25">
      <c r="A355" s="3">
        <f t="shared" si="47"/>
        <v>42358</v>
      </c>
      <c r="B355" s="2" t="s">
        <v>304</v>
      </c>
      <c r="C355" s="2" t="s">
        <v>225</v>
      </c>
      <c r="D355" t="str">
        <f t="shared" si="40"/>
        <v>05</v>
      </c>
      <c r="E355" t="str">
        <f t="shared" si="41"/>
        <v>10</v>
      </c>
      <c r="F355" t="str">
        <f t="shared" si="42"/>
        <v>19</v>
      </c>
      <c r="G355" t="str">
        <f t="shared" si="43"/>
        <v>35</v>
      </c>
      <c r="H355" s="6">
        <f t="shared" si="44"/>
        <v>0.21527777777777779</v>
      </c>
      <c r="I355" s="6">
        <f t="shared" si="45"/>
        <v>0.81597222222222221</v>
      </c>
      <c r="J355" s="7">
        <f t="shared" si="46"/>
        <v>0.60069444444444442</v>
      </c>
    </row>
    <row r="356" spans="1:10" x14ac:dyDescent="0.25">
      <c r="A356" s="3">
        <f t="shared" si="47"/>
        <v>42359</v>
      </c>
      <c r="B356" s="2" t="s">
        <v>305</v>
      </c>
      <c r="C356" s="2" t="s">
        <v>225</v>
      </c>
      <c r="D356" t="str">
        <f t="shared" si="40"/>
        <v>05</v>
      </c>
      <c r="E356" t="str">
        <f t="shared" si="41"/>
        <v>11</v>
      </c>
      <c r="F356" t="str">
        <f t="shared" si="42"/>
        <v>19</v>
      </c>
      <c r="G356" t="str">
        <f t="shared" si="43"/>
        <v>35</v>
      </c>
      <c r="H356" s="6">
        <f t="shared" si="44"/>
        <v>0.21597222222222223</v>
      </c>
      <c r="I356" s="6">
        <f t="shared" si="45"/>
        <v>0.81597222222222221</v>
      </c>
      <c r="J356" s="7">
        <f t="shared" si="46"/>
        <v>0.6</v>
      </c>
    </row>
    <row r="357" spans="1:10" x14ac:dyDescent="0.25">
      <c r="A357" s="3">
        <f t="shared" si="47"/>
        <v>42360</v>
      </c>
      <c r="B357" s="2" t="s">
        <v>305</v>
      </c>
      <c r="C357" s="2" t="s">
        <v>209</v>
      </c>
      <c r="D357" t="str">
        <f t="shared" si="40"/>
        <v>05</v>
      </c>
      <c r="E357" t="str">
        <f t="shared" si="41"/>
        <v>11</v>
      </c>
      <c r="F357" t="str">
        <f t="shared" si="42"/>
        <v>19</v>
      </c>
      <c r="G357" t="str">
        <f t="shared" si="43"/>
        <v>36</v>
      </c>
      <c r="H357" s="6">
        <f t="shared" si="44"/>
        <v>0.21597222222222223</v>
      </c>
      <c r="I357" s="6">
        <f t="shared" si="45"/>
        <v>0.81666666666666676</v>
      </c>
      <c r="J357" s="7">
        <f t="shared" si="46"/>
        <v>0.60069444444444453</v>
      </c>
    </row>
    <row r="358" spans="1:10" x14ac:dyDescent="0.25">
      <c r="A358" s="3">
        <f t="shared" si="47"/>
        <v>42361</v>
      </c>
      <c r="B358" s="2" t="s">
        <v>301</v>
      </c>
      <c r="C358" s="2" t="s">
        <v>209</v>
      </c>
      <c r="D358" t="str">
        <f t="shared" si="40"/>
        <v>05</v>
      </c>
      <c r="E358" t="str">
        <f t="shared" si="41"/>
        <v>12</v>
      </c>
      <c r="F358" t="str">
        <f t="shared" si="42"/>
        <v>19</v>
      </c>
      <c r="G358" t="str">
        <f t="shared" si="43"/>
        <v>36</v>
      </c>
      <c r="H358" s="6">
        <f t="shared" si="44"/>
        <v>0.21666666666666667</v>
      </c>
      <c r="I358" s="6">
        <f t="shared" si="45"/>
        <v>0.81666666666666676</v>
      </c>
      <c r="J358" s="7">
        <f t="shared" si="46"/>
        <v>0.60000000000000009</v>
      </c>
    </row>
    <row r="359" spans="1:10" x14ac:dyDescent="0.25">
      <c r="A359" s="3">
        <f t="shared" si="47"/>
        <v>42362</v>
      </c>
      <c r="B359" s="2" t="s">
        <v>301</v>
      </c>
      <c r="C359" s="2" t="s">
        <v>193</v>
      </c>
      <c r="D359" t="str">
        <f t="shared" si="40"/>
        <v>05</v>
      </c>
      <c r="E359" t="str">
        <f t="shared" si="41"/>
        <v>12</v>
      </c>
      <c r="F359" t="str">
        <f t="shared" si="42"/>
        <v>19</v>
      </c>
      <c r="G359" t="str">
        <f t="shared" si="43"/>
        <v>37</v>
      </c>
      <c r="H359" s="6">
        <f t="shared" si="44"/>
        <v>0.21666666666666667</v>
      </c>
      <c r="I359" s="6">
        <f t="shared" si="45"/>
        <v>0.81736111111111109</v>
      </c>
      <c r="J359" s="7">
        <f t="shared" si="46"/>
        <v>0.60069444444444442</v>
      </c>
    </row>
    <row r="360" spans="1:10" x14ac:dyDescent="0.25">
      <c r="A360" s="3">
        <f t="shared" si="47"/>
        <v>42363</v>
      </c>
      <c r="B360" s="2" t="s">
        <v>298</v>
      </c>
      <c r="C360" s="2" t="s">
        <v>193</v>
      </c>
      <c r="D360" t="str">
        <f t="shared" si="40"/>
        <v>05</v>
      </c>
      <c r="E360" t="str">
        <f t="shared" si="41"/>
        <v>13</v>
      </c>
      <c r="F360" t="str">
        <f t="shared" si="42"/>
        <v>19</v>
      </c>
      <c r="G360" t="str">
        <f t="shared" si="43"/>
        <v>37</v>
      </c>
      <c r="H360" s="6">
        <f t="shared" si="44"/>
        <v>0.21736111111111112</v>
      </c>
      <c r="I360" s="6">
        <f t="shared" si="45"/>
        <v>0.81736111111111109</v>
      </c>
      <c r="J360" s="7">
        <f t="shared" si="46"/>
        <v>0.6</v>
      </c>
    </row>
    <row r="361" spans="1:10" x14ac:dyDescent="0.25">
      <c r="A361" s="3">
        <f t="shared" si="47"/>
        <v>42364</v>
      </c>
      <c r="B361" s="2" t="s">
        <v>298</v>
      </c>
      <c r="C361" s="2" t="s">
        <v>193</v>
      </c>
      <c r="D361" t="str">
        <f t="shared" si="40"/>
        <v>05</v>
      </c>
      <c r="E361" t="str">
        <f t="shared" si="41"/>
        <v>13</v>
      </c>
      <c r="F361" t="str">
        <f t="shared" si="42"/>
        <v>19</v>
      </c>
      <c r="G361" t="str">
        <f t="shared" si="43"/>
        <v>37</v>
      </c>
      <c r="H361" s="6">
        <f t="shared" si="44"/>
        <v>0.21736111111111112</v>
      </c>
      <c r="I361" s="6">
        <f t="shared" si="45"/>
        <v>0.81736111111111109</v>
      </c>
      <c r="J361" s="7">
        <f t="shared" si="46"/>
        <v>0.6</v>
      </c>
    </row>
    <row r="362" spans="1:10" x14ac:dyDescent="0.25">
      <c r="A362" s="3">
        <f t="shared" si="47"/>
        <v>42365</v>
      </c>
      <c r="B362" s="2" t="s">
        <v>296</v>
      </c>
      <c r="C362" s="2" t="s">
        <v>168</v>
      </c>
      <c r="D362" t="str">
        <f t="shared" si="40"/>
        <v>05</v>
      </c>
      <c r="E362" t="str">
        <f t="shared" si="41"/>
        <v>14</v>
      </c>
      <c r="F362" t="str">
        <f t="shared" si="42"/>
        <v>19</v>
      </c>
      <c r="G362" t="str">
        <f t="shared" si="43"/>
        <v>38</v>
      </c>
      <c r="H362" s="6">
        <f t="shared" si="44"/>
        <v>0.21805555555555556</v>
      </c>
      <c r="I362" s="6">
        <f t="shared" si="45"/>
        <v>0.81805555555555554</v>
      </c>
      <c r="J362" s="7">
        <f t="shared" si="46"/>
        <v>0.6</v>
      </c>
    </row>
    <row r="363" spans="1:10" x14ac:dyDescent="0.25">
      <c r="A363" s="3">
        <f t="shared" si="47"/>
        <v>42366</v>
      </c>
      <c r="B363" s="2" t="s">
        <v>294</v>
      </c>
      <c r="C363" s="2" t="s">
        <v>168</v>
      </c>
      <c r="D363" t="str">
        <f t="shared" si="40"/>
        <v>05</v>
      </c>
      <c r="E363" t="str">
        <f t="shared" si="41"/>
        <v>15</v>
      </c>
      <c r="F363" t="str">
        <f t="shared" si="42"/>
        <v>19</v>
      </c>
      <c r="G363" t="str">
        <f t="shared" si="43"/>
        <v>38</v>
      </c>
      <c r="H363" s="6">
        <f t="shared" si="44"/>
        <v>0.21875</v>
      </c>
      <c r="I363" s="6">
        <f t="shared" si="45"/>
        <v>0.81805555555555554</v>
      </c>
      <c r="J363" s="7">
        <f t="shared" si="46"/>
        <v>0.59930555555555554</v>
      </c>
    </row>
    <row r="364" spans="1:10" x14ac:dyDescent="0.25">
      <c r="A364" s="3">
        <f t="shared" si="47"/>
        <v>42367</v>
      </c>
      <c r="B364" s="2" t="s">
        <v>294</v>
      </c>
      <c r="C364" s="2" t="s">
        <v>168</v>
      </c>
      <c r="D364" t="str">
        <f t="shared" si="40"/>
        <v>05</v>
      </c>
      <c r="E364" t="str">
        <f t="shared" si="41"/>
        <v>15</v>
      </c>
      <c r="F364" t="str">
        <f t="shared" si="42"/>
        <v>19</v>
      </c>
      <c r="G364" t="str">
        <f t="shared" si="43"/>
        <v>38</v>
      </c>
      <c r="H364" s="6">
        <f t="shared" si="44"/>
        <v>0.21875</v>
      </c>
      <c r="I364" s="6">
        <f t="shared" si="45"/>
        <v>0.81805555555555554</v>
      </c>
      <c r="J364" s="7">
        <f t="shared" si="46"/>
        <v>0.59930555555555554</v>
      </c>
    </row>
    <row r="365" spans="1:10" x14ac:dyDescent="0.25">
      <c r="A365" s="3">
        <f t="shared" si="47"/>
        <v>42368</v>
      </c>
      <c r="B365" s="2" t="s">
        <v>292</v>
      </c>
      <c r="C365" s="2" t="s">
        <v>20</v>
      </c>
      <c r="D365" t="str">
        <f t="shared" si="40"/>
        <v>05</v>
      </c>
      <c r="E365" t="str">
        <f t="shared" si="41"/>
        <v>16</v>
      </c>
      <c r="F365" t="str">
        <f t="shared" si="42"/>
        <v>19</v>
      </c>
      <c r="G365" t="str">
        <f t="shared" si="43"/>
        <v>39</v>
      </c>
      <c r="H365" s="6">
        <f t="shared" si="44"/>
        <v>0.21944444444444444</v>
      </c>
      <c r="I365" s="6">
        <f t="shared" si="45"/>
        <v>0.81874999999999998</v>
      </c>
      <c r="J365" s="7">
        <f t="shared" si="46"/>
        <v>0.59930555555555554</v>
      </c>
    </row>
    <row r="366" spans="1:10" x14ac:dyDescent="0.25">
      <c r="A366" s="3">
        <f t="shared" si="47"/>
        <v>42369</v>
      </c>
      <c r="B366" s="2" t="s">
        <v>19</v>
      </c>
      <c r="C366" s="2" t="s">
        <v>20</v>
      </c>
      <c r="D366" t="str">
        <f t="shared" si="40"/>
        <v>05</v>
      </c>
      <c r="E366" t="str">
        <f t="shared" si="41"/>
        <v>17</v>
      </c>
      <c r="F366" t="str">
        <f t="shared" si="42"/>
        <v>19</v>
      </c>
      <c r="G366" t="str">
        <f t="shared" si="43"/>
        <v>39</v>
      </c>
      <c r="H366" s="6">
        <f t="shared" si="44"/>
        <v>0.22013888888888888</v>
      </c>
      <c r="I366" s="6">
        <f t="shared" si="45"/>
        <v>0.81874999999999998</v>
      </c>
      <c r="J366" s="7">
        <f t="shared" si="46"/>
        <v>0.59861111111111109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11" sqref="A11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8" spans="1:1" x14ac:dyDescent="0.25">
      <c r="A8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raw</vt:lpstr>
      <vt:lpstr>Processed</vt:lpstr>
      <vt:lpstr>Metadata</vt:lpstr>
      <vt:lpstr>DayLength</vt:lpstr>
      <vt:lpstr>EventDate</vt:lpstr>
      <vt:lpstr>SunriseTime</vt:lpstr>
      <vt:lpstr>SunsetTime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kutila</dc:creator>
  <cp:lastModifiedBy>kutila</cp:lastModifiedBy>
  <dcterms:created xsi:type="dcterms:W3CDTF">2015-11-06T07:02:11Z</dcterms:created>
  <dcterms:modified xsi:type="dcterms:W3CDTF">2015-11-06T09:18:51Z</dcterms:modified>
</cp:coreProperties>
</file>