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sect-courses\excel-fu\working-files\"/>
    </mc:Choice>
  </mc:AlternateContent>
  <bookViews>
    <workbookView xWindow="0" yWindow="0" windowWidth="28800" windowHeight="13020" activeTab="2"/>
  </bookViews>
  <sheets>
    <sheet name="Processed" sheetId="3" r:id="rId1"/>
    <sheet name="Final" sheetId="2" r:id="rId2"/>
    <sheet name="SeasonalLag" sheetId="1" r:id="rId3"/>
  </sheets>
  <externalReferences>
    <externalReference r:id="rId4"/>
    <externalReference r:id="rId5"/>
  </externalReferences>
  <definedNames>
    <definedName name="AverageMaxTemp">Final!$D$3:$D$368</definedName>
    <definedName name="DayLength">Processed!$J$2:$J$366</definedName>
    <definedName name="EventDate">Processed!$A$2:$A$366</definedName>
    <definedName name="SunriseTime">Processed!$H$2:$H$366</definedName>
    <definedName name="SunsetTime">Processed!$I$2:$I$366</definedName>
    <definedName name="WeatherDate">Final!$C$3:$C$368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" i="2"/>
  <c r="G366" i="3"/>
  <c r="I366" i="3" s="1"/>
  <c r="F366" i="3"/>
  <c r="E366" i="3"/>
  <c r="D366" i="3"/>
  <c r="H366" i="3" s="1"/>
  <c r="G365" i="3"/>
  <c r="I365" i="3" s="1"/>
  <c r="F365" i="3"/>
  <c r="E365" i="3"/>
  <c r="D365" i="3"/>
  <c r="I364" i="3"/>
  <c r="G364" i="3"/>
  <c r="F364" i="3"/>
  <c r="E364" i="3"/>
  <c r="D364" i="3"/>
  <c r="H364" i="3" s="1"/>
  <c r="I363" i="3"/>
  <c r="G363" i="3"/>
  <c r="F363" i="3"/>
  <c r="E363" i="3"/>
  <c r="D363" i="3"/>
  <c r="H363" i="3" s="1"/>
  <c r="G362" i="3"/>
  <c r="I362" i="3" s="1"/>
  <c r="F362" i="3"/>
  <c r="E362" i="3"/>
  <c r="D362" i="3"/>
  <c r="H362" i="3" s="1"/>
  <c r="I361" i="3"/>
  <c r="G361" i="3"/>
  <c r="F361" i="3"/>
  <c r="E361" i="3"/>
  <c r="D361" i="3"/>
  <c r="I360" i="3"/>
  <c r="G360" i="3"/>
  <c r="F360" i="3"/>
  <c r="E360" i="3"/>
  <c r="D360" i="3"/>
  <c r="H360" i="3" s="1"/>
  <c r="I359" i="3"/>
  <c r="G359" i="3"/>
  <c r="F359" i="3"/>
  <c r="E359" i="3"/>
  <c r="D359" i="3"/>
  <c r="H359" i="3" s="1"/>
  <c r="G358" i="3"/>
  <c r="I358" i="3" s="1"/>
  <c r="F358" i="3"/>
  <c r="E358" i="3"/>
  <c r="D358" i="3"/>
  <c r="H358" i="3" s="1"/>
  <c r="G357" i="3"/>
  <c r="I357" i="3" s="1"/>
  <c r="F357" i="3"/>
  <c r="E357" i="3"/>
  <c r="D357" i="3"/>
  <c r="I356" i="3"/>
  <c r="G356" i="3"/>
  <c r="F356" i="3"/>
  <c r="E356" i="3"/>
  <c r="D356" i="3"/>
  <c r="H356" i="3" s="1"/>
  <c r="G355" i="3"/>
  <c r="I355" i="3" s="1"/>
  <c r="F355" i="3"/>
  <c r="E355" i="3"/>
  <c r="D355" i="3"/>
  <c r="H355" i="3" s="1"/>
  <c r="G354" i="3"/>
  <c r="I354" i="3" s="1"/>
  <c r="F354" i="3"/>
  <c r="E354" i="3"/>
  <c r="D354" i="3"/>
  <c r="H354" i="3" s="1"/>
  <c r="G353" i="3"/>
  <c r="I353" i="3" s="1"/>
  <c r="J353" i="3" s="1"/>
  <c r="F353" i="3"/>
  <c r="E353" i="3"/>
  <c r="D353" i="3"/>
  <c r="H353" i="3" s="1"/>
  <c r="I352" i="3"/>
  <c r="G352" i="3"/>
  <c r="F352" i="3"/>
  <c r="E352" i="3"/>
  <c r="D352" i="3"/>
  <c r="H352" i="3" s="1"/>
  <c r="G351" i="3"/>
  <c r="I351" i="3" s="1"/>
  <c r="J351" i="3" s="1"/>
  <c r="F351" i="3"/>
  <c r="E351" i="3"/>
  <c r="D351" i="3"/>
  <c r="H351" i="3" s="1"/>
  <c r="G350" i="3"/>
  <c r="I350" i="3" s="1"/>
  <c r="J350" i="3" s="1"/>
  <c r="F350" i="3"/>
  <c r="E350" i="3"/>
  <c r="D350" i="3"/>
  <c r="H350" i="3" s="1"/>
  <c r="G349" i="3"/>
  <c r="I349" i="3" s="1"/>
  <c r="F349" i="3"/>
  <c r="E349" i="3"/>
  <c r="D349" i="3"/>
  <c r="I348" i="3"/>
  <c r="G348" i="3"/>
  <c r="F348" i="3"/>
  <c r="E348" i="3"/>
  <c r="D348" i="3"/>
  <c r="H348" i="3" s="1"/>
  <c r="I347" i="3"/>
  <c r="G347" i="3"/>
  <c r="F347" i="3"/>
  <c r="E347" i="3"/>
  <c r="D347" i="3"/>
  <c r="H347" i="3" s="1"/>
  <c r="G346" i="3"/>
  <c r="I346" i="3" s="1"/>
  <c r="F346" i="3"/>
  <c r="E346" i="3"/>
  <c r="D346" i="3"/>
  <c r="H346" i="3" s="1"/>
  <c r="I345" i="3"/>
  <c r="G345" i="3"/>
  <c r="F345" i="3"/>
  <c r="E345" i="3"/>
  <c r="D345" i="3"/>
  <c r="I344" i="3"/>
  <c r="G344" i="3"/>
  <c r="F344" i="3"/>
  <c r="E344" i="3"/>
  <c r="D344" i="3"/>
  <c r="H344" i="3" s="1"/>
  <c r="I343" i="3"/>
  <c r="G343" i="3"/>
  <c r="F343" i="3"/>
  <c r="E343" i="3"/>
  <c r="D343" i="3"/>
  <c r="H343" i="3" s="1"/>
  <c r="G342" i="3"/>
  <c r="I342" i="3" s="1"/>
  <c r="F342" i="3"/>
  <c r="E342" i="3"/>
  <c r="D342" i="3"/>
  <c r="H342" i="3" s="1"/>
  <c r="G341" i="3"/>
  <c r="I341" i="3" s="1"/>
  <c r="F341" i="3"/>
  <c r="E341" i="3"/>
  <c r="D341" i="3"/>
  <c r="I340" i="3"/>
  <c r="G340" i="3"/>
  <c r="F340" i="3"/>
  <c r="E340" i="3"/>
  <c r="D340" i="3"/>
  <c r="H340" i="3" s="1"/>
  <c r="G339" i="3"/>
  <c r="I339" i="3" s="1"/>
  <c r="F339" i="3"/>
  <c r="E339" i="3"/>
  <c r="D339" i="3"/>
  <c r="H339" i="3" s="1"/>
  <c r="G338" i="3"/>
  <c r="I338" i="3" s="1"/>
  <c r="F338" i="3"/>
  <c r="E338" i="3"/>
  <c r="D338" i="3"/>
  <c r="H338" i="3" s="1"/>
  <c r="G337" i="3"/>
  <c r="I337" i="3" s="1"/>
  <c r="J337" i="3" s="1"/>
  <c r="F337" i="3"/>
  <c r="E337" i="3"/>
  <c r="D337" i="3"/>
  <c r="H337" i="3" s="1"/>
  <c r="I336" i="3"/>
  <c r="G336" i="3"/>
  <c r="F336" i="3"/>
  <c r="E336" i="3"/>
  <c r="D336" i="3"/>
  <c r="H336" i="3" s="1"/>
  <c r="G335" i="3"/>
  <c r="I335" i="3" s="1"/>
  <c r="J335" i="3" s="1"/>
  <c r="F335" i="3"/>
  <c r="E335" i="3"/>
  <c r="D335" i="3"/>
  <c r="H335" i="3" s="1"/>
  <c r="G334" i="3"/>
  <c r="I334" i="3" s="1"/>
  <c r="J334" i="3" s="1"/>
  <c r="F334" i="3"/>
  <c r="E334" i="3"/>
  <c r="D334" i="3"/>
  <c r="H334" i="3" s="1"/>
  <c r="G333" i="3"/>
  <c r="I333" i="3" s="1"/>
  <c r="F333" i="3"/>
  <c r="E333" i="3"/>
  <c r="D333" i="3"/>
  <c r="I332" i="3"/>
  <c r="G332" i="3"/>
  <c r="F332" i="3"/>
  <c r="E332" i="3"/>
  <c r="D332" i="3"/>
  <c r="H332" i="3" s="1"/>
  <c r="I331" i="3"/>
  <c r="G331" i="3"/>
  <c r="F331" i="3"/>
  <c r="E331" i="3"/>
  <c r="D331" i="3"/>
  <c r="H331" i="3" s="1"/>
  <c r="G330" i="3"/>
  <c r="I330" i="3" s="1"/>
  <c r="F330" i="3"/>
  <c r="E330" i="3"/>
  <c r="D330" i="3"/>
  <c r="H330" i="3" s="1"/>
  <c r="I329" i="3"/>
  <c r="G329" i="3"/>
  <c r="F329" i="3"/>
  <c r="E329" i="3"/>
  <c r="D329" i="3"/>
  <c r="I328" i="3"/>
  <c r="G328" i="3"/>
  <c r="F328" i="3"/>
  <c r="E328" i="3"/>
  <c r="D328" i="3"/>
  <c r="H328" i="3" s="1"/>
  <c r="I327" i="3"/>
  <c r="G327" i="3"/>
  <c r="F327" i="3"/>
  <c r="E327" i="3"/>
  <c r="D327" i="3"/>
  <c r="H327" i="3" s="1"/>
  <c r="G326" i="3"/>
  <c r="I326" i="3" s="1"/>
  <c r="F326" i="3"/>
  <c r="E326" i="3"/>
  <c r="D326" i="3"/>
  <c r="H326" i="3" s="1"/>
  <c r="G325" i="3"/>
  <c r="I325" i="3" s="1"/>
  <c r="F325" i="3"/>
  <c r="E325" i="3"/>
  <c r="D325" i="3"/>
  <c r="I324" i="3"/>
  <c r="G324" i="3"/>
  <c r="F324" i="3"/>
  <c r="E324" i="3"/>
  <c r="D324" i="3"/>
  <c r="H324" i="3" s="1"/>
  <c r="G323" i="3"/>
  <c r="I323" i="3" s="1"/>
  <c r="F323" i="3"/>
  <c r="E323" i="3"/>
  <c r="D323" i="3"/>
  <c r="H323" i="3" s="1"/>
  <c r="G322" i="3"/>
  <c r="I322" i="3" s="1"/>
  <c r="F322" i="3"/>
  <c r="E322" i="3"/>
  <c r="D322" i="3"/>
  <c r="H322" i="3" s="1"/>
  <c r="G321" i="3"/>
  <c r="I321" i="3" s="1"/>
  <c r="J321" i="3" s="1"/>
  <c r="F321" i="3"/>
  <c r="E321" i="3"/>
  <c r="D321" i="3"/>
  <c r="H321" i="3" s="1"/>
  <c r="I320" i="3"/>
  <c r="G320" i="3"/>
  <c r="F320" i="3"/>
  <c r="E320" i="3"/>
  <c r="D320" i="3"/>
  <c r="H320" i="3" s="1"/>
  <c r="G319" i="3"/>
  <c r="I319" i="3" s="1"/>
  <c r="J319" i="3" s="1"/>
  <c r="F319" i="3"/>
  <c r="E319" i="3"/>
  <c r="D319" i="3"/>
  <c r="H319" i="3" s="1"/>
  <c r="G318" i="3"/>
  <c r="I318" i="3" s="1"/>
  <c r="J318" i="3" s="1"/>
  <c r="F318" i="3"/>
  <c r="E318" i="3"/>
  <c r="D318" i="3"/>
  <c r="H318" i="3" s="1"/>
  <c r="G317" i="3"/>
  <c r="I317" i="3" s="1"/>
  <c r="F317" i="3"/>
  <c r="E317" i="3"/>
  <c r="D317" i="3"/>
  <c r="I316" i="3"/>
  <c r="G316" i="3"/>
  <c r="F316" i="3"/>
  <c r="E316" i="3"/>
  <c r="D316" i="3"/>
  <c r="H316" i="3" s="1"/>
  <c r="I315" i="3"/>
  <c r="G315" i="3"/>
  <c r="F315" i="3"/>
  <c r="E315" i="3"/>
  <c r="D315" i="3"/>
  <c r="H315" i="3" s="1"/>
  <c r="G314" i="3"/>
  <c r="I314" i="3" s="1"/>
  <c r="F314" i="3"/>
  <c r="E314" i="3"/>
  <c r="D314" i="3"/>
  <c r="H314" i="3" s="1"/>
  <c r="I313" i="3"/>
  <c r="G313" i="3"/>
  <c r="F313" i="3"/>
  <c r="E313" i="3"/>
  <c r="D313" i="3"/>
  <c r="I312" i="3"/>
  <c r="G312" i="3"/>
  <c r="F312" i="3"/>
  <c r="E312" i="3"/>
  <c r="D312" i="3"/>
  <c r="H312" i="3" s="1"/>
  <c r="I311" i="3"/>
  <c r="G311" i="3"/>
  <c r="F311" i="3"/>
  <c r="E311" i="3"/>
  <c r="D311" i="3"/>
  <c r="H311" i="3" s="1"/>
  <c r="G310" i="3"/>
  <c r="I310" i="3" s="1"/>
  <c r="F310" i="3"/>
  <c r="E310" i="3"/>
  <c r="D310" i="3"/>
  <c r="H310" i="3" s="1"/>
  <c r="G309" i="3"/>
  <c r="I309" i="3" s="1"/>
  <c r="F309" i="3"/>
  <c r="E309" i="3"/>
  <c r="D309" i="3"/>
  <c r="I308" i="3"/>
  <c r="G308" i="3"/>
  <c r="F308" i="3"/>
  <c r="E308" i="3"/>
  <c r="D308" i="3"/>
  <c r="H308" i="3" s="1"/>
  <c r="G307" i="3"/>
  <c r="I307" i="3" s="1"/>
  <c r="F307" i="3"/>
  <c r="E307" i="3"/>
  <c r="D307" i="3"/>
  <c r="H307" i="3" s="1"/>
  <c r="G306" i="3"/>
  <c r="I306" i="3" s="1"/>
  <c r="F306" i="3"/>
  <c r="E306" i="3"/>
  <c r="D306" i="3"/>
  <c r="H306" i="3" s="1"/>
  <c r="G305" i="3"/>
  <c r="I305" i="3" s="1"/>
  <c r="J305" i="3" s="1"/>
  <c r="F305" i="3"/>
  <c r="E305" i="3"/>
  <c r="D305" i="3"/>
  <c r="H305" i="3" s="1"/>
  <c r="I304" i="3"/>
  <c r="G304" i="3"/>
  <c r="F304" i="3"/>
  <c r="E304" i="3"/>
  <c r="D304" i="3"/>
  <c r="H304" i="3" s="1"/>
  <c r="G303" i="3"/>
  <c r="I303" i="3" s="1"/>
  <c r="F303" i="3"/>
  <c r="E303" i="3"/>
  <c r="D303" i="3"/>
  <c r="H303" i="3" s="1"/>
  <c r="G302" i="3"/>
  <c r="I302" i="3" s="1"/>
  <c r="J302" i="3" s="1"/>
  <c r="F302" i="3"/>
  <c r="E302" i="3"/>
  <c r="D302" i="3"/>
  <c r="H302" i="3" s="1"/>
  <c r="G301" i="3"/>
  <c r="I301" i="3" s="1"/>
  <c r="F301" i="3"/>
  <c r="E301" i="3"/>
  <c r="D301" i="3"/>
  <c r="I300" i="3"/>
  <c r="G300" i="3"/>
  <c r="F300" i="3"/>
  <c r="E300" i="3"/>
  <c r="D300" i="3"/>
  <c r="H300" i="3" s="1"/>
  <c r="I299" i="3"/>
  <c r="G299" i="3"/>
  <c r="F299" i="3"/>
  <c r="E299" i="3"/>
  <c r="D299" i="3"/>
  <c r="H299" i="3" s="1"/>
  <c r="G298" i="3"/>
  <c r="I298" i="3" s="1"/>
  <c r="J298" i="3" s="1"/>
  <c r="F298" i="3"/>
  <c r="E298" i="3"/>
  <c r="D298" i="3"/>
  <c r="H298" i="3" s="1"/>
  <c r="I297" i="3"/>
  <c r="G297" i="3"/>
  <c r="F297" i="3"/>
  <c r="E297" i="3"/>
  <c r="D297" i="3"/>
  <c r="I296" i="3"/>
  <c r="G296" i="3"/>
  <c r="F296" i="3"/>
  <c r="E296" i="3"/>
  <c r="D296" i="3"/>
  <c r="H296" i="3" s="1"/>
  <c r="I295" i="3"/>
  <c r="G295" i="3"/>
  <c r="F295" i="3"/>
  <c r="E295" i="3"/>
  <c r="D295" i="3"/>
  <c r="H295" i="3" s="1"/>
  <c r="G294" i="3"/>
  <c r="I294" i="3" s="1"/>
  <c r="F294" i="3"/>
  <c r="E294" i="3"/>
  <c r="D294" i="3"/>
  <c r="H294" i="3" s="1"/>
  <c r="G293" i="3"/>
  <c r="I293" i="3" s="1"/>
  <c r="F293" i="3"/>
  <c r="E293" i="3"/>
  <c r="D293" i="3"/>
  <c r="I292" i="3"/>
  <c r="G292" i="3"/>
  <c r="F292" i="3"/>
  <c r="E292" i="3"/>
  <c r="D292" i="3"/>
  <c r="H292" i="3" s="1"/>
  <c r="G291" i="3"/>
  <c r="I291" i="3" s="1"/>
  <c r="J291" i="3" s="1"/>
  <c r="F291" i="3"/>
  <c r="E291" i="3"/>
  <c r="D291" i="3"/>
  <c r="H291" i="3" s="1"/>
  <c r="G290" i="3"/>
  <c r="I290" i="3" s="1"/>
  <c r="F290" i="3"/>
  <c r="E290" i="3"/>
  <c r="D290" i="3"/>
  <c r="H290" i="3" s="1"/>
  <c r="G289" i="3"/>
  <c r="I289" i="3" s="1"/>
  <c r="J289" i="3" s="1"/>
  <c r="F289" i="3"/>
  <c r="E289" i="3"/>
  <c r="D289" i="3"/>
  <c r="H289" i="3" s="1"/>
  <c r="I288" i="3"/>
  <c r="G288" i="3"/>
  <c r="F288" i="3"/>
  <c r="E288" i="3"/>
  <c r="D288" i="3"/>
  <c r="H288" i="3" s="1"/>
  <c r="G287" i="3"/>
  <c r="I287" i="3" s="1"/>
  <c r="J287" i="3" s="1"/>
  <c r="F287" i="3"/>
  <c r="E287" i="3"/>
  <c r="D287" i="3"/>
  <c r="H287" i="3" s="1"/>
  <c r="G286" i="3"/>
  <c r="I286" i="3" s="1"/>
  <c r="J286" i="3" s="1"/>
  <c r="F286" i="3"/>
  <c r="E286" i="3"/>
  <c r="D286" i="3"/>
  <c r="H286" i="3" s="1"/>
  <c r="G285" i="3"/>
  <c r="I285" i="3" s="1"/>
  <c r="F285" i="3"/>
  <c r="E285" i="3"/>
  <c r="D285" i="3"/>
  <c r="I284" i="3"/>
  <c r="G284" i="3"/>
  <c r="F284" i="3"/>
  <c r="E284" i="3"/>
  <c r="D284" i="3"/>
  <c r="H284" i="3" s="1"/>
  <c r="I283" i="3"/>
  <c r="G283" i="3"/>
  <c r="F283" i="3"/>
  <c r="E283" i="3"/>
  <c r="D283" i="3"/>
  <c r="H283" i="3" s="1"/>
  <c r="G282" i="3"/>
  <c r="F282" i="3"/>
  <c r="E282" i="3"/>
  <c r="D282" i="3"/>
  <c r="H282" i="3" s="1"/>
  <c r="G281" i="3"/>
  <c r="F281" i="3"/>
  <c r="I281" i="3" s="1"/>
  <c r="J281" i="3" s="1"/>
  <c r="E281" i="3"/>
  <c r="D281" i="3"/>
  <c r="H281" i="3" s="1"/>
  <c r="G280" i="3"/>
  <c r="F280" i="3"/>
  <c r="I280" i="3" s="1"/>
  <c r="E280" i="3"/>
  <c r="D280" i="3"/>
  <c r="H280" i="3" s="1"/>
  <c r="J280" i="3" s="1"/>
  <c r="G279" i="3"/>
  <c r="F279" i="3"/>
  <c r="E279" i="3"/>
  <c r="D279" i="3"/>
  <c r="H279" i="3" s="1"/>
  <c r="G278" i="3"/>
  <c r="F278" i="3"/>
  <c r="I278" i="3" s="1"/>
  <c r="E278" i="3"/>
  <c r="D278" i="3"/>
  <c r="H278" i="3" s="1"/>
  <c r="G277" i="3"/>
  <c r="F277" i="3"/>
  <c r="I277" i="3" s="1"/>
  <c r="J277" i="3" s="1"/>
  <c r="E277" i="3"/>
  <c r="D277" i="3"/>
  <c r="H277" i="3" s="1"/>
  <c r="G276" i="3"/>
  <c r="F276" i="3"/>
  <c r="I276" i="3" s="1"/>
  <c r="E276" i="3"/>
  <c r="D276" i="3"/>
  <c r="H276" i="3" s="1"/>
  <c r="J276" i="3" s="1"/>
  <c r="G275" i="3"/>
  <c r="F275" i="3"/>
  <c r="E275" i="3"/>
  <c r="D275" i="3"/>
  <c r="H275" i="3" s="1"/>
  <c r="G274" i="3"/>
  <c r="F274" i="3"/>
  <c r="I274" i="3" s="1"/>
  <c r="E274" i="3"/>
  <c r="D274" i="3"/>
  <c r="H274" i="3" s="1"/>
  <c r="G273" i="3"/>
  <c r="F273" i="3"/>
  <c r="E273" i="3"/>
  <c r="D273" i="3"/>
  <c r="H273" i="3" s="1"/>
  <c r="G272" i="3"/>
  <c r="F272" i="3"/>
  <c r="I272" i="3" s="1"/>
  <c r="J272" i="3" s="1"/>
  <c r="E272" i="3"/>
  <c r="D272" i="3"/>
  <c r="H272" i="3" s="1"/>
  <c r="G271" i="3"/>
  <c r="F271" i="3"/>
  <c r="E271" i="3"/>
  <c r="D271" i="3"/>
  <c r="H271" i="3" s="1"/>
  <c r="G270" i="3"/>
  <c r="F270" i="3"/>
  <c r="I270" i="3" s="1"/>
  <c r="J270" i="3" s="1"/>
  <c r="E270" i="3"/>
  <c r="D270" i="3"/>
  <c r="H270" i="3" s="1"/>
  <c r="G269" i="3"/>
  <c r="F269" i="3"/>
  <c r="I269" i="3" s="1"/>
  <c r="E269" i="3"/>
  <c r="D269" i="3"/>
  <c r="H269" i="3" s="1"/>
  <c r="J269" i="3" s="1"/>
  <c r="G268" i="3"/>
  <c r="F268" i="3"/>
  <c r="I268" i="3" s="1"/>
  <c r="E268" i="3"/>
  <c r="D268" i="3"/>
  <c r="H268" i="3" s="1"/>
  <c r="J268" i="3" s="1"/>
  <c r="G267" i="3"/>
  <c r="F267" i="3"/>
  <c r="E267" i="3"/>
  <c r="D267" i="3"/>
  <c r="H267" i="3" s="1"/>
  <c r="G266" i="3"/>
  <c r="F266" i="3"/>
  <c r="E266" i="3"/>
  <c r="D266" i="3"/>
  <c r="H266" i="3" s="1"/>
  <c r="G265" i="3"/>
  <c r="F265" i="3"/>
  <c r="I265" i="3" s="1"/>
  <c r="J265" i="3" s="1"/>
  <c r="E265" i="3"/>
  <c r="D265" i="3"/>
  <c r="H265" i="3" s="1"/>
  <c r="G264" i="3"/>
  <c r="F264" i="3"/>
  <c r="I264" i="3" s="1"/>
  <c r="E264" i="3"/>
  <c r="D264" i="3"/>
  <c r="H264" i="3" s="1"/>
  <c r="J264" i="3" s="1"/>
  <c r="G263" i="3"/>
  <c r="F263" i="3"/>
  <c r="E263" i="3"/>
  <c r="D263" i="3"/>
  <c r="H263" i="3" s="1"/>
  <c r="G262" i="3"/>
  <c r="F262" i="3"/>
  <c r="I262" i="3" s="1"/>
  <c r="E262" i="3"/>
  <c r="D262" i="3"/>
  <c r="H262" i="3" s="1"/>
  <c r="G261" i="3"/>
  <c r="F261" i="3"/>
  <c r="I261" i="3" s="1"/>
  <c r="J261" i="3" s="1"/>
  <c r="E261" i="3"/>
  <c r="D261" i="3"/>
  <c r="H261" i="3" s="1"/>
  <c r="G260" i="3"/>
  <c r="F260" i="3"/>
  <c r="I260" i="3" s="1"/>
  <c r="E260" i="3"/>
  <c r="D260" i="3"/>
  <c r="H260" i="3" s="1"/>
  <c r="J260" i="3" s="1"/>
  <c r="G259" i="3"/>
  <c r="F259" i="3"/>
  <c r="E259" i="3"/>
  <c r="D259" i="3"/>
  <c r="H259" i="3" s="1"/>
  <c r="G258" i="3"/>
  <c r="F258" i="3"/>
  <c r="I258" i="3" s="1"/>
  <c r="E258" i="3"/>
  <c r="D258" i="3"/>
  <c r="H258" i="3" s="1"/>
  <c r="G257" i="3"/>
  <c r="F257" i="3"/>
  <c r="E257" i="3"/>
  <c r="D257" i="3"/>
  <c r="H257" i="3" s="1"/>
  <c r="G256" i="3"/>
  <c r="F256" i="3"/>
  <c r="I256" i="3" s="1"/>
  <c r="J256" i="3" s="1"/>
  <c r="E256" i="3"/>
  <c r="D256" i="3"/>
  <c r="H256" i="3" s="1"/>
  <c r="G255" i="3"/>
  <c r="F255" i="3"/>
  <c r="E255" i="3"/>
  <c r="D255" i="3"/>
  <c r="H255" i="3" s="1"/>
  <c r="G254" i="3"/>
  <c r="F254" i="3"/>
  <c r="I254" i="3" s="1"/>
  <c r="E254" i="3"/>
  <c r="D254" i="3"/>
  <c r="H254" i="3" s="1"/>
  <c r="G253" i="3"/>
  <c r="F253" i="3"/>
  <c r="I253" i="3" s="1"/>
  <c r="E253" i="3"/>
  <c r="D253" i="3"/>
  <c r="H253" i="3" s="1"/>
  <c r="J253" i="3" s="1"/>
  <c r="G252" i="3"/>
  <c r="F252" i="3"/>
  <c r="I252" i="3" s="1"/>
  <c r="E252" i="3"/>
  <c r="D252" i="3"/>
  <c r="H252" i="3" s="1"/>
  <c r="J252" i="3" s="1"/>
  <c r="G251" i="3"/>
  <c r="F251" i="3"/>
  <c r="E251" i="3"/>
  <c r="D251" i="3"/>
  <c r="H251" i="3" s="1"/>
  <c r="G250" i="3"/>
  <c r="F250" i="3"/>
  <c r="E250" i="3"/>
  <c r="D250" i="3"/>
  <c r="H250" i="3" s="1"/>
  <c r="G249" i="3"/>
  <c r="F249" i="3"/>
  <c r="I249" i="3" s="1"/>
  <c r="J249" i="3" s="1"/>
  <c r="E249" i="3"/>
  <c r="D249" i="3"/>
  <c r="H249" i="3" s="1"/>
  <c r="G248" i="3"/>
  <c r="F248" i="3"/>
  <c r="I248" i="3" s="1"/>
  <c r="E248" i="3"/>
  <c r="D248" i="3"/>
  <c r="H248" i="3" s="1"/>
  <c r="J248" i="3" s="1"/>
  <c r="G247" i="3"/>
  <c r="F247" i="3"/>
  <c r="E247" i="3"/>
  <c r="D247" i="3"/>
  <c r="H247" i="3" s="1"/>
  <c r="G246" i="3"/>
  <c r="F246" i="3"/>
  <c r="I246" i="3" s="1"/>
  <c r="E246" i="3"/>
  <c r="D246" i="3"/>
  <c r="H246" i="3" s="1"/>
  <c r="G245" i="3"/>
  <c r="F245" i="3"/>
  <c r="I245" i="3" s="1"/>
  <c r="J245" i="3" s="1"/>
  <c r="E245" i="3"/>
  <c r="D245" i="3"/>
  <c r="H245" i="3" s="1"/>
  <c r="G244" i="3"/>
  <c r="F244" i="3"/>
  <c r="I244" i="3" s="1"/>
  <c r="E244" i="3"/>
  <c r="D244" i="3"/>
  <c r="H244" i="3" s="1"/>
  <c r="J244" i="3" s="1"/>
  <c r="G243" i="3"/>
  <c r="F243" i="3"/>
  <c r="E243" i="3"/>
  <c r="D243" i="3"/>
  <c r="H243" i="3" s="1"/>
  <c r="G242" i="3"/>
  <c r="F242" i="3"/>
  <c r="I242" i="3" s="1"/>
  <c r="E242" i="3"/>
  <c r="D242" i="3"/>
  <c r="H242" i="3" s="1"/>
  <c r="G241" i="3"/>
  <c r="F241" i="3"/>
  <c r="E241" i="3"/>
  <c r="D241" i="3"/>
  <c r="H241" i="3" s="1"/>
  <c r="G240" i="3"/>
  <c r="F240" i="3"/>
  <c r="I240" i="3" s="1"/>
  <c r="E240" i="3"/>
  <c r="D240" i="3"/>
  <c r="H240" i="3" s="1"/>
  <c r="G239" i="3"/>
  <c r="F239" i="3"/>
  <c r="E239" i="3"/>
  <c r="D239" i="3"/>
  <c r="H239" i="3" s="1"/>
  <c r="G238" i="3"/>
  <c r="F238" i="3"/>
  <c r="I238" i="3" s="1"/>
  <c r="E238" i="3"/>
  <c r="D238" i="3"/>
  <c r="H238" i="3" s="1"/>
  <c r="G237" i="3"/>
  <c r="F237" i="3"/>
  <c r="I237" i="3" s="1"/>
  <c r="E237" i="3"/>
  <c r="D237" i="3"/>
  <c r="H237" i="3" s="1"/>
  <c r="J237" i="3" s="1"/>
  <c r="G236" i="3"/>
  <c r="F236" i="3"/>
  <c r="I236" i="3" s="1"/>
  <c r="E236" i="3"/>
  <c r="D236" i="3"/>
  <c r="H236" i="3" s="1"/>
  <c r="J236" i="3" s="1"/>
  <c r="G235" i="3"/>
  <c r="F235" i="3"/>
  <c r="E235" i="3"/>
  <c r="D235" i="3"/>
  <c r="H235" i="3" s="1"/>
  <c r="G234" i="3"/>
  <c r="F234" i="3"/>
  <c r="E234" i="3"/>
  <c r="D234" i="3"/>
  <c r="H234" i="3" s="1"/>
  <c r="G233" i="3"/>
  <c r="F233" i="3"/>
  <c r="I233" i="3" s="1"/>
  <c r="J233" i="3" s="1"/>
  <c r="E233" i="3"/>
  <c r="D233" i="3"/>
  <c r="H233" i="3" s="1"/>
  <c r="G232" i="3"/>
  <c r="F232" i="3"/>
  <c r="I232" i="3" s="1"/>
  <c r="E232" i="3"/>
  <c r="D232" i="3"/>
  <c r="H232" i="3" s="1"/>
  <c r="J232" i="3" s="1"/>
  <c r="G231" i="3"/>
  <c r="F231" i="3"/>
  <c r="E231" i="3"/>
  <c r="D231" i="3"/>
  <c r="H231" i="3" s="1"/>
  <c r="G230" i="3"/>
  <c r="F230" i="3"/>
  <c r="I230" i="3" s="1"/>
  <c r="E230" i="3"/>
  <c r="D230" i="3"/>
  <c r="H230" i="3" s="1"/>
  <c r="G229" i="3"/>
  <c r="F229" i="3"/>
  <c r="I229" i="3" s="1"/>
  <c r="J229" i="3" s="1"/>
  <c r="E229" i="3"/>
  <c r="D229" i="3"/>
  <c r="H229" i="3" s="1"/>
  <c r="G228" i="3"/>
  <c r="F228" i="3"/>
  <c r="I228" i="3" s="1"/>
  <c r="E228" i="3"/>
  <c r="D228" i="3"/>
  <c r="H228" i="3" s="1"/>
  <c r="J228" i="3" s="1"/>
  <c r="G227" i="3"/>
  <c r="F227" i="3"/>
  <c r="E227" i="3"/>
  <c r="D227" i="3"/>
  <c r="H227" i="3" s="1"/>
  <c r="G226" i="3"/>
  <c r="F226" i="3"/>
  <c r="I226" i="3" s="1"/>
  <c r="E226" i="3"/>
  <c r="D226" i="3"/>
  <c r="H226" i="3" s="1"/>
  <c r="G225" i="3"/>
  <c r="F225" i="3"/>
  <c r="E225" i="3"/>
  <c r="D225" i="3"/>
  <c r="H225" i="3" s="1"/>
  <c r="G224" i="3"/>
  <c r="F224" i="3"/>
  <c r="I224" i="3" s="1"/>
  <c r="E224" i="3"/>
  <c r="D224" i="3"/>
  <c r="H224" i="3" s="1"/>
  <c r="G223" i="3"/>
  <c r="F223" i="3"/>
  <c r="E223" i="3"/>
  <c r="D223" i="3"/>
  <c r="H223" i="3" s="1"/>
  <c r="G222" i="3"/>
  <c r="F222" i="3"/>
  <c r="I222" i="3" s="1"/>
  <c r="J222" i="3" s="1"/>
  <c r="E222" i="3"/>
  <c r="D222" i="3"/>
  <c r="H222" i="3" s="1"/>
  <c r="G221" i="3"/>
  <c r="F221" i="3"/>
  <c r="I221" i="3" s="1"/>
  <c r="E221" i="3"/>
  <c r="D221" i="3"/>
  <c r="H221" i="3" s="1"/>
  <c r="J221" i="3" s="1"/>
  <c r="G220" i="3"/>
  <c r="F220" i="3"/>
  <c r="I220" i="3" s="1"/>
  <c r="E220" i="3"/>
  <c r="D220" i="3"/>
  <c r="H220" i="3" s="1"/>
  <c r="J220" i="3" s="1"/>
  <c r="G219" i="3"/>
  <c r="F219" i="3"/>
  <c r="E219" i="3"/>
  <c r="D219" i="3"/>
  <c r="H219" i="3" s="1"/>
  <c r="G218" i="3"/>
  <c r="F218" i="3"/>
  <c r="E218" i="3"/>
  <c r="D218" i="3"/>
  <c r="H218" i="3" s="1"/>
  <c r="G217" i="3"/>
  <c r="F217" i="3"/>
  <c r="I217" i="3" s="1"/>
  <c r="J217" i="3" s="1"/>
  <c r="E217" i="3"/>
  <c r="D217" i="3"/>
  <c r="H217" i="3" s="1"/>
  <c r="G216" i="3"/>
  <c r="F216" i="3"/>
  <c r="I216" i="3" s="1"/>
  <c r="E216" i="3"/>
  <c r="D216" i="3"/>
  <c r="H216" i="3" s="1"/>
  <c r="J216" i="3" s="1"/>
  <c r="G215" i="3"/>
  <c r="F215" i="3"/>
  <c r="E215" i="3"/>
  <c r="D215" i="3"/>
  <c r="H215" i="3" s="1"/>
  <c r="G214" i="3"/>
  <c r="F214" i="3"/>
  <c r="I214" i="3" s="1"/>
  <c r="E214" i="3"/>
  <c r="D214" i="3"/>
  <c r="H214" i="3" s="1"/>
  <c r="G213" i="3"/>
  <c r="F213" i="3"/>
  <c r="I213" i="3" s="1"/>
  <c r="J213" i="3" s="1"/>
  <c r="E213" i="3"/>
  <c r="D213" i="3"/>
  <c r="H213" i="3" s="1"/>
  <c r="G212" i="3"/>
  <c r="F212" i="3"/>
  <c r="I212" i="3" s="1"/>
  <c r="E212" i="3"/>
  <c r="D212" i="3"/>
  <c r="H212" i="3" s="1"/>
  <c r="J212" i="3" s="1"/>
  <c r="G211" i="3"/>
  <c r="F211" i="3"/>
  <c r="E211" i="3"/>
  <c r="D211" i="3"/>
  <c r="H211" i="3" s="1"/>
  <c r="G210" i="3"/>
  <c r="F210" i="3"/>
  <c r="I210" i="3" s="1"/>
  <c r="E210" i="3"/>
  <c r="D210" i="3"/>
  <c r="H210" i="3" s="1"/>
  <c r="G209" i="3"/>
  <c r="F209" i="3"/>
  <c r="E209" i="3"/>
  <c r="D209" i="3"/>
  <c r="H209" i="3" s="1"/>
  <c r="G208" i="3"/>
  <c r="F208" i="3"/>
  <c r="I208" i="3" s="1"/>
  <c r="J208" i="3" s="1"/>
  <c r="E208" i="3"/>
  <c r="D208" i="3"/>
  <c r="H208" i="3" s="1"/>
  <c r="G207" i="3"/>
  <c r="F207" i="3"/>
  <c r="E207" i="3"/>
  <c r="D207" i="3"/>
  <c r="H207" i="3" s="1"/>
  <c r="G206" i="3"/>
  <c r="F206" i="3"/>
  <c r="I206" i="3" s="1"/>
  <c r="J206" i="3" s="1"/>
  <c r="E206" i="3"/>
  <c r="D206" i="3"/>
  <c r="H206" i="3" s="1"/>
  <c r="G205" i="3"/>
  <c r="F205" i="3"/>
  <c r="I205" i="3" s="1"/>
  <c r="E205" i="3"/>
  <c r="D205" i="3"/>
  <c r="H205" i="3" s="1"/>
  <c r="J205" i="3" s="1"/>
  <c r="G204" i="3"/>
  <c r="F204" i="3"/>
  <c r="I204" i="3" s="1"/>
  <c r="E204" i="3"/>
  <c r="D204" i="3"/>
  <c r="H204" i="3" s="1"/>
  <c r="J204" i="3" s="1"/>
  <c r="G203" i="3"/>
  <c r="F203" i="3"/>
  <c r="E203" i="3"/>
  <c r="D203" i="3"/>
  <c r="H203" i="3" s="1"/>
  <c r="G202" i="3"/>
  <c r="F202" i="3"/>
  <c r="E202" i="3"/>
  <c r="D202" i="3"/>
  <c r="H202" i="3" s="1"/>
  <c r="G201" i="3"/>
  <c r="F201" i="3"/>
  <c r="I201" i="3" s="1"/>
  <c r="J201" i="3" s="1"/>
  <c r="E201" i="3"/>
  <c r="D201" i="3"/>
  <c r="H201" i="3" s="1"/>
  <c r="G200" i="3"/>
  <c r="F200" i="3"/>
  <c r="I200" i="3" s="1"/>
  <c r="E200" i="3"/>
  <c r="D200" i="3"/>
  <c r="H200" i="3" s="1"/>
  <c r="J200" i="3" s="1"/>
  <c r="G199" i="3"/>
  <c r="F199" i="3"/>
  <c r="E199" i="3"/>
  <c r="D199" i="3"/>
  <c r="H199" i="3" s="1"/>
  <c r="G198" i="3"/>
  <c r="F198" i="3"/>
  <c r="I198" i="3" s="1"/>
  <c r="E198" i="3"/>
  <c r="D198" i="3"/>
  <c r="H198" i="3" s="1"/>
  <c r="G197" i="3"/>
  <c r="F197" i="3"/>
  <c r="I197" i="3" s="1"/>
  <c r="J197" i="3" s="1"/>
  <c r="E197" i="3"/>
  <c r="D197" i="3"/>
  <c r="H197" i="3" s="1"/>
  <c r="G196" i="3"/>
  <c r="F196" i="3"/>
  <c r="I196" i="3" s="1"/>
  <c r="E196" i="3"/>
  <c r="D196" i="3"/>
  <c r="H196" i="3" s="1"/>
  <c r="J196" i="3" s="1"/>
  <c r="G195" i="3"/>
  <c r="F195" i="3"/>
  <c r="E195" i="3"/>
  <c r="D195" i="3"/>
  <c r="H195" i="3" s="1"/>
  <c r="G194" i="3"/>
  <c r="F194" i="3"/>
  <c r="I194" i="3" s="1"/>
  <c r="E194" i="3"/>
  <c r="D194" i="3"/>
  <c r="H194" i="3" s="1"/>
  <c r="G193" i="3"/>
  <c r="F193" i="3"/>
  <c r="E193" i="3"/>
  <c r="D193" i="3"/>
  <c r="H193" i="3" s="1"/>
  <c r="G192" i="3"/>
  <c r="F192" i="3"/>
  <c r="I192" i="3" s="1"/>
  <c r="J192" i="3" s="1"/>
  <c r="E192" i="3"/>
  <c r="D192" i="3"/>
  <c r="H192" i="3" s="1"/>
  <c r="G191" i="3"/>
  <c r="F191" i="3"/>
  <c r="E191" i="3"/>
  <c r="D191" i="3"/>
  <c r="H191" i="3" s="1"/>
  <c r="G190" i="3"/>
  <c r="F190" i="3"/>
  <c r="I190" i="3" s="1"/>
  <c r="E190" i="3"/>
  <c r="D190" i="3"/>
  <c r="H190" i="3" s="1"/>
  <c r="G189" i="3"/>
  <c r="F189" i="3"/>
  <c r="I189" i="3" s="1"/>
  <c r="E189" i="3"/>
  <c r="D189" i="3"/>
  <c r="H189" i="3" s="1"/>
  <c r="J189" i="3" s="1"/>
  <c r="G188" i="3"/>
  <c r="F188" i="3"/>
  <c r="I188" i="3" s="1"/>
  <c r="E188" i="3"/>
  <c r="D188" i="3"/>
  <c r="H188" i="3" s="1"/>
  <c r="J188" i="3" s="1"/>
  <c r="G187" i="3"/>
  <c r="F187" i="3"/>
  <c r="E187" i="3"/>
  <c r="D187" i="3"/>
  <c r="H187" i="3" s="1"/>
  <c r="G186" i="3"/>
  <c r="F186" i="3"/>
  <c r="E186" i="3"/>
  <c r="D186" i="3"/>
  <c r="H186" i="3" s="1"/>
  <c r="G185" i="3"/>
  <c r="F185" i="3"/>
  <c r="I185" i="3" s="1"/>
  <c r="J185" i="3" s="1"/>
  <c r="E185" i="3"/>
  <c r="D185" i="3"/>
  <c r="H185" i="3" s="1"/>
  <c r="G184" i="3"/>
  <c r="F184" i="3"/>
  <c r="I184" i="3" s="1"/>
  <c r="E184" i="3"/>
  <c r="D184" i="3"/>
  <c r="H184" i="3" s="1"/>
  <c r="J184" i="3" s="1"/>
  <c r="G183" i="3"/>
  <c r="F183" i="3"/>
  <c r="E183" i="3"/>
  <c r="D183" i="3"/>
  <c r="H183" i="3" s="1"/>
  <c r="G182" i="3"/>
  <c r="F182" i="3"/>
  <c r="I182" i="3" s="1"/>
  <c r="E182" i="3"/>
  <c r="D182" i="3"/>
  <c r="H182" i="3" s="1"/>
  <c r="G181" i="3"/>
  <c r="F181" i="3"/>
  <c r="I181" i="3" s="1"/>
  <c r="J181" i="3" s="1"/>
  <c r="E181" i="3"/>
  <c r="D181" i="3"/>
  <c r="H181" i="3" s="1"/>
  <c r="G180" i="3"/>
  <c r="F180" i="3"/>
  <c r="I180" i="3" s="1"/>
  <c r="E180" i="3"/>
  <c r="D180" i="3"/>
  <c r="H180" i="3" s="1"/>
  <c r="J180" i="3" s="1"/>
  <c r="G179" i="3"/>
  <c r="F179" i="3"/>
  <c r="E179" i="3"/>
  <c r="D179" i="3"/>
  <c r="H179" i="3" s="1"/>
  <c r="G178" i="3"/>
  <c r="F178" i="3"/>
  <c r="I178" i="3" s="1"/>
  <c r="E178" i="3"/>
  <c r="D178" i="3"/>
  <c r="H178" i="3" s="1"/>
  <c r="G177" i="3"/>
  <c r="F177" i="3"/>
  <c r="E177" i="3"/>
  <c r="D177" i="3"/>
  <c r="H177" i="3" s="1"/>
  <c r="G176" i="3"/>
  <c r="F176" i="3"/>
  <c r="I176" i="3" s="1"/>
  <c r="E176" i="3"/>
  <c r="D176" i="3"/>
  <c r="H176" i="3" s="1"/>
  <c r="I175" i="3"/>
  <c r="G175" i="3"/>
  <c r="F175" i="3"/>
  <c r="E175" i="3"/>
  <c r="D175" i="3"/>
  <c r="H175" i="3" s="1"/>
  <c r="I174" i="3"/>
  <c r="G174" i="3"/>
  <c r="F174" i="3"/>
  <c r="E174" i="3"/>
  <c r="D174" i="3"/>
  <c r="H174" i="3" s="1"/>
  <c r="I173" i="3"/>
  <c r="G173" i="3"/>
  <c r="F173" i="3"/>
  <c r="E173" i="3"/>
  <c r="D173" i="3"/>
  <c r="H173" i="3" s="1"/>
  <c r="G172" i="3"/>
  <c r="F172" i="3"/>
  <c r="I172" i="3" s="1"/>
  <c r="E172" i="3"/>
  <c r="D172" i="3"/>
  <c r="H172" i="3" s="1"/>
  <c r="J172" i="3" s="1"/>
  <c r="I171" i="3"/>
  <c r="G171" i="3"/>
  <c r="F171" i="3"/>
  <c r="E171" i="3"/>
  <c r="D171" i="3"/>
  <c r="I170" i="3"/>
  <c r="G170" i="3"/>
  <c r="F170" i="3"/>
  <c r="E170" i="3"/>
  <c r="D170" i="3"/>
  <c r="H170" i="3" s="1"/>
  <c r="I169" i="3"/>
  <c r="G169" i="3"/>
  <c r="F169" i="3"/>
  <c r="E169" i="3"/>
  <c r="D169" i="3"/>
  <c r="H169" i="3" s="1"/>
  <c r="G168" i="3"/>
  <c r="F168" i="3"/>
  <c r="I168" i="3" s="1"/>
  <c r="J168" i="3" s="1"/>
  <c r="E168" i="3"/>
  <c r="D168" i="3"/>
  <c r="H168" i="3" s="1"/>
  <c r="I167" i="3"/>
  <c r="G167" i="3"/>
  <c r="F167" i="3"/>
  <c r="E167" i="3"/>
  <c r="D167" i="3"/>
  <c r="H167" i="3" s="1"/>
  <c r="I166" i="3"/>
  <c r="G166" i="3"/>
  <c r="F166" i="3"/>
  <c r="E166" i="3"/>
  <c r="D166" i="3"/>
  <c r="H166" i="3" s="1"/>
  <c r="I165" i="3"/>
  <c r="G165" i="3"/>
  <c r="F165" i="3"/>
  <c r="E165" i="3"/>
  <c r="D165" i="3"/>
  <c r="H165" i="3" s="1"/>
  <c r="G164" i="3"/>
  <c r="F164" i="3"/>
  <c r="I164" i="3" s="1"/>
  <c r="J164" i="3" s="1"/>
  <c r="E164" i="3"/>
  <c r="D164" i="3"/>
  <c r="H164" i="3" s="1"/>
  <c r="I163" i="3"/>
  <c r="G163" i="3"/>
  <c r="F163" i="3"/>
  <c r="E163" i="3"/>
  <c r="D163" i="3"/>
  <c r="H163" i="3" s="1"/>
  <c r="I162" i="3"/>
  <c r="G162" i="3"/>
  <c r="F162" i="3"/>
  <c r="E162" i="3"/>
  <c r="D162" i="3"/>
  <c r="H162" i="3" s="1"/>
  <c r="I161" i="3"/>
  <c r="G161" i="3"/>
  <c r="F161" i="3"/>
  <c r="E161" i="3"/>
  <c r="D161" i="3"/>
  <c r="H161" i="3" s="1"/>
  <c r="G160" i="3"/>
  <c r="F160" i="3"/>
  <c r="I160" i="3" s="1"/>
  <c r="E160" i="3"/>
  <c r="D160" i="3"/>
  <c r="H160" i="3" s="1"/>
  <c r="J160" i="3" s="1"/>
  <c r="I159" i="3"/>
  <c r="G159" i="3"/>
  <c r="F159" i="3"/>
  <c r="E159" i="3"/>
  <c r="D159" i="3"/>
  <c r="H159" i="3" s="1"/>
  <c r="I158" i="3"/>
  <c r="G158" i="3"/>
  <c r="F158" i="3"/>
  <c r="E158" i="3"/>
  <c r="D158" i="3"/>
  <c r="H158" i="3" s="1"/>
  <c r="I157" i="3"/>
  <c r="G157" i="3"/>
  <c r="F157" i="3"/>
  <c r="E157" i="3"/>
  <c r="D157" i="3"/>
  <c r="H157" i="3" s="1"/>
  <c r="G156" i="3"/>
  <c r="F156" i="3"/>
  <c r="I156" i="3" s="1"/>
  <c r="E156" i="3"/>
  <c r="D156" i="3"/>
  <c r="H156" i="3" s="1"/>
  <c r="J156" i="3" s="1"/>
  <c r="I155" i="3"/>
  <c r="G155" i="3"/>
  <c r="F155" i="3"/>
  <c r="E155" i="3"/>
  <c r="D155" i="3"/>
  <c r="I154" i="3"/>
  <c r="G154" i="3"/>
  <c r="F154" i="3"/>
  <c r="E154" i="3"/>
  <c r="D154" i="3"/>
  <c r="H154" i="3" s="1"/>
  <c r="I153" i="3"/>
  <c r="G153" i="3"/>
  <c r="F153" i="3"/>
  <c r="E153" i="3"/>
  <c r="D153" i="3"/>
  <c r="H153" i="3" s="1"/>
  <c r="G152" i="3"/>
  <c r="F152" i="3"/>
  <c r="I152" i="3" s="1"/>
  <c r="J152" i="3" s="1"/>
  <c r="E152" i="3"/>
  <c r="D152" i="3"/>
  <c r="H152" i="3" s="1"/>
  <c r="I151" i="3"/>
  <c r="G151" i="3"/>
  <c r="F151" i="3"/>
  <c r="E151" i="3"/>
  <c r="D151" i="3"/>
  <c r="H151" i="3" s="1"/>
  <c r="I150" i="3"/>
  <c r="G150" i="3"/>
  <c r="F150" i="3"/>
  <c r="E150" i="3"/>
  <c r="D150" i="3"/>
  <c r="H150" i="3" s="1"/>
  <c r="I149" i="3"/>
  <c r="G149" i="3"/>
  <c r="F149" i="3"/>
  <c r="E149" i="3"/>
  <c r="D149" i="3"/>
  <c r="H149" i="3" s="1"/>
  <c r="G148" i="3"/>
  <c r="F148" i="3"/>
  <c r="I148" i="3" s="1"/>
  <c r="J148" i="3" s="1"/>
  <c r="E148" i="3"/>
  <c r="D148" i="3"/>
  <c r="H148" i="3" s="1"/>
  <c r="I147" i="3"/>
  <c r="G147" i="3"/>
  <c r="F147" i="3"/>
  <c r="E147" i="3"/>
  <c r="D147" i="3"/>
  <c r="H147" i="3" s="1"/>
  <c r="I146" i="3"/>
  <c r="G146" i="3"/>
  <c r="F146" i="3"/>
  <c r="E146" i="3"/>
  <c r="D146" i="3"/>
  <c r="H146" i="3" s="1"/>
  <c r="I145" i="3"/>
  <c r="G145" i="3"/>
  <c r="F145" i="3"/>
  <c r="E145" i="3"/>
  <c r="D145" i="3"/>
  <c r="H145" i="3" s="1"/>
  <c r="G144" i="3"/>
  <c r="F144" i="3"/>
  <c r="I144" i="3" s="1"/>
  <c r="E144" i="3"/>
  <c r="D144" i="3"/>
  <c r="H144" i="3" s="1"/>
  <c r="J144" i="3" s="1"/>
  <c r="I143" i="3"/>
  <c r="G143" i="3"/>
  <c r="F143" i="3"/>
  <c r="E143" i="3"/>
  <c r="D143" i="3"/>
  <c r="H143" i="3" s="1"/>
  <c r="I142" i="3"/>
  <c r="G142" i="3"/>
  <c r="F142" i="3"/>
  <c r="E142" i="3"/>
  <c r="D142" i="3"/>
  <c r="H142" i="3" s="1"/>
  <c r="I141" i="3"/>
  <c r="G141" i="3"/>
  <c r="F141" i="3"/>
  <c r="E141" i="3"/>
  <c r="D141" i="3"/>
  <c r="H141" i="3" s="1"/>
  <c r="G140" i="3"/>
  <c r="F140" i="3"/>
  <c r="I140" i="3" s="1"/>
  <c r="E140" i="3"/>
  <c r="D140" i="3"/>
  <c r="H140" i="3" s="1"/>
  <c r="J140" i="3" s="1"/>
  <c r="I139" i="3"/>
  <c r="G139" i="3"/>
  <c r="F139" i="3"/>
  <c r="E139" i="3"/>
  <c r="D139" i="3"/>
  <c r="I138" i="3"/>
  <c r="G138" i="3"/>
  <c r="F138" i="3"/>
  <c r="E138" i="3"/>
  <c r="D138" i="3"/>
  <c r="H138" i="3" s="1"/>
  <c r="I137" i="3"/>
  <c r="G137" i="3"/>
  <c r="F137" i="3"/>
  <c r="E137" i="3"/>
  <c r="D137" i="3"/>
  <c r="H137" i="3" s="1"/>
  <c r="G136" i="3"/>
  <c r="F136" i="3"/>
  <c r="I136" i="3" s="1"/>
  <c r="J136" i="3" s="1"/>
  <c r="E136" i="3"/>
  <c r="D136" i="3"/>
  <c r="H136" i="3" s="1"/>
  <c r="I135" i="3"/>
  <c r="G135" i="3"/>
  <c r="F135" i="3"/>
  <c r="E135" i="3"/>
  <c r="D135" i="3"/>
  <c r="H135" i="3" s="1"/>
  <c r="I134" i="3"/>
  <c r="G134" i="3"/>
  <c r="F134" i="3"/>
  <c r="E134" i="3"/>
  <c r="D134" i="3"/>
  <c r="H134" i="3" s="1"/>
  <c r="I133" i="3"/>
  <c r="G133" i="3"/>
  <c r="F133" i="3"/>
  <c r="E133" i="3"/>
  <c r="D133" i="3"/>
  <c r="H133" i="3" s="1"/>
  <c r="G132" i="3"/>
  <c r="F132" i="3"/>
  <c r="I132" i="3" s="1"/>
  <c r="J132" i="3" s="1"/>
  <c r="E132" i="3"/>
  <c r="D132" i="3"/>
  <c r="H132" i="3" s="1"/>
  <c r="I131" i="3"/>
  <c r="G131" i="3"/>
  <c r="F131" i="3"/>
  <c r="E131" i="3"/>
  <c r="D131" i="3"/>
  <c r="H131" i="3" s="1"/>
  <c r="I130" i="3"/>
  <c r="G130" i="3"/>
  <c r="F130" i="3"/>
  <c r="E130" i="3"/>
  <c r="D130" i="3"/>
  <c r="H130" i="3" s="1"/>
  <c r="I129" i="3"/>
  <c r="G129" i="3"/>
  <c r="F129" i="3"/>
  <c r="E129" i="3"/>
  <c r="D129" i="3"/>
  <c r="H129" i="3" s="1"/>
  <c r="G128" i="3"/>
  <c r="F128" i="3"/>
  <c r="I128" i="3" s="1"/>
  <c r="E128" i="3"/>
  <c r="D128" i="3"/>
  <c r="H128" i="3" s="1"/>
  <c r="J128" i="3" s="1"/>
  <c r="I127" i="3"/>
  <c r="G127" i="3"/>
  <c r="F127" i="3"/>
  <c r="E127" i="3"/>
  <c r="D127" i="3"/>
  <c r="H127" i="3" s="1"/>
  <c r="I126" i="3"/>
  <c r="G126" i="3"/>
  <c r="F126" i="3"/>
  <c r="E126" i="3"/>
  <c r="D126" i="3"/>
  <c r="H126" i="3" s="1"/>
  <c r="I125" i="3"/>
  <c r="G125" i="3"/>
  <c r="F125" i="3"/>
  <c r="E125" i="3"/>
  <c r="D125" i="3"/>
  <c r="H125" i="3" s="1"/>
  <c r="G124" i="3"/>
  <c r="F124" i="3"/>
  <c r="I124" i="3" s="1"/>
  <c r="E124" i="3"/>
  <c r="D124" i="3"/>
  <c r="H124" i="3" s="1"/>
  <c r="J124" i="3" s="1"/>
  <c r="I123" i="3"/>
  <c r="G123" i="3"/>
  <c r="F123" i="3"/>
  <c r="E123" i="3"/>
  <c r="D123" i="3"/>
  <c r="I122" i="3"/>
  <c r="G122" i="3"/>
  <c r="F122" i="3"/>
  <c r="E122" i="3"/>
  <c r="D122" i="3"/>
  <c r="H122" i="3" s="1"/>
  <c r="I121" i="3"/>
  <c r="G121" i="3"/>
  <c r="F121" i="3"/>
  <c r="E121" i="3"/>
  <c r="D121" i="3"/>
  <c r="H121" i="3" s="1"/>
  <c r="G120" i="3"/>
  <c r="F120" i="3"/>
  <c r="I120" i="3" s="1"/>
  <c r="J120" i="3" s="1"/>
  <c r="E120" i="3"/>
  <c r="D120" i="3"/>
  <c r="H120" i="3" s="1"/>
  <c r="I119" i="3"/>
  <c r="G119" i="3"/>
  <c r="F119" i="3"/>
  <c r="E119" i="3"/>
  <c r="D119" i="3"/>
  <c r="H119" i="3" s="1"/>
  <c r="I118" i="3"/>
  <c r="G118" i="3"/>
  <c r="F118" i="3"/>
  <c r="E118" i="3"/>
  <c r="D118" i="3"/>
  <c r="H118" i="3" s="1"/>
  <c r="I117" i="3"/>
  <c r="G117" i="3"/>
  <c r="F117" i="3"/>
  <c r="E117" i="3"/>
  <c r="D117" i="3"/>
  <c r="H117" i="3" s="1"/>
  <c r="G116" i="3"/>
  <c r="F116" i="3"/>
  <c r="I116" i="3" s="1"/>
  <c r="J116" i="3" s="1"/>
  <c r="E116" i="3"/>
  <c r="D116" i="3"/>
  <c r="H116" i="3" s="1"/>
  <c r="I115" i="3"/>
  <c r="G115" i="3"/>
  <c r="F115" i="3"/>
  <c r="E115" i="3"/>
  <c r="D115" i="3"/>
  <c r="H115" i="3" s="1"/>
  <c r="I114" i="3"/>
  <c r="G114" i="3"/>
  <c r="F114" i="3"/>
  <c r="E114" i="3"/>
  <c r="D114" i="3"/>
  <c r="H114" i="3" s="1"/>
  <c r="I113" i="3"/>
  <c r="G113" i="3"/>
  <c r="F113" i="3"/>
  <c r="E113" i="3"/>
  <c r="D113" i="3"/>
  <c r="H113" i="3" s="1"/>
  <c r="G112" i="3"/>
  <c r="F112" i="3"/>
  <c r="I112" i="3" s="1"/>
  <c r="E112" i="3"/>
  <c r="D112" i="3"/>
  <c r="H112" i="3" s="1"/>
  <c r="J112" i="3" s="1"/>
  <c r="I111" i="3"/>
  <c r="G111" i="3"/>
  <c r="F111" i="3"/>
  <c r="E111" i="3"/>
  <c r="D111" i="3"/>
  <c r="H111" i="3" s="1"/>
  <c r="I110" i="3"/>
  <c r="G110" i="3"/>
  <c r="F110" i="3"/>
  <c r="E110" i="3"/>
  <c r="D110" i="3"/>
  <c r="H110" i="3" s="1"/>
  <c r="I109" i="3"/>
  <c r="G109" i="3"/>
  <c r="F109" i="3"/>
  <c r="E109" i="3"/>
  <c r="D109" i="3"/>
  <c r="H109" i="3" s="1"/>
  <c r="G108" i="3"/>
  <c r="F108" i="3"/>
  <c r="I108" i="3" s="1"/>
  <c r="E108" i="3"/>
  <c r="D108" i="3"/>
  <c r="H108" i="3" s="1"/>
  <c r="J108" i="3" s="1"/>
  <c r="I107" i="3"/>
  <c r="G107" i="3"/>
  <c r="F107" i="3"/>
  <c r="E107" i="3"/>
  <c r="D107" i="3"/>
  <c r="I106" i="3"/>
  <c r="G106" i="3"/>
  <c r="F106" i="3"/>
  <c r="E106" i="3"/>
  <c r="D106" i="3"/>
  <c r="H106" i="3" s="1"/>
  <c r="I105" i="3"/>
  <c r="G105" i="3"/>
  <c r="F105" i="3"/>
  <c r="E105" i="3"/>
  <c r="D105" i="3"/>
  <c r="H105" i="3" s="1"/>
  <c r="G104" i="3"/>
  <c r="F104" i="3"/>
  <c r="I104" i="3" s="1"/>
  <c r="J104" i="3" s="1"/>
  <c r="E104" i="3"/>
  <c r="D104" i="3"/>
  <c r="H104" i="3" s="1"/>
  <c r="I103" i="3"/>
  <c r="G103" i="3"/>
  <c r="F103" i="3"/>
  <c r="E103" i="3"/>
  <c r="D103" i="3"/>
  <c r="H103" i="3" s="1"/>
  <c r="I102" i="3"/>
  <c r="G102" i="3"/>
  <c r="F102" i="3"/>
  <c r="E102" i="3"/>
  <c r="D102" i="3"/>
  <c r="H102" i="3" s="1"/>
  <c r="I101" i="3"/>
  <c r="G101" i="3"/>
  <c r="F101" i="3"/>
  <c r="E101" i="3"/>
  <c r="D101" i="3"/>
  <c r="H101" i="3" s="1"/>
  <c r="G100" i="3"/>
  <c r="F100" i="3"/>
  <c r="I100" i="3" s="1"/>
  <c r="J100" i="3" s="1"/>
  <c r="E100" i="3"/>
  <c r="D100" i="3"/>
  <c r="H100" i="3" s="1"/>
  <c r="I99" i="3"/>
  <c r="G99" i="3"/>
  <c r="F99" i="3"/>
  <c r="E99" i="3"/>
  <c r="D99" i="3"/>
  <c r="H99" i="3" s="1"/>
  <c r="I98" i="3"/>
  <c r="G98" i="3"/>
  <c r="F98" i="3"/>
  <c r="E98" i="3"/>
  <c r="D98" i="3"/>
  <c r="H98" i="3" s="1"/>
  <c r="I97" i="3"/>
  <c r="G97" i="3"/>
  <c r="F97" i="3"/>
  <c r="E97" i="3"/>
  <c r="D97" i="3"/>
  <c r="H97" i="3" s="1"/>
  <c r="G96" i="3"/>
  <c r="F96" i="3"/>
  <c r="I96" i="3" s="1"/>
  <c r="E96" i="3"/>
  <c r="D96" i="3"/>
  <c r="H96" i="3" s="1"/>
  <c r="J96" i="3" s="1"/>
  <c r="I95" i="3"/>
  <c r="G95" i="3"/>
  <c r="F95" i="3"/>
  <c r="E95" i="3"/>
  <c r="D95" i="3"/>
  <c r="H95" i="3" s="1"/>
  <c r="I94" i="3"/>
  <c r="G94" i="3"/>
  <c r="F94" i="3"/>
  <c r="E94" i="3"/>
  <c r="D94" i="3"/>
  <c r="H94" i="3" s="1"/>
  <c r="I93" i="3"/>
  <c r="G93" i="3"/>
  <c r="F93" i="3"/>
  <c r="E93" i="3"/>
  <c r="D93" i="3"/>
  <c r="H93" i="3" s="1"/>
  <c r="G92" i="3"/>
  <c r="F92" i="3"/>
  <c r="I92" i="3" s="1"/>
  <c r="E92" i="3"/>
  <c r="D92" i="3"/>
  <c r="H92" i="3" s="1"/>
  <c r="J92" i="3" s="1"/>
  <c r="I91" i="3"/>
  <c r="G91" i="3"/>
  <c r="F91" i="3"/>
  <c r="E91" i="3"/>
  <c r="D91" i="3"/>
  <c r="I90" i="3"/>
  <c r="G90" i="3"/>
  <c r="F90" i="3"/>
  <c r="E90" i="3"/>
  <c r="D90" i="3"/>
  <c r="H90" i="3" s="1"/>
  <c r="I89" i="3"/>
  <c r="G89" i="3"/>
  <c r="F89" i="3"/>
  <c r="E89" i="3"/>
  <c r="D89" i="3"/>
  <c r="H89" i="3" s="1"/>
  <c r="G88" i="3"/>
  <c r="F88" i="3"/>
  <c r="I88" i="3" s="1"/>
  <c r="J88" i="3" s="1"/>
  <c r="E88" i="3"/>
  <c r="D88" i="3"/>
  <c r="H88" i="3" s="1"/>
  <c r="I87" i="3"/>
  <c r="G87" i="3"/>
  <c r="F87" i="3"/>
  <c r="E87" i="3"/>
  <c r="D87" i="3"/>
  <c r="H87" i="3" s="1"/>
  <c r="I86" i="3"/>
  <c r="G86" i="3"/>
  <c r="F86" i="3"/>
  <c r="E86" i="3"/>
  <c r="D86" i="3"/>
  <c r="H86" i="3" s="1"/>
  <c r="I85" i="3"/>
  <c r="G85" i="3"/>
  <c r="F85" i="3"/>
  <c r="E85" i="3"/>
  <c r="D85" i="3"/>
  <c r="H85" i="3" s="1"/>
  <c r="G84" i="3"/>
  <c r="F84" i="3"/>
  <c r="I84" i="3" s="1"/>
  <c r="J84" i="3" s="1"/>
  <c r="E84" i="3"/>
  <c r="D84" i="3"/>
  <c r="H84" i="3" s="1"/>
  <c r="I83" i="3"/>
  <c r="G83" i="3"/>
  <c r="F83" i="3"/>
  <c r="E83" i="3"/>
  <c r="D83" i="3"/>
  <c r="H83" i="3" s="1"/>
  <c r="I82" i="3"/>
  <c r="G82" i="3"/>
  <c r="F82" i="3"/>
  <c r="E82" i="3"/>
  <c r="D82" i="3"/>
  <c r="H82" i="3" s="1"/>
  <c r="I81" i="3"/>
  <c r="G81" i="3"/>
  <c r="F81" i="3"/>
  <c r="E81" i="3"/>
  <c r="D81" i="3"/>
  <c r="H81" i="3" s="1"/>
  <c r="G80" i="3"/>
  <c r="F80" i="3"/>
  <c r="I80" i="3" s="1"/>
  <c r="E80" i="3"/>
  <c r="D80" i="3"/>
  <c r="H80" i="3" s="1"/>
  <c r="J80" i="3" s="1"/>
  <c r="I79" i="3"/>
  <c r="G79" i="3"/>
  <c r="F79" i="3"/>
  <c r="E79" i="3"/>
  <c r="D79" i="3"/>
  <c r="H79" i="3" s="1"/>
  <c r="I78" i="3"/>
  <c r="G78" i="3"/>
  <c r="F78" i="3"/>
  <c r="E78" i="3"/>
  <c r="D78" i="3"/>
  <c r="H78" i="3" s="1"/>
  <c r="I77" i="3"/>
  <c r="G77" i="3"/>
  <c r="F77" i="3"/>
  <c r="E77" i="3"/>
  <c r="D77" i="3"/>
  <c r="H77" i="3" s="1"/>
  <c r="G76" i="3"/>
  <c r="F76" i="3"/>
  <c r="I76" i="3" s="1"/>
  <c r="E76" i="3"/>
  <c r="D76" i="3"/>
  <c r="H76" i="3" s="1"/>
  <c r="J76" i="3" s="1"/>
  <c r="I75" i="3"/>
  <c r="G75" i="3"/>
  <c r="F75" i="3"/>
  <c r="E75" i="3"/>
  <c r="D75" i="3"/>
  <c r="I74" i="3"/>
  <c r="G74" i="3"/>
  <c r="F74" i="3"/>
  <c r="E74" i="3"/>
  <c r="D74" i="3"/>
  <c r="H74" i="3" s="1"/>
  <c r="I73" i="3"/>
  <c r="G73" i="3"/>
  <c r="F73" i="3"/>
  <c r="E73" i="3"/>
  <c r="D73" i="3"/>
  <c r="H73" i="3" s="1"/>
  <c r="G72" i="3"/>
  <c r="F72" i="3"/>
  <c r="I72" i="3" s="1"/>
  <c r="J72" i="3" s="1"/>
  <c r="E72" i="3"/>
  <c r="D72" i="3"/>
  <c r="H72" i="3" s="1"/>
  <c r="I71" i="3"/>
  <c r="G71" i="3"/>
  <c r="F71" i="3"/>
  <c r="E71" i="3"/>
  <c r="D71" i="3"/>
  <c r="H71" i="3" s="1"/>
  <c r="I70" i="3"/>
  <c r="G70" i="3"/>
  <c r="F70" i="3"/>
  <c r="E70" i="3"/>
  <c r="D70" i="3"/>
  <c r="H70" i="3" s="1"/>
  <c r="I69" i="3"/>
  <c r="G69" i="3"/>
  <c r="F69" i="3"/>
  <c r="E69" i="3"/>
  <c r="D69" i="3"/>
  <c r="H69" i="3" s="1"/>
  <c r="G68" i="3"/>
  <c r="F68" i="3"/>
  <c r="I68" i="3" s="1"/>
  <c r="J68" i="3" s="1"/>
  <c r="E68" i="3"/>
  <c r="D68" i="3"/>
  <c r="H68" i="3" s="1"/>
  <c r="I67" i="3"/>
  <c r="G67" i="3"/>
  <c r="F67" i="3"/>
  <c r="E67" i="3"/>
  <c r="D67" i="3"/>
  <c r="H67" i="3" s="1"/>
  <c r="I66" i="3"/>
  <c r="G66" i="3"/>
  <c r="F66" i="3"/>
  <c r="E66" i="3"/>
  <c r="D66" i="3"/>
  <c r="H66" i="3" s="1"/>
  <c r="I65" i="3"/>
  <c r="G65" i="3"/>
  <c r="F65" i="3"/>
  <c r="E65" i="3"/>
  <c r="D65" i="3"/>
  <c r="H65" i="3" s="1"/>
  <c r="G64" i="3"/>
  <c r="F64" i="3"/>
  <c r="I64" i="3" s="1"/>
  <c r="E64" i="3"/>
  <c r="D64" i="3"/>
  <c r="H64" i="3" s="1"/>
  <c r="J64" i="3" s="1"/>
  <c r="I63" i="3"/>
  <c r="G63" i="3"/>
  <c r="F63" i="3"/>
  <c r="E63" i="3"/>
  <c r="D63" i="3"/>
  <c r="H63" i="3" s="1"/>
  <c r="I62" i="3"/>
  <c r="G62" i="3"/>
  <c r="F62" i="3"/>
  <c r="E62" i="3"/>
  <c r="D62" i="3"/>
  <c r="H62" i="3" s="1"/>
  <c r="I61" i="3"/>
  <c r="G61" i="3"/>
  <c r="F61" i="3"/>
  <c r="E61" i="3"/>
  <c r="D61" i="3"/>
  <c r="H61" i="3" s="1"/>
  <c r="G60" i="3"/>
  <c r="F60" i="3"/>
  <c r="I60" i="3" s="1"/>
  <c r="E60" i="3"/>
  <c r="D60" i="3"/>
  <c r="H60" i="3" s="1"/>
  <c r="J60" i="3" s="1"/>
  <c r="I59" i="3"/>
  <c r="G59" i="3"/>
  <c r="F59" i="3"/>
  <c r="E59" i="3"/>
  <c r="D59" i="3"/>
  <c r="I58" i="3"/>
  <c r="G58" i="3"/>
  <c r="F58" i="3"/>
  <c r="E58" i="3"/>
  <c r="D58" i="3"/>
  <c r="H58" i="3" s="1"/>
  <c r="I57" i="3"/>
  <c r="G57" i="3"/>
  <c r="F57" i="3"/>
  <c r="E57" i="3"/>
  <c r="D57" i="3"/>
  <c r="H57" i="3" s="1"/>
  <c r="G56" i="3"/>
  <c r="F56" i="3"/>
  <c r="I56" i="3" s="1"/>
  <c r="J56" i="3" s="1"/>
  <c r="E56" i="3"/>
  <c r="D56" i="3"/>
  <c r="H56" i="3" s="1"/>
  <c r="I55" i="3"/>
  <c r="G55" i="3"/>
  <c r="F55" i="3"/>
  <c r="E55" i="3"/>
  <c r="D55" i="3"/>
  <c r="H55" i="3" s="1"/>
  <c r="I54" i="3"/>
  <c r="G54" i="3"/>
  <c r="F54" i="3"/>
  <c r="E54" i="3"/>
  <c r="D54" i="3"/>
  <c r="H54" i="3" s="1"/>
  <c r="I53" i="3"/>
  <c r="G53" i="3"/>
  <c r="F53" i="3"/>
  <c r="E53" i="3"/>
  <c r="D53" i="3"/>
  <c r="H53" i="3" s="1"/>
  <c r="G52" i="3"/>
  <c r="F52" i="3"/>
  <c r="I52" i="3" s="1"/>
  <c r="J52" i="3" s="1"/>
  <c r="E52" i="3"/>
  <c r="D52" i="3"/>
  <c r="H52" i="3" s="1"/>
  <c r="I51" i="3"/>
  <c r="G51" i="3"/>
  <c r="F51" i="3"/>
  <c r="E51" i="3"/>
  <c r="D51" i="3"/>
  <c r="H51" i="3" s="1"/>
  <c r="I50" i="3"/>
  <c r="G50" i="3"/>
  <c r="F50" i="3"/>
  <c r="E50" i="3"/>
  <c r="D50" i="3"/>
  <c r="H50" i="3" s="1"/>
  <c r="I49" i="3"/>
  <c r="G49" i="3"/>
  <c r="F49" i="3"/>
  <c r="E49" i="3"/>
  <c r="D49" i="3"/>
  <c r="H49" i="3" s="1"/>
  <c r="G48" i="3"/>
  <c r="F48" i="3"/>
  <c r="I48" i="3" s="1"/>
  <c r="E48" i="3"/>
  <c r="D48" i="3"/>
  <c r="H48" i="3" s="1"/>
  <c r="J48" i="3" s="1"/>
  <c r="I47" i="3"/>
  <c r="G47" i="3"/>
  <c r="F47" i="3"/>
  <c r="E47" i="3"/>
  <c r="D47" i="3"/>
  <c r="H47" i="3" s="1"/>
  <c r="I46" i="3"/>
  <c r="G46" i="3"/>
  <c r="F46" i="3"/>
  <c r="E46" i="3"/>
  <c r="D46" i="3"/>
  <c r="H46" i="3" s="1"/>
  <c r="I45" i="3"/>
  <c r="G45" i="3"/>
  <c r="F45" i="3"/>
  <c r="E45" i="3"/>
  <c r="D45" i="3"/>
  <c r="H45" i="3" s="1"/>
  <c r="G44" i="3"/>
  <c r="F44" i="3"/>
  <c r="I44" i="3" s="1"/>
  <c r="E44" i="3"/>
  <c r="D44" i="3"/>
  <c r="H44" i="3" s="1"/>
  <c r="J44" i="3" s="1"/>
  <c r="I43" i="3"/>
  <c r="G43" i="3"/>
  <c r="F43" i="3"/>
  <c r="E43" i="3"/>
  <c r="D43" i="3"/>
  <c r="I42" i="3"/>
  <c r="G42" i="3"/>
  <c r="F42" i="3"/>
  <c r="E42" i="3"/>
  <c r="D42" i="3"/>
  <c r="H42" i="3" s="1"/>
  <c r="I41" i="3"/>
  <c r="G41" i="3"/>
  <c r="F41" i="3"/>
  <c r="E41" i="3"/>
  <c r="D41" i="3"/>
  <c r="H41" i="3" s="1"/>
  <c r="G40" i="3"/>
  <c r="F40" i="3"/>
  <c r="I40" i="3" s="1"/>
  <c r="J40" i="3" s="1"/>
  <c r="E40" i="3"/>
  <c r="D40" i="3"/>
  <c r="H40" i="3" s="1"/>
  <c r="I39" i="3"/>
  <c r="G39" i="3"/>
  <c r="F39" i="3"/>
  <c r="E39" i="3"/>
  <c r="D39" i="3"/>
  <c r="H39" i="3" s="1"/>
  <c r="I38" i="3"/>
  <c r="G38" i="3"/>
  <c r="F38" i="3"/>
  <c r="E38" i="3"/>
  <c r="D38" i="3"/>
  <c r="H38" i="3" s="1"/>
  <c r="I37" i="3"/>
  <c r="G37" i="3"/>
  <c r="F37" i="3"/>
  <c r="E37" i="3"/>
  <c r="D37" i="3"/>
  <c r="H37" i="3" s="1"/>
  <c r="G36" i="3"/>
  <c r="F36" i="3"/>
  <c r="I36" i="3" s="1"/>
  <c r="J36" i="3" s="1"/>
  <c r="E36" i="3"/>
  <c r="D36" i="3"/>
  <c r="H36" i="3" s="1"/>
  <c r="I35" i="3"/>
  <c r="G35" i="3"/>
  <c r="F35" i="3"/>
  <c r="E35" i="3"/>
  <c r="D35" i="3"/>
  <c r="H35" i="3" s="1"/>
  <c r="I34" i="3"/>
  <c r="G34" i="3"/>
  <c r="F34" i="3"/>
  <c r="E34" i="3"/>
  <c r="D34" i="3"/>
  <c r="H34" i="3" s="1"/>
  <c r="I33" i="3"/>
  <c r="G33" i="3"/>
  <c r="F33" i="3"/>
  <c r="E33" i="3"/>
  <c r="D33" i="3"/>
  <c r="H33" i="3" s="1"/>
  <c r="G32" i="3"/>
  <c r="F32" i="3"/>
  <c r="I32" i="3" s="1"/>
  <c r="E32" i="3"/>
  <c r="D32" i="3"/>
  <c r="H32" i="3" s="1"/>
  <c r="J32" i="3" s="1"/>
  <c r="I31" i="3"/>
  <c r="G31" i="3"/>
  <c r="F31" i="3"/>
  <c r="E31" i="3"/>
  <c r="D31" i="3"/>
  <c r="H31" i="3" s="1"/>
  <c r="I30" i="3"/>
  <c r="G30" i="3"/>
  <c r="F30" i="3"/>
  <c r="E30" i="3"/>
  <c r="D30" i="3"/>
  <c r="H30" i="3" s="1"/>
  <c r="I29" i="3"/>
  <c r="G29" i="3"/>
  <c r="F29" i="3"/>
  <c r="E29" i="3"/>
  <c r="D29" i="3"/>
  <c r="H29" i="3" s="1"/>
  <c r="G28" i="3"/>
  <c r="F28" i="3"/>
  <c r="I28" i="3" s="1"/>
  <c r="E28" i="3"/>
  <c r="D28" i="3"/>
  <c r="H28" i="3" s="1"/>
  <c r="J28" i="3" s="1"/>
  <c r="I27" i="3"/>
  <c r="G27" i="3"/>
  <c r="F27" i="3"/>
  <c r="E27" i="3"/>
  <c r="D27" i="3"/>
  <c r="I26" i="3"/>
  <c r="G26" i="3"/>
  <c r="F26" i="3"/>
  <c r="E26" i="3"/>
  <c r="D26" i="3"/>
  <c r="H26" i="3" s="1"/>
  <c r="I25" i="3"/>
  <c r="G25" i="3"/>
  <c r="F25" i="3"/>
  <c r="E25" i="3"/>
  <c r="D25" i="3"/>
  <c r="H25" i="3" s="1"/>
  <c r="G24" i="3"/>
  <c r="F24" i="3"/>
  <c r="I24" i="3" s="1"/>
  <c r="J24" i="3" s="1"/>
  <c r="E24" i="3"/>
  <c r="D24" i="3"/>
  <c r="H24" i="3" s="1"/>
  <c r="I23" i="3"/>
  <c r="G23" i="3"/>
  <c r="F23" i="3"/>
  <c r="E23" i="3"/>
  <c r="D23" i="3"/>
  <c r="H23" i="3" s="1"/>
  <c r="I22" i="3"/>
  <c r="G22" i="3"/>
  <c r="F22" i="3"/>
  <c r="E22" i="3"/>
  <c r="D22" i="3"/>
  <c r="H22" i="3" s="1"/>
  <c r="I21" i="3"/>
  <c r="G21" i="3"/>
  <c r="F21" i="3"/>
  <c r="E21" i="3"/>
  <c r="D21" i="3"/>
  <c r="H21" i="3" s="1"/>
  <c r="G20" i="3"/>
  <c r="F20" i="3"/>
  <c r="I20" i="3" s="1"/>
  <c r="J20" i="3" s="1"/>
  <c r="E20" i="3"/>
  <c r="D20" i="3"/>
  <c r="H20" i="3" s="1"/>
  <c r="I19" i="3"/>
  <c r="G19" i="3"/>
  <c r="F19" i="3"/>
  <c r="E19" i="3"/>
  <c r="D19" i="3"/>
  <c r="H19" i="3" s="1"/>
  <c r="I18" i="3"/>
  <c r="G18" i="3"/>
  <c r="F18" i="3"/>
  <c r="E18" i="3"/>
  <c r="D18" i="3"/>
  <c r="H18" i="3" s="1"/>
  <c r="I17" i="3"/>
  <c r="G17" i="3"/>
  <c r="F17" i="3"/>
  <c r="E17" i="3"/>
  <c r="D17" i="3"/>
  <c r="H17" i="3" s="1"/>
  <c r="G16" i="3"/>
  <c r="F16" i="3"/>
  <c r="I16" i="3" s="1"/>
  <c r="E16" i="3"/>
  <c r="D16" i="3"/>
  <c r="H16" i="3" s="1"/>
  <c r="J16" i="3" s="1"/>
  <c r="I15" i="3"/>
  <c r="G15" i="3"/>
  <c r="F15" i="3"/>
  <c r="E15" i="3"/>
  <c r="D15" i="3"/>
  <c r="H15" i="3" s="1"/>
  <c r="I14" i="3"/>
  <c r="G14" i="3"/>
  <c r="F14" i="3"/>
  <c r="E14" i="3"/>
  <c r="D14" i="3"/>
  <c r="H14" i="3" s="1"/>
  <c r="I13" i="3"/>
  <c r="G13" i="3"/>
  <c r="F13" i="3"/>
  <c r="E13" i="3"/>
  <c r="D13" i="3"/>
  <c r="H13" i="3" s="1"/>
  <c r="G12" i="3"/>
  <c r="F12" i="3"/>
  <c r="I12" i="3" s="1"/>
  <c r="E12" i="3"/>
  <c r="D12" i="3"/>
  <c r="H12" i="3" s="1"/>
  <c r="J12" i="3" s="1"/>
  <c r="I11" i="3"/>
  <c r="G11" i="3"/>
  <c r="F11" i="3"/>
  <c r="E11" i="3"/>
  <c r="D11" i="3"/>
  <c r="I10" i="3"/>
  <c r="G10" i="3"/>
  <c r="F10" i="3"/>
  <c r="E10" i="3"/>
  <c r="D10" i="3"/>
  <c r="H10" i="3" s="1"/>
  <c r="G9" i="3"/>
  <c r="F9" i="3"/>
  <c r="I9" i="3" s="1"/>
  <c r="E9" i="3"/>
  <c r="D9" i="3"/>
  <c r="H9" i="3" s="1"/>
  <c r="J9" i="3" s="1"/>
  <c r="I8" i="3"/>
  <c r="G8" i="3"/>
  <c r="F8" i="3"/>
  <c r="E8" i="3"/>
  <c r="D8" i="3"/>
  <c r="H8" i="3" s="1"/>
  <c r="I7" i="3"/>
  <c r="G7" i="3"/>
  <c r="F7" i="3"/>
  <c r="E7" i="3"/>
  <c r="D7" i="3"/>
  <c r="H7" i="3" s="1"/>
  <c r="G6" i="3"/>
  <c r="I6" i="3" s="1"/>
  <c r="J6" i="3" s="1"/>
  <c r="F6" i="3"/>
  <c r="E6" i="3"/>
  <c r="D6" i="3"/>
  <c r="H6" i="3" s="1"/>
  <c r="G5" i="3"/>
  <c r="F5" i="3"/>
  <c r="E5" i="3"/>
  <c r="D5" i="3"/>
  <c r="H5" i="3" s="1"/>
  <c r="G4" i="3"/>
  <c r="I4" i="3" s="1"/>
  <c r="J4" i="3" s="1"/>
  <c r="F4" i="3"/>
  <c r="E4" i="3"/>
  <c r="D4" i="3"/>
  <c r="H4" i="3" s="1"/>
  <c r="A4" i="3"/>
  <c r="I3" i="3"/>
  <c r="G3" i="3"/>
  <c r="F3" i="3"/>
  <c r="E3" i="3"/>
  <c r="D3" i="3"/>
  <c r="H3" i="3" s="1"/>
  <c r="A3" i="3"/>
  <c r="G2" i="3"/>
  <c r="I2" i="3" s="1"/>
  <c r="F2" i="3"/>
  <c r="E2" i="3"/>
  <c r="D2" i="3"/>
  <c r="H2" i="3" s="1"/>
  <c r="A340" i="2"/>
  <c r="A341" i="2" s="1"/>
  <c r="A339" i="2"/>
  <c r="A310" i="2"/>
  <c r="A309" i="2"/>
  <c r="A278" i="2"/>
  <c r="A279" i="2" s="1"/>
  <c r="A280" i="2" s="1"/>
  <c r="A281" i="2" s="1"/>
  <c r="A282" i="2" s="1"/>
  <c r="A283" i="2" s="1"/>
  <c r="A284" i="2" s="1"/>
  <c r="A248" i="2"/>
  <c r="A221" i="2"/>
  <c r="A219" i="2"/>
  <c r="A220" i="2" s="1"/>
  <c r="A217" i="2"/>
  <c r="A218" i="2" s="1"/>
  <c r="A186" i="2"/>
  <c r="A157" i="2"/>
  <c r="A158" i="2" s="1"/>
  <c r="A156" i="2"/>
  <c r="A125" i="2"/>
  <c r="A96" i="2"/>
  <c r="A97" i="2" s="1"/>
  <c r="A95" i="2"/>
  <c r="A64" i="2"/>
  <c r="A65" i="2" s="1"/>
  <c r="A66" i="2" s="1"/>
  <c r="A36" i="2"/>
  <c r="A37" i="2" s="1"/>
  <c r="A35" i="2"/>
  <c r="A5" i="2"/>
  <c r="A6" i="2" s="1"/>
  <c r="A4" i="2"/>
  <c r="J15" i="3" l="1"/>
  <c r="J18" i="3"/>
  <c r="J25" i="3"/>
  <c r="J31" i="3"/>
  <c r="J34" i="3"/>
  <c r="J41" i="3"/>
  <c r="J47" i="3"/>
  <c r="J50" i="3"/>
  <c r="J57" i="3"/>
  <c r="J63" i="3"/>
  <c r="J66" i="3"/>
  <c r="J73" i="3"/>
  <c r="J79" i="3"/>
  <c r="J82" i="3"/>
  <c r="J89" i="3"/>
  <c r="J95" i="3"/>
  <c r="J98" i="3"/>
  <c r="J105" i="3"/>
  <c r="J111" i="3"/>
  <c r="J114" i="3"/>
  <c r="J121" i="3"/>
  <c r="J127" i="3"/>
  <c r="J130" i="3"/>
  <c r="J137" i="3"/>
  <c r="J143" i="3"/>
  <c r="J146" i="3"/>
  <c r="J153" i="3"/>
  <c r="J159" i="3"/>
  <c r="J162" i="3"/>
  <c r="J169" i="3"/>
  <c r="J175" i="3"/>
  <c r="J3" i="3"/>
  <c r="J13" i="3"/>
  <c r="J19" i="3"/>
  <c r="J22" i="3"/>
  <c r="J29" i="3"/>
  <c r="J35" i="3"/>
  <c r="J38" i="3"/>
  <c r="J45" i="3"/>
  <c r="J51" i="3"/>
  <c r="J54" i="3"/>
  <c r="J61" i="3"/>
  <c r="J67" i="3"/>
  <c r="J70" i="3"/>
  <c r="J77" i="3"/>
  <c r="J83" i="3"/>
  <c r="J86" i="3"/>
  <c r="J93" i="3"/>
  <c r="J99" i="3"/>
  <c r="J102" i="3"/>
  <c r="J109" i="3"/>
  <c r="J115" i="3"/>
  <c r="J118" i="3"/>
  <c r="J125" i="3"/>
  <c r="J131" i="3"/>
  <c r="J134" i="3"/>
  <c r="J141" i="3"/>
  <c r="J147" i="3"/>
  <c r="J150" i="3"/>
  <c r="J157" i="3"/>
  <c r="J163" i="3"/>
  <c r="J166" i="3"/>
  <c r="J173" i="3"/>
  <c r="J288" i="3"/>
  <c r="J295" i="3"/>
  <c r="L2" i="3"/>
  <c r="J7" i="3"/>
  <c r="J10" i="3"/>
  <c r="J17" i="3"/>
  <c r="J23" i="3"/>
  <c r="J26" i="3"/>
  <c r="J33" i="3"/>
  <c r="J39" i="3"/>
  <c r="J42" i="3"/>
  <c r="J49" i="3"/>
  <c r="J55" i="3"/>
  <c r="J58" i="3"/>
  <c r="J65" i="3"/>
  <c r="J71" i="3"/>
  <c r="J74" i="3"/>
  <c r="J81" i="3"/>
  <c r="J87" i="3"/>
  <c r="J90" i="3"/>
  <c r="J97" i="3"/>
  <c r="J103" i="3"/>
  <c r="J106" i="3"/>
  <c r="J113" i="3"/>
  <c r="J119" i="3"/>
  <c r="J122" i="3"/>
  <c r="J129" i="3"/>
  <c r="J135" i="3"/>
  <c r="J138" i="3"/>
  <c r="J145" i="3"/>
  <c r="J151" i="3"/>
  <c r="J154" i="3"/>
  <c r="J161" i="3"/>
  <c r="J167" i="3"/>
  <c r="J170" i="3"/>
  <c r="J224" i="3"/>
  <c r="J238" i="3"/>
  <c r="J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H11" i="3"/>
  <c r="L5" i="3" s="1"/>
  <c r="J11" i="3"/>
  <c r="J14" i="3"/>
  <c r="J21" i="3"/>
  <c r="H27" i="3"/>
  <c r="J27" i="3"/>
  <c r="J30" i="3"/>
  <c r="J37" i="3"/>
  <c r="H43" i="3"/>
  <c r="J43" i="3"/>
  <c r="J46" i="3"/>
  <c r="J53" i="3"/>
  <c r="H59" i="3"/>
  <c r="J59" i="3"/>
  <c r="J62" i="3"/>
  <c r="J69" i="3"/>
  <c r="H75" i="3"/>
  <c r="J75" i="3"/>
  <c r="J78" i="3"/>
  <c r="J85" i="3"/>
  <c r="H91" i="3"/>
  <c r="J91" i="3"/>
  <c r="J94" i="3"/>
  <c r="J101" i="3"/>
  <c r="H107" i="3"/>
  <c r="J107" i="3"/>
  <c r="J110" i="3"/>
  <c r="J117" i="3"/>
  <c r="H123" i="3"/>
  <c r="J123" i="3"/>
  <c r="J126" i="3"/>
  <c r="J133" i="3"/>
  <c r="H139" i="3"/>
  <c r="J139" i="3"/>
  <c r="J142" i="3"/>
  <c r="J149" i="3"/>
  <c r="H155" i="3"/>
  <c r="J155" i="3"/>
  <c r="J158" i="3"/>
  <c r="J165" i="3"/>
  <c r="H171" i="3"/>
  <c r="J171" i="3"/>
  <c r="J174" i="3"/>
  <c r="J176" i="3"/>
  <c r="J190" i="3"/>
  <c r="J240" i="3"/>
  <c r="J254" i="3"/>
  <c r="J301" i="3"/>
  <c r="J303" i="3"/>
  <c r="J304" i="3"/>
  <c r="J307" i="3"/>
  <c r="J309" i="3"/>
  <c r="J311" i="3"/>
  <c r="J314" i="3"/>
  <c r="J320" i="3"/>
  <c r="J323" i="3"/>
  <c r="J327" i="3"/>
  <c r="J330" i="3"/>
  <c r="J336" i="3"/>
  <c r="J339" i="3"/>
  <c r="J343" i="3"/>
  <c r="J346" i="3"/>
  <c r="J352" i="3"/>
  <c r="J355" i="3"/>
  <c r="J359" i="3"/>
  <c r="J362" i="3"/>
  <c r="J8" i="3"/>
  <c r="J178" i="3"/>
  <c r="J194" i="3"/>
  <c r="J210" i="3"/>
  <c r="J226" i="3"/>
  <c r="J242" i="3"/>
  <c r="J258" i="3"/>
  <c r="J274" i="3"/>
  <c r="J294" i="3"/>
  <c r="J310" i="3"/>
  <c r="J326" i="3"/>
  <c r="J342" i="3"/>
  <c r="J358" i="3"/>
  <c r="J182" i="3"/>
  <c r="J198" i="3"/>
  <c r="J214" i="3"/>
  <c r="J230" i="3"/>
  <c r="J246" i="3"/>
  <c r="J262" i="3"/>
  <c r="J278" i="3"/>
  <c r="J296" i="3"/>
  <c r="J312" i="3"/>
  <c r="J328" i="3"/>
  <c r="J344" i="3"/>
  <c r="J360" i="3"/>
  <c r="I5" i="3"/>
  <c r="J5" i="3" s="1"/>
  <c r="I177" i="3"/>
  <c r="J177" i="3" s="1"/>
  <c r="I186" i="3"/>
  <c r="J186" i="3" s="1"/>
  <c r="I193" i="3"/>
  <c r="J193" i="3" s="1"/>
  <c r="I202" i="3"/>
  <c r="J202" i="3" s="1"/>
  <c r="I209" i="3"/>
  <c r="J209" i="3" s="1"/>
  <c r="I218" i="3"/>
  <c r="J218" i="3" s="1"/>
  <c r="I225" i="3"/>
  <c r="J225" i="3" s="1"/>
  <c r="I234" i="3"/>
  <c r="J234" i="3" s="1"/>
  <c r="I241" i="3"/>
  <c r="J241" i="3" s="1"/>
  <c r="I250" i="3"/>
  <c r="J250" i="3" s="1"/>
  <c r="I257" i="3"/>
  <c r="J257" i="3" s="1"/>
  <c r="I266" i="3"/>
  <c r="J266" i="3" s="1"/>
  <c r="I273" i="3"/>
  <c r="J273" i="3" s="1"/>
  <c r="I282" i="3"/>
  <c r="J282" i="3" s="1"/>
  <c r="J283" i="3"/>
  <c r="H285" i="3"/>
  <c r="J285" i="3" s="1"/>
  <c r="J292" i="3"/>
  <c r="H297" i="3"/>
  <c r="J297" i="3"/>
  <c r="J299" i="3"/>
  <c r="H301" i="3"/>
  <c r="J308" i="3"/>
  <c r="H313" i="3"/>
  <c r="J313" i="3"/>
  <c r="J315" i="3"/>
  <c r="H317" i="3"/>
  <c r="J317" i="3" s="1"/>
  <c r="J324" i="3"/>
  <c r="H329" i="3"/>
  <c r="J329" i="3" s="1"/>
  <c r="J331" i="3"/>
  <c r="H333" i="3"/>
  <c r="J333" i="3" s="1"/>
  <c r="J340" i="3"/>
  <c r="H345" i="3"/>
  <c r="J345" i="3"/>
  <c r="J347" i="3"/>
  <c r="H349" i="3"/>
  <c r="J349" i="3" s="1"/>
  <c r="J356" i="3"/>
  <c r="H361" i="3"/>
  <c r="J361" i="3"/>
  <c r="J363" i="3"/>
  <c r="H365" i="3"/>
  <c r="J365" i="3" s="1"/>
  <c r="J366" i="3"/>
  <c r="I179" i="3"/>
  <c r="J179" i="3" s="1"/>
  <c r="I183" i="3"/>
  <c r="J183" i="3" s="1"/>
  <c r="I187" i="3"/>
  <c r="J187" i="3" s="1"/>
  <c r="I191" i="3"/>
  <c r="J191" i="3" s="1"/>
  <c r="I195" i="3"/>
  <c r="J195" i="3" s="1"/>
  <c r="I199" i="3"/>
  <c r="J199" i="3" s="1"/>
  <c r="I203" i="3"/>
  <c r="J203" i="3" s="1"/>
  <c r="I207" i="3"/>
  <c r="J207" i="3" s="1"/>
  <c r="I211" i="3"/>
  <c r="J211" i="3" s="1"/>
  <c r="I215" i="3"/>
  <c r="J215" i="3" s="1"/>
  <c r="I219" i="3"/>
  <c r="J219" i="3" s="1"/>
  <c r="I223" i="3"/>
  <c r="J223" i="3" s="1"/>
  <c r="I227" i="3"/>
  <c r="J227" i="3" s="1"/>
  <c r="I231" i="3"/>
  <c r="J231" i="3" s="1"/>
  <c r="I235" i="3"/>
  <c r="J235" i="3" s="1"/>
  <c r="I239" i="3"/>
  <c r="J239" i="3" s="1"/>
  <c r="I243" i="3"/>
  <c r="J243" i="3" s="1"/>
  <c r="I247" i="3"/>
  <c r="J247" i="3" s="1"/>
  <c r="I251" i="3"/>
  <c r="J251" i="3" s="1"/>
  <c r="I255" i="3"/>
  <c r="J255" i="3" s="1"/>
  <c r="I259" i="3"/>
  <c r="J259" i="3" s="1"/>
  <c r="I263" i="3"/>
  <c r="J263" i="3" s="1"/>
  <c r="I267" i="3"/>
  <c r="J267" i="3" s="1"/>
  <c r="I271" i="3"/>
  <c r="J271" i="3" s="1"/>
  <c r="I275" i="3"/>
  <c r="J275" i="3" s="1"/>
  <c r="I279" i="3"/>
  <c r="J279" i="3" s="1"/>
  <c r="J284" i="3"/>
  <c r="J290" i="3"/>
  <c r="H293" i="3"/>
  <c r="J293" i="3" s="1"/>
  <c r="J300" i="3"/>
  <c r="J306" i="3"/>
  <c r="H309" i="3"/>
  <c r="J316" i="3"/>
  <c r="J322" i="3"/>
  <c r="H325" i="3"/>
  <c r="J325" i="3" s="1"/>
  <c r="J332" i="3"/>
  <c r="J338" i="3"/>
  <c r="H341" i="3"/>
  <c r="J341" i="3" s="1"/>
  <c r="J348" i="3"/>
  <c r="J354" i="3"/>
  <c r="H357" i="3"/>
  <c r="J357" i="3" s="1"/>
  <c r="J364" i="3"/>
  <c r="A38" i="2"/>
  <c r="A7" i="2"/>
  <c r="A67" i="2"/>
  <c r="A98" i="2"/>
  <c r="A126" i="2"/>
  <c r="A222" i="2"/>
  <c r="A159" i="2"/>
  <c r="A187" i="2"/>
  <c r="A249" i="2"/>
  <c r="A342" i="2"/>
  <c r="A285" i="2"/>
  <c r="A311" i="2"/>
  <c r="L6" i="3" l="1"/>
  <c r="L4" i="3"/>
  <c r="L7" i="3"/>
  <c r="L3" i="3"/>
  <c r="L10" i="3"/>
  <c r="L9" i="3"/>
  <c r="L8" i="3"/>
  <c r="A312" i="2"/>
  <c r="A286" i="2"/>
  <c r="A343" i="2"/>
  <c r="A188" i="2"/>
  <c r="A223" i="2"/>
  <c r="A8" i="2"/>
  <c r="A250" i="2"/>
  <c r="A39" i="2"/>
  <c r="A99" i="2"/>
  <c r="A160" i="2"/>
  <c r="A127" i="2"/>
  <c r="A68" i="2"/>
  <c r="A161" i="2" l="1"/>
  <c r="A40" i="2"/>
  <c r="A9" i="2"/>
  <c r="A287" i="2"/>
  <c r="A69" i="2"/>
  <c r="A313" i="2"/>
  <c r="A189" i="2"/>
  <c r="A128" i="2"/>
  <c r="A100" i="2"/>
  <c r="A251" i="2"/>
  <c r="A224" i="2"/>
  <c r="A344" i="2"/>
  <c r="A41" i="2" l="1"/>
  <c r="A345" i="2"/>
  <c r="A129" i="2"/>
  <c r="A314" i="2"/>
  <c r="A288" i="2"/>
  <c r="A252" i="2"/>
  <c r="A101" i="2"/>
  <c r="A225" i="2"/>
  <c r="A190" i="2"/>
  <c r="A70" i="2"/>
  <c r="A10" i="2"/>
  <c r="A162" i="2"/>
  <c r="A163" i="2" l="1"/>
  <c r="A71" i="2"/>
  <c r="A226" i="2"/>
  <c r="A253" i="2"/>
  <c r="A346" i="2"/>
  <c r="A11" i="2"/>
  <c r="A130" i="2"/>
  <c r="A315" i="2"/>
  <c r="A191" i="2"/>
  <c r="A102" i="2"/>
  <c r="A289" i="2"/>
  <c r="A42" i="2"/>
  <c r="A254" i="2" l="1"/>
  <c r="A103" i="2"/>
  <c r="A316" i="2"/>
  <c r="A12" i="2"/>
  <c r="A72" i="2"/>
  <c r="A43" i="2"/>
  <c r="A290" i="2"/>
  <c r="A192" i="2"/>
  <c r="A131" i="2"/>
  <c r="A347" i="2"/>
  <c r="A227" i="2"/>
  <c r="A164" i="2"/>
  <c r="A165" i="2" l="1"/>
  <c r="A348" i="2"/>
  <c r="A44" i="2"/>
  <c r="A104" i="2"/>
  <c r="A193" i="2"/>
  <c r="A132" i="2"/>
  <c r="A317" i="2"/>
  <c r="A13" i="2"/>
  <c r="A228" i="2"/>
  <c r="A291" i="2"/>
  <c r="A73" i="2"/>
  <c r="A255" i="2"/>
  <c r="A292" i="2" l="1"/>
  <c r="A14" i="2"/>
  <c r="A133" i="2"/>
  <c r="A105" i="2"/>
  <c r="A349" i="2"/>
  <c r="A45" i="2"/>
  <c r="A256" i="2"/>
  <c r="A74" i="2"/>
  <c r="A229" i="2"/>
  <c r="A318" i="2"/>
  <c r="A194" i="2"/>
  <c r="A166" i="2"/>
  <c r="A75" i="2" l="1"/>
  <c r="A15" i="2"/>
  <c r="A167" i="2"/>
  <c r="A46" i="2"/>
  <c r="A106" i="2"/>
  <c r="A319" i="2"/>
  <c r="A195" i="2"/>
  <c r="A230" i="2"/>
  <c r="A257" i="2"/>
  <c r="A134" i="2"/>
  <c r="A350" i="2"/>
  <c r="A293" i="2"/>
  <c r="A47" i="2" l="1"/>
  <c r="A294" i="2"/>
  <c r="A135" i="2"/>
  <c r="A231" i="2"/>
  <c r="A320" i="2"/>
  <c r="A16" i="2"/>
  <c r="A258" i="2"/>
  <c r="A351" i="2"/>
  <c r="A196" i="2"/>
  <c r="A107" i="2"/>
  <c r="A168" i="2"/>
  <c r="A76" i="2"/>
  <c r="A108" i="2" l="1"/>
  <c r="A352" i="2"/>
  <c r="A17" i="2"/>
  <c r="A232" i="2"/>
  <c r="A295" i="2"/>
  <c r="A77" i="2"/>
  <c r="A197" i="2"/>
  <c r="A259" i="2"/>
  <c r="A321" i="2"/>
  <c r="A136" i="2"/>
  <c r="A48" i="2"/>
  <c r="A169" i="2"/>
  <c r="A260" i="2" l="1"/>
  <c r="A170" i="2"/>
  <c r="A137" i="2"/>
  <c r="A78" i="2"/>
  <c r="A233" i="2"/>
  <c r="A353" i="2"/>
  <c r="A49" i="2"/>
  <c r="A322" i="2"/>
  <c r="A198" i="2"/>
  <c r="A296" i="2"/>
  <c r="A18" i="2"/>
  <c r="A109" i="2"/>
  <c r="A110" i="2" l="1"/>
  <c r="A297" i="2"/>
  <c r="A354" i="2"/>
  <c r="A79" i="2"/>
  <c r="A171" i="2"/>
  <c r="A19" i="2"/>
  <c r="A199" i="2"/>
  <c r="A50" i="2"/>
  <c r="A138" i="2"/>
  <c r="A261" i="2"/>
  <c r="A323" i="2"/>
  <c r="A234" i="2"/>
  <c r="A235" i="2" l="1"/>
  <c r="A51" i="2"/>
  <c r="A20" i="2"/>
  <c r="A80" i="2"/>
  <c r="A298" i="2"/>
  <c r="A262" i="2"/>
  <c r="A200" i="2"/>
  <c r="A324" i="2"/>
  <c r="A139" i="2"/>
  <c r="A172" i="2"/>
  <c r="A355" i="2"/>
  <c r="A111" i="2"/>
  <c r="A325" i="2" l="1"/>
  <c r="A263" i="2"/>
  <c r="A52" i="2"/>
  <c r="A112" i="2"/>
  <c r="A173" i="2"/>
  <c r="A81" i="2"/>
  <c r="A140" i="2"/>
  <c r="A201" i="2"/>
  <c r="A356" i="2"/>
  <c r="A299" i="2"/>
  <c r="A21" i="2"/>
  <c r="A236" i="2"/>
  <c r="A264" i="2" l="1"/>
  <c r="A237" i="2"/>
  <c r="A300" i="2"/>
  <c r="A202" i="2"/>
  <c r="A82" i="2"/>
  <c r="A113" i="2"/>
  <c r="A53" i="2"/>
  <c r="A22" i="2"/>
  <c r="A357" i="2"/>
  <c r="A141" i="2"/>
  <c r="A174" i="2"/>
  <c r="A326" i="2"/>
  <c r="A142" i="2" l="1"/>
  <c r="A238" i="2"/>
  <c r="A114" i="2"/>
  <c r="A54" i="2"/>
  <c r="A83" i="2"/>
  <c r="A265" i="2"/>
  <c r="A327" i="2"/>
  <c r="A23" i="2"/>
  <c r="A203" i="2"/>
  <c r="A175" i="2"/>
  <c r="A358" i="2"/>
  <c r="A301" i="2"/>
  <c r="A266" i="2" l="1"/>
  <c r="A55" i="2"/>
  <c r="A302" i="2"/>
  <c r="A176" i="2"/>
  <c r="A24" i="2"/>
  <c r="A239" i="2"/>
  <c r="A359" i="2"/>
  <c r="A204" i="2"/>
  <c r="A328" i="2"/>
  <c r="A84" i="2"/>
  <c r="A115" i="2"/>
  <c r="A143" i="2"/>
  <c r="A85" i="2" l="1"/>
  <c r="A56" i="2"/>
  <c r="A240" i="2"/>
  <c r="A177" i="2"/>
  <c r="A144" i="2"/>
  <c r="A205" i="2"/>
  <c r="A329" i="2"/>
  <c r="A267" i="2"/>
  <c r="A116" i="2"/>
  <c r="A360" i="2"/>
  <c r="A25" i="2"/>
  <c r="A303" i="2"/>
  <c r="A304" i="2" l="1"/>
  <c r="A361" i="2"/>
  <c r="A206" i="2"/>
  <c r="A178" i="2"/>
  <c r="A57" i="2"/>
  <c r="A268" i="2"/>
  <c r="A26" i="2"/>
  <c r="A117" i="2"/>
  <c r="A330" i="2"/>
  <c r="A145" i="2"/>
  <c r="A241" i="2"/>
  <c r="A86" i="2"/>
  <c r="A87" i="2" l="1"/>
  <c r="A118" i="2"/>
  <c r="A179" i="2"/>
  <c r="A362" i="2"/>
  <c r="A269" i="2"/>
  <c r="A331" i="2"/>
  <c r="A27" i="2"/>
  <c r="A58" i="2"/>
  <c r="A207" i="2"/>
  <c r="A146" i="2"/>
  <c r="A242" i="2"/>
  <c r="A305" i="2"/>
  <c r="A306" i="2" l="1"/>
  <c r="A147" i="2"/>
  <c r="A59" i="2"/>
  <c r="A332" i="2"/>
  <c r="A363" i="2"/>
  <c r="A119" i="2"/>
  <c r="A270" i="2"/>
  <c r="A208" i="2"/>
  <c r="A243" i="2"/>
  <c r="A28" i="2"/>
  <c r="A180" i="2"/>
  <c r="A88" i="2"/>
  <c r="A148" i="2" l="1"/>
  <c r="A89" i="2"/>
  <c r="A120" i="2"/>
  <c r="A29" i="2"/>
  <c r="A271" i="2"/>
  <c r="A60" i="2"/>
  <c r="A209" i="2"/>
  <c r="A333" i="2"/>
  <c r="A181" i="2"/>
  <c r="A244" i="2"/>
  <c r="A364" i="2"/>
  <c r="A307" i="2"/>
  <c r="A245" i="2" l="1"/>
  <c r="A334" i="2"/>
  <c r="A30" i="2"/>
  <c r="A90" i="2"/>
  <c r="A272" i="2"/>
  <c r="A61" i="2"/>
  <c r="A365" i="2"/>
  <c r="A182" i="2"/>
  <c r="A210" i="2"/>
  <c r="A121" i="2"/>
  <c r="A149" i="2"/>
  <c r="A335" i="2" l="1"/>
  <c r="A122" i="2"/>
  <c r="A183" i="2"/>
  <c r="A62" i="2"/>
  <c r="A150" i="2"/>
  <c r="A211" i="2"/>
  <c r="A273" i="2"/>
  <c r="A246" i="2"/>
  <c r="A91" i="2"/>
  <c r="A366" i="2"/>
  <c r="A31" i="2"/>
  <c r="A367" i="2" l="1"/>
  <c r="A212" i="2"/>
  <c r="A123" i="2"/>
  <c r="A274" i="2"/>
  <c r="A32" i="2"/>
  <c r="A92" i="2"/>
  <c r="A151" i="2"/>
  <c r="A184" i="2"/>
  <c r="A336" i="2"/>
  <c r="A275" i="2" l="1"/>
  <c r="A93" i="2"/>
  <c r="A213" i="2"/>
  <c r="A337" i="2"/>
  <c r="A152" i="2"/>
  <c r="A33" i="2"/>
  <c r="A368" i="2"/>
  <c r="A276" i="2" l="1"/>
  <c r="A153" i="2"/>
  <c r="A214" i="2"/>
  <c r="A154" i="2" l="1"/>
  <c r="A215" i="2"/>
</calcChain>
</file>

<file path=xl/sharedStrings.xml><?xml version="1.0" encoding="utf-8"?>
<sst xmlns="http://schemas.openxmlformats.org/spreadsheetml/2006/main" count="761" uniqueCount="314">
  <si>
    <t>Average of Maximum temperature (Degree C)</t>
  </si>
  <si>
    <t>Month</t>
  </si>
  <si>
    <t>Day</t>
  </si>
  <si>
    <t>Weather Date</t>
  </si>
  <si>
    <t>Total</t>
  </si>
  <si>
    <t>Date</t>
  </si>
  <si>
    <t>Sunrise</t>
  </si>
  <si>
    <t>Sunset</t>
  </si>
  <si>
    <t>Sunrise Hour</t>
  </si>
  <si>
    <t>Sunrise Minute</t>
  </si>
  <si>
    <t>Sunset Hour</t>
  </si>
  <si>
    <t>Sunset Minute</t>
  </si>
  <si>
    <t>Sunrise Time</t>
  </si>
  <si>
    <t>Sunset Time</t>
  </si>
  <si>
    <t>Day Length</t>
  </si>
  <si>
    <t>0517</t>
  </si>
  <si>
    <t>1939</t>
  </si>
  <si>
    <t>Earliest date in data</t>
  </si>
  <si>
    <t>Sunrise, Sunset and Day Length for Sydney NSW in 2015</t>
  </si>
  <si>
    <t>0518</t>
  </si>
  <si>
    <t>Latest date in data</t>
  </si>
  <si>
    <t>Time of Event (AEST)</t>
  </si>
  <si>
    <t>0519</t>
  </si>
  <si>
    <t>1940</t>
  </si>
  <si>
    <t>Earliest sunrise</t>
  </si>
  <si>
    <t>Day of the Year</t>
  </si>
  <si>
    <t>0520</t>
  </si>
  <si>
    <t>Latest sunrise</t>
  </si>
  <si>
    <t>0521</t>
  </si>
  <si>
    <t>Earliest sunset</t>
  </si>
  <si>
    <t>Latest sunset</t>
  </si>
  <si>
    <t>0522</t>
  </si>
  <si>
    <t>Duration of shortest day</t>
  </si>
  <si>
    <t>0523</t>
  </si>
  <si>
    <t>Duration of longest day</t>
  </si>
  <si>
    <t>0524</t>
  </si>
  <si>
    <t>Average Day Length</t>
  </si>
  <si>
    <t>0525</t>
  </si>
  <si>
    <t>0526</t>
  </si>
  <si>
    <t>0527</t>
  </si>
  <si>
    <t>0528</t>
  </si>
  <si>
    <t>0529</t>
  </si>
  <si>
    <t>0530</t>
  </si>
  <si>
    <t>0531</t>
  </si>
  <si>
    <t>0532</t>
  </si>
  <si>
    <t>1938</t>
  </si>
  <si>
    <t>0533</t>
  </si>
  <si>
    <t>0534</t>
  </si>
  <si>
    <t>0535</t>
  </si>
  <si>
    <t>1937</t>
  </si>
  <si>
    <t>0536</t>
  </si>
  <si>
    <t>0537</t>
  </si>
  <si>
    <t>1936</t>
  </si>
  <si>
    <t>0538</t>
  </si>
  <si>
    <t>0539</t>
  </si>
  <si>
    <t>1935</t>
  </si>
  <si>
    <t>0540</t>
  </si>
  <si>
    <t>0541</t>
  </si>
  <si>
    <t>1934</t>
  </si>
  <si>
    <t>0542</t>
  </si>
  <si>
    <t>0543</t>
  </si>
  <si>
    <t>1933</t>
  </si>
  <si>
    <t>0544</t>
  </si>
  <si>
    <t>1932</t>
  </si>
  <si>
    <t>0545</t>
  </si>
  <si>
    <t>0546</t>
  </si>
  <si>
    <t>1931</t>
  </si>
  <si>
    <t>0547</t>
  </si>
  <si>
    <t>1930</t>
  </si>
  <si>
    <t>0548</t>
  </si>
  <si>
    <t>1929</t>
  </si>
  <si>
    <t>0549</t>
  </si>
  <si>
    <t>0550</t>
  </si>
  <si>
    <t>1928</t>
  </si>
  <si>
    <t>0551</t>
  </si>
  <si>
    <t>1927</t>
  </si>
  <si>
    <t>0552</t>
  </si>
  <si>
    <t>1926</t>
  </si>
  <si>
    <t>0553</t>
  </si>
  <si>
    <t>1925</t>
  </si>
  <si>
    <t>0554</t>
  </si>
  <si>
    <t>1924</t>
  </si>
  <si>
    <t>0555</t>
  </si>
  <si>
    <t>0556</t>
  </si>
  <si>
    <t>1923</t>
  </si>
  <si>
    <t>0557</t>
  </si>
  <si>
    <t>1922</t>
  </si>
  <si>
    <t>0558</t>
  </si>
  <si>
    <t>1921</t>
  </si>
  <si>
    <t>0559</t>
  </si>
  <si>
    <t>1920</t>
  </si>
  <si>
    <t>0600</t>
  </si>
  <si>
    <t>1919</t>
  </si>
  <si>
    <t>0601</t>
  </si>
  <si>
    <t>1918</t>
  </si>
  <si>
    <t>0602</t>
  </si>
  <si>
    <t>1917</t>
  </si>
  <si>
    <t>0603</t>
  </si>
  <si>
    <t>1915</t>
  </si>
  <si>
    <t>0604</t>
  </si>
  <si>
    <t>1914</t>
  </si>
  <si>
    <t>0605</t>
  </si>
  <si>
    <t>1913</t>
  </si>
  <si>
    <t>1912</t>
  </si>
  <si>
    <t>0606</t>
  </si>
  <si>
    <t>1911</t>
  </si>
  <si>
    <t>0607</t>
  </si>
  <si>
    <t>1910</t>
  </si>
  <si>
    <t>0608</t>
  </si>
  <si>
    <t>1909</t>
  </si>
  <si>
    <t>0609</t>
  </si>
  <si>
    <t>1908</t>
  </si>
  <si>
    <t>0610</t>
  </si>
  <si>
    <t>1906</t>
  </si>
  <si>
    <t>0611</t>
  </si>
  <si>
    <t>1905</t>
  </si>
  <si>
    <t>0612</t>
  </si>
  <si>
    <t>1904</t>
  </si>
  <si>
    <t>0613</t>
  </si>
  <si>
    <t>1903</t>
  </si>
  <si>
    <t>1901</t>
  </si>
  <si>
    <t>0614</t>
  </si>
  <si>
    <t>1900</t>
  </si>
  <si>
    <t>0615</t>
  </si>
  <si>
    <t>1859</t>
  </si>
  <si>
    <t>0616</t>
  </si>
  <si>
    <t>1858</t>
  </si>
  <si>
    <t>0617</t>
  </si>
  <si>
    <t>1856</t>
  </si>
  <si>
    <t>0618</t>
  </si>
  <si>
    <t>1855</t>
  </si>
  <si>
    <t>1854</t>
  </si>
  <si>
    <t>0619</t>
  </si>
  <si>
    <t>1852</t>
  </si>
  <si>
    <t>0620</t>
  </si>
  <si>
    <t>1851</t>
  </si>
  <si>
    <t>0621</t>
  </si>
  <si>
    <t>1850</t>
  </si>
  <si>
    <t>0622</t>
  </si>
  <si>
    <t>1849</t>
  </si>
  <si>
    <t>1847</t>
  </si>
  <si>
    <t>0623</t>
  </si>
  <si>
    <t>1846</t>
  </si>
  <si>
    <t>0624</t>
  </si>
  <si>
    <t>1845</t>
  </si>
  <si>
    <t>0625</t>
  </si>
  <si>
    <t>1843</t>
  </si>
  <si>
    <t>0626</t>
  </si>
  <si>
    <t>1842</t>
  </si>
  <si>
    <t>1840</t>
  </si>
  <si>
    <t>0627</t>
  </si>
  <si>
    <t>1839</t>
  </si>
  <si>
    <t>0628</t>
  </si>
  <si>
    <t>1838</t>
  </si>
  <si>
    <t>0629</t>
  </si>
  <si>
    <t>1836</t>
  </si>
  <si>
    <t>1835</t>
  </si>
  <si>
    <t>0630</t>
  </si>
  <si>
    <t>1834</t>
  </si>
  <si>
    <t>0631</t>
  </si>
  <si>
    <t>1832</t>
  </si>
  <si>
    <t>0632</t>
  </si>
  <si>
    <t>1831</t>
  </si>
  <si>
    <t>1830</t>
  </si>
  <si>
    <t>0633</t>
  </si>
  <si>
    <t>1828</t>
  </si>
  <si>
    <t>0634</t>
  </si>
  <si>
    <t>1827</t>
  </si>
  <si>
    <t>0635</t>
  </si>
  <si>
    <t>1826</t>
  </si>
  <si>
    <t>1824</t>
  </si>
  <si>
    <t>0636</t>
  </si>
  <si>
    <t>1823</t>
  </si>
  <si>
    <t>0637</t>
  </si>
  <si>
    <t>1822</t>
  </si>
  <si>
    <t>0638</t>
  </si>
  <si>
    <t>1820</t>
  </si>
  <si>
    <t>1819</t>
  </si>
  <si>
    <t>0639</t>
  </si>
  <si>
    <t>1818</t>
  </si>
  <si>
    <t>0640</t>
  </si>
  <si>
    <t>1816</t>
  </si>
  <si>
    <t>0641</t>
  </si>
  <si>
    <t>1815</t>
  </si>
  <si>
    <t>1814</t>
  </si>
  <si>
    <t>0642</t>
  </si>
  <si>
    <t>1812</t>
  </si>
  <si>
    <t>0643</t>
  </si>
  <si>
    <t>1811</t>
  </si>
  <si>
    <t>0644</t>
  </si>
  <si>
    <t>1810</t>
  </si>
  <si>
    <t>1808</t>
  </si>
  <si>
    <t>0645</t>
  </si>
  <si>
    <t>1807</t>
  </si>
  <si>
    <t>0646</t>
  </si>
  <si>
    <t>1806</t>
  </si>
  <si>
    <t>0647</t>
  </si>
  <si>
    <t>1805</t>
  </si>
  <si>
    <t>1803</t>
  </si>
  <si>
    <t>0648</t>
  </si>
  <si>
    <t>1802</t>
  </si>
  <si>
    <t>0649</t>
  </si>
  <si>
    <t>1801</t>
  </si>
  <si>
    <t>0650</t>
  </si>
  <si>
    <t>1800</t>
  </si>
  <si>
    <t>1759</t>
  </si>
  <si>
    <t>0651</t>
  </si>
  <si>
    <t>1757</t>
  </si>
  <si>
    <t>0652</t>
  </si>
  <si>
    <t>1756</t>
  </si>
  <si>
    <t>0653</t>
  </si>
  <si>
    <t>1755</t>
  </si>
  <si>
    <t>1754</t>
  </si>
  <si>
    <t>0654</t>
  </si>
  <si>
    <t>1753</t>
  </si>
  <si>
    <t>0655</t>
  </si>
  <si>
    <t>1752</t>
  </si>
  <si>
    <t>0656</t>
  </si>
  <si>
    <t>1751</t>
  </si>
  <si>
    <t>1749</t>
  </si>
  <si>
    <t>0657</t>
  </si>
  <si>
    <t>1748</t>
  </si>
  <si>
    <t>0658</t>
  </si>
  <si>
    <t>1747</t>
  </si>
  <si>
    <t>0659</t>
  </si>
  <si>
    <t>1746</t>
  </si>
  <si>
    <t>1745</t>
  </si>
  <si>
    <t>0700</t>
  </si>
  <si>
    <t>1744</t>
  </si>
  <si>
    <t>0701</t>
  </si>
  <si>
    <t>1743</t>
  </si>
  <si>
    <t>0702</t>
  </si>
  <si>
    <t>1742</t>
  </si>
  <si>
    <t>1741</t>
  </si>
  <si>
    <t>0703</t>
  </si>
  <si>
    <t>0704</t>
  </si>
  <si>
    <t>1740</t>
  </si>
  <si>
    <t>0705</t>
  </si>
  <si>
    <t>1739</t>
  </si>
  <si>
    <t>1738</t>
  </si>
  <si>
    <t>0706</t>
  </si>
  <si>
    <t>1737</t>
  </si>
  <si>
    <t>0707</t>
  </si>
  <si>
    <t>1736</t>
  </si>
  <si>
    <t>0708</t>
  </si>
  <si>
    <t>1735</t>
  </si>
  <si>
    <t>0709</t>
  </si>
  <si>
    <t>1734</t>
  </si>
  <si>
    <t>0710</t>
  </si>
  <si>
    <t>1733</t>
  </si>
  <si>
    <t>0711</t>
  </si>
  <si>
    <t>1732</t>
  </si>
  <si>
    <t>0712</t>
  </si>
  <si>
    <t>1731</t>
  </si>
  <si>
    <t>0713</t>
  </si>
  <si>
    <t>1730</t>
  </si>
  <si>
    <t>0714</t>
  </si>
  <si>
    <t>1729</t>
  </si>
  <si>
    <t>0715</t>
  </si>
  <si>
    <t>0716</t>
  </si>
  <si>
    <t>1728</t>
  </si>
  <si>
    <t>0717</t>
  </si>
  <si>
    <t>1727</t>
  </si>
  <si>
    <t>0718</t>
  </si>
  <si>
    <t>1726</t>
  </si>
  <si>
    <t>0719</t>
  </si>
  <si>
    <t>1725</t>
  </si>
  <si>
    <t>0720</t>
  </si>
  <si>
    <t>0721</t>
  </si>
  <si>
    <t>1724</t>
  </si>
  <si>
    <t>0722</t>
  </si>
  <si>
    <t>0723</t>
  </si>
  <si>
    <t>0724</t>
  </si>
  <si>
    <t>1723</t>
  </si>
  <si>
    <t>0725</t>
  </si>
  <si>
    <t>0726</t>
  </si>
  <si>
    <t>0727</t>
  </si>
  <si>
    <t>0728</t>
  </si>
  <si>
    <t>0729</t>
  </si>
  <si>
    <t>0730</t>
  </si>
  <si>
    <t>0731</t>
  </si>
  <si>
    <t>1750</t>
  </si>
  <si>
    <t>1758</t>
  </si>
  <si>
    <t>1804</t>
  </si>
  <si>
    <t>1809</t>
  </si>
  <si>
    <t>1813</t>
  </si>
  <si>
    <t>1817</t>
  </si>
  <si>
    <t>1821</t>
  </si>
  <si>
    <t>1825</t>
  </si>
  <si>
    <t>1829</t>
  </si>
  <si>
    <t>1833</t>
  </si>
  <si>
    <t>1837</t>
  </si>
  <si>
    <t>1841</t>
  </si>
  <si>
    <t>1844</t>
  </si>
  <si>
    <t>1848</t>
  </si>
  <si>
    <t>1853</t>
  </si>
  <si>
    <t>1857</t>
  </si>
  <si>
    <t>1902</t>
  </si>
  <si>
    <t>0516</t>
  </si>
  <si>
    <t>0515</t>
  </si>
  <si>
    <t>0514</t>
  </si>
  <si>
    <t>0513</t>
  </si>
  <si>
    <t>1907</t>
  </si>
  <si>
    <t>0512</t>
  </si>
  <si>
    <t>0511</t>
  </si>
  <si>
    <t>0510</t>
  </si>
  <si>
    <t>0509</t>
  </si>
  <si>
    <t>1916</t>
  </si>
  <si>
    <t>0508</t>
  </si>
  <si>
    <t>0507</t>
  </si>
  <si>
    <t>Comparison of Average of Maximum Temperature (1859-present) to Day Length</t>
  </si>
  <si>
    <t>Day of the year</t>
  </si>
  <si>
    <t>Day Length (hh:mm:ss)</t>
  </si>
  <si>
    <t>Temperature (Degrees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</si>
</sst>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;@"/>
    <numFmt numFmtId="165" formatCode="[$-F400]h:mm:ss\ AM/PM"/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49" fontId="0" fillId="0" borderId="0" xfId="0" applyNumberFormat="1"/>
    <xf numFmtId="18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Processed!$O$2</c:f>
          <c:strCache>
            <c:ptCount val="1"/>
            <c:pt idx="0">
              <c:v>Sunrise, Sunset and Day Length for Sydney NSW in 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Processed!$H$1</c:f>
              <c:strCache>
                <c:ptCount val="1"/>
                <c:pt idx="0">
                  <c:v>Sunrise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Processed!$A$2:$A$366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Processed!$H$2:$H$366</c:f>
              <c:numCache>
                <c:formatCode>h:mm\ AM/PM</c:formatCode>
                <c:ptCount val="365"/>
                <c:pt idx="0">
                  <c:v>0.22013888888888888</c:v>
                </c:pt>
                <c:pt idx="1">
                  <c:v>0.22083333333333333</c:v>
                </c:pt>
                <c:pt idx="2">
                  <c:v>0.22152777777777777</c:v>
                </c:pt>
                <c:pt idx="3">
                  <c:v>0.22222222222222221</c:v>
                </c:pt>
                <c:pt idx="4">
                  <c:v>0.22291666666666665</c:v>
                </c:pt>
                <c:pt idx="5">
                  <c:v>0.22291666666666665</c:v>
                </c:pt>
                <c:pt idx="6">
                  <c:v>0.22361111111111109</c:v>
                </c:pt>
                <c:pt idx="7">
                  <c:v>0.22430555555555556</c:v>
                </c:pt>
                <c:pt idx="8">
                  <c:v>0.22500000000000001</c:v>
                </c:pt>
                <c:pt idx="9">
                  <c:v>0.22569444444444445</c:v>
                </c:pt>
                <c:pt idx="10">
                  <c:v>0.22638888888888889</c:v>
                </c:pt>
                <c:pt idx="11">
                  <c:v>0.22708333333333333</c:v>
                </c:pt>
                <c:pt idx="12">
                  <c:v>0.22777777777777777</c:v>
                </c:pt>
                <c:pt idx="13">
                  <c:v>0.22847222222222222</c:v>
                </c:pt>
                <c:pt idx="14">
                  <c:v>0.22847222222222222</c:v>
                </c:pt>
                <c:pt idx="15">
                  <c:v>0.22916666666666666</c:v>
                </c:pt>
                <c:pt idx="16">
                  <c:v>0.2298611111111111</c:v>
                </c:pt>
                <c:pt idx="17">
                  <c:v>0.23055555555555554</c:v>
                </c:pt>
                <c:pt idx="18">
                  <c:v>0.23124999999999998</c:v>
                </c:pt>
                <c:pt idx="19">
                  <c:v>0.23194444444444443</c:v>
                </c:pt>
                <c:pt idx="20">
                  <c:v>0.23263888888888887</c:v>
                </c:pt>
                <c:pt idx="21">
                  <c:v>0.23333333333333331</c:v>
                </c:pt>
                <c:pt idx="22">
                  <c:v>0.23402777777777781</c:v>
                </c:pt>
                <c:pt idx="23">
                  <c:v>0.23472222222222219</c:v>
                </c:pt>
                <c:pt idx="24">
                  <c:v>0.23541666666666669</c:v>
                </c:pt>
                <c:pt idx="25">
                  <c:v>0.23611111111111113</c:v>
                </c:pt>
                <c:pt idx="26">
                  <c:v>0.23680555555555557</c:v>
                </c:pt>
                <c:pt idx="27">
                  <c:v>0.23750000000000002</c:v>
                </c:pt>
                <c:pt idx="28">
                  <c:v>0.23819444444444446</c:v>
                </c:pt>
                <c:pt idx="29">
                  <c:v>0.2388888888888889</c:v>
                </c:pt>
                <c:pt idx="30">
                  <c:v>0.23958333333333334</c:v>
                </c:pt>
                <c:pt idx="31">
                  <c:v>0.24027777777777778</c:v>
                </c:pt>
                <c:pt idx="32">
                  <c:v>0.24097222222222223</c:v>
                </c:pt>
                <c:pt idx="33">
                  <c:v>0.24166666666666667</c:v>
                </c:pt>
                <c:pt idx="34">
                  <c:v>0.24236111111111111</c:v>
                </c:pt>
                <c:pt idx="35">
                  <c:v>0.24305555555555555</c:v>
                </c:pt>
                <c:pt idx="36">
                  <c:v>0.24374999999999999</c:v>
                </c:pt>
                <c:pt idx="37">
                  <c:v>0.24444444444444446</c:v>
                </c:pt>
                <c:pt idx="38">
                  <c:v>0.24513888888888888</c:v>
                </c:pt>
                <c:pt idx="39">
                  <c:v>0.24583333333333335</c:v>
                </c:pt>
                <c:pt idx="40">
                  <c:v>0.24652777777777779</c:v>
                </c:pt>
                <c:pt idx="41">
                  <c:v>0.24722222222222223</c:v>
                </c:pt>
                <c:pt idx="42">
                  <c:v>0.24791666666666667</c:v>
                </c:pt>
                <c:pt idx="43">
                  <c:v>0.24861111111111112</c:v>
                </c:pt>
                <c:pt idx="44">
                  <c:v>0.24930555555555556</c:v>
                </c:pt>
                <c:pt idx="45">
                  <c:v>0.25</c:v>
                </c:pt>
                <c:pt idx="46">
                  <c:v>0.25069444444444444</c:v>
                </c:pt>
                <c:pt idx="47">
                  <c:v>0.25138888888888888</c:v>
                </c:pt>
                <c:pt idx="48">
                  <c:v>0.25208333333333333</c:v>
                </c:pt>
                <c:pt idx="49">
                  <c:v>0.25277777777777777</c:v>
                </c:pt>
                <c:pt idx="50">
                  <c:v>0.25347222222222221</c:v>
                </c:pt>
                <c:pt idx="51">
                  <c:v>0.25347222222222221</c:v>
                </c:pt>
                <c:pt idx="52">
                  <c:v>0.25416666666666665</c:v>
                </c:pt>
                <c:pt idx="53">
                  <c:v>0.25486111111111109</c:v>
                </c:pt>
                <c:pt idx="54">
                  <c:v>0.25555555555555559</c:v>
                </c:pt>
                <c:pt idx="55">
                  <c:v>0.25625000000000003</c:v>
                </c:pt>
                <c:pt idx="56">
                  <c:v>0.25694444444444448</c:v>
                </c:pt>
                <c:pt idx="57">
                  <c:v>0.25763888888888892</c:v>
                </c:pt>
                <c:pt idx="58">
                  <c:v>0.25833333333333336</c:v>
                </c:pt>
                <c:pt idx="59">
                  <c:v>0.2590277777777778</c:v>
                </c:pt>
                <c:pt idx="60">
                  <c:v>0.2590277777777778</c:v>
                </c:pt>
                <c:pt idx="61">
                  <c:v>0.25972222222222224</c:v>
                </c:pt>
                <c:pt idx="62">
                  <c:v>0.26041666666666669</c:v>
                </c:pt>
                <c:pt idx="63">
                  <c:v>0.26111111111111113</c:v>
                </c:pt>
                <c:pt idx="64">
                  <c:v>0.26180555555555557</c:v>
                </c:pt>
                <c:pt idx="65">
                  <c:v>0.26250000000000001</c:v>
                </c:pt>
                <c:pt idx="66">
                  <c:v>0.26250000000000001</c:v>
                </c:pt>
                <c:pt idx="67">
                  <c:v>0.26319444444444445</c:v>
                </c:pt>
                <c:pt idx="68">
                  <c:v>0.2638888888888889</c:v>
                </c:pt>
                <c:pt idx="69">
                  <c:v>0.26458333333333334</c:v>
                </c:pt>
                <c:pt idx="70">
                  <c:v>0.26527777777777778</c:v>
                </c:pt>
                <c:pt idx="71">
                  <c:v>0.26527777777777778</c:v>
                </c:pt>
                <c:pt idx="72">
                  <c:v>0.26597222222222222</c:v>
                </c:pt>
                <c:pt idx="73">
                  <c:v>0.26666666666666666</c:v>
                </c:pt>
                <c:pt idx="74">
                  <c:v>0.2673611111111111</c:v>
                </c:pt>
                <c:pt idx="75">
                  <c:v>0.26805555555555555</c:v>
                </c:pt>
                <c:pt idx="76">
                  <c:v>0.26805555555555555</c:v>
                </c:pt>
                <c:pt idx="77">
                  <c:v>0.26874999999999999</c:v>
                </c:pt>
                <c:pt idx="78">
                  <c:v>0.26944444444444443</c:v>
                </c:pt>
                <c:pt idx="79">
                  <c:v>0.27013888888888887</c:v>
                </c:pt>
                <c:pt idx="80">
                  <c:v>0.27013888888888887</c:v>
                </c:pt>
                <c:pt idx="81">
                  <c:v>0.27083333333333331</c:v>
                </c:pt>
                <c:pt idx="82">
                  <c:v>0.27152777777777776</c:v>
                </c:pt>
                <c:pt idx="83">
                  <c:v>0.2722222222222222</c:v>
                </c:pt>
                <c:pt idx="84">
                  <c:v>0.2722222222222222</c:v>
                </c:pt>
                <c:pt idx="85">
                  <c:v>0.27291666666666664</c:v>
                </c:pt>
                <c:pt idx="86">
                  <c:v>0.27361111111111108</c:v>
                </c:pt>
                <c:pt idx="87">
                  <c:v>0.27430555555555552</c:v>
                </c:pt>
                <c:pt idx="88">
                  <c:v>0.27430555555555552</c:v>
                </c:pt>
                <c:pt idx="89">
                  <c:v>0.27499999999999997</c:v>
                </c:pt>
                <c:pt idx="90">
                  <c:v>0.27569444444444446</c:v>
                </c:pt>
                <c:pt idx="91">
                  <c:v>0.27638888888888885</c:v>
                </c:pt>
                <c:pt idx="92">
                  <c:v>0.27638888888888885</c:v>
                </c:pt>
                <c:pt idx="93">
                  <c:v>0.27708333333333335</c:v>
                </c:pt>
                <c:pt idx="94">
                  <c:v>0.27777777777777779</c:v>
                </c:pt>
                <c:pt idx="95">
                  <c:v>0.27847222222222223</c:v>
                </c:pt>
                <c:pt idx="96">
                  <c:v>0.27847222222222223</c:v>
                </c:pt>
                <c:pt idx="97">
                  <c:v>0.27916666666666667</c:v>
                </c:pt>
                <c:pt idx="98">
                  <c:v>0.27986111111111112</c:v>
                </c:pt>
                <c:pt idx="99">
                  <c:v>0.28055555555555556</c:v>
                </c:pt>
                <c:pt idx="100">
                  <c:v>0.28055555555555556</c:v>
                </c:pt>
                <c:pt idx="101">
                  <c:v>0.28125</c:v>
                </c:pt>
                <c:pt idx="102">
                  <c:v>0.28194444444444444</c:v>
                </c:pt>
                <c:pt idx="103">
                  <c:v>0.28263888888888888</c:v>
                </c:pt>
                <c:pt idx="104">
                  <c:v>0.28263888888888888</c:v>
                </c:pt>
                <c:pt idx="105">
                  <c:v>0.28333333333333333</c:v>
                </c:pt>
                <c:pt idx="106">
                  <c:v>0.28402777777777777</c:v>
                </c:pt>
                <c:pt idx="107">
                  <c:v>0.28472222222222221</c:v>
                </c:pt>
                <c:pt idx="108">
                  <c:v>0.28472222222222221</c:v>
                </c:pt>
                <c:pt idx="109">
                  <c:v>0.28541666666666665</c:v>
                </c:pt>
                <c:pt idx="110">
                  <c:v>0.28611111111111115</c:v>
                </c:pt>
                <c:pt idx="111">
                  <c:v>0.28680555555555554</c:v>
                </c:pt>
                <c:pt idx="112">
                  <c:v>0.28680555555555554</c:v>
                </c:pt>
                <c:pt idx="113">
                  <c:v>0.28750000000000003</c:v>
                </c:pt>
                <c:pt idx="114">
                  <c:v>0.28819444444444448</c:v>
                </c:pt>
                <c:pt idx="115">
                  <c:v>0.28888888888888892</c:v>
                </c:pt>
                <c:pt idx="116">
                  <c:v>0.28888888888888892</c:v>
                </c:pt>
                <c:pt idx="117">
                  <c:v>0.28958333333333336</c:v>
                </c:pt>
                <c:pt idx="118">
                  <c:v>0.2902777777777778</c:v>
                </c:pt>
                <c:pt idx="119">
                  <c:v>0.29097222222222224</c:v>
                </c:pt>
                <c:pt idx="120">
                  <c:v>0.29097222222222224</c:v>
                </c:pt>
                <c:pt idx="121">
                  <c:v>0.29166666666666669</c:v>
                </c:pt>
                <c:pt idx="122">
                  <c:v>0.29236111111111113</c:v>
                </c:pt>
                <c:pt idx="123">
                  <c:v>0.29305555555555557</c:v>
                </c:pt>
                <c:pt idx="124">
                  <c:v>0.29305555555555557</c:v>
                </c:pt>
                <c:pt idx="125">
                  <c:v>0.29375000000000001</c:v>
                </c:pt>
                <c:pt idx="126">
                  <c:v>0.29444444444444445</c:v>
                </c:pt>
                <c:pt idx="127">
                  <c:v>0.2951388888888889</c:v>
                </c:pt>
                <c:pt idx="128">
                  <c:v>0.2951388888888889</c:v>
                </c:pt>
                <c:pt idx="129">
                  <c:v>0.29583333333333334</c:v>
                </c:pt>
                <c:pt idx="130">
                  <c:v>0.29652777777777778</c:v>
                </c:pt>
                <c:pt idx="131">
                  <c:v>0.29722222222222222</c:v>
                </c:pt>
                <c:pt idx="132">
                  <c:v>0.29722222222222222</c:v>
                </c:pt>
                <c:pt idx="133">
                  <c:v>0.29791666666666666</c:v>
                </c:pt>
                <c:pt idx="134">
                  <c:v>0.2986111111111111</c:v>
                </c:pt>
                <c:pt idx="135">
                  <c:v>0.29930555555555555</c:v>
                </c:pt>
                <c:pt idx="136">
                  <c:v>0.29930555555555555</c:v>
                </c:pt>
                <c:pt idx="137">
                  <c:v>0.3</c:v>
                </c:pt>
                <c:pt idx="138">
                  <c:v>0.30069444444444443</c:v>
                </c:pt>
                <c:pt idx="139">
                  <c:v>0.30069444444444443</c:v>
                </c:pt>
                <c:pt idx="140">
                  <c:v>0.30138888888888887</c:v>
                </c:pt>
                <c:pt idx="141">
                  <c:v>0.30208333333333331</c:v>
                </c:pt>
                <c:pt idx="142">
                  <c:v>0.30277777777777776</c:v>
                </c:pt>
                <c:pt idx="143">
                  <c:v>0.30277777777777776</c:v>
                </c:pt>
                <c:pt idx="144">
                  <c:v>0.3034722222222222</c:v>
                </c:pt>
                <c:pt idx="145">
                  <c:v>0.30416666666666664</c:v>
                </c:pt>
                <c:pt idx="146">
                  <c:v>0.30416666666666664</c:v>
                </c:pt>
                <c:pt idx="147">
                  <c:v>0.30486111111111108</c:v>
                </c:pt>
                <c:pt idx="148">
                  <c:v>0.30486111111111108</c:v>
                </c:pt>
                <c:pt idx="149">
                  <c:v>0.30555555555555552</c:v>
                </c:pt>
                <c:pt idx="150">
                  <c:v>0.30624999999999997</c:v>
                </c:pt>
                <c:pt idx="151">
                  <c:v>0.30624999999999997</c:v>
                </c:pt>
                <c:pt idx="152">
                  <c:v>0.30694444444444441</c:v>
                </c:pt>
                <c:pt idx="153">
                  <c:v>0.30694444444444441</c:v>
                </c:pt>
                <c:pt idx="154">
                  <c:v>0.30763888888888891</c:v>
                </c:pt>
                <c:pt idx="155">
                  <c:v>0.30833333333333335</c:v>
                </c:pt>
                <c:pt idx="156">
                  <c:v>0.30833333333333335</c:v>
                </c:pt>
                <c:pt idx="157">
                  <c:v>0.30902777777777779</c:v>
                </c:pt>
                <c:pt idx="158">
                  <c:v>0.30902777777777779</c:v>
                </c:pt>
                <c:pt idx="159">
                  <c:v>0.30972222222222223</c:v>
                </c:pt>
                <c:pt idx="160">
                  <c:v>0.30972222222222223</c:v>
                </c:pt>
                <c:pt idx="161">
                  <c:v>0.30972222222222223</c:v>
                </c:pt>
                <c:pt idx="162">
                  <c:v>0.31041666666666667</c:v>
                </c:pt>
                <c:pt idx="163">
                  <c:v>0.31041666666666667</c:v>
                </c:pt>
                <c:pt idx="164">
                  <c:v>0.31111111111111112</c:v>
                </c:pt>
                <c:pt idx="165">
                  <c:v>0.31111111111111112</c:v>
                </c:pt>
                <c:pt idx="166">
                  <c:v>0.31111111111111112</c:v>
                </c:pt>
                <c:pt idx="167">
                  <c:v>0.31180555555555556</c:v>
                </c:pt>
                <c:pt idx="168">
                  <c:v>0.31180555555555556</c:v>
                </c:pt>
                <c:pt idx="169">
                  <c:v>0.31180555555555556</c:v>
                </c:pt>
                <c:pt idx="170">
                  <c:v>0.3125</c:v>
                </c:pt>
                <c:pt idx="171">
                  <c:v>0.3125</c:v>
                </c:pt>
                <c:pt idx="172">
                  <c:v>0.3125</c:v>
                </c:pt>
                <c:pt idx="173">
                  <c:v>0.3125</c:v>
                </c:pt>
                <c:pt idx="174">
                  <c:v>0.3125</c:v>
                </c:pt>
                <c:pt idx="175">
                  <c:v>0.31319444444444444</c:v>
                </c:pt>
                <c:pt idx="176">
                  <c:v>0.31319444444444444</c:v>
                </c:pt>
                <c:pt idx="177">
                  <c:v>0.31319444444444444</c:v>
                </c:pt>
                <c:pt idx="178">
                  <c:v>0.31319444444444444</c:v>
                </c:pt>
                <c:pt idx="179">
                  <c:v>0.31319444444444444</c:v>
                </c:pt>
                <c:pt idx="180">
                  <c:v>0.31319444444444444</c:v>
                </c:pt>
                <c:pt idx="181">
                  <c:v>0.31319444444444444</c:v>
                </c:pt>
                <c:pt idx="182">
                  <c:v>0.31319444444444444</c:v>
                </c:pt>
                <c:pt idx="183">
                  <c:v>0.31319444444444444</c:v>
                </c:pt>
                <c:pt idx="184">
                  <c:v>0.31319444444444444</c:v>
                </c:pt>
                <c:pt idx="185">
                  <c:v>0.31319444444444444</c:v>
                </c:pt>
                <c:pt idx="186">
                  <c:v>0.31319444444444444</c:v>
                </c:pt>
                <c:pt idx="187">
                  <c:v>0.3125</c:v>
                </c:pt>
                <c:pt idx="188">
                  <c:v>0.3125</c:v>
                </c:pt>
                <c:pt idx="189">
                  <c:v>0.3125</c:v>
                </c:pt>
                <c:pt idx="190">
                  <c:v>0.3125</c:v>
                </c:pt>
                <c:pt idx="191">
                  <c:v>0.3125</c:v>
                </c:pt>
                <c:pt idx="192">
                  <c:v>0.31180555555555556</c:v>
                </c:pt>
                <c:pt idx="193">
                  <c:v>0.31180555555555556</c:v>
                </c:pt>
                <c:pt idx="194">
                  <c:v>0.31180555555555556</c:v>
                </c:pt>
                <c:pt idx="195">
                  <c:v>0.31111111111111112</c:v>
                </c:pt>
                <c:pt idx="196">
                  <c:v>0.31111111111111112</c:v>
                </c:pt>
                <c:pt idx="197">
                  <c:v>0.31041666666666667</c:v>
                </c:pt>
                <c:pt idx="198">
                  <c:v>0.31041666666666667</c:v>
                </c:pt>
                <c:pt idx="199">
                  <c:v>0.30972222222222223</c:v>
                </c:pt>
                <c:pt idx="200">
                  <c:v>0.30972222222222223</c:v>
                </c:pt>
                <c:pt idx="201">
                  <c:v>0.30902777777777779</c:v>
                </c:pt>
                <c:pt idx="202">
                  <c:v>0.30902777777777779</c:v>
                </c:pt>
                <c:pt idx="203">
                  <c:v>0.30833333333333335</c:v>
                </c:pt>
                <c:pt idx="204">
                  <c:v>0.30833333333333335</c:v>
                </c:pt>
                <c:pt idx="205">
                  <c:v>0.30763888888888891</c:v>
                </c:pt>
                <c:pt idx="206">
                  <c:v>0.30694444444444441</c:v>
                </c:pt>
                <c:pt idx="207">
                  <c:v>0.30694444444444441</c:v>
                </c:pt>
                <c:pt idx="208">
                  <c:v>0.30624999999999997</c:v>
                </c:pt>
                <c:pt idx="209">
                  <c:v>0.30555555555555552</c:v>
                </c:pt>
                <c:pt idx="210">
                  <c:v>0.30555555555555552</c:v>
                </c:pt>
                <c:pt idx="211">
                  <c:v>0.30486111111111108</c:v>
                </c:pt>
                <c:pt idx="212">
                  <c:v>0.30416666666666664</c:v>
                </c:pt>
                <c:pt idx="213">
                  <c:v>0.3034722222222222</c:v>
                </c:pt>
                <c:pt idx="214">
                  <c:v>0.30277777777777776</c:v>
                </c:pt>
                <c:pt idx="215">
                  <c:v>0.30208333333333331</c:v>
                </c:pt>
                <c:pt idx="216">
                  <c:v>0.30208333333333331</c:v>
                </c:pt>
                <c:pt idx="217">
                  <c:v>0.30138888888888887</c:v>
                </c:pt>
                <c:pt idx="218">
                  <c:v>0.30069444444444443</c:v>
                </c:pt>
                <c:pt idx="219">
                  <c:v>0.3</c:v>
                </c:pt>
                <c:pt idx="220">
                  <c:v>0.29930555555555555</c:v>
                </c:pt>
                <c:pt idx="221">
                  <c:v>0.2986111111111111</c:v>
                </c:pt>
                <c:pt idx="222">
                  <c:v>0.29791666666666666</c:v>
                </c:pt>
                <c:pt idx="223">
                  <c:v>0.29722222222222222</c:v>
                </c:pt>
                <c:pt idx="224">
                  <c:v>0.29652777777777778</c:v>
                </c:pt>
                <c:pt idx="225">
                  <c:v>0.29583333333333334</c:v>
                </c:pt>
                <c:pt idx="226">
                  <c:v>0.2951388888888889</c:v>
                </c:pt>
                <c:pt idx="227">
                  <c:v>0.29444444444444445</c:v>
                </c:pt>
                <c:pt idx="228">
                  <c:v>0.29305555555555557</c:v>
                </c:pt>
                <c:pt idx="229">
                  <c:v>0.29236111111111113</c:v>
                </c:pt>
                <c:pt idx="230">
                  <c:v>0.29166666666666669</c:v>
                </c:pt>
                <c:pt idx="231">
                  <c:v>0.29097222222222224</c:v>
                </c:pt>
                <c:pt idx="232">
                  <c:v>0.2902777777777778</c:v>
                </c:pt>
                <c:pt idx="233">
                  <c:v>0.28958333333333336</c:v>
                </c:pt>
                <c:pt idx="234">
                  <c:v>0.28888888888888892</c:v>
                </c:pt>
                <c:pt idx="235">
                  <c:v>0.28750000000000003</c:v>
                </c:pt>
                <c:pt idx="236">
                  <c:v>0.28680555555555554</c:v>
                </c:pt>
                <c:pt idx="237">
                  <c:v>0.28611111111111115</c:v>
                </c:pt>
                <c:pt idx="238">
                  <c:v>0.28541666666666665</c:v>
                </c:pt>
                <c:pt idx="239">
                  <c:v>0.28402777777777777</c:v>
                </c:pt>
                <c:pt idx="240">
                  <c:v>0.28333333333333333</c:v>
                </c:pt>
                <c:pt idx="241">
                  <c:v>0.28263888888888888</c:v>
                </c:pt>
                <c:pt idx="242">
                  <c:v>0.28125</c:v>
                </c:pt>
                <c:pt idx="243">
                  <c:v>0.28055555555555556</c:v>
                </c:pt>
                <c:pt idx="244">
                  <c:v>0.27986111111111112</c:v>
                </c:pt>
                <c:pt idx="245">
                  <c:v>0.27916666666666667</c:v>
                </c:pt>
                <c:pt idx="246">
                  <c:v>0.27777777777777779</c:v>
                </c:pt>
                <c:pt idx="247">
                  <c:v>0.27708333333333335</c:v>
                </c:pt>
                <c:pt idx="248">
                  <c:v>0.27638888888888885</c:v>
                </c:pt>
                <c:pt idx="249">
                  <c:v>0.27499999999999997</c:v>
                </c:pt>
                <c:pt idx="250">
                  <c:v>0.27430555555555552</c:v>
                </c:pt>
                <c:pt idx="251">
                  <c:v>0.27291666666666664</c:v>
                </c:pt>
                <c:pt idx="252">
                  <c:v>0.2722222222222222</c:v>
                </c:pt>
                <c:pt idx="253">
                  <c:v>0.27152777777777776</c:v>
                </c:pt>
                <c:pt idx="254">
                  <c:v>0.27013888888888887</c:v>
                </c:pt>
                <c:pt idx="255">
                  <c:v>0.26944444444444443</c:v>
                </c:pt>
                <c:pt idx="256">
                  <c:v>0.26874999999999999</c:v>
                </c:pt>
                <c:pt idx="257">
                  <c:v>0.2673611111111111</c:v>
                </c:pt>
                <c:pt idx="258">
                  <c:v>0.26666666666666666</c:v>
                </c:pt>
                <c:pt idx="259">
                  <c:v>0.26527777777777778</c:v>
                </c:pt>
                <c:pt idx="260">
                  <c:v>0.26458333333333334</c:v>
                </c:pt>
                <c:pt idx="261">
                  <c:v>0.2638888888888889</c:v>
                </c:pt>
                <c:pt idx="262">
                  <c:v>0.26250000000000001</c:v>
                </c:pt>
                <c:pt idx="263">
                  <c:v>0.26180555555555557</c:v>
                </c:pt>
                <c:pt idx="264">
                  <c:v>0.26041666666666669</c:v>
                </c:pt>
                <c:pt idx="265">
                  <c:v>0.25972222222222224</c:v>
                </c:pt>
                <c:pt idx="266">
                  <c:v>0.2590277777777778</c:v>
                </c:pt>
                <c:pt idx="267">
                  <c:v>0.25763888888888892</c:v>
                </c:pt>
                <c:pt idx="268">
                  <c:v>0.25694444444444448</c:v>
                </c:pt>
                <c:pt idx="269">
                  <c:v>0.25625000000000003</c:v>
                </c:pt>
                <c:pt idx="270">
                  <c:v>0.25486111111111109</c:v>
                </c:pt>
                <c:pt idx="271">
                  <c:v>0.25416666666666665</c:v>
                </c:pt>
                <c:pt idx="272">
                  <c:v>0.25277777777777777</c:v>
                </c:pt>
                <c:pt idx="273">
                  <c:v>0.25208333333333333</c:v>
                </c:pt>
                <c:pt idx="274">
                  <c:v>0.25138888888888888</c:v>
                </c:pt>
                <c:pt idx="275">
                  <c:v>0.25</c:v>
                </c:pt>
                <c:pt idx="276">
                  <c:v>0.24930555555555556</c:v>
                </c:pt>
                <c:pt idx="277">
                  <c:v>0.24861111111111112</c:v>
                </c:pt>
                <c:pt idx="278">
                  <c:v>0.24722222222222223</c:v>
                </c:pt>
                <c:pt idx="279">
                  <c:v>0.24652777777777779</c:v>
                </c:pt>
                <c:pt idx="280">
                  <c:v>0.24583333333333335</c:v>
                </c:pt>
                <c:pt idx="281">
                  <c:v>0.24444444444444446</c:v>
                </c:pt>
                <c:pt idx="282">
                  <c:v>0.24374999999999999</c:v>
                </c:pt>
                <c:pt idx="283">
                  <c:v>0.24305555555555555</c:v>
                </c:pt>
                <c:pt idx="284">
                  <c:v>0.24166666666666667</c:v>
                </c:pt>
                <c:pt idx="285">
                  <c:v>0.24097222222222223</c:v>
                </c:pt>
                <c:pt idx="286">
                  <c:v>0.24027777777777778</c:v>
                </c:pt>
                <c:pt idx="287">
                  <c:v>0.2388888888888889</c:v>
                </c:pt>
                <c:pt idx="288">
                  <c:v>0.23819444444444446</c:v>
                </c:pt>
                <c:pt idx="289">
                  <c:v>0.23750000000000002</c:v>
                </c:pt>
                <c:pt idx="290">
                  <c:v>0.23680555555555557</c:v>
                </c:pt>
                <c:pt idx="291">
                  <c:v>0.23611111111111113</c:v>
                </c:pt>
                <c:pt idx="292">
                  <c:v>0.23472222222222219</c:v>
                </c:pt>
                <c:pt idx="293">
                  <c:v>0.23402777777777781</c:v>
                </c:pt>
                <c:pt idx="294">
                  <c:v>0.23333333333333331</c:v>
                </c:pt>
                <c:pt idx="295">
                  <c:v>0.23263888888888887</c:v>
                </c:pt>
                <c:pt idx="296">
                  <c:v>0.23194444444444443</c:v>
                </c:pt>
                <c:pt idx="297">
                  <c:v>0.23124999999999998</c:v>
                </c:pt>
                <c:pt idx="298">
                  <c:v>0.2298611111111111</c:v>
                </c:pt>
                <c:pt idx="299">
                  <c:v>0.22916666666666666</c:v>
                </c:pt>
                <c:pt idx="300">
                  <c:v>0.22847222222222222</c:v>
                </c:pt>
                <c:pt idx="301">
                  <c:v>0.22777777777777777</c:v>
                </c:pt>
                <c:pt idx="302">
                  <c:v>0.22708333333333333</c:v>
                </c:pt>
                <c:pt idx="303">
                  <c:v>0.22638888888888889</c:v>
                </c:pt>
                <c:pt idx="304">
                  <c:v>0.22569444444444445</c:v>
                </c:pt>
                <c:pt idx="305">
                  <c:v>0.22500000000000001</c:v>
                </c:pt>
                <c:pt idx="306">
                  <c:v>0.22430555555555556</c:v>
                </c:pt>
                <c:pt idx="307">
                  <c:v>0.22361111111111109</c:v>
                </c:pt>
                <c:pt idx="308">
                  <c:v>0.22361111111111109</c:v>
                </c:pt>
                <c:pt idx="309">
                  <c:v>0.22291666666666665</c:v>
                </c:pt>
                <c:pt idx="310">
                  <c:v>0.22222222222222221</c:v>
                </c:pt>
                <c:pt idx="311">
                  <c:v>0.22152777777777777</c:v>
                </c:pt>
                <c:pt idx="312">
                  <c:v>0.22083333333333333</c:v>
                </c:pt>
                <c:pt idx="313">
                  <c:v>0.22013888888888888</c:v>
                </c:pt>
                <c:pt idx="314">
                  <c:v>0.22013888888888888</c:v>
                </c:pt>
                <c:pt idx="315">
                  <c:v>0.21944444444444444</c:v>
                </c:pt>
                <c:pt idx="316">
                  <c:v>0.21875</c:v>
                </c:pt>
                <c:pt idx="317">
                  <c:v>0.21805555555555556</c:v>
                </c:pt>
                <c:pt idx="318">
                  <c:v>0.21805555555555556</c:v>
                </c:pt>
                <c:pt idx="319">
                  <c:v>0.21736111111111112</c:v>
                </c:pt>
                <c:pt idx="320">
                  <c:v>0.21736111111111112</c:v>
                </c:pt>
                <c:pt idx="321">
                  <c:v>0.21666666666666667</c:v>
                </c:pt>
                <c:pt idx="322">
                  <c:v>0.21666666666666667</c:v>
                </c:pt>
                <c:pt idx="323">
                  <c:v>0.21597222222222223</c:v>
                </c:pt>
                <c:pt idx="324">
                  <c:v>0.21597222222222223</c:v>
                </c:pt>
                <c:pt idx="325">
                  <c:v>0.21527777777777779</c:v>
                </c:pt>
                <c:pt idx="326">
                  <c:v>0.21527777777777779</c:v>
                </c:pt>
                <c:pt idx="327">
                  <c:v>0.21458333333333335</c:v>
                </c:pt>
                <c:pt idx="328">
                  <c:v>0.21458333333333335</c:v>
                </c:pt>
                <c:pt idx="329">
                  <c:v>0.21458333333333335</c:v>
                </c:pt>
                <c:pt idx="330">
                  <c:v>0.21388888888888891</c:v>
                </c:pt>
                <c:pt idx="331">
                  <c:v>0.21388888888888891</c:v>
                </c:pt>
                <c:pt idx="332">
                  <c:v>0.21388888888888891</c:v>
                </c:pt>
                <c:pt idx="333">
                  <c:v>0.21388888888888891</c:v>
                </c:pt>
                <c:pt idx="334">
                  <c:v>0.21319444444444444</c:v>
                </c:pt>
                <c:pt idx="335">
                  <c:v>0.21319444444444444</c:v>
                </c:pt>
                <c:pt idx="336">
                  <c:v>0.21319444444444444</c:v>
                </c:pt>
                <c:pt idx="337">
                  <c:v>0.21319444444444444</c:v>
                </c:pt>
                <c:pt idx="338">
                  <c:v>0.21319444444444444</c:v>
                </c:pt>
                <c:pt idx="339">
                  <c:v>0.21319444444444444</c:v>
                </c:pt>
                <c:pt idx="340">
                  <c:v>0.21319444444444444</c:v>
                </c:pt>
                <c:pt idx="341">
                  <c:v>0.21319444444444444</c:v>
                </c:pt>
                <c:pt idx="342">
                  <c:v>0.21319444444444444</c:v>
                </c:pt>
                <c:pt idx="343">
                  <c:v>0.21319444444444444</c:v>
                </c:pt>
                <c:pt idx="344">
                  <c:v>0.21319444444444444</c:v>
                </c:pt>
                <c:pt idx="345">
                  <c:v>0.21388888888888891</c:v>
                </c:pt>
                <c:pt idx="346">
                  <c:v>0.21388888888888891</c:v>
                </c:pt>
                <c:pt idx="347">
                  <c:v>0.21388888888888891</c:v>
                </c:pt>
                <c:pt idx="348">
                  <c:v>0.21388888888888891</c:v>
                </c:pt>
                <c:pt idx="349">
                  <c:v>0.21458333333333335</c:v>
                </c:pt>
                <c:pt idx="350">
                  <c:v>0.21458333333333335</c:v>
                </c:pt>
                <c:pt idx="351">
                  <c:v>0.21458333333333335</c:v>
                </c:pt>
                <c:pt idx="352">
                  <c:v>0.21527777777777779</c:v>
                </c:pt>
                <c:pt idx="353">
                  <c:v>0.21527777777777779</c:v>
                </c:pt>
                <c:pt idx="354">
                  <c:v>0.21597222222222223</c:v>
                </c:pt>
                <c:pt idx="355">
                  <c:v>0.21597222222222223</c:v>
                </c:pt>
                <c:pt idx="356">
                  <c:v>0.21666666666666667</c:v>
                </c:pt>
                <c:pt idx="357">
                  <c:v>0.21666666666666667</c:v>
                </c:pt>
                <c:pt idx="358">
                  <c:v>0.21736111111111112</c:v>
                </c:pt>
                <c:pt idx="359">
                  <c:v>0.21736111111111112</c:v>
                </c:pt>
                <c:pt idx="360">
                  <c:v>0.21805555555555556</c:v>
                </c:pt>
                <c:pt idx="361">
                  <c:v>0.21875</c:v>
                </c:pt>
                <c:pt idx="362">
                  <c:v>0.21875</c:v>
                </c:pt>
                <c:pt idx="363">
                  <c:v>0.21944444444444444</c:v>
                </c:pt>
                <c:pt idx="364">
                  <c:v>0.22013888888888888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Processed!$I$1</c:f>
              <c:strCache>
                <c:ptCount val="1"/>
                <c:pt idx="0">
                  <c:v>Sunset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Processed!$A$2:$A$366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Processed!$I$2:$I$366</c:f>
              <c:numCache>
                <c:formatCode>h:mm\ AM/PM</c:formatCode>
                <c:ptCount val="365"/>
                <c:pt idx="0">
                  <c:v>0.81874999999999998</c:v>
                </c:pt>
                <c:pt idx="1">
                  <c:v>0.81874999999999998</c:v>
                </c:pt>
                <c:pt idx="2">
                  <c:v>0.81944444444444453</c:v>
                </c:pt>
                <c:pt idx="3">
                  <c:v>0.81944444444444453</c:v>
                </c:pt>
                <c:pt idx="4">
                  <c:v>0.81944444444444453</c:v>
                </c:pt>
                <c:pt idx="5">
                  <c:v>0.81944444444444453</c:v>
                </c:pt>
                <c:pt idx="6">
                  <c:v>0.81944444444444453</c:v>
                </c:pt>
                <c:pt idx="7">
                  <c:v>0.81944444444444453</c:v>
                </c:pt>
                <c:pt idx="8">
                  <c:v>0.81944444444444453</c:v>
                </c:pt>
                <c:pt idx="9">
                  <c:v>0.81944444444444453</c:v>
                </c:pt>
                <c:pt idx="10">
                  <c:v>0.81944444444444453</c:v>
                </c:pt>
                <c:pt idx="11">
                  <c:v>0.81944444444444453</c:v>
                </c:pt>
                <c:pt idx="12">
                  <c:v>0.81944444444444453</c:v>
                </c:pt>
                <c:pt idx="13">
                  <c:v>0.81874999999999998</c:v>
                </c:pt>
                <c:pt idx="14">
                  <c:v>0.81874999999999998</c:v>
                </c:pt>
                <c:pt idx="15">
                  <c:v>0.81874999999999998</c:v>
                </c:pt>
                <c:pt idx="16">
                  <c:v>0.81874999999999998</c:v>
                </c:pt>
                <c:pt idx="17">
                  <c:v>0.81805555555555554</c:v>
                </c:pt>
                <c:pt idx="18">
                  <c:v>0.81805555555555554</c:v>
                </c:pt>
                <c:pt idx="19">
                  <c:v>0.81805555555555554</c:v>
                </c:pt>
                <c:pt idx="20">
                  <c:v>0.81736111111111109</c:v>
                </c:pt>
                <c:pt idx="21">
                  <c:v>0.81736111111111109</c:v>
                </c:pt>
                <c:pt idx="22">
                  <c:v>0.81666666666666676</c:v>
                </c:pt>
                <c:pt idx="23">
                  <c:v>0.81666666666666676</c:v>
                </c:pt>
                <c:pt idx="24">
                  <c:v>0.81597222222222221</c:v>
                </c:pt>
                <c:pt idx="25">
                  <c:v>0.81597222222222221</c:v>
                </c:pt>
                <c:pt idx="26">
                  <c:v>0.81527777777777777</c:v>
                </c:pt>
                <c:pt idx="27">
                  <c:v>0.81527777777777777</c:v>
                </c:pt>
                <c:pt idx="28">
                  <c:v>0.81458333333333333</c:v>
                </c:pt>
                <c:pt idx="29">
                  <c:v>0.81388888888888899</c:v>
                </c:pt>
                <c:pt idx="30">
                  <c:v>0.81388888888888899</c:v>
                </c:pt>
                <c:pt idx="31">
                  <c:v>0.81319444444444444</c:v>
                </c:pt>
                <c:pt idx="32">
                  <c:v>0.8125</c:v>
                </c:pt>
                <c:pt idx="33">
                  <c:v>0.81180555555555556</c:v>
                </c:pt>
                <c:pt idx="34">
                  <c:v>0.81180555555555556</c:v>
                </c:pt>
                <c:pt idx="35">
                  <c:v>0.81111111111111101</c:v>
                </c:pt>
                <c:pt idx="36">
                  <c:v>0.81041666666666667</c:v>
                </c:pt>
                <c:pt idx="37">
                  <c:v>0.80972222222222223</c:v>
                </c:pt>
                <c:pt idx="38">
                  <c:v>0.80902777777777779</c:v>
                </c:pt>
                <c:pt idx="39">
                  <c:v>0.80833333333333324</c:v>
                </c:pt>
                <c:pt idx="40">
                  <c:v>0.80833333333333324</c:v>
                </c:pt>
                <c:pt idx="41">
                  <c:v>0.80763888888888891</c:v>
                </c:pt>
                <c:pt idx="42">
                  <c:v>0.80694444444444446</c:v>
                </c:pt>
                <c:pt idx="43">
                  <c:v>0.80625000000000002</c:v>
                </c:pt>
                <c:pt idx="44">
                  <c:v>0.80555555555555547</c:v>
                </c:pt>
                <c:pt idx="45">
                  <c:v>0.80486111111111114</c:v>
                </c:pt>
                <c:pt idx="46">
                  <c:v>0.8041666666666667</c:v>
                </c:pt>
                <c:pt idx="47">
                  <c:v>0.80347222222222225</c:v>
                </c:pt>
                <c:pt idx="48">
                  <c:v>0.80208333333333337</c:v>
                </c:pt>
                <c:pt idx="49">
                  <c:v>0.80138888888888893</c:v>
                </c:pt>
                <c:pt idx="50">
                  <c:v>0.80069444444444438</c:v>
                </c:pt>
                <c:pt idx="51">
                  <c:v>0.79999999999999993</c:v>
                </c:pt>
                <c:pt idx="52">
                  <c:v>0.7993055555555556</c:v>
                </c:pt>
                <c:pt idx="53">
                  <c:v>0.79861111111111116</c:v>
                </c:pt>
                <c:pt idx="54">
                  <c:v>0.79791666666666661</c:v>
                </c:pt>
                <c:pt idx="55">
                  <c:v>0.79722222222222217</c:v>
                </c:pt>
                <c:pt idx="56">
                  <c:v>0.79583333333333339</c:v>
                </c:pt>
                <c:pt idx="57">
                  <c:v>0.79513888888888884</c:v>
                </c:pt>
                <c:pt idx="58">
                  <c:v>0.7944444444444444</c:v>
                </c:pt>
                <c:pt idx="59">
                  <c:v>0.79375000000000007</c:v>
                </c:pt>
                <c:pt idx="60">
                  <c:v>0.79236111111111107</c:v>
                </c:pt>
                <c:pt idx="61">
                  <c:v>0.79166666666666663</c:v>
                </c:pt>
                <c:pt idx="62">
                  <c:v>0.7909722222222223</c:v>
                </c:pt>
                <c:pt idx="63">
                  <c:v>0.79027777777777775</c:v>
                </c:pt>
                <c:pt idx="64">
                  <c:v>0.78888888888888886</c:v>
                </c:pt>
                <c:pt idx="65">
                  <c:v>0.78819444444444453</c:v>
                </c:pt>
                <c:pt idx="66">
                  <c:v>0.78749999999999998</c:v>
                </c:pt>
                <c:pt idx="67">
                  <c:v>0.78611111111111109</c:v>
                </c:pt>
                <c:pt idx="68">
                  <c:v>0.78541666666666676</c:v>
                </c:pt>
                <c:pt idx="69">
                  <c:v>0.78472222222222221</c:v>
                </c:pt>
                <c:pt idx="70">
                  <c:v>0.78402777777777777</c:v>
                </c:pt>
                <c:pt idx="71">
                  <c:v>0.78263888888888899</c:v>
                </c:pt>
                <c:pt idx="72">
                  <c:v>0.78194444444444444</c:v>
                </c:pt>
                <c:pt idx="73">
                  <c:v>0.78125</c:v>
                </c:pt>
                <c:pt idx="74">
                  <c:v>0.77986111111111101</c:v>
                </c:pt>
                <c:pt idx="75">
                  <c:v>0.77916666666666667</c:v>
                </c:pt>
                <c:pt idx="76">
                  <c:v>0.77777777777777779</c:v>
                </c:pt>
                <c:pt idx="77">
                  <c:v>0.77708333333333324</c:v>
                </c:pt>
                <c:pt idx="78">
                  <c:v>0.77638888888888891</c:v>
                </c:pt>
                <c:pt idx="79">
                  <c:v>0.77500000000000002</c:v>
                </c:pt>
                <c:pt idx="80">
                  <c:v>0.77430555555555547</c:v>
                </c:pt>
                <c:pt idx="81">
                  <c:v>0.77361111111111114</c:v>
                </c:pt>
                <c:pt idx="82">
                  <c:v>0.77222222222222225</c:v>
                </c:pt>
                <c:pt idx="83">
                  <c:v>0.7715277777777777</c:v>
                </c:pt>
                <c:pt idx="84">
                  <c:v>0.77083333333333337</c:v>
                </c:pt>
                <c:pt idx="85">
                  <c:v>0.76944444444444438</c:v>
                </c:pt>
                <c:pt idx="86">
                  <c:v>0.76874999999999993</c:v>
                </c:pt>
                <c:pt idx="87">
                  <c:v>0.7680555555555556</c:v>
                </c:pt>
                <c:pt idx="88">
                  <c:v>0.76666666666666661</c:v>
                </c:pt>
                <c:pt idx="89">
                  <c:v>0.76597222222222217</c:v>
                </c:pt>
                <c:pt idx="90">
                  <c:v>0.76527777777777783</c:v>
                </c:pt>
                <c:pt idx="91">
                  <c:v>0.76388888888888884</c:v>
                </c:pt>
                <c:pt idx="92">
                  <c:v>0.7631944444444444</c:v>
                </c:pt>
                <c:pt idx="93">
                  <c:v>0.76250000000000007</c:v>
                </c:pt>
                <c:pt idx="94">
                  <c:v>0.76111111111111107</c:v>
                </c:pt>
                <c:pt idx="95">
                  <c:v>0.76041666666666663</c:v>
                </c:pt>
                <c:pt idx="96">
                  <c:v>0.7597222222222223</c:v>
                </c:pt>
                <c:pt idx="97">
                  <c:v>0.7583333333333333</c:v>
                </c:pt>
                <c:pt idx="98">
                  <c:v>0.75763888888888886</c:v>
                </c:pt>
                <c:pt idx="99">
                  <c:v>0.75694444444444453</c:v>
                </c:pt>
                <c:pt idx="100">
                  <c:v>0.75555555555555554</c:v>
                </c:pt>
                <c:pt idx="101">
                  <c:v>0.75486111111111109</c:v>
                </c:pt>
                <c:pt idx="102">
                  <c:v>0.75416666666666676</c:v>
                </c:pt>
                <c:pt idx="103">
                  <c:v>0.75347222222222221</c:v>
                </c:pt>
                <c:pt idx="104">
                  <c:v>0.75208333333333333</c:v>
                </c:pt>
                <c:pt idx="105">
                  <c:v>0.75138888888888899</c:v>
                </c:pt>
                <c:pt idx="106">
                  <c:v>0.75069444444444444</c:v>
                </c:pt>
                <c:pt idx="107">
                  <c:v>0.75</c:v>
                </c:pt>
                <c:pt idx="108">
                  <c:v>0.74930555555555556</c:v>
                </c:pt>
                <c:pt idx="109">
                  <c:v>0.74791666666666667</c:v>
                </c:pt>
                <c:pt idx="110">
                  <c:v>0.74722222222222223</c:v>
                </c:pt>
                <c:pt idx="111">
                  <c:v>0.74652777777777779</c:v>
                </c:pt>
                <c:pt idx="112">
                  <c:v>0.74583333333333324</c:v>
                </c:pt>
                <c:pt idx="113">
                  <c:v>0.74513888888888891</c:v>
                </c:pt>
                <c:pt idx="114">
                  <c:v>0.74444444444444446</c:v>
                </c:pt>
                <c:pt idx="115">
                  <c:v>0.74375000000000002</c:v>
                </c:pt>
                <c:pt idx="116">
                  <c:v>0.74236111111111114</c:v>
                </c:pt>
                <c:pt idx="117">
                  <c:v>0.7416666666666667</c:v>
                </c:pt>
                <c:pt idx="118">
                  <c:v>0.74097222222222225</c:v>
                </c:pt>
                <c:pt idx="119">
                  <c:v>0.7402777777777777</c:v>
                </c:pt>
                <c:pt idx="120">
                  <c:v>0.73958333333333337</c:v>
                </c:pt>
                <c:pt idx="121">
                  <c:v>0.73888888888888893</c:v>
                </c:pt>
                <c:pt idx="122">
                  <c:v>0.73819444444444438</c:v>
                </c:pt>
                <c:pt idx="123">
                  <c:v>0.73749999999999993</c:v>
                </c:pt>
                <c:pt idx="124">
                  <c:v>0.7368055555555556</c:v>
                </c:pt>
                <c:pt idx="125">
                  <c:v>0.7368055555555556</c:v>
                </c:pt>
                <c:pt idx="126">
                  <c:v>0.73611111111111116</c:v>
                </c:pt>
                <c:pt idx="127">
                  <c:v>0.73541666666666661</c:v>
                </c:pt>
                <c:pt idx="128">
                  <c:v>0.73472222222222217</c:v>
                </c:pt>
                <c:pt idx="129">
                  <c:v>0.73402777777777783</c:v>
                </c:pt>
                <c:pt idx="130">
                  <c:v>0.73333333333333339</c:v>
                </c:pt>
                <c:pt idx="131">
                  <c:v>0.73263888888888884</c:v>
                </c:pt>
                <c:pt idx="132">
                  <c:v>0.73263888888888884</c:v>
                </c:pt>
                <c:pt idx="133">
                  <c:v>0.7319444444444444</c:v>
                </c:pt>
                <c:pt idx="134">
                  <c:v>0.73125000000000007</c:v>
                </c:pt>
                <c:pt idx="135">
                  <c:v>0.73055555555555562</c:v>
                </c:pt>
                <c:pt idx="136">
                  <c:v>0.73055555555555562</c:v>
                </c:pt>
                <c:pt idx="137">
                  <c:v>0.72986111111111107</c:v>
                </c:pt>
                <c:pt idx="138">
                  <c:v>0.72916666666666663</c:v>
                </c:pt>
                <c:pt idx="139">
                  <c:v>0.72916666666666663</c:v>
                </c:pt>
                <c:pt idx="140">
                  <c:v>0.7284722222222223</c:v>
                </c:pt>
                <c:pt idx="141">
                  <c:v>0.7284722222222223</c:v>
                </c:pt>
                <c:pt idx="142">
                  <c:v>0.72777777777777775</c:v>
                </c:pt>
                <c:pt idx="143">
                  <c:v>0.72777777777777775</c:v>
                </c:pt>
                <c:pt idx="144">
                  <c:v>0.7270833333333333</c:v>
                </c:pt>
                <c:pt idx="145">
                  <c:v>0.7270833333333333</c:v>
                </c:pt>
                <c:pt idx="146">
                  <c:v>0.72638888888888886</c:v>
                </c:pt>
                <c:pt idx="147">
                  <c:v>0.72638888888888886</c:v>
                </c:pt>
                <c:pt idx="148">
                  <c:v>0.72569444444444453</c:v>
                </c:pt>
                <c:pt idx="149">
                  <c:v>0.72569444444444453</c:v>
                </c:pt>
                <c:pt idx="150">
                  <c:v>0.72569444444444453</c:v>
                </c:pt>
                <c:pt idx="151">
                  <c:v>0.72499999999999998</c:v>
                </c:pt>
                <c:pt idx="152">
                  <c:v>0.72499999999999998</c:v>
                </c:pt>
                <c:pt idx="153">
                  <c:v>0.72499999999999998</c:v>
                </c:pt>
                <c:pt idx="154">
                  <c:v>0.72499999999999998</c:v>
                </c:pt>
                <c:pt idx="155">
                  <c:v>0.72499999999999998</c:v>
                </c:pt>
                <c:pt idx="156">
                  <c:v>0.72430555555555554</c:v>
                </c:pt>
                <c:pt idx="157">
                  <c:v>0.72430555555555554</c:v>
                </c:pt>
                <c:pt idx="158">
                  <c:v>0.72430555555555554</c:v>
                </c:pt>
                <c:pt idx="159">
                  <c:v>0.72430555555555554</c:v>
                </c:pt>
                <c:pt idx="160">
                  <c:v>0.72430555555555554</c:v>
                </c:pt>
                <c:pt idx="161">
                  <c:v>0.72430555555555554</c:v>
                </c:pt>
                <c:pt idx="162">
                  <c:v>0.72430555555555554</c:v>
                </c:pt>
                <c:pt idx="163">
                  <c:v>0.72430555555555554</c:v>
                </c:pt>
                <c:pt idx="164">
                  <c:v>0.72430555555555554</c:v>
                </c:pt>
                <c:pt idx="165">
                  <c:v>0.72430555555555554</c:v>
                </c:pt>
                <c:pt idx="166">
                  <c:v>0.72430555555555554</c:v>
                </c:pt>
                <c:pt idx="167">
                  <c:v>0.72430555555555554</c:v>
                </c:pt>
                <c:pt idx="168">
                  <c:v>0.72430555555555554</c:v>
                </c:pt>
                <c:pt idx="169">
                  <c:v>0.72430555555555554</c:v>
                </c:pt>
                <c:pt idx="170">
                  <c:v>0.72430555555555554</c:v>
                </c:pt>
                <c:pt idx="171">
                  <c:v>0.72499999999999998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0.72569444444444453</c:v>
                </c:pt>
                <c:pt idx="176">
                  <c:v>0.72569444444444453</c:v>
                </c:pt>
                <c:pt idx="177">
                  <c:v>0.72569444444444453</c:v>
                </c:pt>
                <c:pt idx="178">
                  <c:v>0.72638888888888886</c:v>
                </c:pt>
                <c:pt idx="179">
                  <c:v>0.72638888888888886</c:v>
                </c:pt>
                <c:pt idx="180">
                  <c:v>0.72638888888888886</c:v>
                </c:pt>
                <c:pt idx="181">
                  <c:v>0.7270833333333333</c:v>
                </c:pt>
                <c:pt idx="182">
                  <c:v>0.7270833333333333</c:v>
                </c:pt>
                <c:pt idx="183">
                  <c:v>0.72777777777777775</c:v>
                </c:pt>
                <c:pt idx="184">
                  <c:v>0.72777777777777775</c:v>
                </c:pt>
                <c:pt idx="185">
                  <c:v>0.7284722222222223</c:v>
                </c:pt>
                <c:pt idx="186">
                  <c:v>0.7284722222222223</c:v>
                </c:pt>
                <c:pt idx="187">
                  <c:v>0.7284722222222223</c:v>
                </c:pt>
                <c:pt idx="188">
                  <c:v>0.72916666666666663</c:v>
                </c:pt>
                <c:pt idx="189">
                  <c:v>0.72986111111111107</c:v>
                </c:pt>
                <c:pt idx="190">
                  <c:v>0.72986111111111107</c:v>
                </c:pt>
                <c:pt idx="191">
                  <c:v>0.73055555555555562</c:v>
                </c:pt>
                <c:pt idx="192">
                  <c:v>0.73055555555555562</c:v>
                </c:pt>
                <c:pt idx="193">
                  <c:v>0.73125000000000007</c:v>
                </c:pt>
                <c:pt idx="194">
                  <c:v>0.73125000000000007</c:v>
                </c:pt>
                <c:pt idx="195">
                  <c:v>0.7319444444444444</c:v>
                </c:pt>
                <c:pt idx="196">
                  <c:v>0.73263888888888884</c:v>
                </c:pt>
                <c:pt idx="197">
                  <c:v>0.73263888888888884</c:v>
                </c:pt>
                <c:pt idx="198">
                  <c:v>0.73333333333333339</c:v>
                </c:pt>
                <c:pt idx="199">
                  <c:v>0.73333333333333339</c:v>
                </c:pt>
                <c:pt idx="200">
                  <c:v>0.73402777777777783</c:v>
                </c:pt>
                <c:pt idx="201">
                  <c:v>0.73472222222222217</c:v>
                </c:pt>
                <c:pt idx="202">
                  <c:v>0.73472222222222217</c:v>
                </c:pt>
                <c:pt idx="203">
                  <c:v>0.73541666666666661</c:v>
                </c:pt>
                <c:pt idx="204">
                  <c:v>0.73611111111111116</c:v>
                </c:pt>
                <c:pt idx="205">
                  <c:v>0.73611111111111116</c:v>
                </c:pt>
                <c:pt idx="206">
                  <c:v>0.7368055555555556</c:v>
                </c:pt>
                <c:pt idx="207">
                  <c:v>0.73749999999999993</c:v>
                </c:pt>
                <c:pt idx="208">
                  <c:v>0.73749999999999993</c:v>
                </c:pt>
                <c:pt idx="209">
                  <c:v>0.73819444444444438</c:v>
                </c:pt>
                <c:pt idx="210">
                  <c:v>0.73888888888888893</c:v>
                </c:pt>
                <c:pt idx="211">
                  <c:v>0.73888888888888893</c:v>
                </c:pt>
                <c:pt idx="212">
                  <c:v>0.73958333333333337</c:v>
                </c:pt>
                <c:pt idx="213">
                  <c:v>0.7402777777777777</c:v>
                </c:pt>
                <c:pt idx="214">
                  <c:v>0.7402777777777777</c:v>
                </c:pt>
                <c:pt idx="215">
                  <c:v>0.74097222222222225</c:v>
                </c:pt>
                <c:pt idx="216">
                  <c:v>0.7416666666666667</c:v>
                </c:pt>
                <c:pt idx="217">
                  <c:v>0.74236111111111114</c:v>
                </c:pt>
                <c:pt idx="218">
                  <c:v>0.74236111111111114</c:v>
                </c:pt>
                <c:pt idx="219">
                  <c:v>0.74305555555555547</c:v>
                </c:pt>
                <c:pt idx="220">
                  <c:v>0.74375000000000002</c:v>
                </c:pt>
                <c:pt idx="221">
                  <c:v>0.74375000000000002</c:v>
                </c:pt>
                <c:pt idx="222">
                  <c:v>0.74444444444444446</c:v>
                </c:pt>
                <c:pt idx="223">
                  <c:v>0.74513888888888891</c:v>
                </c:pt>
                <c:pt idx="224">
                  <c:v>0.74513888888888891</c:v>
                </c:pt>
                <c:pt idx="225">
                  <c:v>0.74583333333333324</c:v>
                </c:pt>
                <c:pt idx="226">
                  <c:v>0.74652777777777779</c:v>
                </c:pt>
                <c:pt idx="227">
                  <c:v>0.74722222222222223</c:v>
                </c:pt>
                <c:pt idx="228">
                  <c:v>0.74722222222222223</c:v>
                </c:pt>
                <c:pt idx="229">
                  <c:v>0.74791666666666667</c:v>
                </c:pt>
                <c:pt idx="230">
                  <c:v>0.74861111111111101</c:v>
                </c:pt>
                <c:pt idx="231">
                  <c:v>0.74861111111111101</c:v>
                </c:pt>
                <c:pt idx="232">
                  <c:v>0.74930555555555556</c:v>
                </c:pt>
                <c:pt idx="233">
                  <c:v>0.75</c:v>
                </c:pt>
                <c:pt idx="234">
                  <c:v>0.75</c:v>
                </c:pt>
                <c:pt idx="235">
                  <c:v>0.75069444444444444</c:v>
                </c:pt>
                <c:pt idx="236">
                  <c:v>0.75138888888888899</c:v>
                </c:pt>
                <c:pt idx="237">
                  <c:v>0.75138888888888899</c:v>
                </c:pt>
                <c:pt idx="238">
                  <c:v>0.75208333333333333</c:v>
                </c:pt>
                <c:pt idx="239">
                  <c:v>0.75277777777777777</c:v>
                </c:pt>
                <c:pt idx="240">
                  <c:v>0.75347222222222221</c:v>
                </c:pt>
                <c:pt idx="241">
                  <c:v>0.75347222222222221</c:v>
                </c:pt>
                <c:pt idx="242">
                  <c:v>0.75416666666666676</c:v>
                </c:pt>
                <c:pt idx="243">
                  <c:v>0.75486111111111109</c:v>
                </c:pt>
                <c:pt idx="244">
                  <c:v>0.75486111111111109</c:v>
                </c:pt>
                <c:pt idx="245">
                  <c:v>0.75555555555555554</c:v>
                </c:pt>
                <c:pt idx="246">
                  <c:v>0.75624999999999998</c:v>
                </c:pt>
                <c:pt idx="247">
                  <c:v>0.75624999999999998</c:v>
                </c:pt>
                <c:pt idx="248">
                  <c:v>0.75694444444444453</c:v>
                </c:pt>
                <c:pt idx="249">
                  <c:v>0.75763888888888886</c:v>
                </c:pt>
                <c:pt idx="250">
                  <c:v>0.75763888888888886</c:v>
                </c:pt>
                <c:pt idx="251">
                  <c:v>0.7583333333333333</c:v>
                </c:pt>
                <c:pt idx="252">
                  <c:v>0.75902777777777775</c:v>
                </c:pt>
                <c:pt idx="253">
                  <c:v>0.75902777777777775</c:v>
                </c:pt>
                <c:pt idx="254">
                  <c:v>0.7597222222222223</c:v>
                </c:pt>
                <c:pt idx="255">
                  <c:v>0.76041666666666663</c:v>
                </c:pt>
                <c:pt idx="256">
                  <c:v>0.76041666666666663</c:v>
                </c:pt>
                <c:pt idx="257">
                  <c:v>0.76111111111111107</c:v>
                </c:pt>
                <c:pt idx="258">
                  <c:v>0.76180555555555562</c:v>
                </c:pt>
                <c:pt idx="259">
                  <c:v>0.76180555555555562</c:v>
                </c:pt>
                <c:pt idx="260">
                  <c:v>0.76250000000000007</c:v>
                </c:pt>
                <c:pt idx="261">
                  <c:v>0.7631944444444444</c:v>
                </c:pt>
                <c:pt idx="262">
                  <c:v>0.7631944444444444</c:v>
                </c:pt>
                <c:pt idx="263">
                  <c:v>0.76388888888888884</c:v>
                </c:pt>
                <c:pt idx="264">
                  <c:v>0.76458333333333339</c:v>
                </c:pt>
                <c:pt idx="265">
                  <c:v>0.76527777777777783</c:v>
                </c:pt>
                <c:pt idx="266">
                  <c:v>0.76527777777777783</c:v>
                </c:pt>
                <c:pt idx="267">
                  <c:v>0.76597222222222217</c:v>
                </c:pt>
                <c:pt idx="268">
                  <c:v>0.76666666666666661</c:v>
                </c:pt>
                <c:pt idx="269">
                  <c:v>0.76666666666666661</c:v>
                </c:pt>
                <c:pt idx="270">
                  <c:v>0.76736111111111116</c:v>
                </c:pt>
                <c:pt idx="271">
                  <c:v>0.7680555555555556</c:v>
                </c:pt>
                <c:pt idx="272">
                  <c:v>0.7680555555555556</c:v>
                </c:pt>
                <c:pt idx="273">
                  <c:v>0.76874999999999993</c:v>
                </c:pt>
                <c:pt idx="274">
                  <c:v>0.76944444444444438</c:v>
                </c:pt>
                <c:pt idx="275">
                  <c:v>0.77013888888888893</c:v>
                </c:pt>
                <c:pt idx="276">
                  <c:v>0.77013888888888893</c:v>
                </c:pt>
                <c:pt idx="277">
                  <c:v>0.77083333333333337</c:v>
                </c:pt>
                <c:pt idx="278">
                  <c:v>0.7715277777777777</c:v>
                </c:pt>
                <c:pt idx="279">
                  <c:v>0.77222222222222225</c:v>
                </c:pt>
                <c:pt idx="280">
                  <c:v>0.77222222222222225</c:v>
                </c:pt>
                <c:pt idx="281">
                  <c:v>0.7729166666666667</c:v>
                </c:pt>
                <c:pt idx="282">
                  <c:v>0.77361111111111114</c:v>
                </c:pt>
                <c:pt idx="283">
                  <c:v>0.77430555555555547</c:v>
                </c:pt>
                <c:pt idx="284">
                  <c:v>0.77430555555555547</c:v>
                </c:pt>
                <c:pt idx="285">
                  <c:v>0.77500000000000002</c:v>
                </c:pt>
                <c:pt idx="286">
                  <c:v>0.77569444444444446</c:v>
                </c:pt>
                <c:pt idx="287">
                  <c:v>0.77638888888888891</c:v>
                </c:pt>
                <c:pt idx="288">
                  <c:v>0.77708333333333324</c:v>
                </c:pt>
                <c:pt idx="289">
                  <c:v>0.77708333333333324</c:v>
                </c:pt>
                <c:pt idx="290">
                  <c:v>0.77777777777777779</c:v>
                </c:pt>
                <c:pt idx="291">
                  <c:v>0.77847222222222223</c:v>
                </c:pt>
                <c:pt idx="292">
                  <c:v>0.77916666666666667</c:v>
                </c:pt>
                <c:pt idx="293">
                  <c:v>0.77986111111111101</c:v>
                </c:pt>
                <c:pt idx="294">
                  <c:v>0.78055555555555556</c:v>
                </c:pt>
                <c:pt idx="295">
                  <c:v>0.78055555555555556</c:v>
                </c:pt>
                <c:pt idx="296">
                  <c:v>0.78125</c:v>
                </c:pt>
                <c:pt idx="297">
                  <c:v>0.78194444444444444</c:v>
                </c:pt>
                <c:pt idx="298">
                  <c:v>0.78263888888888899</c:v>
                </c:pt>
                <c:pt idx="299">
                  <c:v>0.78333333333333333</c:v>
                </c:pt>
                <c:pt idx="300">
                  <c:v>0.78402777777777777</c:v>
                </c:pt>
                <c:pt idx="301">
                  <c:v>0.78472222222222221</c:v>
                </c:pt>
                <c:pt idx="302">
                  <c:v>0.78541666666666676</c:v>
                </c:pt>
                <c:pt idx="303">
                  <c:v>0.78541666666666676</c:v>
                </c:pt>
                <c:pt idx="304">
                  <c:v>0.78611111111111109</c:v>
                </c:pt>
                <c:pt idx="305">
                  <c:v>0.78680555555555554</c:v>
                </c:pt>
                <c:pt idx="306">
                  <c:v>0.78749999999999998</c:v>
                </c:pt>
                <c:pt idx="307">
                  <c:v>0.78819444444444453</c:v>
                </c:pt>
                <c:pt idx="308">
                  <c:v>0.78888888888888886</c:v>
                </c:pt>
                <c:pt idx="309">
                  <c:v>0.7895833333333333</c:v>
                </c:pt>
                <c:pt idx="310">
                  <c:v>0.79027777777777775</c:v>
                </c:pt>
                <c:pt idx="311">
                  <c:v>0.7909722222222223</c:v>
                </c:pt>
                <c:pt idx="312">
                  <c:v>0.79166666666666663</c:v>
                </c:pt>
                <c:pt idx="313">
                  <c:v>0.79236111111111107</c:v>
                </c:pt>
                <c:pt idx="314">
                  <c:v>0.79305555555555562</c:v>
                </c:pt>
                <c:pt idx="315">
                  <c:v>0.79375000000000007</c:v>
                </c:pt>
                <c:pt idx="316">
                  <c:v>0.7944444444444444</c:v>
                </c:pt>
                <c:pt idx="317">
                  <c:v>0.79513888888888884</c:v>
                </c:pt>
                <c:pt idx="318">
                  <c:v>0.79513888888888884</c:v>
                </c:pt>
                <c:pt idx="319">
                  <c:v>0.79583333333333339</c:v>
                </c:pt>
                <c:pt idx="320">
                  <c:v>0.79652777777777783</c:v>
                </c:pt>
                <c:pt idx="321">
                  <c:v>0.79722222222222217</c:v>
                </c:pt>
                <c:pt idx="322">
                  <c:v>0.79791666666666661</c:v>
                </c:pt>
                <c:pt idx="323">
                  <c:v>0.79861111111111116</c:v>
                </c:pt>
                <c:pt idx="324">
                  <c:v>0.7993055555555556</c:v>
                </c:pt>
                <c:pt idx="325">
                  <c:v>0.79999999999999993</c:v>
                </c:pt>
                <c:pt idx="326">
                  <c:v>0.80069444444444438</c:v>
                </c:pt>
                <c:pt idx="327">
                  <c:v>0.80138888888888893</c:v>
                </c:pt>
                <c:pt idx="328">
                  <c:v>0.80208333333333337</c:v>
                </c:pt>
                <c:pt idx="329">
                  <c:v>0.8027777777777777</c:v>
                </c:pt>
                <c:pt idx="330">
                  <c:v>0.80347222222222225</c:v>
                </c:pt>
                <c:pt idx="331">
                  <c:v>0.8041666666666667</c:v>
                </c:pt>
                <c:pt idx="332">
                  <c:v>0.80486111111111114</c:v>
                </c:pt>
                <c:pt idx="333">
                  <c:v>0.80555555555555547</c:v>
                </c:pt>
                <c:pt idx="334">
                  <c:v>0.80555555555555547</c:v>
                </c:pt>
                <c:pt idx="335">
                  <c:v>0.80625000000000002</c:v>
                </c:pt>
                <c:pt idx="336">
                  <c:v>0.80694444444444446</c:v>
                </c:pt>
                <c:pt idx="337">
                  <c:v>0.80763888888888891</c:v>
                </c:pt>
                <c:pt idx="338">
                  <c:v>0.80833333333333324</c:v>
                </c:pt>
                <c:pt idx="339">
                  <c:v>0.80902777777777779</c:v>
                </c:pt>
                <c:pt idx="340">
                  <c:v>0.80972222222222223</c:v>
                </c:pt>
                <c:pt idx="341">
                  <c:v>0.80972222222222223</c:v>
                </c:pt>
                <c:pt idx="342">
                  <c:v>0.81041666666666667</c:v>
                </c:pt>
                <c:pt idx="343">
                  <c:v>0.81111111111111101</c:v>
                </c:pt>
                <c:pt idx="344">
                  <c:v>0.81180555555555556</c:v>
                </c:pt>
                <c:pt idx="345">
                  <c:v>0.81180555555555556</c:v>
                </c:pt>
                <c:pt idx="346">
                  <c:v>0.8125</c:v>
                </c:pt>
                <c:pt idx="347">
                  <c:v>0.81319444444444444</c:v>
                </c:pt>
                <c:pt idx="348">
                  <c:v>0.81388888888888899</c:v>
                </c:pt>
                <c:pt idx="349">
                  <c:v>0.81388888888888899</c:v>
                </c:pt>
                <c:pt idx="350">
                  <c:v>0.81458333333333333</c:v>
                </c:pt>
                <c:pt idx="351">
                  <c:v>0.81458333333333333</c:v>
                </c:pt>
                <c:pt idx="352">
                  <c:v>0.81527777777777777</c:v>
                </c:pt>
                <c:pt idx="353">
                  <c:v>0.81597222222222221</c:v>
                </c:pt>
                <c:pt idx="354">
                  <c:v>0.81597222222222221</c:v>
                </c:pt>
                <c:pt idx="355">
                  <c:v>0.81666666666666676</c:v>
                </c:pt>
                <c:pt idx="356">
                  <c:v>0.81666666666666676</c:v>
                </c:pt>
                <c:pt idx="357">
                  <c:v>0.81736111111111109</c:v>
                </c:pt>
                <c:pt idx="358">
                  <c:v>0.81736111111111109</c:v>
                </c:pt>
                <c:pt idx="359">
                  <c:v>0.81736111111111109</c:v>
                </c:pt>
                <c:pt idx="360">
                  <c:v>0.81805555555555554</c:v>
                </c:pt>
                <c:pt idx="361">
                  <c:v>0.81805555555555554</c:v>
                </c:pt>
                <c:pt idx="362">
                  <c:v>0.81805555555555554</c:v>
                </c:pt>
                <c:pt idx="363">
                  <c:v>0.81874999999999998</c:v>
                </c:pt>
                <c:pt idx="364">
                  <c:v>0.81874999999999998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Processed!$J$1</c:f>
              <c:strCache>
                <c:ptCount val="1"/>
                <c:pt idx="0">
                  <c:v>Day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Processed!$A$2:$A$366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Processed!$J$2:$J$366</c:f>
              <c:numCache>
                <c:formatCode>hh:mm:ss;@</c:formatCode>
                <c:ptCount val="365"/>
                <c:pt idx="0">
                  <c:v>0.59861111111111109</c:v>
                </c:pt>
                <c:pt idx="1">
                  <c:v>0.59791666666666665</c:v>
                </c:pt>
                <c:pt idx="2">
                  <c:v>0.59791666666666676</c:v>
                </c:pt>
                <c:pt idx="3">
                  <c:v>0.59722222222222232</c:v>
                </c:pt>
                <c:pt idx="4">
                  <c:v>0.59652777777777788</c:v>
                </c:pt>
                <c:pt idx="5">
                  <c:v>0.59652777777777788</c:v>
                </c:pt>
                <c:pt idx="6">
                  <c:v>0.59583333333333344</c:v>
                </c:pt>
                <c:pt idx="7">
                  <c:v>0.59513888888888899</c:v>
                </c:pt>
                <c:pt idx="8">
                  <c:v>0.59444444444444455</c:v>
                </c:pt>
                <c:pt idx="9">
                  <c:v>0.59375000000000011</c:v>
                </c:pt>
                <c:pt idx="10">
                  <c:v>0.59305555555555567</c:v>
                </c:pt>
                <c:pt idx="11">
                  <c:v>0.59236111111111123</c:v>
                </c:pt>
                <c:pt idx="12">
                  <c:v>0.59166666666666679</c:v>
                </c:pt>
                <c:pt idx="13">
                  <c:v>0.59027777777777779</c:v>
                </c:pt>
                <c:pt idx="14">
                  <c:v>0.59027777777777779</c:v>
                </c:pt>
                <c:pt idx="15">
                  <c:v>0.58958333333333335</c:v>
                </c:pt>
                <c:pt idx="16">
                  <c:v>0.58888888888888891</c:v>
                </c:pt>
                <c:pt idx="17">
                  <c:v>0.58750000000000002</c:v>
                </c:pt>
                <c:pt idx="18">
                  <c:v>0.58680555555555558</c:v>
                </c:pt>
                <c:pt idx="19">
                  <c:v>0.58611111111111114</c:v>
                </c:pt>
                <c:pt idx="20">
                  <c:v>0.58472222222222225</c:v>
                </c:pt>
                <c:pt idx="21">
                  <c:v>0.58402777777777781</c:v>
                </c:pt>
                <c:pt idx="22">
                  <c:v>0.58263888888888893</c:v>
                </c:pt>
                <c:pt idx="23">
                  <c:v>0.5819444444444446</c:v>
                </c:pt>
                <c:pt idx="24">
                  <c:v>0.58055555555555549</c:v>
                </c:pt>
                <c:pt idx="25">
                  <c:v>0.57986111111111105</c:v>
                </c:pt>
                <c:pt idx="26">
                  <c:v>0.57847222222222217</c:v>
                </c:pt>
                <c:pt idx="27">
                  <c:v>0.57777777777777772</c:v>
                </c:pt>
                <c:pt idx="28">
                  <c:v>0.57638888888888884</c:v>
                </c:pt>
                <c:pt idx="29">
                  <c:v>0.57500000000000007</c:v>
                </c:pt>
                <c:pt idx="30">
                  <c:v>0.57430555555555562</c:v>
                </c:pt>
                <c:pt idx="31">
                  <c:v>0.57291666666666663</c:v>
                </c:pt>
                <c:pt idx="32">
                  <c:v>0.57152777777777775</c:v>
                </c:pt>
                <c:pt idx="33">
                  <c:v>0.57013888888888886</c:v>
                </c:pt>
                <c:pt idx="34">
                  <c:v>0.56944444444444442</c:v>
                </c:pt>
                <c:pt idx="35">
                  <c:v>0.56805555555555542</c:v>
                </c:pt>
                <c:pt idx="36">
                  <c:v>0.56666666666666665</c:v>
                </c:pt>
                <c:pt idx="37">
                  <c:v>0.56527777777777777</c:v>
                </c:pt>
                <c:pt idx="38">
                  <c:v>0.56388888888888888</c:v>
                </c:pt>
                <c:pt idx="39">
                  <c:v>0.56249999999999989</c:v>
                </c:pt>
                <c:pt idx="40">
                  <c:v>0.56180555555555545</c:v>
                </c:pt>
                <c:pt idx="41">
                  <c:v>0.56041666666666667</c:v>
                </c:pt>
                <c:pt idx="42">
                  <c:v>0.55902777777777779</c:v>
                </c:pt>
                <c:pt idx="43">
                  <c:v>0.55763888888888891</c:v>
                </c:pt>
                <c:pt idx="44">
                  <c:v>0.55624999999999991</c:v>
                </c:pt>
                <c:pt idx="45">
                  <c:v>0.55486111111111114</c:v>
                </c:pt>
                <c:pt idx="46">
                  <c:v>0.55347222222222225</c:v>
                </c:pt>
                <c:pt idx="47">
                  <c:v>0.55208333333333337</c:v>
                </c:pt>
                <c:pt idx="48">
                  <c:v>0.55000000000000004</c:v>
                </c:pt>
                <c:pt idx="49">
                  <c:v>0.54861111111111116</c:v>
                </c:pt>
                <c:pt idx="50">
                  <c:v>0.54722222222222217</c:v>
                </c:pt>
                <c:pt idx="51">
                  <c:v>0.54652777777777772</c:v>
                </c:pt>
                <c:pt idx="52">
                  <c:v>0.54513888888888895</c:v>
                </c:pt>
                <c:pt idx="53">
                  <c:v>0.54375000000000007</c:v>
                </c:pt>
                <c:pt idx="54">
                  <c:v>0.54236111111111107</c:v>
                </c:pt>
                <c:pt idx="55">
                  <c:v>0.54097222222222219</c:v>
                </c:pt>
                <c:pt idx="56">
                  <c:v>0.53888888888888897</c:v>
                </c:pt>
                <c:pt idx="57">
                  <c:v>0.53749999999999987</c:v>
                </c:pt>
                <c:pt idx="58">
                  <c:v>0.53611111111111098</c:v>
                </c:pt>
                <c:pt idx="59">
                  <c:v>0.53472222222222232</c:v>
                </c:pt>
                <c:pt idx="60">
                  <c:v>0.53333333333333321</c:v>
                </c:pt>
                <c:pt idx="61">
                  <c:v>0.53194444444444433</c:v>
                </c:pt>
                <c:pt idx="62">
                  <c:v>0.53055555555555567</c:v>
                </c:pt>
                <c:pt idx="63">
                  <c:v>0.52916666666666656</c:v>
                </c:pt>
                <c:pt idx="64">
                  <c:v>0.52708333333333335</c:v>
                </c:pt>
                <c:pt idx="65">
                  <c:v>0.52569444444444446</c:v>
                </c:pt>
                <c:pt idx="66">
                  <c:v>0.52499999999999991</c:v>
                </c:pt>
                <c:pt idx="67">
                  <c:v>0.5229166666666667</c:v>
                </c:pt>
                <c:pt idx="68">
                  <c:v>0.52152777777777781</c:v>
                </c:pt>
                <c:pt idx="69">
                  <c:v>0.52013888888888893</c:v>
                </c:pt>
                <c:pt idx="70">
                  <c:v>0.51875000000000004</c:v>
                </c:pt>
                <c:pt idx="71">
                  <c:v>0.51736111111111116</c:v>
                </c:pt>
                <c:pt idx="72">
                  <c:v>0.51597222222222228</c:v>
                </c:pt>
                <c:pt idx="73">
                  <c:v>0.51458333333333339</c:v>
                </c:pt>
                <c:pt idx="74">
                  <c:v>0.51249999999999996</c:v>
                </c:pt>
                <c:pt idx="75">
                  <c:v>0.51111111111111107</c:v>
                </c:pt>
                <c:pt idx="76">
                  <c:v>0.50972222222222219</c:v>
                </c:pt>
                <c:pt idx="77">
                  <c:v>0.5083333333333333</c:v>
                </c:pt>
                <c:pt idx="78">
                  <c:v>0.50694444444444442</c:v>
                </c:pt>
                <c:pt idx="79">
                  <c:v>0.5048611111111112</c:v>
                </c:pt>
                <c:pt idx="80">
                  <c:v>0.50416666666666665</c:v>
                </c:pt>
                <c:pt idx="81">
                  <c:v>0.50277777777777777</c:v>
                </c:pt>
                <c:pt idx="82">
                  <c:v>0.50069444444444455</c:v>
                </c:pt>
                <c:pt idx="83">
                  <c:v>0.4993055555555555</c:v>
                </c:pt>
                <c:pt idx="84">
                  <c:v>0.49861111111111117</c:v>
                </c:pt>
                <c:pt idx="85">
                  <c:v>0.49652777777777773</c:v>
                </c:pt>
                <c:pt idx="86">
                  <c:v>0.49513888888888885</c:v>
                </c:pt>
                <c:pt idx="87">
                  <c:v>0.49375000000000008</c:v>
                </c:pt>
                <c:pt idx="88">
                  <c:v>0.49236111111111108</c:v>
                </c:pt>
                <c:pt idx="89">
                  <c:v>0.4909722222222222</c:v>
                </c:pt>
                <c:pt idx="90">
                  <c:v>0.48958333333333337</c:v>
                </c:pt>
                <c:pt idx="91">
                  <c:v>0.48749999999999999</c:v>
                </c:pt>
                <c:pt idx="92">
                  <c:v>0.48680555555555555</c:v>
                </c:pt>
                <c:pt idx="93">
                  <c:v>0.48541666666666672</c:v>
                </c:pt>
                <c:pt idx="94">
                  <c:v>0.48333333333333328</c:v>
                </c:pt>
                <c:pt idx="95">
                  <c:v>0.4819444444444444</c:v>
                </c:pt>
                <c:pt idx="96">
                  <c:v>0.48125000000000007</c:v>
                </c:pt>
                <c:pt idx="97">
                  <c:v>0.47916666666666663</c:v>
                </c:pt>
                <c:pt idx="98">
                  <c:v>0.47777777777777775</c:v>
                </c:pt>
                <c:pt idx="99">
                  <c:v>0.47638888888888897</c:v>
                </c:pt>
                <c:pt idx="100">
                  <c:v>0.47499999999999998</c:v>
                </c:pt>
                <c:pt idx="101">
                  <c:v>0.47361111111111109</c:v>
                </c:pt>
                <c:pt idx="102">
                  <c:v>0.47222222222222232</c:v>
                </c:pt>
                <c:pt idx="103">
                  <c:v>0.47083333333333333</c:v>
                </c:pt>
                <c:pt idx="104">
                  <c:v>0.46944444444444444</c:v>
                </c:pt>
                <c:pt idx="105">
                  <c:v>0.46805555555555567</c:v>
                </c:pt>
                <c:pt idx="106">
                  <c:v>0.46666666666666667</c:v>
                </c:pt>
                <c:pt idx="107">
                  <c:v>0.46527777777777779</c:v>
                </c:pt>
                <c:pt idx="108">
                  <c:v>0.46458333333333335</c:v>
                </c:pt>
                <c:pt idx="109">
                  <c:v>0.46250000000000002</c:v>
                </c:pt>
                <c:pt idx="110">
                  <c:v>0.46111111111111108</c:v>
                </c:pt>
                <c:pt idx="111">
                  <c:v>0.45972222222222225</c:v>
                </c:pt>
                <c:pt idx="112">
                  <c:v>0.4590277777777777</c:v>
                </c:pt>
                <c:pt idx="113">
                  <c:v>0.45763888888888887</c:v>
                </c:pt>
                <c:pt idx="114">
                  <c:v>0.45624999999999999</c:v>
                </c:pt>
                <c:pt idx="115">
                  <c:v>0.4548611111111111</c:v>
                </c:pt>
                <c:pt idx="116">
                  <c:v>0.45347222222222222</c:v>
                </c:pt>
                <c:pt idx="117">
                  <c:v>0.45208333333333334</c:v>
                </c:pt>
                <c:pt idx="118">
                  <c:v>0.45069444444444445</c:v>
                </c:pt>
                <c:pt idx="119">
                  <c:v>0.44930555555555546</c:v>
                </c:pt>
                <c:pt idx="120">
                  <c:v>0.44861111111111113</c:v>
                </c:pt>
                <c:pt idx="121">
                  <c:v>0.44722222222222224</c:v>
                </c:pt>
                <c:pt idx="122">
                  <c:v>0.44583333333333325</c:v>
                </c:pt>
                <c:pt idx="123">
                  <c:v>0.44444444444444436</c:v>
                </c:pt>
                <c:pt idx="124">
                  <c:v>0.44375000000000003</c:v>
                </c:pt>
                <c:pt idx="125">
                  <c:v>0.44305555555555559</c:v>
                </c:pt>
                <c:pt idx="126">
                  <c:v>0.44166666666666671</c:v>
                </c:pt>
                <c:pt idx="127">
                  <c:v>0.44027777777777771</c:v>
                </c:pt>
                <c:pt idx="128">
                  <c:v>0.43958333333333327</c:v>
                </c:pt>
                <c:pt idx="129">
                  <c:v>0.4381944444444445</c:v>
                </c:pt>
                <c:pt idx="130">
                  <c:v>0.43680555555555561</c:v>
                </c:pt>
                <c:pt idx="131">
                  <c:v>0.43541666666666662</c:v>
                </c:pt>
                <c:pt idx="132">
                  <c:v>0.43541666666666662</c:v>
                </c:pt>
                <c:pt idx="133">
                  <c:v>0.43402777777777773</c:v>
                </c:pt>
                <c:pt idx="134">
                  <c:v>0.43263888888888896</c:v>
                </c:pt>
                <c:pt idx="135">
                  <c:v>0.43125000000000008</c:v>
                </c:pt>
                <c:pt idx="136">
                  <c:v>0.43125000000000008</c:v>
                </c:pt>
                <c:pt idx="137">
                  <c:v>0.42986111111111108</c:v>
                </c:pt>
                <c:pt idx="138">
                  <c:v>0.4284722222222222</c:v>
                </c:pt>
                <c:pt idx="139">
                  <c:v>0.4284722222222222</c:v>
                </c:pt>
                <c:pt idx="140">
                  <c:v>0.42708333333333343</c:v>
                </c:pt>
                <c:pt idx="141">
                  <c:v>0.42638888888888898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0.4236111111111111</c:v>
                </c:pt>
                <c:pt idx="145">
                  <c:v>0.42291666666666666</c:v>
                </c:pt>
                <c:pt idx="146">
                  <c:v>0.42222222222222222</c:v>
                </c:pt>
                <c:pt idx="147">
                  <c:v>0.42152777777777778</c:v>
                </c:pt>
                <c:pt idx="148">
                  <c:v>0.42083333333333345</c:v>
                </c:pt>
                <c:pt idx="149">
                  <c:v>0.42013888888888901</c:v>
                </c:pt>
                <c:pt idx="150">
                  <c:v>0.41944444444444456</c:v>
                </c:pt>
                <c:pt idx="151">
                  <c:v>0.41875000000000001</c:v>
                </c:pt>
                <c:pt idx="152">
                  <c:v>0.41805555555555557</c:v>
                </c:pt>
                <c:pt idx="153">
                  <c:v>0.41805555555555557</c:v>
                </c:pt>
                <c:pt idx="154">
                  <c:v>0.41736111111111107</c:v>
                </c:pt>
                <c:pt idx="155">
                  <c:v>0.41666666666666663</c:v>
                </c:pt>
                <c:pt idx="156">
                  <c:v>0.41597222222222219</c:v>
                </c:pt>
                <c:pt idx="157">
                  <c:v>0.41527777777777775</c:v>
                </c:pt>
                <c:pt idx="158">
                  <c:v>0.41527777777777775</c:v>
                </c:pt>
                <c:pt idx="159">
                  <c:v>0.4145833333333333</c:v>
                </c:pt>
                <c:pt idx="160">
                  <c:v>0.4145833333333333</c:v>
                </c:pt>
                <c:pt idx="161">
                  <c:v>0.4145833333333333</c:v>
                </c:pt>
                <c:pt idx="162">
                  <c:v>0.41388888888888886</c:v>
                </c:pt>
                <c:pt idx="163">
                  <c:v>0.41388888888888886</c:v>
                </c:pt>
                <c:pt idx="164">
                  <c:v>0.41319444444444442</c:v>
                </c:pt>
                <c:pt idx="165">
                  <c:v>0.41319444444444442</c:v>
                </c:pt>
                <c:pt idx="166">
                  <c:v>0.41319444444444442</c:v>
                </c:pt>
                <c:pt idx="167">
                  <c:v>0.41249999999999998</c:v>
                </c:pt>
                <c:pt idx="168">
                  <c:v>0.41249999999999998</c:v>
                </c:pt>
                <c:pt idx="169">
                  <c:v>0.41249999999999998</c:v>
                </c:pt>
                <c:pt idx="170">
                  <c:v>0.41180555555555554</c:v>
                </c:pt>
                <c:pt idx="171">
                  <c:v>0.41249999999999998</c:v>
                </c:pt>
                <c:pt idx="172">
                  <c:v>0.41249999999999998</c:v>
                </c:pt>
                <c:pt idx="173">
                  <c:v>0.41249999999999998</c:v>
                </c:pt>
                <c:pt idx="174">
                  <c:v>0.41249999999999998</c:v>
                </c:pt>
                <c:pt idx="175">
                  <c:v>0.41250000000000009</c:v>
                </c:pt>
                <c:pt idx="176">
                  <c:v>0.41250000000000009</c:v>
                </c:pt>
                <c:pt idx="177">
                  <c:v>0.41250000000000009</c:v>
                </c:pt>
                <c:pt idx="178">
                  <c:v>0.41319444444444442</c:v>
                </c:pt>
                <c:pt idx="179">
                  <c:v>0.41319444444444442</c:v>
                </c:pt>
                <c:pt idx="180">
                  <c:v>0.41319444444444442</c:v>
                </c:pt>
                <c:pt idx="181">
                  <c:v>0.41388888888888886</c:v>
                </c:pt>
                <c:pt idx="182">
                  <c:v>0.41388888888888886</c:v>
                </c:pt>
                <c:pt idx="183">
                  <c:v>0.4145833333333333</c:v>
                </c:pt>
                <c:pt idx="184">
                  <c:v>0.4145833333333333</c:v>
                </c:pt>
                <c:pt idx="185">
                  <c:v>0.41527777777777786</c:v>
                </c:pt>
                <c:pt idx="186">
                  <c:v>0.41527777777777786</c:v>
                </c:pt>
                <c:pt idx="187">
                  <c:v>0.4159722222222223</c:v>
                </c:pt>
                <c:pt idx="188">
                  <c:v>0.41666666666666663</c:v>
                </c:pt>
                <c:pt idx="189">
                  <c:v>0.41736111111111107</c:v>
                </c:pt>
                <c:pt idx="190">
                  <c:v>0.41736111111111107</c:v>
                </c:pt>
                <c:pt idx="191">
                  <c:v>0.41805555555555562</c:v>
                </c:pt>
                <c:pt idx="192">
                  <c:v>0.41875000000000007</c:v>
                </c:pt>
                <c:pt idx="193">
                  <c:v>0.41944444444444451</c:v>
                </c:pt>
                <c:pt idx="194">
                  <c:v>0.41944444444444451</c:v>
                </c:pt>
                <c:pt idx="195">
                  <c:v>0.42083333333333328</c:v>
                </c:pt>
                <c:pt idx="196">
                  <c:v>0.42152777777777772</c:v>
                </c:pt>
                <c:pt idx="197">
                  <c:v>0.42222222222222217</c:v>
                </c:pt>
                <c:pt idx="198">
                  <c:v>0.42291666666666672</c:v>
                </c:pt>
                <c:pt idx="199">
                  <c:v>0.42361111111111116</c:v>
                </c:pt>
                <c:pt idx="200">
                  <c:v>0.4243055555555556</c:v>
                </c:pt>
                <c:pt idx="201">
                  <c:v>0.42569444444444438</c:v>
                </c:pt>
                <c:pt idx="202">
                  <c:v>0.42569444444444438</c:v>
                </c:pt>
                <c:pt idx="203">
                  <c:v>0.42708333333333326</c:v>
                </c:pt>
                <c:pt idx="204">
                  <c:v>0.42777777777777781</c:v>
                </c:pt>
                <c:pt idx="205">
                  <c:v>0.42847222222222225</c:v>
                </c:pt>
                <c:pt idx="206">
                  <c:v>0.42986111111111119</c:v>
                </c:pt>
                <c:pt idx="207">
                  <c:v>0.43055555555555552</c:v>
                </c:pt>
                <c:pt idx="208">
                  <c:v>0.43124999999999997</c:v>
                </c:pt>
                <c:pt idx="209">
                  <c:v>0.43263888888888885</c:v>
                </c:pt>
                <c:pt idx="210">
                  <c:v>0.4333333333333334</c:v>
                </c:pt>
                <c:pt idx="211">
                  <c:v>0.43402777777777785</c:v>
                </c:pt>
                <c:pt idx="212">
                  <c:v>0.43541666666666673</c:v>
                </c:pt>
                <c:pt idx="213">
                  <c:v>0.4368055555555555</c:v>
                </c:pt>
                <c:pt idx="214">
                  <c:v>0.43749999999999994</c:v>
                </c:pt>
                <c:pt idx="215">
                  <c:v>0.43888888888888894</c:v>
                </c:pt>
                <c:pt idx="216">
                  <c:v>0.43958333333333338</c:v>
                </c:pt>
                <c:pt idx="217">
                  <c:v>0.44097222222222227</c:v>
                </c:pt>
                <c:pt idx="218">
                  <c:v>0.44166666666666671</c:v>
                </c:pt>
                <c:pt idx="219">
                  <c:v>0.44305555555555548</c:v>
                </c:pt>
                <c:pt idx="220">
                  <c:v>0.44444444444444448</c:v>
                </c:pt>
                <c:pt idx="221">
                  <c:v>0.44513888888888892</c:v>
                </c:pt>
                <c:pt idx="222">
                  <c:v>0.4465277777777778</c:v>
                </c:pt>
                <c:pt idx="223">
                  <c:v>0.44791666666666669</c:v>
                </c:pt>
                <c:pt idx="224">
                  <c:v>0.44861111111111113</c:v>
                </c:pt>
                <c:pt idx="225">
                  <c:v>0.4499999999999999</c:v>
                </c:pt>
                <c:pt idx="226">
                  <c:v>0.4513888888888889</c:v>
                </c:pt>
                <c:pt idx="227">
                  <c:v>0.45277777777777778</c:v>
                </c:pt>
                <c:pt idx="228">
                  <c:v>0.45416666666666666</c:v>
                </c:pt>
                <c:pt idx="229">
                  <c:v>0.45555555555555555</c:v>
                </c:pt>
                <c:pt idx="230">
                  <c:v>0.45694444444444432</c:v>
                </c:pt>
                <c:pt idx="231">
                  <c:v>0.45763888888888876</c:v>
                </c:pt>
                <c:pt idx="232">
                  <c:v>0.45902777777777776</c:v>
                </c:pt>
                <c:pt idx="233">
                  <c:v>0.46041666666666664</c:v>
                </c:pt>
                <c:pt idx="234">
                  <c:v>0.46111111111111108</c:v>
                </c:pt>
                <c:pt idx="235">
                  <c:v>0.46319444444444441</c:v>
                </c:pt>
                <c:pt idx="236">
                  <c:v>0.46458333333333346</c:v>
                </c:pt>
                <c:pt idx="237">
                  <c:v>0.46527777777777785</c:v>
                </c:pt>
                <c:pt idx="238">
                  <c:v>0.46666666666666667</c:v>
                </c:pt>
                <c:pt idx="239">
                  <c:v>0.46875</c:v>
                </c:pt>
                <c:pt idx="240">
                  <c:v>0.47013888888888888</c:v>
                </c:pt>
                <c:pt idx="241">
                  <c:v>0.47083333333333333</c:v>
                </c:pt>
                <c:pt idx="242">
                  <c:v>0.47291666666666676</c:v>
                </c:pt>
                <c:pt idx="243">
                  <c:v>0.47430555555555554</c:v>
                </c:pt>
                <c:pt idx="244">
                  <c:v>0.47499999999999998</c:v>
                </c:pt>
                <c:pt idx="245">
                  <c:v>0.47638888888888886</c:v>
                </c:pt>
                <c:pt idx="246">
                  <c:v>0.47847222222222219</c:v>
                </c:pt>
                <c:pt idx="247">
                  <c:v>0.47916666666666663</c:v>
                </c:pt>
                <c:pt idx="248">
                  <c:v>0.48055555555555568</c:v>
                </c:pt>
                <c:pt idx="249">
                  <c:v>0.4826388888888889</c:v>
                </c:pt>
                <c:pt idx="250">
                  <c:v>0.48333333333333334</c:v>
                </c:pt>
                <c:pt idx="251">
                  <c:v>0.48541666666666666</c:v>
                </c:pt>
                <c:pt idx="252">
                  <c:v>0.48680555555555555</c:v>
                </c:pt>
                <c:pt idx="253">
                  <c:v>0.48749999999999999</c:v>
                </c:pt>
                <c:pt idx="254">
                  <c:v>0.48958333333333343</c:v>
                </c:pt>
                <c:pt idx="255">
                  <c:v>0.4909722222222222</c:v>
                </c:pt>
                <c:pt idx="256">
                  <c:v>0.49166666666666664</c:v>
                </c:pt>
                <c:pt idx="257">
                  <c:v>0.49374999999999997</c:v>
                </c:pt>
                <c:pt idx="258">
                  <c:v>0.49513888888888896</c:v>
                </c:pt>
                <c:pt idx="259">
                  <c:v>0.49652777777777785</c:v>
                </c:pt>
                <c:pt idx="260">
                  <c:v>0.49791666666666673</c:v>
                </c:pt>
                <c:pt idx="261">
                  <c:v>0.4993055555555555</c:v>
                </c:pt>
                <c:pt idx="262">
                  <c:v>0.50069444444444433</c:v>
                </c:pt>
                <c:pt idx="263">
                  <c:v>0.50208333333333321</c:v>
                </c:pt>
                <c:pt idx="264">
                  <c:v>0.50416666666666665</c:v>
                </c:pt>
                <c:pt idx="265">
                  <c:v>0.50555555555555554</c:v>
                </c:pt>
                <c:pt idx="266">
                  <c:v>0.50625000000000009</c:v>
                </c:pt>
                <c:pt idx="267">
                  <c:v>0.5083333333333333</c:v>
                </c:pt>
                <c:pt idx="268">
                  <c:v>0.50972222222222219</c:v>
                </c:pt>
                <c:pt idx="269">
                  <c:v>0.51041666666666652</c:v>
                </c:pt>
                <c:pt idx="270">
                  <c:v>0.51250000000000007</c:v>
                </c:pt>
                <c:pt idx="271">
                  <c:v>0.51388888888888895</c:v>
                </c:pt>
                <c:pt idx="272">
                  <c:v>0.51527777777777783</c:v>
                </c:pt>
                <c:pt idx="273">
                  <c:v>0.51666666666666661</c:v>
                </c:pt>
                <c:pt idx="274">
                  <c:v>0.51805555555555549</c:v>
                </c:pt>
                <c:pt idx="275">
                  <c:v>0.52013888888888893</c:v>
                </c:pt>
                <c:pt idx="276">
                  <c:v>0.52083333333333337</c:v>
                </c:pt>
                <c:pt idx="277">
                  <c:v>0.52222222222222225</c:v>
                </c:pt>
                <c:pt idx="278">
                  <c:v>0.52430555555555547</c:v>
                </c:pt>
                <c:pt idx="279">
                  <c:v>0.52569444444444446</c:v>
                </c:pt>
                <c:pt idx="280">
                  <c:v>0.52638888888888891</c:v>
                </c:pt>
                <c:pt idx="281">
                  <c:v>0.52847222222222223</c:v>
                </c:pt>
                <c:pt idx="282">
                  <c:v>0.52986111111111112</c:v>
                </c:pt>
                <c:pt idx="283">
                  <c:v>0.53124999999999989</c:v>
                </c:pt>
                <c:pt idx="284">
                  <c:v>0.53263888888888877</c:v>
                </c:pt>
                <c:pt idx="285">
                  <c:v>0.53402777777777777</c:v>
                </c:pt>
                <c:pt idx="286">
                  <c:v>0.53541666666666665</c:v>
                </c:pt>
                <c:pt idx="287">
                  <c:v>0.53749999999999998</c:v>
                </c:pt>
                <c:pt idx="288">
                  <c:v>0.53888888888888875</c:v>
                </c:pt>
                <c:pt idx="289">
                  <c:v>0.53958333333333319</c:v>
                </c:pt>
                <c:pt idx="290">
                  <c:v>0.54097222222222219</c:v>
                </c:pt>
                <c:pt idx="291">
                  <c:v>0.54236111111111107</c:v>
                </c:pt>
                <c:pt idx="292">
                  <c:v>0.54444444444444451</c:v>
                </c:pt>
                <c:pt idx="293">
                  <c:v>0.54583333333333317</c:v>
                </c:pt>
                <c:pt idx="294">
                  <c:v>0.54722222222222228</c:v>
                </c:pt>
                <c:pt idx="295">
                  <c:v>0.54791666666666672</c:v>
                </c:pt>
                <c:pt idx="296">
                  <c:v>0.5493055555555556</c:v>
                </c:pt>
                <c:pt idx="297">
                  <c:v>0.55069444444444449</c:v>
                </c:pt>
                <c:pt idx="298">
                  <c:v>0.55277777777777792</c:v>
                </c:pt>
                <c:pt idx="299">
                  <c:v>0.5541666666666667</c:v>
                </c:pt>
                <c:pt idx="300">
                  <c:v>0.55555555555555558</c:v>
                </c:pt>
                <c:pt idx="301">
                  <c:v>0.55694444444444446</c:v>
                </c:pt>
                <c:pt idx="302">
                  <c:v>0.55833333333333346</c:v>
                </c:pt>
                <c:pt idx="303">
                  <c:v>0.5590277777777779</c:v>
                </c:pt>
                <c:pt idx="304">
                  <c:v>0.56041666666666667</c:v>
                </c:pt>
                <c:pt idx="305">
                  <c:v>0.56180555555555556</c:v>
                </c:pt>
                <c:pt idx="306">
                  <c:v>0.56319444444444444</c:v>
                </c:pt>
                <c:pt idx="307">
                  <c:v>0.56458333333333344</c:v>
                </c:pt>
                <c:pt idx="308">
                  <c:v>0.56527777777777777</c:v>
                </c:pt>
                <c:pt idx="309">
                  <c:v>0.56666666666666665</c:v>
                </c:pt>
                <c:pt idx="310">
                  <c:v>0.56805555555555554</c:v>
                </c:pt>
                <c:pt idx="311">
                  <c:v>0.56944444444444453</c:v>
                </c:pt>
                <c:pt idx="312">
                  <c:v>0.5708333333333333</c:v>
                </c:pt>
                <c:pt idx="313">
                  <c:v>0.57222222222222219</c:v>
                </c:pt>
                <c:pt idx="314">
                  <c:v>0.57291666666666674</c:v>
                </c:pt>
                <c:pt idx="315">
                  <c:v>0.57430555555555562</c:v>
                </c:pt>
                <c:pt idx="316">
                  <c:v>0.5756944444444444</c:v>
                </c:pt>
                <c:pt idx="317">
                  <c:v>0.57708333333333328</c:v>
                </c:pt>
                <c:pt idx="318">
                  <c:v>0.57708333333333328</c:v>
                </c:pt>
                <c:pt idx="319">
                  <c:v>0.57847222222222228</c:v>
                </c:pt>
                <c:pt idx="320">
                  <c:v>0.57916666666666672</c:v>
                </c:pt>
                <c:pt idx="321">
                  <c:v>0.58055555555555549</c:v>
                </c:pt>
                <c:pt idx="322">
                  <c:v>0.58124999999999993</c:v>
                </c:pt>
                <c:pt idx="323">
                  <c:v>0.58263888888888893</c:v>
                </c:pt>
                <c:pt idx="324">
                  <c:v>0.58333333333333337</c:v>
                </c:pt>
                <c:pt idx="325">
                  <c:v>0.58472222222222214</c:v>
                </c:pt>
                <c:pt idx="326">
                  <c:v>0.58541666666666659</c:v>
                </c:pt>
                <c:pt idx="327">
                  <c:v>0.58680555555555558</c:v>
                </c:pt>
                <c:pt idx="328">
                  <c:v>0.58750000000000002</c:v>
                </c:pt>
                <c:pt idx="329">
                  <c:v>0.58819444444444435</c:v>
                </c:pt>
                <c:pt idx="330">
                  <c:v>0.58958333333333335</c:v>
                </c:pt>
                <c:pt idx="331">
                  <c:v>0.59027777777777779</c:v>
                </c:pt>
                <c:pt idx="332">
                  <c:v>0.59097222222222223</c:v>
                </c:pt>
                <c:pt idx="333">
                  <c:v>0.59166666666666656</c:v>
                </c:pt>
                <c:pt idx="334">
                  <c:v>0.59236111111111101</c:v>
                </c:pt>
                <c:pt idx="335">
                  <c:v>0.59305555555555556</c:v>
                </c:pt>
                <c:pt idx="336">
                  <c:v>0.59375</c:v>
                </c:pt>
                <c:pt idx="337">
                  <c:v>0.59444444444444444</c:v>
                </c:pt>
                <c:pt idx="338">
                  <c:v>0.59513888888888877</c:v>
                </c:pt>
                <c:pt idx="339">
                  <c:v>0.59583333333333333</c:v>
                </c:pt>
                <c:pt idx="340">
                  <c:v>0.59652777777777777</c:v>
                </c:pt>
                <c:pt idx="341">
                  <c:v>0.59652777777777777</c:v>
                </c:pt>
                <c:pt idx="342">
                  <c:v>0.59722222222222221</c:v>
                </c:pt>
                <c:pt idx="343">
                  <c:v>0.59791666666666654</c:v>
                </c:pt>
                <c:pt idx="344">
                  <c:v>0.59861111111111109</c:v>
                </c:pt>
                <c:pt idx="345">
                  <c:v>0.59791666666666665</c:v>
                </c:pt>
                <c:pt idx="346">
                  <c:v>0.59861111111111109</c:v>
                </c:pt>
                <c:pt idx="347">
                  <c:v>0.59930555555555554</c:v>
                </c:pt>
                <c:pt idx="348">
                  <c:v>0.60000000000000009</c:v>
                </c:pt>
                <c:pt idx="349">
                  <c:v>0.59930555555555565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0.60069444444444442</c:v>
                </c:pt>
                <c:pt idx="354">
                  <c:v>0.6</c:v>
                </c:pt>
                <c:pt idx="355">
                  <c:v>0.60069444444444453</c:v>
                </c:pt>
                <c:pt idx="356">
                  <c:v>0.60000000000000009</c:v>
                </c:pt>
                <c:pt idx="357">
                  <c:v>0.60069444444444442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0.59930555555555554</c:v>
                </c:pt>
                <c:pt idx="362">
                  <c:v>0.59930555555555554</c:v>
                </c:pt>
                <c:pt idx="363">
                  <c:v>0.59930555555555554</c:v>
                </c:pt>
                <c:pt idx="364">
                  <c:v>0.59861111111111109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2272"/>
        <c:axId val="330068448"/>
      </c:scatterChart>
      <c:valAx>
        <c:axId val="216432272"/>
        <c:scaling>
          <c:orientation val="minMax"/>
          <c:max val="42370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Processed!$O$4</c:f>
              <c:strCache>
                <c:ptCount val="1"/>
                <c:pt idx="0">
                  <c:v>Day of the Year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8448"/>
        <c:crosses val="autoZero"/>
        <c:crossBetween val="midCat"/>
      </c:valAx>
      <c:valAx>
        <c:axId val="330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Processed!$O$3</c:f>
              <c:strCache>
                <c:ptCount val="1"/>
                <c:pt idx="0">
                  <c:v>Time of Event (AEST)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3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Final!$A$1</c:f>
              <c:strCache>
                <c:ptCount val="1"/>
                <c:pt idx="0">
                  <c:v>Average of Maximum temperature (Degree C)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Final!$C$3:$C$368</c:f>
              <c:numCache>
                <c:formatCode>m/d/yyyy</c:formatCode>
                <c:ptCount val="3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42064</c:v>
                </c:pt>
                <c:pt idx="61">
                  <c:v>42065</c:v>
                </c:pt>
                <c:pt idx="62">
                  <c:v>42066</c:v>
                </c:pt>
                <c:pt idx="63">
                  <c:v>42067</c:v>
                </c:pt>
                <c:pt idx="64">
                  <c:v>42068</c:v>
                </c:pt>
                <c:pt idx="65">
                  <c:v>42069</c:v>
                </c:pt>
                <c:pt idx="66">
                  <c:v>42070</c:v>
                </c:pt>
                <c:pt idx="67">
                  <c:v>42071</c:v>
                </c:pt>
                <c:pt idx="68">
                  <c:v>42072</c:v>
                </c:pt>
                <c:pt idx="69">
                  <c:v>42073</c:v>
                </c:pt>
                <c:pt idx="70">
                  <c:v>42074</c:v>
                </c:pt>
                <c:pt idx="71">
                  <c:v>42075</c:v>
                </c:pt>
                <c:pt idx="72">
                  <c:v>42076</c:v>
                </c:pt>
                <c:pt idx="73">
                  <c:v>42077</c:v>
                </c:pt>
                <c:pt idx="74">
                  <c:v>42078</c:v>
                </c:pt>
                <c:pt idx="75">
                  <c:v>42079</c:v>
                </c:pt>
                <c:pt idx="76">
                  <c:v>42080</c:v>
                </c:pt>
                <c:pt idx="77">
                  <c:v>42081</c:v>
                </c:pt>
                <c:pt idx="78">
                  <c:v>42082</c:v>
                </c:pt>
                <c:pt idx="79">
                  <c:v>42083</c:v>
                </c:pt>
                <c:pt idx="80">
                  <c:v>42084</c:v>
                </c:pt>
                <c:pt idx="81">
                  <c:v>42085</c:v>
                </c:pt>
                <c:pt idx="82">
                  <c:v>42086</c:v>
                </c:pt>
                <c:pt idx="83">
                  <c:v>42087</c:v>
                </c:pt>
                <c:pt idx="84">
                  <c:v>42088</c:v>
                </c:pt>
                <c:pt idx="85">
                  <c:v>42089</c:v>
                </c:pt>
                <c:pt idx="86">
                  <c:v>42090</c:v>
                </c:pt>
                <c:pt idx="87">
                  <c:v>42091</c:v>
                </c:pt>
                <c:pt idx="88">
                  <c:v>42092</c:v>
                </c:pt>
                <c:pt idx="89">
                  <c:v>42093</c:v>
                </c:pt>
                <c:pt idx="90">
                  <c:v>42094</c:v>
                </c:pt>
                <c:pt idx="91">
                  <c:v>42095</c:v>
                </c:pt>
                <c:pt idx="92">
                  <c:v>42096</c:v>
                </c:pt>
                <c:pt idx="93">
                  <c:v>42097</c:v>
                </c:pt>
                <c:pt idx="94">
                  <c:v>42098</c:v>
                </c:pt>
                <c:pt idx="95">
                  <c:v>42099</c:v>
                </c:pt>
                <c:pt idx="96">
                  <c:v>42100</c:v>
                </c:pt>
                <c:pt idx="97">
                  <c:v>42101</c:v>
                </c:pt>
                <c:pt idx="98">
                  <c:v>42102</c:v>
                </c:pt>
                <c:pt idx="99">
                  <c:v>42103</c:v>
                </c:pt>
                <c:pt idx="100">
                  <c:v>42104</c:v>
                </c:pt>
                <c:pt idx="101">
                  <c:v>42105</c:v>
                </c:pt>
                <c:pt idx="102">
                  <c:v>42106</c:v>
                </c:pt>
                <c:pt idx="103">
                  <c:v>42107</c:v>
                </c:pt>
                <c:pt idx="104">
                  <c:v>42108</c:v>
                </c:pt>
                <c:pt idx="105">
                  <c:v>42109</c:v>
                </c:pt>
                <c:pt idx="106">
                  <c:v>42110</c:v>
                </c:pt>
                <c:pt idx="107">
                  <c:v>42111</c:v>
                </c:pt>
                <c:pt idx="108">
                  <c:v>42112</c:v>
                </c:pt>
                <c:pt idx="109">
                  <c:v>42113</c:v>
                </c:pt>
                <c:pt idx="110">
                  <c:v>42114</c:v>
                </c:pt>
                <c:pt idx="111">
                  <c:v>42115</c:v>
                </c:pt>
                <c:pt idx="112">
                  <c:v>42116</c:v>
                </c:pt>
                <c:pt idx="113">
                  <c:v>42117</c:v>
                </c:pt>
                <c:pt idx="114">
                  <c:v>42118</c:v>
                </c:pt>
                <c:pt idx="115">
                  <c:v>42119</c:v>
                </c:pt>
                <c:pt idx="116">
                  <c:v>42120</c:v>
                </c:pt>
                <c:pt idx="117">
                  <c:v>42121</c:v>
                </c:pt>
                <c:pt idx="118">
                  <c:v>42122</c:v>
                </c:pt>
                <c:pt idx="119">
                  <c:v>42123</c:v>
                </c:pt>
                <c:pt idx="120">
                  <c:v>42124</c:v>
                </c:pt>
                <c:pt idx="121">
                  <c:v>42125</c:v>
                </c:pt>
                <c:pt idx="122">
                  <c:v>42126</c:v>
                </c:pt>
                <c:pt idx="123">
                  <c:v>42127</c:v>
                </c:pt>
                <c:pt idx="124">
                  <c:v>42128</c:v>
                </c:pt>
                <c:pt idx="125">
                  <c:v>42129</c:v>
                </c:pt>
                <c:pt idx="126">
                  <c:v>42130</c:v>
                </c:pt>
                <c:pt idx="127">
                  <c:v>42131</c:v>
                </c:pt>
                <c:pt idx="128">
                  <c:v>42132</c:v>
                </c:pt>
                <c:pt idx="129">
                  <c:v>42133</c:v>
                </c:pt>
                <c:pt idx="130">
                  <c:v>42134</c:v>
                </c:pt>
                <c:pt idx="131">
                  <c:v>42135</c:v>
                </c:pt>
                <c:pt idx="132">
                  <c:v>42136</c:v>
                </c:pt>
                <c:pt idx="133">
                  <c:v>42137</c:v>
                </c:pt>
                <c:pt idx="134">
                  <c:v>42138</c:v>
                </c:pt>
                <c:pt idx="135">
                  <c:v>42139</c:v>
                </c:pt>
                <c:pt idx="136">
                  <c:v>42140</c:v>
                </c:pt>
                <c:pt idx="137">
                  <c:v>42141</c:v>
                </c:pt>
                <c:pt idx="138">
                  <c:v>42142</c:v>
                </c:pt>
                <c:pt idx="139">
                  <c:v>42143</c:v>
                </c:pt>
                <c:pt idx="140">
                  <c:v>42144</c:v>
                </c:pt>
                <c:pt idx="141">
                  <c:v>42145</c:v>
                </c:pt>
                <c:pt idx="142">
                  <c:v>42146</c:v>
                </c:pt>
                <c:pt idx="143">
                  <c:v>42147</c:v>
                </c:pt>
                <c:pt idx="144">
                  <c:v>42148</c:v>
                </c:pt>
                <c:pt idx="145">
                  <c:v>42149</c:v>
                </c:pt>
                <c:pt idx="146">
                  <c:v>42150</c:v>
                </c:pt>
                <c:pt idx="147">
                  <c:v>42151</c:v>
                </c:pt>
                <c:pt idx="148">
                  <c:v>42152</c:v>
                </c:pt>
                <c:pt idx="149">
                  <c:v>42153</c:v>
                </c:pt>
                <c:pt idx="150">
                  <c:v>42154</c:v>
                </c:pt>
                <c:pt idx="151">
                  <c:v>42155</c:v>
                </c:pt>
                <c:pt idx="152">
                  <c:v>42156</c:v>
                </c:pt>
                <c:pt idx="153">
                  <c:v>42157</c:v>
                </c:pt>
                <c:pt idx="154">
                  <c:v>42158</c:v>
                </c:pt>
                <c:pt idx="155">
                  <c:v>42159</c:v>
                </c:pt>
                <c:pt idx="156">
                  <c:v>42160</c:v>
                </c:pt>
                <c:pt idx="157">
                  <c:v>42161</c:v>
                </c:pt>
                <c:pt idx="158">
                  <c:v>42162</c:v>
                </c:pt>
                <c:pt idx="159">
                  <c:v>42163</c:v>
                </c:pt>
                <c:pt idx="160">
                  <c:v>42164</c:v>
                </c:pt>
                <c:pt idx="161">
                  <c:v>42165</c:v>
                </c:pt>
                <c:pt idx="162">
                  <c:v>42166</c:v>
                </c:pt>
                <c:pt idx="163">
                  <c:v>42167</c:v>
                </c:pt>
                <c:pt idx="164">
                  <c:v>42168</c:v>
                </c:pt>
                <c:pt idx="165">
                  <c:v>42169</c:v>
                </c:pt>
                <c:pt idx="166">
                  <c:v>42170</c:v>
                </c:pt>
                <c:pt idx="167">
                  <c:v>42171</c:v>
                </c:pt>
                <c:pt idx="168">
                  <c:v>42172</c:v>
                </c:pt>
                <c:pt idx="169">
                  <c:v>42173</c:v>
                </c:pt>
                <c:pt idx="170">
                  <c:v>42174</c:v>
                </c:pt>
                <c:pt idx="171">
                  <c:v>42175</c:v>
                </c:pt>
                <c:pt idx="172">
                  <c:v>42176</c:v>
                </c:pt>
                <c:pt idx="173">
                  <c:v>42177</c:v>
                </c:pt>
                <c:pt idx="174">
                  <c:v>42178</c:v>
                </c:pt>
                <c:pt idx="175">
                  <c:v>42179</c:v>
                </c:pt>
                <c:pt idx="176">
                  <c:v>42180</c:v>
                </c:pt>
                <c:pt idx="177">
                  <c:v>42181</c:v>
                </c:pt>
                <c:pt idx="178">
                  <c:v>42182</c:v>
                </c:pt>
                <c:pt idx="179">
                  <c:v>42183</c:v>
                </c:pt>
                <c:pt idx="180">
                  <c:v>42184</c:v>
                </c:pt>
                <c:pt idx="181">
                  <c:v>42185</c:v>
                </c:pt>
                <c:pt idx="182">
                  <c:v>42186</c:v>
                </c:pt>
                <c:pt idx="183">
                  <c:v>42187</c:v>
                </c:pt>
                <c:pt idx="184">
                  <c:v>42188</c:v>
                </c:pt>
                <c:pt idx="185">
                  <c:v>42189</c:v>
                </c:pt>
                <c:pt idx="186">
                  <c:v>42190</c:v>
                </c:pt>
                <c:pt idx="187">
                  <c:v>42191</c:v>
                </c:pt>
                <c:pt idx="188">
                  <c:v>42192</c:v>
                </c:pt>
                <c:pt idx="189">
                  <c:v>42193</c:v>
                </c:pt>
                <c:pt idx="190">
                  <c:v>42194</c:v>
                </c:pt>
                <c:pt idx="191">
                  <c:v>42195</c:v>
                </c:pt>
                <c:pt idx="192">
                  <c:v>42196</c:v>
                </c:pt>
                <c:pt idx="193">
                  <c:v>42197</c:v>
                </c:pt>
                <c:pt idx="194">
                  <c:v>42198</c:v>
                </c:pt>
                <c:pt idx="195">
                  <c:v>42199</c:v>
                </c:pt>
                <c:pt idx="196">
                  <c:v>42200</c:v>
                </c:pt>
                <c:pt idx="197">
                  <c:v>42201</c:v>
                </c:pt>
                <c:pt idx="198">
                  <c:v>42202</c:v>
                </c:pt>
                <c:pt idx="199">
                  <c:v>42203</c:v>
                </c:pt>
                <c:pt idx="200">
                  <c:v>42204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42210</c:v>
                </c:pt>
                <c:pt idx="207">
                  <c:v>42211</c:v>
                </c:pt>
                <c:pt idx="208">
                  <c:v>42212</c:v>
                </c:pt>
                <c:pt idx="209">
                  <c:v>42213</c:v>
                </c:pt>
                <c:pt idx="210">
                  <c:v>42214</c:v>
                </c:pt>
                <c:pt idx="211">
                  <c:v>42215</c:v>
                </c:pt>
                <c:pt idx="212">
                  <c:v>42216</c:v>
                </c:pt>
                <c:pt idx="213">
                  <c:v>42217</c:v>
                </c:pt>
                <c:pt idx="214">
                  <c:v>42218</c:v>
                </c:pt>
                <c:pt idx="215">
                  <c:v>42219</c:v>
                </c:pt>
                <c:pt idx="216">
                  <c:v>42220</c:v>
                </c:pt>
                <c:pt idx="217">
                  <c:v>42221</c:v>
                </c:pt>
                <c:pt idx="218">
                  <c:v>42222</c:v>
                </c:pt>
                <c:pt idx="219">
                  <c:v>42223</c:v>
                </c:pt>
                <c:pt idx="220">
                  <c:v>42224</c:v>
                </c:pt>
                <c:pt idx="221">
                  <c:v>42225</c:v>
                </c:pt>
                <c:pt idx="222">
                  <c:v>42226</c:v>
                </c:pt>
                <c:pt idx="223">
                  <c:v>42227</c:v>
                </c:pt>
                <c:pt idx="224">
                  <c:v>42228</c:v>
                </c:pt>
                <c:pt idx="225">
                  <c:v>42229</c:v>
                </c:pt>
                <c:pt idx="226">
                  <c:v>42230</c:v>
                </c:pt>
                <c:pt idx="227">
                  <c:v>42231</c:v>
                </c:pt>
                <c:pt idx="228">
                  <c:v>42232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42238</c:v>
                </c:pt>
                <c:pt idx="235">
                  <c:v>42239</c:v>
                </c:pt>
                <c:pt idx="236">
                  <c:v>42240</c:v>
                </c:pt>
                <c:pt idx="237">
                  <c:v>42241</c:v>
                </c:pt>
                <c:pt idx="238">
                  <c:v>42242</c:v>
                </c:pt>
                <c:pt idx="239">
                  <c:v>42243</c:v>
                </c:pt>
                <c:pt idx="240">
                  <c:v>42244</c:v>
                </c:pt>
                <c:pt idx="241">
                  <c:v>42245</c:v>
                </c:pt>
                <c:pt idx="242">
                  <c:v>42246</c:v>
                </c:pt>
                <c:pt idx="243">
                  <c:v>42247</c:v>
                </c:pt>
                <c:pt idx="244">
                  <c:v>42248</c:v>
                </c:pt>
                <c:pt idx="245">
                  <c:v>42249</c:v>
                </c:pt>
                <c:pt idx="246">
                  <c:v>42250</c:v>
                </c:pt>
                <c:pt idx="247">
                  <c:v>42251</c:v>
                </c:pt>
                <c:pt idx="248">
                  <c:v>42252</c:v>
                </c:pt>
                <c:pt idx="249">
                  <c:v>42253</c:v>
                </c:pt>
                <c:pt idx="250">
                  <c:v>42254</c:v>
                </c:pt>
                <c:pt idx="251">
                  <c:v>42255</c:v>
                </c:pt>
                <c:pt idx="252">
                  <c:v>42256</c:v>
                </c:pt>
                <c:pt idx="253">
                  <c:v>42257</c:v>
                </c:pt>
                <c:pt idx="254">
                  <c:v>42258</c:v>
                </c:pt>
                <c:pt idx="255">
                  <c:v>42259</c:v>
                </c:pt>
                <c:pt idx="256">
                  <c:v>42260</c:v>
                </c:pt>
                <c:pt idx="257">
                  <c:v>42261</c:v>
                </c:pt>
                <c:pt idx="258">
                  <c:v>42262</c:v>
                </c:pt>
                <c:pt idx="259">
                  <c:v>42263</c:v>
                </c:pt>
                <c:pt idx="260">
                  <c:v>42264</c:v>
                </c:pt>
                <c:pt idx="261">
                  <c:v>42265</c:v>
                </c:pt>
                <c:pt idx="262">
                  <c:v>42266</c:v>
                </c:pt>
                <c:pt idx="263">
                  <c:v>42267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42272</c:v>
                </c:pt>
                <c:pt idx="269">
                  <c:v>42273</c:v>
                </c:pt>
                <c:pt idx="270">
                  <c:v>42274</c:v>
                </c:pt>
                <c:pt idx="271">
                  <c:v>42275</c:v>
                </c:pt>
                <c:pt idx="272">
                  <c:v>42276</c:v>
                </c:pt>
                <c:pt idx="273">
                  <c:v>42277</c:v>
                </c:pt>
                <c:pt idx="274">
                  <c:v>42278</c:v>
                </c:pt>
                <c:pt idx="275">
                  <c:v>42279</c:v>
                </c:pt>
                <c:pt idx="276">
                  <c:v>42280</c:v>
                </c:pt>
                <c:pt idx="277">
                  <c:v>42281</c:v>
                </c:pt>
                <c:pt idx="278">
                  <c:v>42282</c:v>
                </c:pt>
                <c:pt idx="279">
                  <c:v>42283</c:v>
                </c:pt>
                <c:pt idx="280">
                  <c:v>42284</c:v>
                </c:pt>
                <c:pt idx="281">
                  <c:v>42285</c:v>
                </c:pt>
                <c:pt idx="282">
                  <c:v>42286</c:v>
                </c:pt>
                <c:pt idx="283">
                  <c:v>42287</c:v>
                </c:pt>
                <c:pt idx="284">
                  <c:v>42288</c:v>
                </c:pt>
                <c:pt idx="285">
                  <c:v>42289</c:v>
                </c:pt>
                <c:pt idx="286">
                  <c:v>42290</c:v>
                </c:pt>
                <c:pt idx="287">
                  <c:v>42291</c:v>
                </c:pt>
                <c:pt idx="288">
                  <c:v>42292</c:v>
                </c:pt>
                <c:pt idx="289">
                  <c:v>42293</c:v>
                </c:pt>
                <c:pt idx="290">
                  <c:v>42294</c:v>
                </c:pt>
                <c:pt idx="291">
                  <c:v>42295</c:v>
                </c:pt>
                <c:pt idx="292">
                  <c:v>42296</c:v>
                </c:pt>
                <c:pt idx="293">
                  <c:v>42297</c:v>
                </c:pt>
                <c:pt idx="294">
                  <c:v>42298</c:v>
                </c:pt>
                <c:pt idx="295">
                  <c:v>42299</c:v>
                </c:pt>
                <c:pt idx="296">
                  <c:v>42300</c:v>
                </c:pt>
                <c:pt idx="297">
                  <c:v>42301</c:v>
                </c:pt>
                <c:pt idx="298">
                  <c:v>42302</c:v>
                </c:pt>
                <c:pt idx="299">
                  <c:v>42303</c:v>
                </c:pt>
                <c:pt idx="300">
                  <c:v>42304</c:v>
                </c:pt>
                <c:pt idx="301">
                  <c:v>42305</c:v>
                </c:pt>
                <c:pt idx="302">
                  <c:v>42306</c:v>
                </c:pt>
                <c:pt idx="303">
                  <c:v>42307</c:v>
                </c:pt>
                <c:pt idx="304">
                  <c:v>42308</c:v>
                </c:pt>
                <c:pt idx="305">
                  <c:v>42309</c:v>
                </c:pt>
                <c:pt idx="306">
                  <c:v>42310</c:v>
                </c:pt>
                <c:pt idx="307">
                  <c:v>42311</c:v>
                </c:pt>
                <c:pt idx="308">
                  <c:v>42312</c:v>
                </c:pt>
                <c:pt idx="309">
                  <c:v>42313</c:v>
                </c:pt>
                <c:pt idx="310">
                  <c:v>42314</c:v>
                </c:pt>
                <c:pt idx="311">
                  <c:v>42315</c:v>
                </c:pt>
                <c:pt idx="312">
                  <c:v>42316</c:v>
                </c:pt>
                <c:pt idx="313">
                  <c:v>42317</c:v>
                </c:pt>
                <c:pt idx="314">
                  <c:v>42318</c:v>
                </c:pt>
                <c:pt idx="315">
                  <c:v>42319</c:v>
                </c:pt>
                <c:pt idx="316">
                  <c:v>42320</c:v>
                </c:pt>
                <c:pt idx="317">
                  <c:v>42321</c:v>
                </c:pt>
                <c:pt idx="318">
                  <c:v>42322</c:v>
                </c:pt>
                <c:pt idx="319">
                  <c:v>42323</c:v>
                </c:pt>
                <c:pt idx="320">
                  <c:v>42324</c:v>
                </c:pt>
                <c:pt idx="321">
                  <c:v>42325</c:v>
                </c:pt>
                <c:pt idx="322">
                  <c:v>42326</c:v>
                </c:pt>
                <c:pt idx="323">
                  <c:v>42327</c:v>
                </c:pt>
                <c:pt idx="324">
                  <c:v>42328</c:v>
                </c:pt>
                <c:pt idx="325">
                  <c:v>42329</c:v>
                </c:pt>
                <c:pt idx="326">
                  <c:v>42330</c:v>
                </c:pt>
                <c:pt idx="327">
                  <c:v>42331</c:v>
                </c:pt>
                <c:pt idx="328">
                  <c:v>42332</c:v>
                </c:pt>
                <c:pt idx="329">
                  <c:v>42333</c:v>
                </c:pt>
                <c:pt idx="330">
                  <c:v>42334</c:v>
                </c:pt>
                <c:pt idx="331">
                  <c:v>42335</c:v>
                </c:pt>
                <c:pt idx="332">
                  <c:v>42336</c:v>
                </c:pt>
                <c:pt idx="333">
                  <c:v>42337</c:v>
                </c:pt>
                <c:pt idx="334">
                  <c:v>42338</c:v>
                </c:pt>
                <c:pt idx="335">
                  <c:v>42339</c:v>
                </c:pt>
                <c:pt idx="336">
                  <c:v>42340</c:v>
                </c:pt>
                <c:pt idx="337">
                  <c:v>42341</c:v>
                </c:pt>
                <c:pt idx="338">
                  <c:v>42342</c:v>
                </c:pt>
                <c:pt idx="339">
                  <c:v>42343</c:v>
                </c:pt>
                <c:pt idx="340">
                  <c:v>42344</c:v>
                </c:pt>
                <c:pt idx="341">
                  <c:v>42345</c:v>
                </c:pt>
                <c:pt idx="342">
                  <c:v>42346</c:v>
                </c:pt>
                <c:pt idx="343">
                  <c:v>42347</c:v>
                </c:pt>
                <c:pt idx="344">
                  <c:v>42348</c:v>
                </c:pt>
                <c:pt idx="345">
                  <c:v>42349</c:v>
                </c:pt>
                <c:pt idx="346">
                  <c:v>42350</c:v>
                </c:pt>
                <c:pt idx="347">
                  <c:v>42351</c:v>
                </c:pt>
                <c:pt idx="348">
                  <c:v>42352</c:v>
                </c:pt>
                <c:pt idx="349">
                  <c:v>42353</c:v>
                </c:pt>
                <c:pt idx="350">
                  <c:v>42354</c:v>
                </c:pt>
                <c:pt idx="351">
                  <c:v>42355</c:v>
                </c:pt>
                <c:pt idx="352">
                  <c:v>42356</c:v>
                </c:pt>
                <c:pt idx="353">
                  <c:v>42357</c:v>
                </c:pt>
                <c:pt idx="354">
                  <c:v>42358</c:v>
                </c:pt>
                <c:pt idx="355">
                  <c:v>42359</c:v>
                </c:pt>
                <c:pt idx="356">
                  <c:v>42360</c:v>
                </c:pt>
                <c:pt idx="357">
                  <c:v>42361</c:v>
                </c:pt>
                <c:pt idx="358">
                  <c:v>42362</c:v>
                </c:pt>
                <c:pt idx="359">
                  <c:v>42363</c:v>
                </c:pt>
                <c:pt idx="360">
                  <c:v>42364</c:v>
                </c:pt>
                <c:pt idx="361">
                  <c:v>42365</c:v>
                </c:pt>
                <c:pt idx="362">
                  <c:v>42366</c:v>
                </c:pt>
                <c:pt idx="363">
                  <c:v>42367</c:v>
                </c:pt>
                <c:pt idx="364">
                  <c:v>42368</c:v>
                </c:pt>
                <c:pt idx="365">
                  <c:v>42369</c:v>
                </c:pt>
              </c:numCache>
            </c:numRef>
          </c:xVal>
          <c:yVal>
            <c:numRef>
              <c:f>Final!$D$3:$D$368</c:f>
              <c:numCache>
                <c:formatCode>General</c:formatCode>
                <c:ptCount val="366"/>
                <c:pt idx="0">
                  <c:v>25.823076923076925</c:v>
                </c:pt>
                <c:pt idx="1">
                  <c:v>25.872611464968141</c:v>
                </c:pt>
                <c:pt idx="2">
                  <c:v>25.793630573248414</c:v>
                </c:pt>
                <c:pt idx="3">
                  <c:v>25.97898089171975</c:v>
                </c:pt>
                <c:pt idx="4">
                  <c:v>25.964102564102557</c:v>
                </c:pt>
                <c:pt idx="5">
                  <c:v>25.945859872611482</c:v>
                </c:pt>
                <c:pt idx="6">
                  <c:v>25.770512820512817</c:v>
                </c:pt>
                <c:pt idx="7">
                  <c:v>25.764743589743595</c:v>
                </c:pt>
                <c:pt idx="8">
                  <c:v>25.870700636942676</c:v>
                </c:pt>
                <c:pt idx="9">
                  <c:v>26.000636942675154</c:v>
                </c:pt>
                <c:pt idx="10">
                  <c:v>26.08216560509554</c:v>
                </c:pt>
                <c:pt idx="11">
                  <c:v>25.749681528662411</c:v>
                </c:pt>
                <c:pt idx="12">
                  <c:v>26.17320261437909</c:v>
                </c:pt>
                <c:pt idx="13">
                  <c:v>25.924840764331194</c:v>
                </c:pt>
                <c:pt idx="14">
                  <c:v>25.819871794871794</c:v>
                </c:pt>
                <c:pt idx="15">
                  <c:v>25.516666666666673</c:v>
                </c:pt>
                <c:pt idx="16">
                  <c:v>25.829936305732481</c:v>
                </c:pt>
                <c:pt idx="17">
                  <c:v>26.03184713375796</c:v>
                </c:pt>
                <c:pt idx="18">
                  <c:v>25.590967741935476</c:v>
                </c:pt>
                <c:pt idx="19">
                  <c:v>25.854140127388536</c:v>
                </c:pt>
                <c:pt idx="20">
                  <c:v>26.049999999999997</c:v>
                </c:pt>
                <c:pt idx="21">
                  <c:v>25.7764331210191</c:v>
                </c:pt>
                <c:pt idx="22">
                  <c:v>25.878343949044581</c:v>
                </c:pt>
                <c:pt idx="23">
                  <c:v>25.958333333333321</c:v>
                </c:pt>
                <c:pt idx="24">
                  <c:v>26.679617834394904</c:v>
                </c:pt>
                <c:pt idx="25">
                  <c:v>26.319230769230771</c:v>
                </c:pt>
                <c:pt idx="26">
                  <c:v>25.618064516129039</c:v>
                </c:pt>
                <c:pt idx="27">
                  <c:v>26.101910828025467</c:v>
                </c:pt>
                <c:pt idx="28">
                  <c:v>26.117307692307698</c:v>
                </c:pt>
                <c:pt idx="29">
                  <c:v>26.100000000000012</c:v>
                </c:pt>
                <c:pt idx="30">
                  <c:v>25.972435897435904</c:v>
                </c:pt>
                <c:pt idx="31">
                  <c:v>26.116129032258073</c:v>
                </c:pt>
                <c:pt idx="32">
                  <c:v>25.719108280254787</c:v>
                </c:pt>
                <c:pt idx="33">
                  <c:v>25.896153846153851</c:v>
                </c:pt>
                <c:pt idx="34">
                  <c:v>25.860509554140123</c:v>
                </c:pt>
                <c:pt idx="35">
                  <c:v>26.112179487179496</c:v>
                </c:pt>
                <c:pt idx="36">
                  <c:v>25.946496815286629</c:v>
                </c:pt>
                <c:pt idx="37">
                  <c:v>25.63248407643313</c:v>
                </c:pt>
                <c:pt idx="38">
                  <c:v>26.335031847133759</c:v>
                </c:pt>
                <c:pt idx="39">
                  <c:v>25.869230769230768</c:v>
                </c:pt>
                <c:pt idx="40">
                  <c:v>25.56751592356688</c:v>
                </c:pt>
                <c:pt idx="41">
                  <c:v>25.514649681528653</c:v>
                </c:pt>
                <c:pt idx="42">
                  <c:v>25.66242038216561</c:v>
                </c:pt>
                <c:pt idx="43">
                  <c:v>25.565806451612893</c:v>
                </c:pt>
                <c:pt idx="44">
                  <c:v>25.83376623376623</c:v>
                </c:pt>
                <c:pt idx="45">
                  <c:v>25.892903225806457</c:v>
                </c:pt>
                <c:pt idx="46">
                  <c:v>25.865806451612894</c:v>
                </c:pt>
                <c:pt idx="47">
                  <c:v>25.687820512820515</c:v>
                </c:pt>
                <c:pt idx="48">
                  <c:v>26.107006369426742</c:v>
                </c:pt>
                <c:pt idx="49">
                  <c:v>26.075000000000006</c:v>
                </c:pt>
                <c:pt idx="50">
                  <c:v>25.712820512820514</c:v>
                </c:pt>
                <c:pt idx="51">
                  <c:v>25.784076433121026</c:v>
                </c:pt>
                <c:pt idx="52">
                  <c:v>26.202547770700637</c:v>
                </c:pt>
                <c:pt idx="53">
                  <c:v>25.634615384615376</c:v>
                </c:pt>
                <c:pt idx="54">
                  <c:v>25.648387096774201</c:v>
                </c:pt>
                <c:pt idx="55">
                  <c:v>25.414649681528658</c:v>
                </c:pt>
                <c:pt idx="56">
                  <c:v>25.516666666666669</c:v>
                </c:pt>
                <c:pt idx="57">
                  <c:v>25.548076923076916</c:v>
                </c:pt>
                <c:pt idx="58">
                  <c:v>25.367515923566856</c:v>
                </c:pt>
                <c:pt idx="59">
                  <c:v>24.871052631578952</c:v>
                </c:pt>
                <c:pt idx="60">
                  <c:v>25.34615384615385</c:v>
                </c:pt>
                <c:pt idx="61">
                  <c:v>24.919871794871799</c:v>
                </c:pt>
                <c:pt idx="62">
                  <c:v>25.257692307692302</c:v>
                </c:pt>
                <c:pt idx="63">
                  <c:v>25.374522292993639</c:v>
                </c:pt>
                <c:pt idx="64">
                  <c:v>25.619230769230764</c:v>
                </c:pt>
                <c:pt idx="65">
                  <c:v>25.263694267515923</c:v>
                </c:pt>
                <c:pt idx="66">
                  <c:v>25.110828025477716</c:v>
                </c:pt>
                <c:pt idx="67">
                  <c:v>25.35769230769229</c:v>
                </c:pt>
                <c:pt idx="68">
                  <c:v>25.350955414012748</c:v>
                </c:pt>
                <c:pt idx="69">
                  <c:v>25.099358974358978</c:v>
                </c:pt>
                <c:pt idx="70">
                  <c:v>24.766025641025642</c:v>
                </c:pt>
                <c:pt idx="71">
                  <c:v>25.128205128205124</c:v>
                </c:pt>
                <c:pt idx="72">
                  <c:v>24.961783439490429</c:v>
                </c:pt>
                <c:pt idx="73">
                  <c:v>24.712101910828025</c:v>
                </c:pt>
                <c:pt idx="74">
                  <c:v>24.404458598726119</c:v>
                </c:pt>
                <c:pt idx="75">
                  <c:v>24.522292993630572</c:v>
                </c:pt>
                <c:pt idx="76">
                  <c:v>24.61656050955413</c:v>
                </c:pt>
                <c:pt idx="77">
                  <c:v>24.608917197452218</c:v>
                </c:pt>
                <c:pt idx="78">
                  <c:v>24.75095541401274</c:v>
                </c:pt>
                <c:pt idx="79">
                  <c:v>24.687820512820515</c:v>
                </c:pt>
                <c:pt idx="80">
                  <c:v>24.476282051282059</c:v>
                </c:pt>
                <c:pt idx="81">
                  <c:v>24.289743589743587</c:v>
                </c:pt>
                <c:pt idx="82">
                  <c:v>24.777070063694278</c:v>
                </c:pt>
                <c:pt idx="83">
                  <c:v>24.633333333333329</c:v>
                </c:pt>
                <c:pt idx="84">
                  <c:v>24.140127388535028</c:v>
                </c:pt>
                <c:pt idx="85">
                  <c:v>24.599999999999987</c:v>
                </c:pt>
                <c:pt idx="86">
                  <c:v>24.274358974358972</c:v>
                </c:pt>
                <c:pt idx="87">
                  <c:v>24.251592356687897</c:v>
                </c:pt>
                <c:pt idx="88">
                  <c:v>24.156687898089171</c:v>
                </c:pt>
                <c:pt idx="89">
                  <c:v>24.60700636942676</c:v>
                </c:pt>
                <c:pt idx="90">
                  <c:v>23.701273885350322</c:v>
                </c:pt>
                <c:pt idx="91">
                  <c:v>23.813375796178345</c:v>
                </c:pt>
                <c:pt idx="92">
                  <c:v>23.467515923566875</c:v>
                </c:pt>
                <c:pt idx="93">
                  <c:v>23.417197452229306</c:v>
                </c:pt>
                <c:pt idx="94">
                  <c:v>23.389102564102568</c:v>
                </c:pt>
                <c:pt idx="95">
                  <c:v>23.826114649681525</c:v>
                </c:pt>
                <c:pt idx="96">
                  <c:v>23.363461538461536</c:v>
                </c:pt>
                <c:pt idx="97">
                  <c:v>23.294904458598726</c:v>
                </c:pt>
                <c:pt idx="98">
                  <c:v>23.05286624203822</c:v>
                </c:pt>
                <c:pt idx="99">
                  <c:v>22.986624203821655</c:v>
                </c:pt>
                <c:pt idx="100">
                  <c:v>23.065605095541411</c:v>
                </c:pt>
                <c:pt idx="101">
                  <c:v>23.18980891719745</c:v>
                </c:pt>
                <c:pt idx="102">
                  <c:v>22.980128205128207</c:v>
                </c:pt>
                <c:pt idx="103">
                  <c:v>22.536305732484074</c:v>
                </c:pt>
                <c:pt idx="104">
                  <c:v>22.325477707006371</c:v>
                </c:pt>
                <c:pt idx="105">
                  <c:v>22.402547770700625</c:v>
                </c:pt>
                <c:pt idx="106">
                  <c:v>22.178980891719764</c:v>
                </c:pt>
                <c:pt idx="107">
                  <c:v>22.435256410256414</c:v>
                </c:pt>
                <c:pt idx="108">
                  <c:v>22.436305732484069</c:v>
                </c:pt>
                <c:pt idx="109">
                  <c:v>22.258333333333308</c:v>
                </c:pt>
                <c:pt idx="110">
                  <c:v>22.148407643312108</c:v>
                </c:pt>
                <c:pt idx="111">
                  <c:v>22.092356687898086</c:v>
                </c:pt>
                <c:pt idx="112">
                  <c:v>21.770063694267513</c:v>
                </c:pt>
                <c:pt idx="113">
                  <c:v>21.587179487179476</c:v>
                </c:pt>
                <c:pt idx="114">
                  <c:v>22.075483870967734</c:v>
                </c:pt>
                <c:pt idx="115">
                  <c:v>21.573885350318481</c:v>
                </c:pt>
                <c:pt idx="116">
                  <c:v>21.136305732484075</c:v>
                </c:pt>
                <c:pt idx="117">
                  <c:v>21.207006369426757</c:v>
                </c:pt>
                <c:pt idx="118">
                  <c:v>21.191719745222919</c:v>
                </c:pt>
                <c:pt idx="119">
                  <c:v>21.121019108280258</c:v>
                </c:pt>
                <c:pt idx="120">
                  <c:v>21.02101910828026</c:v>
                </c:pt>
                <c:pt idx="121">
                  <c:v>20.977707006369414</c:v>
                </c:pt>
                <c:pt idx="122">
                  <c:v>20.841401273885342</c:v>
                </c:pt>
                <c:pt idx="123">
                  <c:v>20.855414012738848</c:v>
                </c:pt>
                <c:pt idx="124">
                  <c:v>20.914012738853508</c:v>
                </c:pt>
                <c:pt idx="125">
                  <c:v>20.688461538461549</c:v>
                </c:pt>
                <c:pt idx="126">
                  <c:v>20.556687898089169</c:v>
                </c:pt>
                <c:pt idx="127">
                  <c:v>20.361146496815305</c:v>
                </c:pt>
                <c:pt idx="128">
                  <c:v>20.366242038216562</c:v>
                </c:pt>
                <c:pt idx="129">
                  <c:v>20.096815286624203</c:v>
                </c:pt>
                <c:pt idx="130">
                  <c:v>20.196815286624201</c:v>
                </c:pt>
                <c:pt idx="131">
                  <c:v>20.182165605095541</c:v>
                </c:pt>
                <c:pt idx="132">
                  <c:v>20.168789808917193</c:v>
                </c:pt>
                <c:pt idx="133">
                  <c:v>19.87692307692307</c:v>
                </c:pt>
                <c:pt idx="134">
                  <c:v>19.715923566878978</c:v>
                </c:pt>
                <c:pt idx="135">
                  <c:v>19.349681528662408</c:v>
                </c:pt>
                <c:pt idx="136">
                  <c:v>19.529299363057326</c:v>
                </c:pt>
                <c:pt idx="137">
                  <c:v>19.423566878980889</c:v>
                </c:pt>
                <c:pt idx="138">
                  <c:v>19.11282051282052</c:v>
                </c:pt>
                <c:pt idx="139">
                  <c:v>19.129299363057321</c:v>
                </c:pt>
                <c:pt idx="140">
                  <c:v>18.763694267515909</c:v>
                </c:pt>
                <c:pt idx="141">
                  <c:v>18.877070063694273</c:v>
                </c:pt>
                <c:pt idx="142">
                  <c:v>18.777070063694264</c:v>
                </c:pt>
                <c:pt idx="143">
                  <c:v>18.803205128205128</c:v>
                </c:pt>
                <c:pt idx="144">
                  <c:v>18.462420382165604</c:v>
                </c:pt>
                <c:pt idx="145">
                  <c:v>18.315923566878986</c:v>
                </c:pt>
                <c:pt idx="146">
                  <c:v>18.371974522292998</c:v>
                </c:pt>
                <c:pt idx="147">
                  <c:v>18.164968152866237</c:v>
                </c:pt>
                <c:pt idx="148">
                  <c:v>18.281528662420389</c:v>
                </c:pt>
                <c:pt idx="149">
                  <c:v>18.050955414012723</c:v>
                </c:pt>
                <c:pt idx="150">
                  <c:v>18.075796178343943</c:v>
                </c:pt>
                <c:pt idx="151">
                  <c:v>18.064968152866239</c:v>
                </c:pt>
                <c:pt idx="152">
                  <c:v>18.026923076923083</c:v>
                </c:pt>
                <c:pt idx="153">
                  <c:v>17.801923076923078</c:v>
                </c:pt>
                <c:pt idx="154">
                  <c:v>17.719745222929934</c:v>
                </c:pt>
                <c:pt idx="155">
                  <c:v>17.564968152866239</c:v>
                </c:pt>
                <c:pt idx="156">
                  <c:v>17.480254777070073</c:v>
                </c:pt>
                <c:pt idx="157">
                  <c:v>17.582165605095543</c:v>
                </c:pt>
                <c:pt idx="158">
                  <c:v>17.537579617834396</c:v>
                </c:pt>
                <c:pt idx="159">
                  <c:v>17.483333333333334</c:v>
                </c:pt>
                <c:pt idx="160">
                  <c:v>17.395541401273881</c:v>
                </c:pt>
                <c:pt idx="161">
                  <c:v>17.047770700636942</c:v>
                </c:pt>
                <c:pt idx="162">
                  <c:v>17.110897435897439</c:v>
                </c:pt>
                <c:pt idx="163">
                  <c:v>16.874522292993632</c:v>
                </c:pt>
                <c:pt idx="164">
                  <c:v>17.050955414012737</c:v>
                </c:pt>
                <c:pt idx="165">
                  <c:v>16.988461538461539</c:v>
                </c:pt>
                <c:pt idx="166">
                  <c:v>16.985256410256408</c:v>
                </c:pt>
                <c:pt idx="167">
                  <c:v>16.832484076433126</c:v>
                </c:pt>
                <c:pt idx="168">
                  <c:v>16.713375796178337</c:v>
                </c:pt>
                <c:pt idx="169">
                  <c:v>16.7936305732484</c:v>
                </c:pt>
                <c:pt idx="170">
                  <c:v>17.024840764331202</c:v>
                </c:pt>
                <c:pt idx="171">
                  <c:v>17.001910828025469</c:v>
                </c:pt>
                <c:pt idx="172">
                  <c:v>16.662420382165607</c:v>
                </c:pt>
                <c:pt idx="173">
                  <c:v>16.379617834394892</c:v>
                </c:pt>
                <c:pt idx="174">
                  <c:v>16.446496815286622</c:v>
                </c:pt>
                <c:pt idx="175">
                  <c:v>16.389171974522295</c:v>
                </c:pt>
                <c:pt idx="176">
                  <c:v>16.447435897435891</c:v>
                </c:pt>
                <c:pt idx="177">
                  <c:v>16.319745222929939</c:v>
                </c:pt>
                <c:pt idx="178">
                  <c:v>16.383974358974356</c:v>
                </c:pt>
                <c:pt idx="179">
                  <c:v>16.458598726114644</c:v>
                </c:pt>
                <c:pt idx="180">
                  <c:v>16.36410256410257</c:v>
                </c:pt>
                <c:pt idx="181">
                  <c:v>16.123566878980885</c:v>
                </c:pt>
                <c:pt idx="182">
                  <c:v>16.35222929936306</c:v>
                </c:pt>
                <c:pt idx="183">
                  <c:v>16.215286624203824</c:v>
                </c:pt>
                <c:pt idx="184">
                  <c:v>16.555414012738851</c:v>
                </c:pt>
                <c:pt idx="185">
                  <c:v>16.478343949044586</c:v>
                </c:pt>
                <c:pt idx="186">
                  <c:v>16.500641025641023</c:v>
                </c:pt>
                <c:pt idx="187">
                  <c:v>16.298726114649678</c:v>
                </c:pt>
                <c:pt idx="188">
                  <c:v>16.017197452229297</c:v>
                </c:pt>
                <c:pt idx="189">
                  <c:v>15.929032258064519</c:v>
                </c:pt>
                <c:pt idx="190">
                  <c:v>15.926751592356688</c:v>
                </c:pt>
                <c:pt idx="191">
                  <c:v>15.991025641025638</c:v>
                </c:pt>
                <c:pt idx="192">
                  <c:v>16.09490445859872</c:v>
                </c:pt>
                <c:pt idx="193">
                  <c:v>16.310191082802557</c:v>
                </c:pt>
                <c:pt idx="194">
                  <c:v>16.294267515923579</c:v>
                </c:pt>
                <c:pt idx="195">
                  <c:v>16.190445859872607</c:v>
                </c:pt>
                <c:pt idx="196">
                  <c:v>16.21146496815286</c:v>
                </c:pt>
                <c:pt idx="197">
                  <c:v>16.431847133757969</c:v>
                </c:pt>
                <c:pt idx="198">
                  <c:v>16.289102564102571</c:v>
                </c:pt>
                <c:pt idx="199">
                  <c:v>16.240764331210187</c:v>
                </c:pt>
                <c:pt idx="200">
                  <c:v>16.251592356687897</c:v>
                </c:pt>
                <c:pt idx="201">
                  <c:v>16.263694267515934</c:v>
                </c:pt>
                <c:pt idx="202">
                  <c:v>16.185897435897441</c:v>
                </c:pt>
                <c:pt idx="203">
                  <c:v>16.278343949044586</c:v>
                </c:pt>
                <c:pt idx="204">
                  <c:v>16.108917197452229</c:v>
                </c:pt>
                <c:pt idx="205">
                  <c:v>16.338216560509558</c:v>
                </c:pt>
                <c:pt idx="206">
                  <c:v>16.571974522292997</c:v>
                </c:pt>
                <c:pt idx="207">
                  <c:v>16.333333333333336</c:v>
                </c:pt>
                <c:pt idx="208">
                  <c:v>16.482165605095542</c:v>
                </c:pt>
                <c:pt idx="209">
                  <c:v>16.473248407643315</c:v>
                </c:pt>
                <c:pt idx="210">
                  <c:v>16.922292993630563</c:v>
                </c:pt>
                <c:pt idx="211">
                  <c:v>16.874522292993635</c:v>
                </c:pt>
                <c:pt idx="212">
                  <c:v>17.072611464968155</c:v>
                </c:pt>
                <c:pt idx="213">
                  <c:v>16.983333333333341</c:v>
                </c:pt>
                <c:pt idx="214">
                  <c:v>16.82866242038217</c:v>
                </c:pt>
                <c:pt idx="215">
                  <c:v>16.946496815286629</c:v>
                </c:pt>
                <c:pt idx="216">
                  <c:v>16.956410256410258</c:v>
                </c:pt>
                <c:pt idx="217">
                  <c:v>16.901273885350321</c:v>
                </c:pt>
                <c:pt idx="218">
                  <c:v>17.038216560509547</c:v>
                </c:pt>
                <c:pt idx="219">
                  <c:v>17.280254777070059</c:v>
                </c:pt>
                <c:pt idx="220">
                  <c:v>17.27115384615384</c:v>
                </c:pt>
                <c:pt idx="221">
                  <c:v>17.349044585987258</c:v>
                </c:pt>
                <c:pt idx="222">
                  <c:v>17.421019108280255</c:v>
                </c:pt>
                <c:pt idx="223">
                  <c:v>17.396815286624207</c:v>
                </c:pt>
                <c:pt idx="224">
                  <c:v>17.736942675159238</c:v>
                </c:pt>
                <c:pt idx="225">
                  <c:v>17.77388535031848</c:v>
                </c:pt>
                <c:pt idx="226">
                  <c:v>17.878205128205121</c:v>
                </c:pt>
                <c:pt idx="227">
                  <c:v>17.868152866242038</c:v>
                </c:pt>
                <c:pt idx="228">
                  <c:v>17.954777070063695</c:v>
                </c:pt>
                <c:pt idx="229">
                  <c:v>17.871153846153849</c:v>
                </c:pt>
                <c:pt idx="230">
                  <c:v>17.659615384615392</c:v>
                </c:pt>
                <c:pt idx="231">
                  <c:v>18.066878980891723</c:v>
                </c:pt>
                <c:pt idx="232">
                  <c:v>18.639490445859877</c:v>
                </c:pt>
                <c:pt idx="233">
                  <c:v>18.120512820512825</c:v>
                </c:pt>
                <c:pt idx="234">
                  <c:v>18.282165605095546</c:v>
                </c:pt>
                <c:pt idx="235">
                  <c:v>18.145512820512824</c:v>
                </c:pt>
                <c:pt idx="236">
                  <c:v>18.165605095541416</c:v>
                </c:pt>
                <c:pt idx="237">
                  <c:v>18.115286624203826</c:v>
                </c:pt>
                <c:pt idx="238">
                  <c:v>18.59617834394906</c:v>
                </c:pt>
                <c:pt idx="239">
                  <c:v>18.550955414012741</c:v>
                </c:pt>
                <c:pt idx="240">
                  <c:v>18.69426751592357</c:v>
                </c:pt>
                <c:pt idx="241">
                  <c:v>18.819745222929942</c:v>
                </c:pt>
                <c:pt idx="242">
                  <c:v>19.142307692307689</c:v>
                </c:pt>
                <c:pt idx="243">
                  <c:v>18.84645161290322</c:v>
                </c:pt>
                <c:pt idx="244">
                  <c:v>18.730769230769226</c:v>
                </c:pt>
                <c:pt idx="245">
                  <c:v>19.072611464968151</c:v>
                </c:pt>
                <c:pt idx="246">
                  <c:v>19.138853503184716</c:v>
                </c:pt>
                <c:pt idx="247">
                  <c:v>19.347133757961792</c:v>
                </c:pt>
                <c:pt idx="248">
                  <c:v>19.169230769230762</c:v>
                </c:pt>
                <c:pt idx="249">
                  <c:v>19.417197452229292</c:v>
                </c:pt>
                <c:pt idx="250">
                  <c:v>19.541401273885352</c:v>
                </c:pt>
                <c:pt idx="251">
                  <c:v>19.499363057324839</c:v>
                </c:pt>
                <c:pt idx="252">
                  <c:v>19.56114649681529</c:v>
                </c:pt>
                <c:pt idx="253">
                  <c:v>19.46794871794873</c:v>
                </c:pt>
                <c:pt idx="254">
                  <c:v>19.603184713375803</c:v>
                </c:pt>
                <c:pt idx="255">
                  <c:v>20.005732484076439</c:v>
                </c:pt>
                <c:pt idx="256">
                  <c:v>19.812101910828027</c:v>
                </c:pt>
                <c:pt idx="257">
                  <c:v>19.76815286624203</c:v>
                </c:pt>
                <c:pt idx="258">
                  <c:v>20.005095541401275</c:v>
                </c:pt>
                <c:pt idx="259">
                  <c:v>19.948407643312098</c:v>
                </c:pt>
                <c:pt idx="260">
                  <c:v>20.053503184713389</c:v>
                </c:pt>
                <c:pt idx="261">
                  <c:v>20.455414012738864</c:v>
                </c:pt>
                <c:pt idx="262">
                  <c:v>20.697452229299362</c:v>
                </c:pt>
                <c:pt idx="263">
                  <c:v>20.80128205128204</c:v>
                </c:pt>
                <c:pt idx="264">
                  <c:v>20.603821656050958</c:v>
                </c:pt>
                <c:pt idx="265">
                  <c:v>21.142675159235662</c:v>
                </c:pt>
                <c:pt idx="266">
                  <c:v>20.684713375796171</c:v>
                </c:pt>
                <c:pt idx="267">
                  <c:v>20.659872611464962</c:v>
                </c:pt>
                <c:pt idx="268">
                  <c:v>20.092356687898082</c:v>
                </c:pt>
                <c:pt idx="269">
                  <c:v>20.330322580645156</c:v>
                </c:pt>
                <c:pt idx="270">
                  <c:v>20.613461538461529</c:v>
                </c:pt>
                <c:pt idx="271">
                  <c:v>20.883333333333333</c:v>
                </c:pt>
                <c:pt idx="272">
                  <c:v>21.177707006369424</c:v>
                </c:pt>
                <c:pt idx="273">
                  <c:v>20.999363057324835</c:v>
                </c:pt>
                <c:pt idx="274">
                  <c:v>21.251282051282043</c:v>
                </c:pt>
                <c:pt idx="275">
                  <c:v>21.382692307692302</c:v>
                </c:pt>
                <c:pt idx="276">
                  <c:v>21.410897435897443</c:v>
                </c:pt>
                <c:pt idx="277">
                  <c:v>21.519745222929934</c:v>
                </c:pt>
                <c:pt idx="278">
                  <c:v>21.239102564102566</c:v>
                </c:pt>
                <c:pt idx="279">
                  <c:v>21.378205128205135</c:v>
                </c:pt>
                <c:pt idx="280">
                  <c:v>22.115286624203826</c:v>
                </c:pt>
                <c:pt idx="281">
                  <c:v>22.181935483870969</c:v>
                </c:pt>
                <c:pt idx="282">
                  <c:v>21.94331210191082</c:v>
                </c:pt>
                <c:pt idx="283">
                  <c:v>22.221019108280245</c:v>
                </c:pt>
                <c:pt idx="284">
                  <c:v>21.77006369426752</c:v>
                </c:pt>
                <c:pt idx="285">
                  <c:v>21.979487179487183</c:v>
                </c:pt>
                <c:pt idx="286">
                  <c:v>22.049681528662401</c:v>
                </c:pt>
                <c:pt idx="287">
                  <c:v>22.040645161290328</c:v>
                </c:pt>
                <c:pt idx="288">
                  <c:v>22.032692307692304</c:v>
                </c:pt>
                <c:pt idx="289">
                  <c:v>22.071337579617843</c:v>
                </c:pt>
                <c:pt idx="290">
                  <c:v>22.274838709677429</c:v>
                </c:pt>
                <c:pt idx="291">
                  <c:v>22.033757961783436</c:v>
                </c:pt>
                <c:pt idx="292">
                  <c:v>22.041935483870965</c:v>
                </c:pt>
                <c:pt idx="293">
                  <c:v>22.398076923076921</c:v>
                </c:pt>
                <c:pt idx="294">
                  <c:v>22.063057324840759</c:v>
                </c:pt>
                <c:pt idx="295">
                  <c:v>22.358333333333341</c:v>
                </c:pt>
                <c:pt idx="296">
                  <c:v>22.186538461538461</c:v>
                </c:pt>
                <c:pt idx="297">
                  <c:v>22.381935483870954</c:v>
                </c:pt>
                <c:pt idx="298">
                  <c:v>21.999358974358973</c:v>
                </c:pt>
                <c:pt idx="299">
                  <c:v>22.884076433120995</c:v>
                </c:pt>
                <c:pt idx="300">
                  <c:v>23.105095541401273</c:v>
                </c:pt>
                <c:pt idx="301">
                  <c:v>22.738709677419354</c:v>
                </c:pt>
                <c:pt idx="302">
                  <c:v>22.871153846153845</c:v>
                </c:pt>
                <c:pt idx="303">
                  <c:v>23.235256410256408</c:v>
                </c:pt>
                <c:pt idx="304">
                  <c:v>23.280000000000005</c:v>
                </c:pt>
                <c:pt idx="305">
                  <c:v>23.236538461538455</c:v>
                </c:pt>
                <c:pt idx="306">
                  <c:v>23.492307692307687</c:v>
                </c:pt>
                <c:pt idx="307">
                  <c:v>23.438461538461539</c:v>
                </c:pt>
                <c:pt idx="308">
                  <c:v>23.211038961038962</c:v>
                </c:pt>
                <c:pt idx="309">
                  <c:v>23.160897435897422</c:v>
                </c:pt>
                <c:pt idx="310">
                  <c:v>22.937012987012977</c:v>
                </c:pt>
                <c:pt idx="311">
                  <c:v>23.16298701298701</c:v>
                </c:pt>
                <c:pt idx="312">
                  <c:v>23.082051282051282</c:v>
                </c:pt>
                <c:pt idx="313">
                  <c:v>23.825641025641023</c:v>
                </c:pt>
                <c:pt idx="314">
                  <c:v>23.694230769230767</c:v>
                </c:pt>
                <c:pt idx="315">
                  <c:v>23.104487179487183</c:v>
                </c:pt>
                <c:pt idx="316">
                  <c:v>23.304487179487182</c:v>
                </c:pt>
                <c:pt idx="317">
                  <c:v>23.676774193548383</c:v>
                </c:pt>
                <c:pt idx="318">
                  <c:v>23.955128205128183</c:v>
                </c:pt>
                <c:pt idx="319">
                  <c:v>23.755844155844144</c:v>
                </c:pt>
                <c:pt idx="320">
                  <c:v>23.340909090909069</c:v>
                </c:pt>
                <c:pt idx="321">
                  <c:v>23.441935483870967</c:v>
                </c:pt>
                <c:pt idx="322">
                  <c:v>23.512179487179495</c:v>
                </c:pt>
                <c:pt idx="323">
                  <c:v>23.290322580645174</c:v>
                </c:pt>
                <c:pt idx="324">
                  <c:v>23.79102564102563</c:v>
                </c:pt>
                <c:pt idx="325">
                  <c:v>23.63225806451613</c:v>
                </c:pt>
                <c:pt idx="326">
                  <c:v>23.968589743589742</c:v>
                </c:pt>
                <c:pt idx="327">
                  <c:v>23.676282051282044</c:v>
                </c:pt>
                <c:pt idx="328">
                  <c:v>23.980000000000004</c:v>
                </c:pt>
                <c:pt idx="329">
                  <c:v>24.077564102564118</c:v>
                </c:pt>
                <c:pt idx="330">
                  <c:v>24.682051282051283</c:v>
                </c:pt>
                <c:pt idx="331">
                  <c:v>24.198709677419352</c:v>
                </c:pt>
                <c:pt idx="332">
                  <c:v>24.073717948717949</c:v>
                </c:pt>
                <c:pt idx="333">
                  <c:v>24.300641025641017</c:v>
                </c:pt>
                <c:pt idx="334">
                  <c:v>23.988461538461536</c:v>
                </c:pt>
                <c:pt idx="335">
                  <c:v>24.138461538461549</c:v>
                </c:pt>
                <c:pt idx="336">
                  <c:v>24.451923076923077</c:v>
                </c:pt>
                <c:pt idx="337">
                  <c:v>24.91474358974358</c:v>
                </c:pt>
                <c:pt idx="338">
                  <c:v>24.729032258064517</c:v>
                </c:pt>
                <c:pt idx="339">
                  <c:v>24.544516129032253</c:v>
                </c:pt>
                <c:pt idx="340">
                  <c:v>25.08782051282051</c:v>
                </c:pt>
                <c:pt idx="341">
                  <c:v>24.85512820512821</c:v>
                </c:pt>
                <c:pt idx="342">
                  <c:v>24.266666666666662</c:v>
                </c:pt>
                <c:pt idx="343">
                  <c:v>24.718589743589749</c:v>
                </c:pt>
                <c:pt idx="344">
                  <c:v>24.902580645161287</c:v>
                </c:pt>
                <c:pt idx="345">
                  <c:v>25.005769230769232</c:v>
                </c:pt>
                <c:pt idx="346">
                  <c:v>25.204487179487174</c:v>
                </c:pt>
                <c:pt idx="347">
                  <c:v>25.557051282051273</c:v>
                </c:pt>
                <c:pt idx="348">
                  <c:v>25.483333333333338</c:v>
                </c:pt>
                <c:pt idx="349">
                  <c:v>24.987662337662325</c:v>
                </c:pt>
                <c:pt idx="350">
                  <c:v>25.349677419354837</c:v>
                </c:pt>
                <c:pt idx="351">
                  <c:v>25.061538461538465</c:v>
                </c:pt>
                <c:pt idx="352">
                  <c:v>25.608441558441552</c:v>
                </c:pt>
                <c:pt idx="353">
                  <c:v>25.67371794871795</c:v>
                </c:pt>
                <c:pt idx="354">
                  <c:v>25.129487179487171</c:v>
                </c:pt>
                <c:pt idx="355">
                  <c:v>25.610967741935475</c:v>
                </c:pt>
                <c:pt idx="356">
                  <c:v>25.617307692307694</c:v>
                </c:pt>
                <c:pt idx="357">
                  <c:v>25.891612903225809</c:v>
                </c:pt>
                <c:pt idx="358">
                  <c:v>25.490967741935485</c:v>
                </c:pt>
                <c:pt idx="359">
                  <c:v>25.628205128205146</c:v>
                </c:pt>
                <c:pt idx="360">
                  <c:v>25.578205128205123</c:v>
                </c:pt>
                <c:pt idx="361">
                  <c:v>25.568589743589744</c:v>
                </c:pt>
                <c:pt idx="362">
                  <c:v>25.614102564102573</c:v>
                </c:pt>
                <c:pt idx="363">
                  <c:v>25.182580645161277</c:v>
                </c:pt>
                <c:pt idx="364">
                  <c:v>25.309615384615366</c:v>
                </c:pt>
                <c:pt idx="365">
                  <c:v>25.731410256410236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87872"/>
        <c:axId val="129488432"/>
      </c:scatterChart>
      <c:valAx>
        <c:axId val="1294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8432"/>
        <c:crosses val="autoZero"/>
        <c:crossBetween val="midCat"/>
      </c:valAx>
      <c:valAx>
        <c:axId val="129488432"/>
        <c:scaling>
          <c:orientation val="minMax"/>
          <c:max val="27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(Degree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SeasonalLag!$B$27</c:f>
          <c:strCache>
            <c:ptCount val="1"/>
            <c:pt idx="0">
              <c:v>Comparison of Average of Maximum Temperature (1859-present) to Day Length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Processed!$J$1</c:f>
              <c:strCache>
                <c:ptCount val="1"/>
                <c:pt idx="0">
                  <c:v>Day Length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[0]!EventDate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[0]!DayLength</c:f>
              <c:numCache>
                <c:formatCode>hh:mm:ss;@</c:formatCode>
                <c:ptCount val="365"/>
                <c:pt idx="0">
                  <c:v>0.59861111111111109</c:v>
                </c:pt>
                <c:pt idx="1">
                  <c:v>0.59791666666666665</c:v>
                </c:pt>
                <c:pt idx="2">
                  <c:v>0.59791666666666676</c:v>
                </c:pt>
                <c:pt idx="3">
                  <c:v>0.59722222222222232</c:v>
                </c:pt>
                <c:pt idx="4">
                  <c:v>0.59652777777777788</c:v>
                </c:pt>
                <c:pt idx="5">
                  <c:v>0.59652777777777788</c:v>
                </c:pt>
                <c:pt idx="6">
                  <c:v>0.59583333333333344</c:v>
                </c:pt>
                <c:pt idx="7">
                  <c:v>0.59513888888888899</c:v>
                </c:pt>
                <c:pt idx="8">
                  <c:v>0.59444444444444455</c:v>
                </c:pt>
                <c:pt idx="9">
                  <c:v>0.59375000000000011</c:v>
                </c:pt>
                <c:pt idx="10">
                  <c:v>0.59305555555555567</c:v>
                </c:pt>
                <c:pt idx="11">
                  <c:v>0.59236111111111123</c:v>
                </c:pt>
                <c:pt idx="12">
                  <c:v>0.59166666666666679</c:v>
                </c:pt>
                <c:pt idx="13">
                  <c:v>0.59027777777777779</c:v>
                </c:pt>
                <c:pt idx="14">
                  <c:v>0.59027777777777779</c:v>
                </c:pt>
                <c:pt idx="15">
                  <c:v>0.58958333333333335</c:v>
                </c:pt>
                <c:pt idx="16">
                  <c:v>0.58888888888888891</c:v>
                </c:pt>
                <c:pt idx="17">
                  <c:v>0.58750000000000002</c:v>
                </c:pt>
                <c:pt idx="18">
                  <c:v>0.58680555555555558</c:v>
                </c:pt>
                <c:pt idx="19">
                  <c:v>0.58611111111111114</c:v>
                </c:pt>
                <c:pt idx="20">
                  <c:v>0.58472222222222225</c:v>
                </c:pt>
                <c:pt idx="21">
                  <c:v>0.58402777777777781</c:v>
                </c:pt>
                <c:pt idx="22">
                  <c:v>0.58263888888888893</c:v>
                </c:pt>
                <c:pt idx="23">
                  <c:v>0.5819444444444446</c:v>
                </c:pt>
                <c:pt idx="24">
                  <c:v>0.58055555555555549</c:v>
                </c:pt>
                <c:pt idx="25">
                  <c:v>0.57986111111111105</c:v>
                </c:pt>
                <c:pt idx="26">
                  <c:v>0.57847222222222217</c:v>
                </c:pt>
                <c:pt idx="27">
                  <c:v>0.57777777777777772</c:v>
                </c:pt>
                <c:pt idx="28">
                  <c:v>0.57638888888888884</c:v>
                </c:pt>
                <c:pt idx="29">
                  <c:v>0.57500000000000007</c:v>
                </c:pt>
                <c:pt idx="30">
                  <c:v>0.57430555555555562</c:v>
                </c:pt>
                <c:pt idx="31">
                  <c:v>0.57291666666666663</c:v>
                </c:pt>
                <c:pt idx="32">
                  <c:v>0.57152777777777775</c:v>
                </c:pt>
                <c:pt idx="33">
                  <c:v>0.57013888888888886</c:v>
                </c:pt>
                <c:pt idx="34">
                  <c:v>0.56944444444444442</c:v>
                </c:pt>
                <c:pt idx="35">
                  <c:v>0.56805555555555542</c:v>
                </c:pt>
                <c:pt idx="36">
                  <c:v>0.56666666666666665</c:v>
                </c:pt>
                <c:pt idx="37">
                  <c:v>0.56527777777777777</c:v>
                </c:pt>
                <c:pt idx="38">
                  <c:v>0.56388888888888888</c:v>
                </c:pt>
                <c:pt idx="39">
                  <c:v>0.56249999999999989</c:v>
                </c:pt>
                <c:pt idx="40">
                  <c:v>0.56180555555555545</c:v>
                </c:pt>
                <c:pt idx="41">
                  <c:v>0.56041666666666667</c:v>
                </c:pt>
                <c:pt idx="42">
                  <c:v>0.55902777777777779</c:v>
                </c:pt>
                <c:pt idx="43">
                  <c:v>0.55763888888888891</c:v>
                </c:pt>
                <c:pt idx="44">
                  <c:v>0.55624999999999991</c:v>
                </c:pt>
                <c:pt idx="45">
                  <c:v>0.55486111111111114</c:v>
                </c:pt>
                <c:pt idx="46">
                  <c:v>0.55347222222222225</c:v>
                </c:pt>
                <c:pt idx="47">
                  <c:v>0.55208333333333337</c:v>
                </c:pt>
                <c:pt idx="48">
                  <c:v>0.55000000000000004</c:v>
                </c:pt>
                <c:pt idx="49">
                  <c:v>0.54861111111111116</c:v>
                </c:pt>
                <c:pt idx="50">
                  <c:v>0.54722222222222217</c:v>
                </c:pt>
                <c:pt idx="51">
                  <c:v>0.54652777777777772</c:v>
                </c:pt>
                <c:pt idx="52">
                  <c:v>0.54513888888888895</c:v>
                </c:pt>
                <c:pt idx="53">
                  <c:v>0.54375000000000007</c:v>
                </c:pt>
                <c:pt idx="54">
                  <c:v>0.54236111111111107</c:v>
                </c:pt>
                <c:pt idx="55">
                  <c:v>0.54097222222222219</c:v>
                </c:pt>
                <c:pt idx="56">
                  <c:v>0.53888888888888897</c:v>
                </c:pt>
                <c:pt idx="57">
                  <c:v>0.53749999999999987</c:v>
                </c:pt>
                <c:pt idx="58">
                  <c:v>0.53611111111111098</c:v>
                </c:pt>
                <c:pt idx="59">
                  <c:v>0.53472222222222232</c:v>
                </c:pt>
                <c:pt idx="60">
                  <c:v>0.53333333333333321</c:v>
                </c:pt>
                <c:pt idx="61">
                  <c:v>0.53194444444444433</c:v>
                </c:pt>
                <c:pt idx="62">
                  <c:v>0.53055555555555567</c:v>
                </c:pt>
                <c:pt idx="63">
                  <c:v>0.52916666666666656</c:v>
                </c:pt>
                <c:pt idx="64">
                  <c:v>0.52708333333333335</c:v>
                </c:pt>
                <c:pt idx="65">
                  <c:v>0.52569444444444446</c:v>
                </c:pt>
                <c:pt idx="66">
                  <c:v>0.52499999999999991</c:v>
                </c:pt>
                <c:pt idx="67">
                  <c:v>0.5229166666666667</c:v>
                </c:pt>
                <c:pt idx="68">
                  <c:v>0.52152777777777781</c:v>
                </c:pt>
                <c:pt idx="69">
                  <c:v>0.52013888888888893</c:v>
                </c:pt>
                <c:pt idx="70">
                  <c:v>0.51875000000000004</c:v>
                </c:pt>
                <c:pt idx="71">
                  <c:v>0.51736111111111116</c:v>
                </c:pt>
                <c:pt idx="72">
                  <c:v>0.51597222222222228</c:v>
                </c:pt>
                <c:pt idx="73">
                  <c:v>0.51458333333333339</c:v>
                </c:pt>
                <c:pt idx="74">
                  <c:v>0.51249999999999996</c:v>
                </c:pt>
                <c:pt idx="75">
                  <c:v>0.51111111111111107</c:v>
                </c:pt>
                <c:pt idx="76">
                  <c:v>0.50972222222222219</c:v>
                </c:pt>
                <c:pt idx="77">
                  <c:v>0.5083333333333333</c:v>
                </c:pt>
                <c:pt idx="78">
                  <c:v>0.50694444444444442</c:v>
                </c:pt>
                <c:pt idx="79">
                  <c:v>0.5048611111111112</c:v>
                </c:pt>
                <c:pt idx="80">
                  <c:v>0.50416666666666665</c:v>
                </c:pt>
                <c:pt idx="81">
                  <c:v>0.50277777777777777</c:v>
                </c:pt>
                <c:pt idx="82">
                  <c:v>0.50069444444444455</c:v>
                </c:pt>
                <c:pt idx="83">
                  <c:v>0.4993055555555555</c:v>
                </c:pt>
                <c:pt idx="84">
                  <c:v>0.49861111111111117</c:v>
                </c:pt>
                <c:pt idx="85">
                  <c:v>0.49652777777777773</c:v>
                </c:pt>
                <c:pt idx="86">
                  <c:v>0.49513888888888885</c:v>
                </c:pt>
                <c:pt idx="87">
                  <c:v>0.49375000000000008</c:v>
                </c:pt>
                <c:pt idx="88">
                  <c:v>0.49236111111111108</c:v>
                </c:pt>
                <c:pt idx="89">
                  <c:v>0.4909722222222222</c:v>
                </c:pt>
                <c:pt idx="90">
                  <c:v>0.48958333333333337</c:v>
                </c:pt>
                <c:pt idx="91">
                  <c:v>0.48749999999999999</c:v>
                </c:pt>
                <c:pt idx="92">
                  <c:v>0.48680555555555555</c:v>
                </c:pt>
                <c:pt idx="93">
                  <c:v>0.48541666666666672</c:v>
                </c:pt>
                <c:pt idx="94">
                  <c:v>0.48333333333333328</c:v>
                </c:pt>
                <c:pt idx="95">
                  <c:v>0.4819444444444444</c:v>
                </c:pt>
                <c:pt idx="96">
                  <c:v>0.48125000000000007</c:v>
                </c:pt>
                <c:pt idx="97">
                  <c:v>0.47916666666666663</c:v>
                </c:pt>
                <c:pt idx="98">
                  <c:v>0.47777777777777775</c:v>
                </c:pt>
                <c:pt idx="99">
                  <c:v>0.47638888888888897</c:v>
                </c:pt>
                <c:pt idx="100">
                  <c:v>0.47499999999999998</c:v>
                </c:pt>
                <c:pt idx="101">
                  <c:v>0.47361111111111109</c:v>
                </c:pt>
                <c:pt idx="102">
                  <c:v>0.47222222222222232</c:v>
                </c:pt>
                <c:pt idx="103">
                  <c:v>0.47083333333333333</c:v>
                </c:pt>
                <c:pt idx="104">
                  <c:v>0.46944444444444444</c:v>
                </c:pt>
                <c:pt idx="105">
                  <c:v>0.46805555555555567</c:v>
                </c:pt>
                <c:pt idx="106">
                  <c:v>0.46666666666666667</c:v>
                </c:pt>
                <c:pt idx="107">
                  <c:v>0.46527777777777779</c:v>
                </c:pt>
                <c:pt idx="108">
                  <c:v>0.46458333333333335</c:v>
                </c:pt>
                <c:pt idx="109">
                  <c:v>0.46250000000000002</c:v>
                </c:pt>
                <c:pt idx="110">
                  <c:v>0.46111111111111108</c:v>
                </c:pt>
                <c:pt idx="111">
                  <c:v>0.45972222222222225</c:v>
                </c:pt>
                <c:pt idx="112">
                  <c:v>0.4590277777777777</c:v>
                </c:pt>
                <c:pt idx="113">
                  <c:v>0.45763888888888887</c:v>
                </c:pt>
                <c:pt idx="114">
                  <c:v>0.45624999999999999</c:v>
                </c:pt>
                <c:pt idx="115">
                  <c:v>0.4548611111111111</c:v>
                </c:pt>
                <c:pt idx="116">
                  <c:v>0.45347222222222222</c:v>
                </c:pt>
                <c:pt idx="117">
                  <c:v>0.45208333333333334</c:v>
                </c:pt>
                <c:pt idx="118">
                  <c:v>0.45069444444444445</c:v>
                </c:pt>
                <c:pt idx="119">
                  <c:v>0.44930555555555546</c:v>
                </c:pt>
                <c:pt idx="120">
                  <c:v>0.44861111111111113</c:v>
                </c:pt>
                <c:pt idx="121">
                  <c:v>0.44722222222222224</c:v>
                </c:pt>
                <c:pt idx="122">
                  <c:v>0.44583333333333325</c:v>
                </c:pt>
                <c:pt idx="123">
                  <c:v>0.44444444444444436</c:v>
                </c:pt>
                <c:pt idx="124">
                  <c:v>0.44375000000000003</c:v>
                </c:pt>
                <c:pt idx="125">
                  <c:v>0.44305555555555559</c:v>
                </c:pt>
                <c:pt idx="126">
                  <c:v>0.44166666666666671</c:v>
                </c:pt>
                <c:pt idx="127">
                  <c:v>0.44027777777777771</c:v>
                </c:pt>
                <c:pt idx="128">
                  <c:v>0.43958333333333327</c:v>
                </c:pt>
                <c:pt idx="129">
                  <c:v>0.4381944444444445</c:v>
                </c:pt>
                <c:pt idx="130">
                  <c:v>0.43680555555555561</c:v>
                </c:pt>
                <c:pt idx="131">
                  <c:v>0.43541666666666662</c:v>
                </c:pt>
                <c:pt idx="132">
                  <c:v>0.43541666666666662</c:v>
                </c:pt>
                <c:pt idx="133">
                  <c:v>0.43402777777777773</c:v>
                </c:pt>
                <c:pt idx="134">
                  <c:v>0.43263888888888896</c:v>
                </c:pt>
                <c:pt idx="135">
                  <c:v>0.43125000000000008</c:v>
                </c:pt>
                <c:pt idx="136">
                  <c:v>0.43125000000000008</c:v>
                </c:pt>
                <c:pt idx="137">
                  <c:v>0.42986111111111108</c:v>
                </c:pt>
                <c:pt idx="138">
                  <c:v>0.4284722222222222</c:v>
                </c:pt>
                <c:pt idx="139">
                  <c:v>0.4284722222222222</c:v>
                </c:pt>
                <c:pt idx="140">
                  <c:v>0.42708333333333343</c:v>
                </c:pt>
                <c:pt idx="141">
                  <c:v>0.42638888888888898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0.4236111111111111</c:v>
                </c:pt>
                <c:pt idx="145">
                  <c:v>0.42291666666666666</c:v>
                </c:pt>
                <c:pt idx="146">
                  <c:v>0.42222222222222222</c:v>
                </c:pt>
                <c:pt idx="147">
                  <c:v>0.42152777777777778</c:v>
                </c:pt>
                <c:pt idx="148">
                  <c:v>0.42083333333333345</c:v>
                </c:pt>
                <c:pt idx="149">
                  <c:v>0.42013888888888901</c:v>
                </c:pt>
                <c:pt idx="150">
                  <c:v>0.41944444444444456</c:v>
                </c:pt>
                <c:pt idx="151">
                  <c:v>0.41875000000000001</c:v>
                </c:pt>
                <c:pt idx="152">
                  <c:v>0.41805555555555557</c:v>
                </c:pt>
                <c:pt idx="153">
                  <c:v>0.41805555555555557</c:v>
                </c:pt>
                <c:pt idx="154">
                  <c:v>0.41736111111111107</c:v>
                </c:pt>
                <c:pt idx="155">
                  <c:v>0.41666666666666663</c:v>
                </c:pt>
                <c:pt idx="156">
                  <c:v>0.41597222222222219</c:v>
                </c:pt>
                <c:pt idx="157">
                  <c:v>0.41527777777777775</c:v>
                </c:pt>
                <c:pt idx="158">
                  <c:v>0.41527777777777775</c:v>
                </c:pt>
                <c:pt idx="159">
                  <c:v>0.4145833333333333</c:v>
                </c:pt>
                <c:pt idx="160">
                  <c:v>0.4145833333333333</c:v>
                </c:pt>
                <c:pt idx="161">
                  <c:v>0.4145833333333333</c:v>
                </c:pt>
                <c:pt idx="162">
                  <c:v>0.41388888888888886</c:v>
                </c:pt>
                <c:pt idx="163">
                  <c:v>0.41388888888888886</c:v>
                </c:pt>
                <c:pt idx="164">
                  <c:v>0.41319444444444442</c:v>
                </c:pt>
                <c:pt idx="165">
                  <c:v>0.41319444444444442</c:v>
                </c:pt>
                <c:pt idx="166">
                  <c:v>0.41319444444444442</c:v>
                </c:pt>
                <c:pt idx="167">
                  <c:v>0.41249999999999998</c:v>
                </c:pt>
                <c:pt idx="168">
                  <c:v>0.41249999999999998</c:v>
                </c:pt>
                <c:pt idx="169">
                  <c:v>0.41249999999999998</c:v>
                </c:pt>
                <c:pt idx="170">
                  <c:v>0.41180555555555554</c:v>
                </c:pt>
                <c:pt idx="171">
                  <c:v>0.41249999999999998</c:v>
                </c:pt>
                <c:pt idx="172">
                  <c:v>0.41249999999999998</c:v>
                </c:pt>
                <c:pt idx="173">
                  <c:v>0.41249999999999998</c:v>
                </c:pt>
                <c:pt idx="174">
                  <c:v>0.41249999999999998</c:v>
                </c:pt>
                <c:pt idx="175">
                  <c:v>0.41250000000000009</c:v>
                </c:pt>
                <c:pt idx="176">
                  <c:v>0.41250000000000009</c:v>
                </c:pt>
                <c:pt idx="177">
                  <c:v>0.41250000000000009</c:v>
                </c:pt>
                <c:pt idx="178">
                  <c:v>0.41319444444444442</c:v>
                </c:pt>
                <c:pt idx="179">
                  <c:v>0.41319444444444442</c:v>
                </c:pt>
                <c:pt idx="180">
                  <c:v>0.41319444444444442</c:v>
                </c:pt>
                <c:pt idx="181">
                  <c:v>0.41388888888888886</c:v>
                </c:pt>
                <c:pt idx="182">
                  <c:v>0.41388888888888886</c:v>
                </c:pt>
                <c:pt idx="183">
                  <c:v>0.4145833333333333</c:v>
                </c:pt>
                <c:pt idx="184">
                  <c:v>0.4145833333333333</c:v>
                </c:pt>
                <c:pt idx="185">
                  <c:v>0.41527777777777786</c:v>
                </c:pt>
                <c:pt idx="186">
                  <c:v>0.41527777777777786</c:v>
                </c:pt>
                <c:pt idx="187">
                  <c:v>0.4159722222222223</c:v>
                </c:pt>
                <c:pt idx="188">
                  <c:v>0.41666666666666663</c:v>
                </c:pt>
                <c:pt idx="189">
                  <c:v>0.41736111111111107</c:v>
                </c:pt>
                <c:pt idx="190">
                  <c:v>0.41736111111111107</c:v>
                </c:pt>
                <c:pt idx="191">
                  <c:v>0.41805555555555562</c:v>
                </c:pt>
                <c:pt idx="192">
                  <c:v>0.41875000000000007</c:v>
                </c:pt>
                <c:pt idx="193">
                  <c:v>0.41944444444444451</c:v>
                </c:pt>
                <c:pt idx="194">
                  <c:v>0.41944444444444451</c:v>
                </c:pt>
                <c:pt idx="195">
                  <c:v>0.42083333333333328</c:v>
                </c:pt>
                <c:pt idx="196">
                  <c:v>0.42152777777777772</c:v>
                </c:pt>
                <c:pt idx="197">
                  <c:v>0.42222222222222217</c:v>
                </c:pt>
                <c:pt idx="198">
                  <c:v>0.42291666666666672</c:v>
                </c:pt>
                <c:pt idx="199">
                  <c:v>0.42361111111111116</c:v>
                </c:pt>
                <c:pt idx="200">
                  <c:v>0.4243055555555556</c:v>
                </c:pt>
                <c:pt idx="201">
                  <c:v>0.42569444444444438</c:v>
                </c:pt>
                <c:pt idx="202">
                  <c:v>0.42569444444444438</c:v>
                </c:pt>
                <c:pt idx="203">
                  <c:v>0.42708333333333326</c:v>
                </c:pt>
                <c:pt idx="204">
                  <c:v>0.42777777777777781</c:v>
                </c:pt>
                <c:pt idx="205">
                  <c:v>0.42847222222222225</c:v>
                </c:pt>
                <c:pt idx="206">
                  <c:v>0.42986111111111119</c:v>
                </c:pt>
                <c:pt idx="207">
                  <c:v>0.43055555555555552</c:v>
                </c:pt>
                <c:pt idx="208">
                  <c:v>0.43124999999999997</c:v>
                </c:pt>
                <c:pt idx="209">
                  <c:v>0.43263888888888885</c:v>
                </c:pt>
                <c:pt idx="210">
                  <c:v>0.4333333333333334</c:v>
                </c:pt>
                <c:pt idx="211">
                  <c:v>0.43402777777777785</c:v>
                </c:pt>
                <c:pt idx="212">
                  <c:v>0.43541666666666673</c:v>
                </c:pt>
                <c:pt idx="213">
                  <c:v>0.4368055555555555</c:v>
                </c:pt>
                <c:pt idx="214">
                  <c:v>0.43749999999999994</c:v>
                </c:pt>
                <c:pt idx="215">
                  <c:v>0.43888888888888894</c:v>
                </c:pt>
                <c:pt idx="216">
                  <c:v>0.43958333333333338</c:v>
                </c:pt>
                <c:pt idx="217">
                  <c:v>0.44097222222222227</c:v>
                </c:pt>
                <c:pt idx="218">
                  <c:v>0.44166666666666671</c:v>
                </c:pt>
                <c:pt idx="219">
                  <c:v>0.44305555555555548</c:v>
                </c:pt>
                <c:pt idx="220">
                  <c:v>0.44444444444444448</c:v>
                </c:pt>
                <c:pt idx="221">
                  <c:v>0.44513888888888892</c:v>
                </c:pt>
                <c:pt idx="222">
                  <c:v>0.4465277777777778</c:v>
                </c:pt>
                <c:pt idx="223">
                  <c:v>0.44791666666666669</c:v>
                </c:pt>
                <c:pt idx="224">
                  <c:v>0.44861111111111113</c:v>
                </c:pt>
                <c:pt idx="225">
                  <c:v>0.4499999999999999</c:v>
                </c:pt>
                <c:pt idx="226">
                  <c:v>0.4513888888888889</c:v>
                </c:pt>
                <c:pt idx="227">
                  <c:v>0.45277777777777778</c:v>
                </c:pt>
                <c:pt idx="228">
                  <c:v>0.45416666666666666</c:v>
                </c:pt>
                <c:pt idx="229">
                  <c:v>0.45555555555555555</c:v>
                </c:pt>
                <c:pt idx="230">
                  <c:v>0.45694444444444432</c:v>
                </c:pt>
                <c:pt idx="231">
                  <c:v>0.45763888888888876</c:v>
                </c:pt>
                <c:pt idx="232">
                  <c:v>0.45902777777777776</c:v>
                </c:pt>
                <c:pt idx="233">
                  <c:v>0.46041666666666664</c:v>
                </c:pt>
                <c:pt idx="234">
                  <c:v>0.46111111111111108</c:v>
                </c:pt>
                <c:pt idx="235">
                  <c:v>0.46319444444444441</c:v>
                </c:pt>
                <c:pt idx="236">
                  <c:v>0.46458333333333346</c:v>
                </c:pt>
                <c:pt idx="237">
                  <c:v>0.46527777777777785</c:v>
                </c:pt>
                <c:pt idx="238">
                  <c:v>0.46666666666666667</c:v>
                </c:pt>
                <c:pt idx="239">
                  <c:v>0.46875</c:v>
                </c:pt>
                <c:pt idx="240">
                  <c:v>0.47013888888888888</c:v>
                </c:pt>
                <c:pt idx="241">
                  <c:v>0.47083333333333333</c:v>
                </c:pt>
                <c:pt idx="242">
                  <c:v>0.47291666666666676</c:v>
                </c:pt>
                <c:pt idx="243">
                  <c:v>0.47430555555555554</c:v>
                </c:pt>
                <c:pt idx="244">
                  <c:v>0.47499999999999998</c:v>
                </c:pt>
                <c:pt idx="245">
                  <c:v>0.47638888888888886</c:v>
                </c:pt>
                <c:pt idx="246">
                  <c:v>0.47847222222222219</c:v>
                </c:pt>
                <c:pt idx="247">
                  <c:v>0.47916666666666663</c:v>
                </c:pt>
                <c:pt idx="248">
                  <c:v>0.48055555555555568</c:v>
                </c:pt>
                <c:pt idx="249">
                  <c:v>0.4826388888888889</c:v>
                </c:pt>
                <c:pt idx="250">
                  <c:v>0.48333333333333334</c:v>
                </c:pt>
                <c:pt idx="251">
                  <c:v>0.48541666666666666</c:v>
                </c:pt>
                <c:pt idx="252">
                  <c:v>0.48680555555555555</c:v>
                </c:pt>
                <c:pt idx="253">
                  <c:v>0.48749999999999999</c:v>
                </c:pt>
                <c:pt idx="254">
                  <c:v>0.48958333333333343</c:v>
                </c:pt>
                <c:pt idx="255">
                  <c:v>0.4909722222222222</c:v>
                </c:pt>
                <c:pt idx="256">
                  <c:v>0.49166666666666664</c:v>
                </c:pt>
                <c:pt idx="257">
                  <c:v>0.49374999999999997</c:v>
                </c:pt>
                <c:pt idx="258">
                  <c:v>0.49513888888888896</c:v>
                </c:pt>
                <c:pt idx="259">
                  <c:v>0.49652777777777785</c:v>
                </c:pt>
                <c:pt idx="260">
                  <c:v>0.49791666666666673</c:v>
                </c:pt>
                <c:pt idx="261">
                  <c:v>0.4993055555555555</c:v>
                </c:pt>
                <c:pt idx="262">
                  <c:v>0.50069444444444433</c:v>
                </c:pt>
                <c:pt idx="263">
                  <c:v>0.50208333333333321</c:v>
                </c:pt>
                <c:pt idx="264">
                  <c:v>0.50416666666666665</c:v>
                </c:pt>
                <c:pt idx="265">
                  <c:v>0.50555555555555554</c:v>
                </c:pt>
                <c:pt idx="266">
                  <c:v>0.50625000000000009</c:v>
                </c:pt>
                <c:pt idx="267">
                  <c:v>0.5083333333333333</c:v>
                </c:pt>
                <c:pt idx="268">
                  <c:v>0.50972222222222219</c:v>
                </c:pt>
                <c:pt idx="269">
                  <c:v>0.51041666666666652</c:v>
                </c:pt>
                <c:pt idx="270">
                  <c:v>0.51250000000000007</c:v>
                </c:pt>
                <c:pt idx="271">
                  <c:v>0.51388888888888895</c:v>
                </c:pt>
                <c:pt idx="272">
                  <c:v>0.51527777777777783</c:v>
                </c:pt>
                <c:pt idx="273">
                  <c:v>0.51666666666666661</c:v>
                </c:pt>
                <c:pt idx="274">
                  <c:v>0.51805555555555549</c:v>
                </c:pt>
                <c:pt idx="275">
                  <c:v>0.52013888888888893</c:v>
                </c:pt>
                <c:pt idx="276">
                  <c:v>0.52083333333333337</c:v>
                </c:pt>
                <c:pt idx="277">
                  <c:v>0.52222222222222225</c:v>
                </c:pt>
                <c:pt idx="278">
                  <c:v>0.52430555555555547</c:v>
                </c:pt>
                <c:pt idx="279">
                  <c:v>0.52569444444444446</c:v>
                </c:pt>
                <c:pt idx="280">
                  <c:v>0.52638888888888891</c:v>
                </c:pt>
                <c:pt idx="281">
                  <c:v>0.52847222222222223</c:v>
                </c:pt>
                <c:pt idx="282">
                  <c:v>0.52986111111111112</c:v>
                </c:pt>
                <c:pt idx="283">
                  <c:v>0.53124999999999989</c:v>
                </c:pt>
                <c:pt idx="284">
                  <c:v>0.53263888888888877</c:v>
                </c:pt>
                <c:pt idx="285">
                  <c:v>0.53402777777777777</c:v>
                </c:pt>
                <c:pt idx="286">
                  <c:v>0.53541666666666665</c:v>
                </c:pt>
                <c:pt idx="287">
                  <c:v>0.53749999999999998</c:v>
                </c:pt>
                <c:pt idx="288">
                  <c:v>0.53888888888888875</c:v>
                </c:pt>
                <c:pt idx="289">
                  <c:v>0.53958333333333319</c:v>
                </c:pt>
                <c:pt idx="290">
                  <c:v>0.54097222222222219</c:v>
                </c:pt>
                <c:pt idx="291">
                  <c:v>0.54236111111111107</c:v>
                </c:pt>
                <c:pt idx="292">
                  <c:v>0.54444444444444451</c:v>
                </c:pt>
                <c:pt idx="293">
                  <c:v>0.54583333333333317</c:v>
                </c:pt>
                <c:pt idx="294">
                  <c:v>0.54722222222222228</c:v>
                </c:pt>
                <c:pt idx="295">
                  <c:v>0.54791666666666672</c:v>
                </c:pt>
                <c:pt idx="296">
                  <c:v>0.5493055555555556</c:v>
                </c:pt>
                <c:pt idx="297">
                  <c:v>0.55069444444444449</c:v>
                </c:pt>
                <c:pt idx="298">
                  <c:v>0.55277777777777792</c:v>
                </c:pt>
                <c:pt idx="299">
                  <c:v>0.5541666666666667</c:v>
                </c:pt>
                <c:pt idx="300">
                  <c:v>0.55555555555555558</c:v>
                </c:pt>
                <c:pt idx="301">
                  <c:v>0.55694444444444446</c:v>
                </c:pt>
                <c:pt idx="302">
                  <c:v>0.55833333333333346</c:v>
                </c:pt>
                <c:pt idx="303">
                  <c:v>0.5590277777777779</c:v>
                </c:pt>
                <c:pt idx="304">
                  <c:v>0.56041666666666667</c:v>
                </c:pt>
                <c:pt idx="305">
                  <c:v>0.56180555555555556</c:v>
                </c:pt>
                <c:pt idx="306">
                  <c:v>0.56319444444444444</c:v>
                </c:pt>
                <c:pt idx="307">
                  <c:v>0.56458333333333344</c:v>
                </c:pt>
                <c:pt idx="308">
                  <c:v>0.56527777777777777</c:v>
                </c:pt>
                <c:pt idx="309">
                  <c:v>0.56666666666666665</c:v>
                </c:pt>
                <c:pt idx="310">
                  <c:v>0.56805555555555554</c:v>
                </c:pt>
                <c:pt idx="311">
                  <c:v>0.56944444444444453</c:v>
                </c:pt>
                <c:pt idx="312">
                  <c:v>0.5708333333333333</c:v>
                </c:pt>
                <c:pt idx="313">
                  <c:v>0.57222222222222219</c:v>
                </c:pt>
                <c:pt idx="314">
                  <c:v>0.57291666666666674</c:v>
                </c:pt>
                <c:pt idx="315">
                  <c:v>0.57430555555555562</c:v>
                </c:pt>
                <c:pt idx="316">
                  <c:v>0.5756944444444444</c:v>
                </c:pt>
                <c:pt idx="317">
                  <c:v>0.57708333333333328</c:v>
                </c:pt>
                <c:pt idx="318">
                  <c:v>0.57708333333333328</c:v>
                </c:pt>
                <c:pt idx="319">
                  <c:v>0.57847222222222228</c:v>
                </c:pt>
                <c:pt idx="320">
                  <c:v>0.57916666666666672</c:v>
                </c:pt>
                <c:pt idx="321">
                  <c:v>0.58055555555555549</c:v>
                </c:pt>
                <c:pt idx="322">
                  <c:v>0.58124999999999993</c:v>
                </c:pt>
                <c:pt idx="323">
                  <c:v>0.58263888888888893</c:v>
                </c:pt>
                <c:pt idx="324">
                  <c:v>0.58333333333333337</c:v>
                </c:pt>
                <c:pt idx="325">
                  <c:v>0.58472222222222214</c:v>
                </c:pt>
                <c:pt idx="326">
                  <c:v>0.58541666666666659</c:v>
                </c:pt>
                <c:pt idx="327">
                  <c:v>0.58680555555555558</c:v>
                </c:pt>
                <c:pt idx="328">
                  <c:v>0.58750000000000002</c:v>
                </c:pt>
                <c:pt idx="329">
                  <c:v>0.58819444444444435</c:v>
                </c:pt>
                <c:pt idx="330">
                  <c:v>0.58958333333333335</c:v>
                </c:pt>
                <c:pt idx="331">
                  <c:v>0.59027777777777779</c:v>
                </c:pt>
                <c:pt idx="332">
                  <c:v>0.59097222222222223</c:v>
                </c:pt>
                <c:pt idx="333">
                  <c:v>0.59166666666666656</c:v>
                </c:pt>
                <c:pt idx="334">
                  <c:v>0.59236111111111101</c:v>
                </c:pt>
                <c:pt idx="335">
                  <c:v>0.59305555555555556</c:v>
                </c:pt>
                <c:pt idx="336">
                  <c:v>0.59375</c:v>
                </c:pt>
                <c:pt idx="337">
                  <c:v>0.59444444444444444</c:v>
                </c:pt>
                <c:pt idx="338">
                  <c:v>0.59513888888888877</c:v>
                </c:pt>
                <c:pt idx="339">
                  <c:v>0.59583333333333333</c:v>
                </c:pt>
                <c:pt idx="340">
                  <c:v>0.59652777777777777</c:v>
                </c:pt>
                <c:pt idx="341">
                  <c:v>0.59652777777777777</c:v>
                </c:pt>
                <c:pt idx="342">
                  <c:v>0.59722222222222221</c:v>
                </c:pt>
                <c:pt idx="343">
                  <c:v>0.59791666666666654</c:v>
                </c:pt>
                <c:pt idx="344">
                  <c:v>0.59861111111111109</c:v>
                </c:pt>
                <c:pt idx="345">
                  <c:v>0.59791666666666665</c:v>
                </c:pt>
                <c:pt idx="346">
                  <c:v>0.59861111111111109</c:v>
                </c:pt>
                <c:pt idx="347">
                  <c:v>0.59930555555555554</c:v>
                </c:pt>
                <c:pt idx="348">
                  <c:v>0.60000000000000009</c:v>
                </c:pt>
                <c:pt idx="349">
                  <c:v>0.59930555555555565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0.60069444444444442</c:v>
                </c:pt>
                <c:pt idx="354">
                  <c:v>0.6</c:v>
                </c:pt>
                <c:pt idx="355">
                  <c:v>0.60069444444444453</c:v>
                </c:pt>
                <c:pt idx="356">
                  <c:v>0.60000000000000009</c:v>
                </c:pt>
                <c:pt idx="357">
                  <c:v>0.60069444444444442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0.59930555555555554</c:v>
                </c:pt>
                <c:pt idx="362">
                  <c:v>0.59930555555555554</c:v>
                </c:pt>
                <c:pt idx="363">
                  <c:v>0.59930555555555554</c:v>
                </c:pt>
                <c:pt idx="364">
                  <c:v>0.59861111111111109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35264"/>
        <c:axId val="329529664"/>
      </c:scatterChart>
      <c:scatterChart>
        <c:scatterStyle val="smoothMarker"/>
        <c:varyColors val="0"/>
        <c:ser>
          <c:idx val="1"/>
          <c:order val="1"/>
          <c:tx>
            <c:strRef>
              <c:f>Final!$A$1</c:f>
              <c:strCache>
                <c:ptCount val="1"/>
                <c:pt idx="0">
                  <c:v>Average of Maximum temperature (Degree 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[0]!WeatherDate</c:f>
              <c:numCache>
                <c:formatCode>m/d/yyyy</c:formatCode>
                <c:ptCount val="3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42064</c:v>
                </c:pt>
                <c:pt idx="61">
                  <c:v>42065</c:v>
                </c:pt>
                <c:pt idx="62">
                  <c:v>42066</c:v>
                </c:pt>
                <c:pt idx="63">
                  <c:v>42067</c:v>
                </c:pt>
                <c:pt idx="64">
                  <c:v>42068</c:v>
                </c:pt>
                <c:pt idx="65">
                  <c:v>42069</c:v>
                </c:pt>
                <c:pt idx="66">
                  <c:v>42070</c:v>
                </c:pt>
                <c:pt idx="67">
                  <c:v>42071</c:v>
                </c:pt>
                <c:pt idx="68">
                  <c:v>42072</c:v>
                </c:pt>
                <c:pt idx="69">
                  <c:v>42073</c:v>
                </c:pt>
                <c:pt idx="70">
                  <c:v>42074</c:v>
                </c:pt>
                <c:pt idx="71">
                  <c:v>42075</c:v>
                </c:pt>
                <c:pt idx="72">
                  <c:v>42076</c:v>
                </c:pt>
                <c:pt idx="73">
                  <c:v>42077</c:v>
                </c:pt>
                <c:pt idx="74">
                  <c:v>42078</c:v>
                </c:pt>
                <c:pt idx="75">
                  <c:v>42079</c:v>
                </c:pt>
                <c:pt idx="76">
                  <c:v>42080</c:v>
                </c:pt>
                <c:pt idx="77">
                  <c:v>42081</c:v>
                </c:pt>
                <c:pt idx="78">
                  <c:v>42082</c:v>
                </c:pt>
                <c:pt idx="79">
                  <c:v>42083</c:v>
                </c:pt>
                <c:pt idx="80">
                  <c:v>42084</c:v>
                </c:pt>
                <c:pt idx="81">
                  <c:v>42085</c:v>
                </c:pt>
                <c:pt idx="82">
                  <c:v>42086</c:v>
                </c:pt>
                <c:pt idx="83">
                  <c:v>42087</c:v>
                </c:pt>
                <c:pt idx="84">
                  <c:v>42088</c:v>
                </c:pt>
                <c:pt idx="85">
                  <c:v>42089</c:v>
                </c:pt>
                <c:pt idx="86">
                  <c:v>42090</c:v>
                </c:pt>
                <c:pt idx="87">
                  <c:v>42091</c:v>
                </c:pt>
                <c:pt idx="88">
                  <c:v>42092</c:v>
                </c:pt>
                <c:pt idx="89">
                  <c:v>42093</c:v>
                </c:pt>
                <c:pt idx="90">
                  <c:v>42094</c:v>
                </c:pt>
                <c:pt idx="91">
                  <c:v>42095</c:v>
                </c:pt>
                <c:pt idx="92">
                  <c:v>42096</c:v>
                </c:pt>
                <c:pt idx="93">
                  <c:v>42097</c:v>
                </c:pt>
                <c:pt idx="94">
                  <c:v>42098</c:v>
                </c:pt>
                <c:pt idx="95">
                  <c:v>42099</c:v>
                </c:pt>
                <c:pt idx="96">
                  <c:v>42100</c:v>
                </c:pt>
                <c:pt idx="97">
                  <c:v>42101</c:v>
                </c:pt>
                <c:pt idx="98">
                  <c:v>42102</c:v>
                </c:pt>
                <c:pt idx="99">
                  <c:v>42103</c:v>
                </c:pt>
                <c:pt idx="100">
                  <c:v>42104</c:v>
                </c:pt>
                <c:pt idx="101">
                  <c:v>42105</c:v>
                </c:pt>
                <c:pt idx="102">
                  <c:v>42106</c:v>
                </c:pt>
                <c:pt idx="103">
                  <c:v>42107</c:v>
                </c:pt>
                <c:pt idx="104">
                  <c:v>42108</c:v>
                </c:pt>
                <c:pt idx="105">
                  <c:v>42109</c:v>
                </c:pt>
                <c:pt idx="106">
                  <c:v>42110</c:v>
                </c:pt>
                <c:pt idx="107">
                  <c:v>42111</c:v>
                </c:pt>
                <c:pt idx="108">
                  <c:v>42112</c:v>
                </c:pt>
                <c:pt idx="109">
                  <c:v>42113</c:v>
                </c:pt>
                <c:pt idx="110">
                  <c:v>42114</c:v>
                </c:pt>
                <c:pt idx="111">
                  <c:v>42115</c:v>
                </c:pt>
                <c:pt idx="112">
                  <c:v>42116</c:v>
                </c:pt>
                <c:pt idx="113">
                  <c:v>42117</c:v>
                </c:pt>
                <c:pt idx="114">
                  <c:v>42118</c:v>
                </c:pt>
                <c:pt idx="115">
                  <c:v>42119</c:v>
                </c:pt>
                <c:pt idx="116">
                  <c:v>42120</c:v>
                </c:pt>
                <c:pt idx="117">
                  <c:v>42121</c:v>
                </c:pt>
                <c:pt idx="118">
                  <c:v>42122</c:v>
                </c:pt>
                <c:pt idx="119">
                  <c:v>42123</c:v>
                </c:pt>
                <c:pt idx="120">
                  <c:v>42124</c:v>
                </c:pt>
                <c:pt idx="121">
                  <c:v>42125</c:v>
                </c:pt>
                <c:pt idx="122">
                  <c:v>42126</c:v>
                </c:pt>
                <c:pt idx="123">
                  <c:v>42127</c:v>
                </c:pt>
                <c:pt idx="124">
                  <c:v>42128</c:v>
                </c:pt>
                <c:pt idx="125">
                  <c:v>42129</c:v>
                </c:pt>
                <c:pt idx="126">
                  <c:v>42130</c:v>
                </c:pt>
                <c:pt idx="127">
                  <c:v>42131</c:v>
                </c:pt>
                <c:pt idx="128">
                  <c:v>42132</c:v>
                </c:pt>
                <c:pt idx="129">
                  <c:v>42133</c:v>
                </c:pt>
                <c:pt idx="130">
                  <c:v>42134</c:v>
                </c:pt>
                <c:pt idx="131">
                  <c:v>42135</c:v>
                </c:pt>
                <c:pt idx="132">
                  <c:v>42136</c:v>
                </c:pt>
                <c:pt idx="133">
                  <c:v>42137</c:v>
                </c:pt>
                <c:pt idx="134">
                  <c:v>42138</c:v>
                </c:pt>
                <c:pt idx="135">
                  <c:v>42139</c:v>
                </c:pt>
                <c:pt idx="136">
                  <c:v>42140</c:v>
                </c:pt>
                <c:pt idx="137">
                  <c:v>42141</c:v>
                </c:pt>
                <c:pt idx="138">
                  <c:v>42142</c:v>
                </c:pt>
                <c:pt idx="139">
                  <c:v>42143</c:v>
                </c:pt>
                <c:pt idx="140">
                  <c:v>42144</c:v>
                </c:pt>
                <c:pt idx="141">
                  <c:v>42145</c:v>
                </c:pt>
                <c:pt idx="142">
                  <c:v>42146</c:v>
                </c:pt>
                <c:pt idx="143">
                  <c:v>42147</c:v>
                </c:pt>
                <c:pt idx="144">
                  <c:v>42148</c:v>
                </c:pt>
                <c:pt idx="145">
                  <c:v>42149</c:v>
                </c:pt>
                <c:pt idx="146">
                  <c:v>42150</c:v>
                </c:pt>
                <c:pt idx="147">
                  <c:v>42151</c:v>
                </c:pt>
                <c:pt idx="148">
                  <c:v>42152</c:v>
                </c:pt>
                <c:pt idx="149">
                  <c:v>42153</c:v>
                </c:pt>
                <c:pt idx="150">
                  <c:v>42154</c:v>
                </c:pt>
                <c:pt idx="151">
                  <c:v>42155</c:v>
                </c:pt>
                <c:pt idx="152">
                  <c:v>42156</c:v>
                </c:pt>
                <c:pt idx="153">
                  <c:v>42157</c:v>
                </c:pt>
                <c:pt idx="154">
                  <c:v>42158</c:v>
                </c:pt>
                <c:pt idx="155">
                  <c:v>42159</c:v>
                </c:pt>
                <c:pt idx="156">
                  <c:v>42160</c:v>
                </c:pt>
                <c:pt idx="157">
                  <c:v>42161</c:v>
                </c:pt>
                <c:pt idx="158">
                  <c:v>42162</c:v>
                </c:pt>
                <c:pt idx="159">
                  <c:v>42163</c:v>
                </c:pt>
                <c:pt idx="160">
                  <c:v>42164</c:v>
                </c:pt>
                <c:pt idx="161">
                  <c:v>42165</c:v>
                </c:pt>
                <c:pt idx="162">
                  <c:v>42166</c:v>
                </c:pt>
                <c:pt idx="163">
                  <c:v>42167</c:v>
                </c:pt>
                <c:pt idx="164">
                  <c:v>42168</c:v>
                </c:pt>
                <c:pt idx="165">
                  <c:v>42169</c:v>
                </c:pt>
                <c:pt idx="166">
                  <c:v>42170</c:v>
                </c:pt>
                <c:pt idx="167">
                  <c:v>42171</c:v>
                </c:pt>
                <c:pt idx="168">
                  <c:v>42172</c:v>
                </c:pt>
                <c:pt idx="169">
                  <c:v>42173</c:v>
                </c:pt>
                <c:pt idx="170">
                  <c:v>42174</c:v>
                </c:pt>
                <c:pt idx="171">
                  <c:v>42175</c:v>
                </c:pt>
                <c:pt idx="172">
                  <c:v>42176</c:v>
                </c:pt>
                <c:pt idx="173">
                  <c:v>42177</c:v>
                </c:pt>
                <c:pt idx="174">
                  <c:v>42178</c:v>
                </c:pt>
                <c:pt idx="175">
                  <c:v>42179</c:v>
                </c:pt>
                <c:pt idx="176">
                  <c:v>42180</c:v>
                </c:pt>
                <c:pt idx="177">
                  <c:v>42181</c:v>
                </c:pt>
                <c:pt idx="178">
                  <c:v>42182</c:v>
                </c:pt>
                <c:pt idx="179">
                  <c:v>42183</c:v>
                </c:pt>
                <c:pt idx="180">
                  <c:v>42184</c:v>
                </c:pt>
                <c:pt idx="181">
                  <c:v>42185</c:v>
                </c:pt>
                <c:pt idx="182">
                  <c:v>42186</c:v>
                </c:pt>
                <c:pt idx="183">
                  <c:v>42187</c:v>
                </c:pt>
                <c:pt idx="184">
                  <c:v>42188</c:v>
                </c:pt>
                <c:pt idx="185">
                  <c:v>42189</c:v>
                </c:pt>
                <c:pt idx="186">
                  <c:v>42190</c:v>
                </c:pt>
                <c:pt idx="187">
                  <c:v>42191</c:v>
                </c:pt>
                <c:pt idx="188">
                  <c:v>42192</c:v>
                </c:pt>
                <c:pt idx="189">
                  <c:v>42193</c:v>
                </c:pt>
                <c:pt idx="190">
                  <c:v>42194</c:v>
                </c:pt>
                <c:pt idx="191">
                  <c:v>42195</c:v>
                </c:pt>
                <c:pt idx="192">
                  <c:v>42196</c:v>
                </c:pt>
                <c:pt idx="193">
                  <c:v>42197</c:v>
                </c:pt>
                <c:pt idx="194">
                  <c:v>42198</c:v>
                </c:pt>
                <c:pt idx="195">
                  <c:v>42199</c:v>
                </c:pt>
                <c:pt idx="196">
                  <c:v>42200</c:v>
                </c:pt>
                <c:pt idx="197">
                  <c:v>42201</c:v>
                </c:pt>
                <c:pt idx="198">
                  <c:v>42202</c:v>
                </c:pt>
                <c:pt idx="199">
                  <c:v>42203</c:v>
                </c:pt>
                <c:pt idx="200">
                  <c:v>42204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42210</c:v>
                </c:pt>
                <c:pt idx="207">
                  <c:v>42211</c:v>
                </c:pt>
                <c:pt idx="208">
                  <c:v>42212</c:v>
                </c:pt>
                <c:pt idx="209">
                  <c:v>42213</c:v>
                </c:pt>
                <c:pt idx="210">
                  <c:v>42214</c:v>
                </c:pt>
                <c:pt idx="211">
                  <c:v>42215</c:v>
                </c:pt>
                <c:pt idx="212">
                  <c:v>42216</c:v>
                </c:pt>
                <c:pt idx="213">
                  <c:v>42217</c:v>
                </c:pt>
                <c:pt idx="214">
                  <c:v>42218</c:v>
                </c:pt>
                <c:pt idx="215">
                  <c:v>42219</c:v>
                </c:pt>
                <c:pt idx="216">
                  <c:v>42220</c:v>
                </c:pt>
                <c:pt idx="217">
                  <c:v>42221</c:v>
                </c:pt>
                <c:pt idx="218">
                  <c:v>42222</c:v>
                </c:pt>
                <c:pt idx="219">
                  <c:v>42223</c:v>
                </c:pt>
                <c:pt idx="220">
                  <c:v>42224</c:v>
                </c:pt>
                <c:pt idx="221">
                  <c:v>42225</c:v>
                </c:pt>
                <c:pt idx="222">
                  <c:v>42226</c:v>
                </c:pt>
                <c:pt idx="223">
                  <c:v>42227</c:v>
                </c:pt>
                <c:pt idx="224">
                  <c:v>42228</c:v>
                </c:pt>
                <c:pt idx="225">
                  <c:v>42229</c:v>
                </c:pt>
                <c:pt idx="226">
                  <c:v>42230</c:v>
                </c:pt>
                <c:pt idx="227">
                  <c:v>42231</c:v>
                </c:pt>
                <c:pt idx="228">
                  <c:v>42232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42238</c:v>
                </c:pt>
                <c:pt idx="235">
                  <c:v>42239</c:v>
                </c:pt>
                <c:pt idx="236">
                  <c:v>42240</c:v>
                </c:pt>
                <c:pt idx="237">
                  <c:v>42241</c:v>
                </c:pt>
                <c:pt idx="238">
                  <c:v>42242</c:v>
                </c:pt>
                <c:pt idx="239">
                  <c:v>42243</c:v>
                </c:pt>
                <c:pt idx="240">
                  <c:v>42244</c:v>
                </c:pt>
                <c:pt idx="241">
                  <c:v>42245</c:v>
                </c:pt>
                <c:pt idx="242">
                  <c:v>42246</c:v>
                </c:pt>
                <c:pt idx="243">
                  <c:v>42247</c:v>
                </c:pt>
                <c:pt idx="244">
                  <c:v>42248</c:v>
                </c:pt>
                <c:pt idx="245">
                  <c:v>42249</c:v>
                </c:pt>
                <c:pt idx="246">
                  <c:v>42250</c:v>
                </c:pt>
                <c:pt idx="247">
                  <c:v>42251</c:v>
                </c:pt>
                <c:pt idx="248">
                  <c:v>42252</c:v>
                </c:pt>
                <c:pt idx="249">
                  <c:v>42253</c:v>
                </c:pt>
                <c:pt idx="250">
                  <c:v>42254</c:v>
                </c:pt>
                <c:pt idx="251">
                  <c:v>42255</c:v>
                </c:pt>
                <c:pt idx="252">
                  <c:v>42256</c:v>
                </c:pt>
                <c:pt idx="253">
                  <c:v>42257</c:v>
                </c:pt>
                <c:pt idx="254">
                  <c:v>42258</c:v>
                </c:pt>
                <c:pt idx="255">
                  <c:v>42259</c:v>
                </c:pt>
                <c:pt idx="256">
                  <c:v>42260</c:v>
                </c:pt>
                <c:pt idx="257">
                  <c:v>42261</c:v>
                </c:pt>
                <c:pt idx="258">
                  <c:v>42262</c:v>
                </c:pt>
                <c:pt idx="259">
                  <c:v>42263</c:v>
                </c:pt>
                <c:pt idx="260">
                  <c:v>42264</c:v>
                </c:pt>
                <c:pt idx="261">
                  <c:v>42265</c:v>
                </c:pt>
                <c:pt idx="262">
                  <c:v>42266</c:v>
                </c:pt>
                <c:pt idx="263">
                  <c:v>42267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42272</c:v>
                </c:pt>
                <c:pt idx="269">
                  <c:v>42273</c:v>
                </c:pt>
                <c:pt idx="270">
                  <c:v>42274</c:v>
                </c:pt>
                <c:pt idx="271">
                  <c:v>42275</c:v>
                </c:pt>
                <c:pt idx="272">
                  <c:v>42276</c:v>
                </c:pt>
                <c:pt idx="273">
                  <c:v>42277</c:v>
                </c:pt>
                <c:pt idx="274">
                  <c:v>42278</c:v>
                </c:pt>
                <c:pt idx="275">
                  <c:v>42279</c:v>
                </c:pt>
                <c:pt idx="276">
                  <c:v>42280</c:v>
                </c:pt>
                <c:pt idx="277">
                  <c:v>42281</c:v>
                </c:pt>
                <c:pt idx="278">
                  <c:v>42282</c:v>
                </c:pt>
                <c:pt idx="279">
                  <c:v>42283</c:v>
                </c:pt>
                <c:pt idx="280">
                  <c:v>42284</c:v>
                </c:pt>
                <c:pt idx="281">
                  <c:v>42285</c:v>
                </c:pt>
                <c:pt idx="282">
                  <c:v>42286</c:v>
                </c:pt>
                <c:pt idx="283">
                  <c:v>42287</c:v>
                </c:pt>
                <c:pt idx="284">
                  <c:v>42288</c:v>
                </c:pt>
                <c:pt idx="285">
                  <c:v>42289</c:v>
                </c:pt>
                <c:pt idx="286">
                  <c:v>42290</c:v>
                </c:pt>
                <c:pt idx="287">
                  <c:v>42291</c:v>
                </c:pt>
                <c:pt idx="288">
                  <c:v>42292</c:v>
                </c:pt>
                <c:pt idx="289">
                  <c:v>42293</c:v>
                </c:pt>
                <c:pt idx="290">
                  <c:v>42294</c:v>
                </c:pt>
                <c:pt idx="291">
                  <c:v>42295</c:v>
                </c:pt>
                <c:pt idx="292">
                  <c:v>42296</c:v>
                </c:pt>
                <c:pt idx="293">
                  <c:v>42297</c:v>
                </c:pt>
                <c:pt idx="294">
                  <c:v>42298</c:v>
                </c:pt>
                <c:pt idx="295">
                  <c:v>42299</c:v>
                </c:pt>
                <c:pt idx="296">
                  <c:v>42300</c:v>
                </c:pt>
                <c:pt idx="297">
                  <c:v>42301</c:v>
                </c:pt>
                <c:pt idx="298">
                  <c:v>42302</c:v>
                </c:pt>
                <c:pt idx="299">
                  <c:v>42303</c:v>
                </c:pt>
                <c:pt idx="300">
                  <c:v>42304</c:v>
                </c:pt>
                <c:pt idx="301">
                  <c:v>42305</c:v>
                </c:pt>
                <c:pt idx="302">
                  <c:v>42306</c:v>
                </c:pt>
                <c:pt idx="303">
                  <c:v>42307</c:v>
                </c:pt>
                <c:pt idx="304">
                  <c:v>42308</c:v>
                </c:pt>
                <c:pt idx="305">
                  <c:v>42309</c:v>
                </c:pt>
                <c:pt idx="306">
                  <c:v>42310</c:v>
                </c:pt>
                <c:pt idx="307">
                  <c:v>42311</c:v>
                </c:pt>
                <c:pt idx="308">
                  <c:v>42312</c:v>
                </c:pt>
                <c:pt idx="309">
                  <c:v>42313</c:v>
                </c:pt>
                <c:pt idx="310">
                  <c:v>42314</c:v>
                </c:pt>
                <c:pt idx="311">
                  <c:v>42315</c:v>
                </c:pt>
                <c:pt idx="312">
                  <c:v>42316</c:v>
                </c:pt>
                <c:pt idx="313">
                  <c:v>42317</c:v>
                </c:pt>
                <c:pt idx="314">
                  <c:v>42318</c:v>
                </c:pt>
                <c:pt idx="315">
                  <c:v>42319</c:v>
                </c:pt>
                <c:pt idx="316">
                  <c:v>42320</c:v>
                </c:pt>
                <c:pt idx="317">
                  <c:v>42321</c:v>
                </c:pt>
                <c:pt idx="318">
                  <c:v>42322</c:v>
                </c:pt>
                <c:pt idx="319">
                  <c:v>42323</c:v>
                </c:pt>
                <c:pt idx="320">
                  <c:v>42324</c:v>
                </c:pt>
                <c:pt idx="321">
                  <c:v>42325</c:v>
                </c:pt>
                <c:pt idx="322">
                  <c:v>42326</c:v>
                </c:pt>
                <c:pt idx="323">
                  <c:v>42327</c:v>
                </c:pt>
                <c:pt idx="324">
                  <c:v>42328</c:v>
                </c:pt>
                <c:pt idx="325">
                  <c:v>42329</c:v>
                </c:pt>
                <c:pt idx="326">
                  <c:v>42330</c:v>
                </c:pt>
                <c:pt idx="327">
                  <c:v>42331</c:v>
                </c:pt>
                <c:pt idx="328">
                  <c:v>42332</c:v>
                </c:pt>
                <c:pt idx="329">
                  <c:v>42333</c:v>
                </c:pt>
                <c:pt idx="330">
                  <c:v>42334</c:v>
                </c:pt>
                <c:pt idx="331">
                  <c:v>42335</c:v>
                </c:pt>
                <c:pt idx="332">
                  <c:v>42336</c:v>
                </c:pt>
                <c:pt idx="333">
                  <c:v>42337</c:v>
                </c:pt>
                <c:pt idx="334">
                  <c:v>42338</c:v>
                </c:pt>
                <c:pt idx="335">
                  <c:v>42339</c:v>
                </c:pt>
                <c:pt idx="336">
                  <c:v>42340</c:v>
                </c:pt>
                <c:pt idx="337">
                  <c:v>42341</c:v>
                </c:pt>
                <c:pt idx="338">
                  <c:v>42342</c:v>
                </c:pt>
                <c:pt idx="339">
                  <c:v>42343</c:v>
                </c:pt>
                <c:pt idx="340">
                  <c:v>42344</c:v>
                </c:pt>
                <c:pt idx="341">
                  <c:v>42345</c:v>
                </c:pt>
                <c:pt idx="342">
                  <c:v>42346</c:v>
                </c:pt>
                <c:pt idx="343">
                  <c:v>42347</c:v>
                </c:pt>
                <c:pt idx="344">
                  <c:v>42348</c:v>
                </c:pt>
                <c:pt idx="345">
                  <c:v>42349</c:v>
                </c:pt>
                <c:pt idx="346">
                  <c:v>42350</c:v>
                </c:pt>
                <c:pt idx="347">
                  <c:v>42351</c:v>
                </c:pt>
                <c:pt idx="348">
                  <c:v>42352</c:v>
                </c:pt>
                <c:pt idx="349">
                  <c:v>42353</c:v>
                </c:pt>
                <c:pt idx="350">
                  <c:v>42354</c:v>
                </c:pt>
                <c:pt idx="351">
                  <c:v>42355</c:v>
                </c:pt>
                <c:pt idx="352">
                  <c:v>42356</c:v>
                </c:pt>
                <c:pt idx="353">
                  <c:v>42357</c:v>
                </c:pt>
                <c:pt idx="354">
                  <c:v>42358</c:v>
                </c:pt>
                <c:pt idx="355">
                  <c:v>42359</c:v>
                </c:pt>
                <c:pt idx="356">
                  <c:v>42360</c:v>
                </c:pt>
                <c:pt idx="357">
                  <c:v>42361</c:v>
                </c:pt>
                <c:pt idx="358">
                  <c:v>42362</c:v>
                </c:pt>
                <c:pt idx="359">
                  <c:v>42363</c:v>
                </c:pt>
                <c:pt idx="360">
                  <c:v>42364</c:v>
                </c:pt>
                <c:pt idx="361">
                  <c:v>42365</c:v>
                </c:pt>
                <c:pt idx="362">
                  <c:v>42366</c:v>
                </c:pt>
                <c:pt idx="363">
                  <c:v>42367</c:v>
                </c:pt>
                <c:pt idx="364">
                  <c:v>42368</c:v>
                </c:pt>
                <c:pt idx="365">
                  <c:v>42369</c:v>
                </c:pt>
              </c:numCache>
            </c:numRef>
          </c:xVal>
          <c:yVal>
            <c:numRef>
              <c:f>[0]!AverageMaxTemp</c:f>
              <c:numCache>
                <c:formatCode>General</c:formatCode>
                <c:ptCount val="366"/>
                <c:pt idx="0">
                  <c:v>25.823076923076925</c:v>
                </c:pt>
                <c:pt idx="1">
                  <c:v>25.872611464968141</c:v>
                </c:pt>
                <c:pt idx="2">
                  <c:v>25.793630573248414</c:v>
                </c:pt>
                <c:pt idx="3">
                  <c:v>25.97898089171975</c:v>
                </c:pt>
                <c:pt idx="4">
                  <c:v>25.964102564102557</c:v>
                </c:pt>
                <c:pt idx="5">
                  <c:v>25.945859872611482</c:v>
                </c:pt>
                <c:pt idx="6">
                  <c:v>25.770512820512817</c:v>
                </c:pt>
                <c:pt idx="7">
                  <c:v>25.764743589743595</c:v>
                </c:pt>
                <c:pt idx="8">
                  <c:v>25.870700636942676</c:v>
                </c:pt>
                <c:pt idx="9">
                  <c:v>26.000636942675154</c:v>
                </c:pt>
                <c:pt idx="10">
                  <c:v>26.08216560509554</c:v>
                </c:pt>
                <c:pt idx="11">
                  <c:v>25.749681528662411</c:v>
                </c:pt>
                <c:pt idx="12">
                  <c:v>26.17320261437909</c:v>
                </c:pt>
                <c:pt idx="13">
                  <c:v>25.924840764331194</c:v>
                </c:pt>
                <c:pt idx="14">
                  <c:v>25.819871794871794</c:v>
                </c:pt>
                <c:pt idx="15">
                  <c:v>25.516666666666673</c:v>
                </c:pt>
                <c:pt idx="16">
                  <c:v>25.829936305732481</c:v>
                </c:pt>
                <c:pt idx="17">
                  <c:v>26.03184713375796</c:v>
                </c:pt>
                <c:pt idx="18">
                  <c:v>25.590967741935476</c:v>
                </c:pt>
                <c:pt idx="19">
                  <c:v>25.854140127388536</c:v>
                </c:pt>
                <c:pt idx="20">
                  <c:v>26.049999999999997</c:v>
                </c:pt>
                <c:pt idx="21">
                  <c:v>25.7764331210191</c:v>
                </c:pt>
                <c:pt idx="22">
                  <c:v>25.878343949044581</c:v>
                </c:pt>
                <c:pt idx="23">
                  <c:v>25.958333333333321</c:v>
                </c:pt>
                <c:pt idx="24">
                  <c:v>26.679617834394904</c:v>
                </c:pt>
                <c:pt idx="25">
                  <c:v>26.319230769230771</c:v>
                </c:pt>
                <c:pt idx="26">
                  <c:v>25.618064516129039</c:v>
                </c:pt>
                <c:pt idx="27">
                  <c:v>26.101910828025467</c:v>
                </c:pt>
                <c:pt idx="28">
                  <c:v>26.117307692307698</c:v>
                </c:pt>
                <c:pt idx="29">
                  <c:v>26.100000000000012</c:v>
                </c:pt>
                <c:pt idx="30">
                  <c:v>25.972435897435904</c:v>
                </c:pt>
                <c:pt idx="31">
                  <c:v>26.116129032258073</c:v>
                </c:pt>
                <c:pt idx="32">
                  <c:v>25.719108280254787</c:v>
                </c:pt>
                <c:pt idx="33">
                  <c:v>25.896153846153851</c:v>
                </c:pt>
                <c:pt idx="34">
                  <c:v>25.860509554140123</c:v>
                </c:pt>
                <c:pt idx="35">
                  <c:v>26.112179487179496</c:v>
                </c:pt>
                <c:pt idx="36">
                  <c:v>25.946496815286629</c:v>
                </c:pt>
                <c:pt idx="37">
                  <c:v>25.63248407643313</c:v>
                </c:pt>
                <c:pt idx="38">
                  <c:v>26.335031847133759</c:v>
                </c:pt>
                <c:pt idx="39">
                  <c:v>25.869230769230768</c:v>
                </c:pt>
                <c:pt idx="40">
                  <c:v>25.56751592356688</c:v>
                </c:pt>
                <c:pt idx="41">
                  <c:v>25.514649681528653</c:v>
                </c:pt>
                <c:pt idx="42">
                  <c:v>25.66242038216561</c:v>
                </c:pt>
                <c:pt idx="43">
                  <c:v>25.565806451612893</c:v>
                </c:pt>
                <c:pt idx="44">
                  <c:v>25.83376623376623</c:v>
                </c:pt>
                <c:pt idx="45">
                  <c:v>25.892903225806457</c:v>
                </c:pt>
                <c:pt idx="46">
                  <c:v>25.865806451612894</c:v>
                </c:pt>
                <c:pt idx="47">
                  <c:v>25.687820512820515</c:v>
                </c:pt>
                <c:pt idx="48">
                  <c:v>26.107006369426742</c:v>
                </c:pt>
                <c:pt idx="49">
                  <c:v>26.075000000000006</c:v>
                </c:pt>
                <c:pt idx="50">
                  <c:v>25.712820512820514</c:v>
                </c:pt>
                <c:pt idx="51">
                  <c:v>25.784076433121026</c:v>
                </c:pt>
                <c:pt idx="52">
                  <c:v>26.202547770700637</c:v>
                </c:pt>
                <c:pt idx="53">
                  <c:v>25.634615384615376</c:v>
                </c:pt>
                <c:pt idx="54">
                  <c:v>25.648387096774201</c:v>
                </c:pt>
                <c:pt idx="55">
                  <c:v>25.414649681528658</c:v>
                </c:pt>
                <c:pt idx="56">
                  <c:v>25.516666666666669</c:v>
                </c:pt>
                <c:pt idx="57">
                  <c:v>25.548076923076916</c:v>
                </c:pt>
                <c:pt idx="58">
                  <c:v>25.367515923566856</c:v>
                </c:pt>
                <c:pt idx="59">
                  <c:v>24.871052631578952</c:v>
                </c:pt>
                <c:pt idx="60">
                  <c:v>25.34615384615385</c:v>
                </c:pt>
                <c:pt idx="61">
                  <c:v>24.919871794871799</c:v>
                </c:pt>
                <c:pt idx="62">
                  <c:v>25.257692307692302</c:v>
                </c:pt>
                <c:pt idx="63">
                  <c:v>25.374522292993639</c:v>
                </c:pt>
                <c:pt idx="64">
                  <c:v>25.619230769230764</c:v>
                </c:pt>
                <c:pt idx="65">
                  <c:v>25.263694267515923</c:v>
                </c:pt>
                <c:pt idx="66">
                  <c:v>25.110828025477716</c:v>
                </c:pt>
                <c:pt idx="67">
                  <c:v>25.35769230769229</c:v>
                </c:pt>
                <c:pt idx="68">
                  <c:v>25.350955414012748</c:v>
                </c:pt>
                <c:pt idx="69">
                  <c:v>25.099358974358978</c:v>
                </c:pt>
                <c:pt idx="70">
                  <c:v>24.766025641025642</c:v>
                </c:pt>
                <c:pt idx="71">
                  <c:v>25.128205128205124</c:v>
                </c:pt>
                <c:pt idx="72">
                  <c:v>24.961783439490429</c:v>
                </c:pt>
                <c:pt idx="73">
                  <c:v>24.712101910828025</c:v>
                </c:pt>
                <c:pt idx="74">
                  <c:v>24.404458598726119</c:v>
                </c:pt>
                <c:pt idx="75">
                  <c:v>24.522292993630572</c:v>
                </c:pt>
                <c:pt idx="76">
                  <c:v>24.61656050955413</c:v>
                </c:pt>
                <c:pt idx="77">
                  <c:v>24.608917197452218</c:v>
                </c:pt>
                <c:pt idx="78">
                  <c:v>24.75095541401274</c:v>
                </c:pt>
                <c:pt idx="79">
                  <c:v>24.687820512820515</c:v>
                </c:pt>
                <c:pt idx="80">
                  <c:v>24.476282051282059</c:v>
                </c:pt>
                <c:pt idx="81">
                  <c:v>24.289743589743587</c:v>
                </c:pt>
                <c:pt idx="82">
                  <c:v>24.777070063694278</c:v>
                </c:pt>
                <c:pt idx="83">
                  <c:v>24.633333333333329</c:v>
                </c:pt>
                <c:pt idx="84">
                  <c:v>24.140127388535028</c:v>
                </c:pt>
                <c:pt idx="85">
                  <c:v>24.599999999999987</c:v>
                </c:pt>
                <c:pt idx="86">
                  <c:v>24.274358974358972</c:v>
                </c:pt>
                <c:pt idx="87">
                  <c:v>24.251592356687897</c:v>
                </c:pt>
                <c:pt idx="88">
                  <c:v>24.156687898089171</c:v>
                </c:pt>
                <c:pt idx="89">
                  <c:v>24.60700636942676</c:v>
                </c:pt>
                <c:pt idx="90">
                  <c:v>23.701273885350322</c:v>
                </c:pt>
                <c:pt idx="91">
                  <c:v>23.813375796178345</c:v>
                </c:pt>
                <c:pt idx="92">
                  <c:v>23.467515923566875</c:v>
                </c:pt>
                <c:pt idx="93">
                  <c:v>23.417197452229306</c:v>
                </c:pt>
                <c:pt idx="94">
                  <c:v>23.389102564102568</c:v>
                </c:pt>
                <c:pt idx="95">
                  <c:v>23.826114649681525</c:v>
                </c:pt>
                <c:pt idx="96">
                  <c:v>23.363461538461536</c:v>
                </c:pt>
                <c:pt idx="97">
                  <c:v>23.294904458598726</c:v>
                </c:pt>
                <c:pt idx="98">
                  <c:v>23.05286624203822</c:v>
                </c:pt>
                <c:pt idx="99">
                  <c:v>22.986624203821655</c:v>
                </c:pt>
                <c:pt idx="100">
                  <c:v>23.065605095541411</c:v>
                </c:pt>
                <c:pt idx="101">
                  <c:v>23.18980891719745</c:v>
                </c:pt>
                <c:pt idx="102">
                  <c:v>22.980128205128207</c:v>
                </c:pt>
                <c:pt idx="103">
                  <c:v>22.536305732484074</c:v>
                </c:pt>
                <c:pt idx="104">
                  <c:v>22.325477707006371</c:v>
                </c:pt>
                <c:pt idx="105">
                  <c:v>22.402547770700625</c:v>
                </c:pt>
                <c:pt idx="106">
                  <c:v>22.178980891719764</c:v>
                </c:pt>
                <c:pt idx="107">
                  <c:v>22.435256410256414</c:v>
                </c:pt>
                <c:pt idx="108">
                  <c:v>22.436305732484069</c:v>
                </c:pt>
                <c:pt idx="109">
                  <c:v>22.258333333333308</c:v>
                </c:pt>
                <c:pt idx="110">
                  <c:v>22.148407643312108</c:v>
                </c:pt>
                <c:pt idx="111">
                  <c:v>22.092356687898086</c:v>
                </c:pt>
                <c:pt idx="112">
                  <c:v>21.770063694267513</c:v>
                </c:pt>
                <c:pt idx="113">
                  <c:v>21.587179487179476</c:v>
                </c:pt>
                <c:pt idx="114">
                  <c:v>22.075483870967734</c:v>
                </c:pt>
                <c:pt idx="115">
                  <c:v>21.573885350318481</c:v>
                </c:pt>
                <c:pt idx="116">
                  <c:v>21.136305732484075</c:v>
                </c:pt>
                <c:pt idx="117">
                  <c:v>21.207006369426757</c:v>
                </c:pt>
                <c:pt idx="118">
                  <c:v>21.191719745222919</c:v>
                </c:pt>
                <c:pt idx="119">
                  <c:v>21.121019108280258</c:v>
                </c:pt>
                <c:pt idx="120">
                  <c:v>21.02101910828026</c:v>
                </c:pt>
                <c:pt idx="121">
                  <c:v>20.977707006369414</c:v>
                </c:pt>
                <c:pt idx="122">
                  <c:v>20.841401273885342</c:v>
                </c:pt>
                <c:pt idx="123">
                  <c:v>20.855414012738848</c:v>
                </c:pt>
                <c:pt idx="124">
                  <c:v>20.914012738853508</c:v>
                </c:pt>
                <c:pt idx="125">
                  <c:v>20.688461538461549</c:v>
                </c:pt>
                <c:pt idx="126">
                  <c:v>20.556687898089169</c:v>
                </c:pt>
                <c:pt idx="127">
                  <c:v>20.361146496815305</c:v>
                </c:pt>
                <c:pt idx="128">
                  <c:v>20.366242038216562</c:v>
                </c:pt>
                <c:pt idx="129">
                  <c:v>20.096815286624203</c:v>
                </c:pt>
                <c:pt idx="130">
                  <c:v>20.196815286624201</c:v>
                </c:pt>
                <c:pt idx="131">
                  <c:v>20.182165605095541</c:v>
                </c:pt>
                <c:pt idx="132">
                  <c:v>20.168789808917193</c:v>
                </c:pt>
                <c:pt idx="133">
                  <c:v>19.87692307692307</c:v>
                </c:pt>
                <c:pt idx="134">
                  <c:v>19.715923566878978</c:v>
                </c:pt>
                <c:pt idx="135">
                  <c:v>19.349681528662408</c:v>
                </c:pt>
                <c:pt idx="136">
                  <c:v>19.529299363057326</c:v>
                </c:pt>
                <c:pt idx="137">
                  <c:v>19.423566878980889</c:v>
                </c:pt>
                <c:pt idx="138">
                  <c:v>19.11282051282052</c:v>
                </c:pt>
                <c:pt idx="139">
                  <c:v>19.129299363057321</c:v>
                </c:pt>
                <c:pt idx="140">
                  <c:v>18.763694267515909</c:v>
                </c:pt>
                <c:pt idx="141">
                  <c:v>18.877070063694273</c:v>
                </c:pt>
                <c:pt idx="142">
                  <c:v>18.777070063694264</c:v>
                </c:pt>
                <c:pt idx="143">
                  <c:v>18.803205128205128</c:v>
                </c:pt>
                <c:pt idx="144">
                  <c:v>18.462420382165604</c:v>
                </c:pt>
                <c:pt idx="145">
                  <c:v>18.315923566878986</c:v>
                </c:pt>
                <c:pt idx="146">
                  <c:v>18.371974522292998</c:v>
                </c:pt>
                <c:pt idx="147">
                  <c:v>18.164968152866237</c:v>
                </c:pt>
                <c:pt idx="148">
                  <c:v>18.281528662420389</c:v>
                </c:pt>
                <c:pt idx="149">
                  <c:v>18.050955414012723</c:v>
                </c:pt>
                <c:pt idx="150">
                  <c:v>18.075796178343943</c:v>
                </c:pt>
                <c:pt idx="151">
                  <c:v>18.064968152866239</c:v>
                </c:pt>
                <c:pt idx="152">
                  <c:v>18.026923076923083</c:v>
                </c:pt>
                <c:pt idx="153">
                  <c:v>17.801923076923078</c:v>
                </c:pt>
                <c:pt idx="154">
                  <c:v>17.719745222929934</c:v>
                </c:pt>
                <c:pt idx="155">
                  <c:v>17.564968152866239</c:v>
                </c:pt>
                <c:pt idx="156">
                  <c:v>17.480254777070073</c:v>
                </c:pt>
                <c:pt idx="157">
                  <c:v>17.582165605095543</c:v>
                </c:pt>
                <c:pt idx="158">
                  <c:v>17.537579617834396</c:v>
                </c:pt>
                <c:pt idx="159">
                  <c:v>17.483333333333334</c:v>
                </c:pt>
                <c:pt idx="160">
                  <c:v>17.395541401273881</c:v>
                </c:pt>
                <c:pt idx="161">
                  <c:v>17.047770700636942</c:v>
                </c:pt>
                <c:pt idx="162">
                  <c:v>17.110897435897439</c:v>
                </c:pt>
                <c:pt idx="163">
                  <c:v>16.874522292993632</c:v>
                </c:pt>
                <c:pt idx="164">
                  <c:v>17.050955414012737</c:v>
                </c:pt>
                <c:pt idx="165">
                  <c:v>16.988461538461539</c:v>
                </c:pt>
                <c:pt idx="166">
                  <c:v>16.985256410256408</c:v>
                </c:pt>
                <c:pt idx="167">
                  <c:v>16.832484076433126</c:v>
                </c:pt>
                <c:pt idx="168">
                  <c:v>16.713375796178337</c:v>
                </c:pt>
                <c:pt idx="169">
                  <c:v>16.7936305732484</c:v>
                </c:pt>
                <c:pt idx="170">
                  <c:v>17.024840764331202</c:v>
                </c:pt>
                <c:pt idx="171">
                  <c:v>17.001910828025469</c:v>
                </c:pt>
                <c:pt idx="172">
                  <c:v>16.662420382165607</c:v>
                </c:pt>
                <c:pt idx="173">
                  <c:v>16.379617834394892</c:v>
                </c:pt>
                <c:pt idx="174">
                  <c:v>16.446496815286622</c:v>
                </c:pt>
                <c:pt idx="175">
                  <c:v>16.389171974522295</c:v>
                </c:pt>
                <c:pt idx="176">
                  <c:v>16.447435897435891</c:v>
                </c:pt>
                <c:pt idx="177">
                  <c:v>16.319745222929939</c:v>
                </c:pt>
                <c:pt idx="178">
                  <c:v>16.383974358974356</c:v>
                </c:pt>
                <c:pt idx="179">
                  <c:v>16.458598726114644</c:v>
                </c:pt>
                <c:pt idx="180">
                  <c:v>16.36410256410257</c:v>
                </c:pt>
                <c:pt idx="181">
                  <c:v>16.123566878980885</c:v>
                </c:pt>
                <c:pt idx="182">
                  <c:v>16.35222929936306</c:v>
                </c:pt>
                <c:pt idx="183">
                  <c:v>16.215286624203824</c:v>
                </c:pt>
                <c:pt idx="184">
                  <c:v>16.555414012738851</c:v>
                </c:pt>
                <c:pt idx="185">
                  <c:v>16.478343949044586</c:v>
                </c:pt>
                <c:pt idx="186">
                  <c:v>16.500641025641023</c:v>
                </c:pt>
                <c:pt idx="187">
                  <c:v>16.298726114649678</c:v>
                </c:pt>
                <c:pt idx="188">
                  <c:v>16.017197452229297</c:v>
                </c:pt>
                <c:pt idx="189">
                  <c:v>15.929032258064519</c:v>
                </c:pt>
                <c:pt idx="190">
                  <c:v>15.926751592356688</c:v>
                </c:pt>
                <c:pt idx="191">
                  <c:v>15.991025641025638</c:v>
                </c:pt>
                <c:pt idx="192">
                  <c:v>16.09490445859872</c:v>
                </c:pt>
                <c:pt idx="193">
                  <c:v>16.310191082802557</c:v>
                </c:pt>
                <c:pt idx="194">
                  <c:v>16.294267515923579</c:v>
                </c:pt>
                <c:pt idx="195">
                  <c:v>16.190445859872607</c:v>
                </c:pt>
                <c:pt idx="196">
                  <c:v>16.21146496815286</c:v>
                </c:pt>
                <c:pt idx="197">
                  <c:v>16.431847133757969</c:v>
                </c:pt>
                <c:pt idx="198">
                  <c:v>16.289102564102571</c:v>
                </c:pt>
                <c:pt idx="199">
                  <c:v>16.240764331210187</c:v>
                </c:pt>
                <c:pt idx="200">
                  <c:v>16.251592356687897</c:v>
                </c:pt>
                <c:pt idx="201">
                  <c:v>16.263694267515934</c:v>
                </c:pt>
                <c:pt idx="202">
                  <c:v>16.185897435897441</c:v>
                </c:pt>
                <c:pt idx="203">
                  <c:v>16.278343949044586</c:v>
                </c:pt>
                <c:pt idx="204">
                  <c:v>16.108917197452229</c:v>
                </c:pt>
                <c:pt idx="205">
                  <c:v>16.338216560509558</c:v>
                </c:pt>
                <c:pt idx="206">
                  <c:v>16.571974522292997</c:v>
                </c:pt>
                <c:pt idx="207">
                  <c:v>16.333333333333336</c:v>
                </c:pt>
                <c:pt idx="208">
                  <c:v>16.482165605095542</c:v>
                </c:pt>
                <c:pt idx="209">
                  <c:v>16.473248407643315</c:v>
                </c:pt>
                <c:pt idx="210">
                  <c:v>16.922292993630563</c:v>
                </c:pt>
                <c:pt idx="211">
                  <c:v>16.874522292993635</c:v>
                </c:pt>
                <c:pt idx="212">
                  <c:v>17.072611464968155</c:v>
                </c:pt>
                <c:pt idx="213">
                  <c:v>16.983333333333341</c:v>
                </c:pt>
                <c:pt idx="214">
                  <c:v>16.82866242038217</c:v>
                </c:pt>
                <c:pt idx="215">
                  <c:v>16.946496815286629</c:v>
                </c:pt>
                <c:pt idx="216">
                  <c:v>16.956410256410258</c:v>
                </c:pt>
                <c:pt idx="217">
                  <c:v>16.901273885350321</c:v>
                </c:pt>
                <c:pt idx="218">
                  <c:v>17.038216560509547</c:v>
                </c:pt>
                <c:pt idx="219">
                  <c:v>17.280254777070059</c:v>
                </c:pt>
                <c:pt idx="220">
                  <c:v>17.27115384615384</c:v>
                </c:pt>
                <c:pt idx="221">
                  <c:v>17.349044585987258</c:v>
                </c:pt>
                <c:pt idx="222">
                  <c:v>17.421019108280255</c:v>
                </c:pt>
                <c:pt idx="223">
                  <c:v>17.396815286624207</c:v>
                </c:pt>
                <c:pt idx="224">
                  <c:v>17.736942675159238</c:v>
                </c:pt>
                <c:pt idx="225">
                  <c:v>17.77388535031848</c:v>
                </c:pt>
                <c:pt idx="226">
                  <c:v>17.878205128205121</c:v>
                </c:pt>
                <c:pt idx="227">
                  <c:v>17.868152866242038</c:v>
                </c:pt>
                <c:pt idx="228">
                  <c:v>17.954777070063695</c:v>
                </c:pt>
                <c:pt idx="229">
                  <c:v>17.871153846153849</c:v>
                </c:pt>
                <c:pt idx="230">
                  <c:v>17.659615384615392</c:v>
                </c:pt>
                <c:pt idx="231">
                  <c:v>18.066878980891723</c:v>
                </c:pt>
                <c:pt idx="232">
                  <c:v>18.639490445859877</c:v>
                </c:pt>
                <c:pt idx="233">
                  <c:v>18.120512820512825</c:v>
                </c:pt>
                <c:pt idx="234">
                  <c:v>18.282165605095546</c:v>
                </c:pt>
                <c:pt idx="235">
                  <c:v>18.145512820512824</c:v>
                </c:pt>
                <c:pt idx="236">
                  <c:v>18.165605095541416</c:v>
                </c:pt>
                <c:pt idx="237">
                  <c:v>18.115286624203826</c:v>
                </c:pt>
                <c:pt idx="238">
                  <c:v>18.59617834394906</c:v>
                </c:pt>
                <c:pt idx="239">
                  <c:v>18.550955414012741</c:v>
                </c:pt>
                <c:pt idx="240">
                  <c:v>18.69426751592357</c:v>
                </c:pt>
                <c:pt idx="241">
                  <c:v>18.819745222929942</c:v>
                </c:pt>
                <c:pt idx="242">
                  <c:v>19.142307692307689</c:v>
                </c:pt>
                <c:pt idx="243">
                  <c:v>18.84645161290322</c:v>
                </c:pt>
                <c:pt idx="244">
                  <c:v>18.730769230769226</c:v>
                </c:pt>
                <c:pt idx="245">
                  <c:v>19.072611464968151</c:v>
                </c:pt>
                <c:pt idx="246">
                  <c:v>19.138853503184716</c:v>
                </c:pt>
                <c:pt idx="247">
                  <c:v>19.347133757961792</c:v>
                </c:pt>
                <c:pt idx="248">
                  <c:v>19.169230769230762</c:v>
                </c:pt>
                <c:pt idx="249">
                  <c:v>19.417197452229292</c:v>
                </c:pt>
                <c:pt idx="250">
                  <c:v>19.541401273885352</c:v>
                </c:pt>
                <c:pt idx="251">
                  <c:v>19.499363057324839</c:v>
                </c:pt>
                <c:pt idx="252">
                  <c:v>19.56114649681529</c:v>
                </c:pt>
                <c:pt idx="253">
                  <c:v>19.46794871794873</c:v>
                </c:pt>
                <c:pt idx="254">
                  <c:v>19.603184713375803</c:v>
                </c:pt>
                <c:pt idx="255">
                  <c:v>20.005732484076439</c:v>
                </c:pt>
                <c:pt idx="256">
                  <c:v>19.812101910828027</c:v>
                </c:pt>
                <c:pt idx="257">
                  <c:v>19.76815286624203</c:v>
                </c:pt>
                <c:pt idx="258">
                  <c:v>20.005095541401275</c:v>
                </c:pt>
                <c:pt idx="259">
                  <c:v>19.948407643312098</c:v>
                </c:pt>
                <c:pt idx="260">
                  <c:v>20.053503184713389</c:v>
                </c:pt>
                <c:pt idx="261">
                  <c:v>20.455414012738864</c:v>
                </c:pt>
                <c:pt idx="262">
                  <c:v>20.697452229299362</c:v>
                </c:pt>
                <c:pt idx="263">
                  <c:v>20.80128205128204</c:v>
                </c:pt>
                <c:pt idx="264">
                  <c:v>20.603821656050958</c:v>
                </c:pt>
                <c:pt idx="265">
                  <c:v>21.142675159235662</c:v>
                </c:pt>
                <c:pt idx="266">
                  <c:v>20.684713375796171</c:v>
                </c:pt>
                <c:pt idx="267">
                  <c:v>20.659872611464962</c:v>
                </c:pt>
                <c:pt idx="268">
                  <c:v>20.092356687898082</c:v>
                </c:pt>
                <c:pt idx="269">
                  <c:v>20.330322580645156</c:v>
                </c:pt>
                <c:pt idx="270">
                  <c:v>20.613461538461529</c:v>
                </c:pt>
                <c:pt idx="271">
                  <c:v>20.883333333333333</c:v>
                </c:pt>
                <c:pt idx="272">
                  <c:v>21.177707006369424</c:v>
                </c:pt>
                <c:pt idx="273">
                  <c:v>20.999363057324835</c:v>
                </c:pt>
                <c:pt idx="274">
                  <c:v>21.251282051282043</c:v>
                </c:pt>
                <c:pt idx="275">
                  <c:v>21.382692307692302</c:v>
                </c:pt>
                <c:pt idx="276">
                  <c:v>21.410897435897443</c:v>
                </c:pt>
                <c:pt idx="277">
                  <c:v>21.519745222929934</c:v>
                </c:pt>
                <c:pt idx="278">
                  <c:v>21.239102564102566</c:v>
                </c:pt>
                <c:pt idx="279">
                  <c:v>21.378205128205135</c:v>
                </c:pt>
                <c:pt idx="280">
                  <c:v>22.115286624203826</c:v>
                </c:pt>
                <c:pt idx="281">
                  <c:v>22.181935483870969</c:v>
                </c:pt>
                <c:pt idx="282">
                  <c:v>21.94331210191082</c:v>
                </c:pt>
                <c:pt idx="283">
                  <c:v>22.221019108280245</c:v>
                </c:pt>
                <c:pt idx="284">
                  <c:v>21.77006369426752</c:v>
                </c:pt>
                <c:pt idx="285">
                  <c:v>21.979487179487183</c:v>
                </c:pt>
                <c:pt idx="286">
                  <c:v>22.049681528662401</c:v>
                </c:pt>
                <c:pt idx="287">
                  <c:v>22.040645161290328</c:v>
                </c:pt>
                <c:pt idx="288">
                  <c:v>22.032692307692304</c:v>
                </c:pt>
                <c:pt idx="289">
                  <c:v>22.071337579617843</c:v>
                </c:pt>
                <c:pt idx="290">
                  <c:v>22.274838709677429</c:v>
                </c:pt>
                <c:pt idx="291">
                  <c:v>22.033757961783436</c:v>
                </c:pt>
                <c:pt idx="292">
                  <c:v>22.041935483870965</c:v>
                </c:pt>
                <c:pt idx="293">
                  <c:v>22.398076923076921</c:v>
                </c:pt>
                <c:pt idx="294">
                  <c:v>22.063057324840759</c:v>
                </c:pt>
                <c:pt idx="295">
                  <c:v>22.358333333333341</c:v>
                </c:pt>
                <c:pt idx="296">
                  <c:v>22.186538461538461</c:v>
                </c:pt>
                <c:pt idx="297">
                  <c:v>22.381935483870954</c:v>
                </c:pt>
                <c:pt idx="298">
                  <c:v>21.999358974358973</c:v>
                </c:pt>
                <c:pt idx="299">
                  <c:v>22.884076433120995</c:v>
                </c:pt>
                <c:pt idx="300">
                  <c:v>23.105095541401273</c:v>
                </c:pt>
                <c:pt idx="301">
                  <c:v>22.738709677419354</c:v>
                </c:pt>
                <c:pt idx="302">
                  <c:v>22.871153846153845</c:v>
                </c:pt>
                <c:pt idx="303">
                  <c:v>23.235256410256408</c:v>
                </c:pt>
                <c:pt idx="304">
                  <c:v>23.280000000000005</c:v>
                </c:pt>
                <c:pt idx="305">
                  <c:v>23.236538461538455</c:v>
                </c:pt>
                <c:pt idx="306">
                  <c:v>23.492307692307687</c:v>
                </c:pt>
                <c:pt idx="307">
                  <c:v>23.438461538461539</c:v>
                </c:pt>
                <c:pt idx="308">
                  <c:v>23.211038961038962</c:v>
                </c:pt>
                <c:pt idx="309">
                  <c:v>23.160897435897422</c:v>
                </c:pt>
                <c:pt idx="310">
                  <c:v>22.937012987012977</c:v>
                </c:pt>
                <c:pt idx="311">
                  <c:v>23.16298701298701</c:v>
                </c:pt>
                <c:pt idx="312">
                  <c:v>23.082051282051282</c:v>
                </c:pt>
                <c:pt idx="313">
                  <c:v>23.825641025641023</c:v>
                </c:pt>
                <c:pt idx="314">
                  <c:v>23.694230769230767</c:v>
                </c:pt>
                <c:pt idx="315">
                  <c:v>23.104487179487183</c:v>
                </c:pt>
                <c:pt idx="316">
                  <c:v>23.304487179487182</c:v>
                </c:pt>
                <c:pt idx="317">
                  <c:v>23.676774193548383</c:v>
                </c:pt>
                <c:pt idx="318">
                  <c:v>23.955128205128183</c:v>
                </c:pt>
                <c:pt idx="319">
                  <c:v>23.755844155844144</c:v>
                </c:pt>
                <c:pt idx="320">
                  <c:v>23.340909090909069</c:v>
                </c:pt>
                <c:pt idx="321">
                  <c:v>23.441935483870967</c:v>
                </c:pt>
                <c:pt idx="322">
                  <c:v>23.512179487179495</c:v>
                </c:pt>
                <c:pt idx="323">
                  <c:v>23.290322580645174</c:v>
                </c:pt>
                <c:pt idx="324">
                  <c:v>23.79102564102563</c:v>
                </c:pt>
                <c:pt idx="325">
                  <c:v>23.63225806451613</c:v>
                </c:pt>
                <c:pt idx="326">
                  <c:v>23.968589743589742</c:v>
                </c:pt>
                <c:pt idx="327">
                  <c:v>23.676282051282044</c:v>
                </c:pt>
                <c:pt idx="328">
                  <c:v>23.980000000000004</c:v>
                </c:pt>
                <c:pt idx="329">
                  <c:v>24.077564102564118</c:v>
                </c:pt>
                <c:pt idx="330">
                  <c:v>24.682051282051283</c:v>
                </c:pt>
                <c:pt idx="331">
                  <c:v>24.198709677419352</c:v>
                </c:pt>
                <c:pt idx="332">
                  <c:v>24.073717948717949</c:v>
                </c:pt>
                <c:pt idx="333">
                  <c:v>24.300641025641017</c:v>
                </c:pt>
                <c:pt idx="334">
                  <c:v>23.988461538461536</c:v>
                </c:pt>
                <c:pt idx="335">
                  <c:v>24.138461538461549</c:v>
                </c:pt>
                <c:pt idx="336">
                  <c:v>24.451923076923077</c:v>
                </c:pt>
                <c:pt idx="337">
                  <c:v>24.91474358974358</c:v>
                </c:pt>
                <c:pt idx="338">
                  <c:v>24.729032258064517</c:v>
                </c:pt>
                <c:pt idx="339">
                  <c:v>24.544516129032253</c:v>
                </c:pt>
                <c:pt idx="340">
                  <c:v>25.08782051282051</c:v>
                </c:pt>
                <c:pt idx="341">
                  <c:v>24.85512820512821</c:v>
                </c:pt>
                <c:pt idx="342">
                  <c:v>24.266666666666662</c:v>
                </c:pt>
                <c:pt idx="343">
                  <c:v>24.718589743589749</c:v>
                </c:pt>
                <c:pt idx="344">
                  <c:v>24.902580645161287</c:v>
                </c:pt>
                <c:pt idx="345">
                  <c:v>25.005769230769232</c:v>
                </c:pt>
                <c:pt idx="346">
                  <c:v>25.204487179487174</c:v>
                </c:pt>
                <c:pt idx="347">
                  <c:v>25.557051282051273</c:v>
                </c:pt>
                <c:pt idx="348">
                  <c:v>25.483333333333338</c:v>
                </c:pt>
                <c:pt idx="349">
                  <c:v>24.987662337662325</c:v>
                </c:pt>
                <c:pt idx="350">
                  <c:v>25.349677419354837</c:v>
                </c:pt>
                <c:pt idx="351">
                  <c:v>25.061538461538465</c:v>
                </c:pt>
                <c:pt idx="352">
                  <c:v>25.608441558441552</c:v>
                </c:pt>
                <c:pt idx="353">
                  <c:v>25.67371794871795</c:v>
                </c:pt>
                <c:pt idx="354">
                  <c:v>25.129487179487171</c:v>
                </c:pt>
                <c:pt idx="355">
                  <c:v>25.610967741935475</c:v>
                </c:pt>
                <c:pt idx="356">
                  <c:v>25.617307692307694</c:v>
                </c:pt>
                <c:pt idx="357">
                  <c:v>25.891612903225809</c:v>
                </c:pt>
                <c:pt idx="358">
                  <c:v>25.490967741935485</c:v>
                </c:pt>
                <c:pt idx="359">
                  <c:v>25.628205128205146</c:v>
                </c:pt>
                <c:pt idx="360">
                  <c:v>25.578205128205123</c:v>
                </c:pt>
                <c:pt idx="361">
                  <c:v>25.568589743589744</c:v>
                </c:pt>
                <c:pt idx="362">
                  <c:v>25.614102564102573</c:v>
                </c:pt>
                <c:pt idx="363">
                  <c:v>25.182580645161277</c:v>
                </c:pt>
                <c:pt idx="364">
                  <c:v>25.309615384615366</c:v>
                </c:pt>
                <c:pt idx="365">
                  <c:v>25.731410256410236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98368"/>
        <c:axId val="222563264"/>
      </c:scatterChart>
      <c:valAx>
        <c:axId val="3295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SeasonalLag!$B$28</c:f>
              <c:strCache>
                <c:ptCount val="1"/>
                <c:pt idx="0">
                  <c:v>Day of the year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9664"/>
        <c:crosses val="autoZero"/>
        <c:crossBetween val="midCat"/>
      </c:valAx>
      <c:valAx>
        <c:axId val="329529664"/>
        <c:scaling>
          <c:orientation val="minMax"/>
          <c:max val="0.6500000000000001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SeasonalLag!$B$29</c:f>
              <c:strCache>
                <c:ptCount val="1"/>
                <c:pt idx="0">
                  <c:v>Day Length (hh:mm:ss)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5264"/>
        <c:crosses val="autoZero"/>
        <c:crossBetween val="midCat"/>
      </c:valAx>
      <c:valAx>
        <c:axId val="222563264"/>
        <c:scaling>
          <c:orientation val="minMax"/>
          <c:max val="28"/>
          <c:min val="15"/>
        </c:scaling>
        <c:delete val="0"/>
        <c:axPos val="r"/>
        <c:title>
          <c:tx>
            <c:strRef>
              <c:f>SeasonalLag!$B$30</c:f>
              <c:strCache>
                <c:ptCount val="1"/>
                <c:pt idx="0">
                  <c:v>Temperature (Degrees C)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8368"/>
        <c:crosses val="max"/>
        <c:crossBetween val="midCat"/>
      </c:valAx>
      <c:valAx>
        <c:axId val="217598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225632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10</xdr:row>
      <xdr:rowOff>152400</xdr:rowOff>
    </xdr:from>
    <xdr:to>
      <xdr:col>22</xdr:col>
      <xdr:colOff>85724</xdr:colOff>
      <xdr:row>31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19049</xdr:rowOff>
    </xdr:from>
    <xdr:to>
      <xdr:col>17</xdr:col>
      <xdr:colOff>304800</xdr:colOff>
      <xdr:row>31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19049</xdr:rowOff>
    </xdr:from>
    <xdr:to>
      <xdr:col>18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Weather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SunriseSunse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  <sheetName val="Average"/>
      <sheetName val="Final"/>
    </sheetNames>
    <definedNames>
      <definedName name="AverageMaxTemp" refersTo="='Final'!$D$3:$D$368"/>
      <definedName name="WeatherDate" refersTo="='Final'!$C$3:$C$368"/>
    </definedNames>
    <sheetDataSet>
      <sheetData sheetId="0" refreshError="1"/>
      <sheetData sheetId="1" refreshError="1"/>
      <sheetData sheetId="2" refreshError="1"/>
      <sheetData sheetId="3">
        <row r="1">
          <cell r="A1" t="str">
            <v>Average of Maximum temperature (Degree C)</v>
          </cell>
        </row>
        <row r="3">
          <cell r="C3">
            <v>41640</v>
          </cell>
          <cell r="D3">
            <v>25.823076923076925</v>
          </cell>
        </row>
        <row r="4">
          <cell r="C4">
            <v>41641</v>
          </cell>
          <cell r="D4">
            <v>25.872611464968141</v>
          </cell>
        </row>
        <row r="5">
          <cell r="C5">
            <v>41642</v>
          </cell>
          <cell r="D5">
            <v>25.793630573248414</v>
          </cell>
        </row>
        <row r="6">
          <cell r="C6">
            <v>41643</v>
          </cell>
          <cell r="D6">
            <v>25.97898089171975</v>
          </cell>
        </row>
        <row r="7">
          <cell r="C7">
            <v>41644</v>
          </cell>
          <cell r="D7">
            <v>25.964102564102557</v>
          </cell>
        </row>
        <row r="8">
          <cell r="C8">
            <v>41645</v>
          </cell>
          <cell r="D8">
            <v>25.945859872611482</v>
          </cell>
        </row>
        <row r="9">
          <cell r="C9">
            <v>41646</v>
          </cell>
          <cell r="D9">
            <v>25.770512820512817</v>
          </cell>
        </row>
        <row r="10">
          <cell r="C10">
            <v>41647</v>
          </cell>
          <cell r="D10">
            <v>25.764743589743595</v>
          </cell>
        </row>
        <row r="11">
          <cell r="C11">
            <v>41648</v>
          </cell>
          <cell r="D11">
            <v>25.870700636942676</v>
          </cell>
        </row>
        <row r="12">
          <cell r="C12">
            <v>41649</v>
          </cell>
          <cell r="D12">
            <v>26.000636942675154</v>
          </cell>
        </row>
        <row r="13">
          <cell r="C13">
            <v>41650</v>
          </cell>
          <cell r="D13">
            <v>26.08216560509554</v>
          </cell>
        </row>
        <row r="14">
          <cell r="C14">
            <v>41651</v>
          </cell>
          <cell r="D14">
            <v>25.749681528662411</v>
          </cell>
        </row>
        <row r="15">
          <cell r="C15">
            <v>41652</v>
          </cell>
          <cell r="D15">
            <v>26.17320261437909</v>
          </cell>
        </row>
        <row r="16">
          <cell r="C16">
            <v>41653</v>
          </cell>
          <cell r="D16">
            <v>25.924840764331194</v>
          </cell>
        </row>
        <row r="17">
          <cell r="C17">
            <v>41654</v>
          </cell>
          <cell r="D17">
            <v>25.819871794871794</v>
          </cell>
        </row>
        <row r="18">
          <cell r="C18">
            <v>41655</v>
          </cell>
          <cell r="D18">
            <v>25.516666666666673</v>
          </cell>
        </row>
        <row r="19">
          <cell r="C19">
            <v>41656</v>
          </cell>
          <cell r="D19">
            <v>25.829936305732481</v>
          </cell>
        </row>
        <row r="20">
          <cell r="C20">
            <v>41657</v>
          </cell>
          <cell r="D20">
            <v>26.03184713375796</v>
          </cell>
        </row>
        <row r="21">
          <cell r="C21">
            <v>41658</v>
          </cell>
          <cell r="D21">
            <v>25.590967741935476</v>
          </cell>
        </row>
        <row r="22">
          <cell r="C22">
            <v>41659</v>
          </cell>
          <cell r="D22">
            <v>25.854140127388536</v>
          </cell>
        </row>
        <row r="23">
          <cell r="C23">
            <v>41660</v>
          </cell>
          <cell r="D23">
            <v>26.049999999999997</v>
          </cell>
        </row>
        <row r="24">
          <cell r="C24">
            <v>41661</v>
          </cell>
          <cell r="D24">
            <v>25.7764331210191</v>
          </cell>
        </row>
        <row r="25">
          <cell r="C25">
            <v>41662</v>
          </cell>
          <cell r="D25">
            <v>25.878343949044581</v>
          </cell>
        </row>
        <row r="26">
          <cell r="C26">
            <v>41663</v>
          </cell>
          <cell r="D26">
            <v>25.958333333333321</v>
          </cell>
        </row>
        <row r="27">
          <cell r="C27">
            <v>41664</v>
          </cell>
          <cell r="D27">
            <v>26.679617834394904</v>
          </cell>
        </row>
        <row r="28">
          <cell r="C28">
            <v>41665</v>
          </cell>
          <cell r="D28">
            <v>26.319230769230771</v>
          </cell>
        </row>
        <row r="29">
          <cell r="C29">
            <v>41666</v>
          </cell>
          <cell r="D29">
            <v>25.618064516129039</v>
          </cell>
        </row>
        <row r="30">
          <cell r="C30">
            <v>41667</v>
          </cell>
          <cell r="D30">
            <v>26.101910828025467</v>
          </cell>
        </row>
        <row r="31">
          <cell r="C31">
            <v>41668</v>
          </cell>
          <cell r="D31">
            <v>26.117307692307698</v>
          </cell>
        </row>
        <row r="32">
          <cell r="C32">
            <v>41669</v>
          </cell>
          <cell r="D32">
            <v>26.100000000000012</v>
          </cell>
        </row>
        <row r="33">
          <cell r="C33">
            <v>41670</v>
          </cell>
          <cell r="D33">
            <v>25.972435897435904</v>
          </cell>
        </row>
        <row r="34">
          <cell r="C34">
            <v>41671</v>
          </cell>
          <cell r="D34">
            <v>26.116129032258073</v>
          </cell>
        </row>
        <row r="35">
          <cell r="C35">
            <v>41672</v>
          </cell>
          <cell r="D35">
            <v>25.719108280254787</v>
          </cell>
        </row>
        <row r="36">
          <cell r="C36">
            <v>41673</v>
          </cell>
          <cell r="D36">
            <v>25.896153846153851</v>
          </cell>
        </row>
        <row r="37">
          <cell r="C37">
            <v>41674</v>
          </cell>
          <cell r="D37">
            <v>25.860509554140123</v>
          </cell>
        </row>
        <row r="38">
          <cell r="C38">
            <v>41675</v>
          </cell>
          <cell r="D38">
            <v>26.112179487179496</v>
          </cell>
        </row>
        <row r="39">
          <cell r="C39">
            <v>41676</v>
          </cell>
          <cell r="D39">
            <v>25.946496815286629</v>
          </cell>
        </row>
        <row r="40">
          <cell r="C40">
            <v>41677</v>
          </cell>
          <cell r="D40">
            <v>25.63248407643313</v>
          </cell>
        </row>
        <row r="41">
          <cell r="C41">
            <v>41678</v>
          </cell>
          <cell r="D41">
            <v>26.335031847133759</v>
          </cell>
        </row>
        <row r="42">
          <cell r="C42">
            <v>41679</v>
          </cell>
          <cell r="D42">
            <v>25.869230769230768</v>
          </cell>
        </row>
        <row r="43">
          <cell r="C43">
            <v>41680</v>
          </cell>
          <cell r="D43">
            <v>25.56751592356688</v>
          </cell>
        </row>
        <row r="44">
          <cell r="C44">
            <v>41681</v>
          </cell>
          <cell r="D44">
            <v>25.514649681528653</v>
          </cell>
        </row>
        <row r="45">
          <cell r="C45">
            <v>41682</v>
          </cell>
          <cell r="D45">
            <v>25.66242038216561</v>
          </cell>
        </row>
        <row r="46">
          <cell r="C46">
            <v>41683</v>
          </cell>
          <cell r="D46">
            <v>25.565806451612893</v>
          </cell>
        </row>
        <row r="47">
          <cell r="C47">
            <v>41684</v>
          </cell>
          <cell r="D47">
            <v>25.83376623376623</v>
          </cell>
        </row>
        <row r="48">
          <cell r="C48">
            <v>41685</v>
          </cell>
          <cell r="D48">
            <v>25.892903225806457</v>
          </cell>
        </row>
        <row r="49">
          <cell r="C49">
            <v>41686</v>
          </cell>
          <cell r="D49">
            <v>25.865806451612894</v>
          </cell>
        </row>
        <row r="50">
          <cell r="C50">
            <v>41687</v>
          </cell>
          <cell r="D50">
            <v>25.687820512820515</v>
          </cell>
        </row>
        <row r="51">
          <cell r="C51">
            <v>41688</v>
          </cell>
          <cell r="D51">
            <v>26.107006369426742</v>
          </cell>
        </row>
        <row r="52">
          <cell r="C52">
            <v>41689</v>
          </cell>
          <cell r="D52">
            <v>26.075000000000006</v>
          </cell>
        </row>
        <row r="53">
          <cell r="C53">
            <v>41690</v>
          </cell>
          <cell r="D53">
            <v>25.712820512820514</v>
          </cell>
        </row>
        <row r="54">
          <cell r="C54">
            <v>41691</v>
          </cell>
          <cell r="D54">
            <v>25.784076433121026</v>
          </cell>
        </row>
        <row r="55">
          <cell r="C55">
            <v>41692</v>
          </cell>
          <cell r="D55">
            <v>26.202547770700637</v>
          </cell>
        </row>
        <row r="56">
          <cell r="C56">
            <v>41693</v>
          </cell>
          <cell r="D56">
            <v>25.634615384615376</v>
          </cell>
        </row>
        <row r="57">
          <cell r="C57">
            <v>41694</v>
          </cell>
          <cell r="D57">
            <v>25.648387096774201</v>
          </cell>
        </row>
        <row r="58">
          <cell r="C58">
            <v>41695</v>
          </cell>
          <cell r="D58">
            <v>25.414649681528658</v>
          </cell>
        </row>
        <row r="59">
          <cell r="C59">
            <v>41696</v>
          </cell>
          <cell r="D59">
            <v>25.516666666666669</v>
          </cell>
        </row>
        <row r="60">
          <cell r="C60">
            <v>41697</v>
          </cell>
          <cell r="D60">
            <v>25.548076923076916</v>
          </cell>
        </row>
        <row r="61">
          <cell r="C61">
            <v>41698</v>
          </cell>
          <cell r="D61">
            <v>25.367515923566856</v>
          </cell>
        </row>
        <row r="62">
          <cell r="C62">
            <v>41699</v>
          </cell>
          <cell r="D62">
            <v>24.871052631578952</v>
          </cell>
        </row>
        <row r="63">
          <cell r="C63">
            <v>41699</v>
          </cell>
          <cell r="D63">
            <v>25.34615384615385</v>
          </cell>
        </row>
        <row r="64">
          <cell r="C64">
            <v>41700</v>
          </cell>
          <cell r="D64">
            <v>24.919871794871799</v>
          </cell>
        </row>
        <row r="65">
          <cell r="C65">
            <v>41701</v>
          </cell>
          <cell r="D65">
            <v>25.257692307692302</v>
          </cell>
        </row>
        <row r="66">
          <cell r="C66">
            <v>41702</v>
          </cell>
          <cell r="D66">
            <v>25.374522292993639</v>
          </cell>
        </row>
        <row r="67">
          <cell r="C67">
            <v>41703</v>
          </cell>
          <cell r="D67">
            <v>25.619230769230764</v>
          </cell>
        </row>
        <row r="68">
          <cell r="C68">
            <v>41704</v>
          </cell>
          <cell r="D68">
            <v>25.263694267515923</v>
          </cell>
        </row>
        <row r="69">
          <cell r="C69">
            <v>41705</v>
          </cell>
          <cell r="D69">
            <v>25.110828025477716</v>
          </cell>
        </row>
        <row r="70">
          <cell r="C70">
            <v>41706</v>
          </cell>
          <cell r="D70">
            <v>25.35769230769229</v>
          </cell>
        </row>
        <row r="71">
          <cell r="C71">
            <v>41707</v>
          </cell>
          <cell r="D71">
            <v>25.350955414012748</v>
          </cell>
        </row>
        <row r="72">
          <cell r="C72">
            <v>41708</v>
          </cell>
          <cell r="D72">
            <v>25.099358974358978</v>
          </cell>
        </row>
        <row r="73">
          <cell r="C73">
            <v>41709</v>
          </cell>
          <cell r="D73">
            <v>24.766025641025642</v>
          </cell>
        </row>
        <row r="74">
          <cell r="C74">
            <v>41710</v>
          </cell>
          <cell r="D74">
            <v>25.128205128205124</v>
          </cell>
        </row>
        <row r="75">
          <cell r="C75">
            <v>41711</v>
          </cell>
          <cell r="D75">
            <v>24.961783439490429</v>
          </cell>
        </row>
        <row r="76">
          <cell r="C76">
            <v>41712</v>
          </cell>
          <cell r="D76">
            <v>24.712101910828025</v>
          </cell>
        </row>
        <row r="77">
          <cell r="C77">
            <v>41713</v>
          </cell>
          <cell r="D77">
            <v>24.404458598726119</v>
          </cell>
        </row>
        <row r="78">
          <cell r="C78">
            <v>41714</v>
          </cell>
          <cell r="D78">
            <v>24.522292993630572</v>
          </cell>
        </row>
        <row r="79">
          <cell r="C79">
            <v>41715</v>
          </cell>
          <cell r="D79">
            <v>24.61656050955413</v>
          </cell>
        </row>
        <row r="80">
          <cell r="C80">
            <v>41716</v>
          </cell>
          <cell r="D80">
            <v>24.608917197452218</v>
          </cell>
        </row>
        <row r="81">
          <cell r="C81">
            <v>41717</v>
          </cell>
          <cell r="D81">
            <v>24.75095541401274</v>
          </cell>
        </row>
        <row r="82">
          <cell r="C82">
            <v>41718</v>
          </cell>
          <cell r="D82">
            <v>24.687820512820515</v>
          </cell>
        </row>
        <row r="83">
          <cell r="C83">
            <v>41719</v>
          </cell>
          <cell r="D83">
            <v>24.476282051282059</v>
          </cell>
        </row>
        <row r="84">
          <cell r="C84">
            <v>41720</v>
          </cell>
          <cell r="D84">
            <v>24.289743589743587</v>
          </cell>
        </row>
        <row r="85">
          <cell r="C85">
            <v>41721</v>
          </cell>
          <cell r="D85">
            <v>24.777070063694278</v>
          </cell>
        </row>
        <row r="86">
          <cell r="C86">
            <v>41722</v>
          </cell>
          <cell r="D86">
            <v>24.633333333333329</v>
          </cell>
        </row>
        <row r="87">
          <cell r="C87">
            <v>41723</v>
          </cell>
          <cell r="D87">
            <v>24.140127388535028</v>
          </cell>
        </row>
        <row r="88">
          <cell r="C88">
            <v>41724</v>
          </cell>
          <cell r="D88">
            <v>24.599999999999987</v>
          </cell>
        </row>
        <row r="89">
          <cell r="C89">
            <v>41725</v>
          </cell>
          <cell r="D89">
            <v>24.274358974358972</v>
          </cell>
        </row>
        <row r="90">
          <cell r="C90">
            <v>41726</v>
          </cell>
          <cell r="D90">
            <v>24.251592356687897</v>
          </cell>
        </row>
        <row r="91">
          <cell r="C91">
            <v>41727</v>
          </cell>
          <cell r="D91">
            <v>24.156687898089171</v>
          </cell>
        </row>
        <row r="92">
          <cell r="C92">
            <v>41728</v>
          </cell>
          <cell r="D92">
            <v>24.60700636942676</v>
          </cell>
        </row>
        <row r="93">
          <cell r="C93">
            <v>41729</v>
          </cell>
          <cell r="D93">
            <v>23.701273885350322</v>
          </cell>
        </row>
        <row r="94">
          <cell r="C94">
            <v>41730</v>
          </cell>
          <cell r="D94">
            <v>23.813375796178345</v>
          </cell>
        </row>
        <row r="95">
          <cell r="C95">
            <v>41731</v>
          </cell>
          <cell r="D95">
            <v>23.467515923566875</v>
          </cell>
        </row>
        <row r="96">
          <cell r="C96">
            <v>41732</v>
          </cell>
          <cell r="D96">
            <v>23.417197452229306</v>
          </cell>
        </row>
        <row r="97">
          <cell r="C97">
            <v>41733</v>
          </cell>
          <cell r="D97">
            <v>23.389102564102568</v>
          </cell>
        </row>
        <row r="98">
          <cell r="C98">
            <v>41734</v>
          </cell>
          <cell r="D98">
            <v>23.826114649681525</v>
          </cell>
        </row>
        <row r="99">
          <cell r="C99">
            <v>41735</v>
          </cell>
          <cell r="D99">
            <v>23.363461538461536</v>
          </cell>
        </row>
        <row r="100">
          <cell r="C100">
            <v>41736</v>
          </cell>
          <cell r="D100">
            <v>23.294904458598726</v>
          </cell>
        </row>
        <row r="101">
          <cell r="C101">
            <v>41737</v>
          </cell>
          <cell r="D101">
            <v>23.05286624203822</v>
          </cell>
        </row>
        <row r="102">
          <cell r="C102">
            <v>41738</v>
          </cell>
          <cell r="D102">
            <v>22.986624203821655</v>
          </cell>
        </row>
        <row r="103">
          <cell r="C103">
            <v>41739</v>
          </cell>
          <cell r="D103">
            <v>23.065605095541411</v>
          </cell>
        </row>
        <row r="104">
          <cell r="C104">
            <v>41740</v>
          </cell>
          <cell r="D104">
            <v>23.18980891719745</v>
          </cell>
        </row>
        <row r="105">
          <cell r="C105">
            <v>41741</v>
          </cell>
          <cell r="D105">
            <v>22.980128205128207</v>
          </cell>
        </row>
        <row r="106">
          <cell r="C106">
            <v>41742</v>
          </cell>
          <cell r="D106">
            <v>22.536305732484074</v>
          </cell>
        </row>
        <row r="107">
          <cell r="C107">
            <v>41743</v>
          </cell>
          <cell r="D107">
            <v>22.325477707006371</v>
          </cell>
        </row>
        <row r="108">
          <cell r="C108">
            <v>41744</v>
          </cell>
          <cell r="D108">
            <v>22.402547770700625</v>
          </cell>
        </row>
        <row r="109">
          <cell r="C109">
            <v>41745</v>
          </cell>
          <cell r="D109">
            <v>22.178980891719764</v>
          </cell>
        </row>
        <row r="110">
          <cell r="C110">
            <v>41746</v>
          </cell>
          <cell r="D110">
            <v>22.435256410256414</v>
          </cell>
        </row>
        <row r="111">
          <cell r="C111">
            <v>41747</v>
          </cell>
          <cell r="D111">
            <v>22.436305732484069</v>
          </cell>
        </row>
        <row r="112">
          <cell r="C112">
            <v>41748</v>
          </cell>
          <cell r="D112">
            <v>22.258333333333308</v>
          </cell>
        </row>
        <row r="113">
          <cell r="C113">
            <v>41749</v>
          </cell>
          <cell r="D113">
            <v>22.148407643312108</v>
          </cell>
        </row>
        <row r="114">
          <cell r="C114">
            <v>41750</v>
          </cell>
          <cell r="D114">
            <v>22.092356687898086</v>
          </cell>
        </row>
        <row r="115">
          <cell r="C115">
            <v>41751</v>
          </cell>
          <cell r="D115">
            <v>21.770063694267513</v>
          </cell>
        </row>
        <row r="116">
          <cell r="C116">
            <v>41752</v>
          </cell>
          <cell r="D116">
            <v>21.587179487179476</v>
          </cell>
        </row>
        <row r="117">
          <cell r="C117">
            <v>41753</v>
          </cell>
          <cell r="D117">
            <v>22.075483870967734</v>
          </cell>
        </row>
        <row r="118">
          <cell r="C118">
            <v>41754</v>
          </cell>
          <cell r="D118">
            <v>21.573885350318481</v>
          </cell>
        </row>
        <row r="119">
          <cell r="C119">
            <v>41755</v>
          </cell>
          <cell r="D119">
            <v>21.136305732484075</v>
          </cell>
        </row>
        <row r="120">
          <cell r="C120">
            <v>41756</v>
          </cell>
          <cell r="D120">
            <v>21.207006369426757</v>
          </cell>
        </row>
        <row r="121">
          <cell r="C121">
            <v>41757</v>
          </cell>
          <cell r="D121">
            <v>21.191719745222919</v>
          </cell>
        </row>
        <row r="122">
          <cell r="C122">
            <v>41758</v>
          </cell>
          <cell r="D122">
            <v>21.121019108280258</v>
          </cell>
        </row>
        <row r="123">
          <cell r="C123">
            <v>41759</v>
          </cell>
          <cell r="D123">
            <v>21.02101910828026</v>
          </cell>
        </row>
        <row r="124">
          <cell r="C124">
            <v>41760</v>
          </cell>
          <cell r="D124">
            <v>20.977707006369414</v>
          </cell>
        </row>
        <row r="125">
          <cell r="C125">
            <v>41761</v>
          </cell>
          <cell r="D125">
            <v>20.841401273885342</v>
          </cell>
        </row>
        <row r="126">
          <cell r="C126">
            <v>41762</v>
          </cell>
          <cell r="D126">
            <v>20.855414012738848</v>
          </cell>
        </row>
        <row r="127">
          <cell r="C127">
            <v>41763</v>
          </cell>
          <cell r="D127">
            <v>20.914012738853508</v>
          </cell>
        </row>
        <row r="128">
          <cell r="C128">
            <v>41764</v>
          </cell>
          <cell r="D128">
            <v>20.688461538461549</v>
          </cell>
        </row>
        <row r="129">
          <cell r="C129">
            <v>41765</v>
          </cell>
          <cell r="D129">
            <v>20.556687898089169</v>
          </cell>
        </row>
        <row r="130">
          <cell r="C130">
            <v>41766</v>
          </cell>
          <cell r="D130">
            <v>20.361146496815305</v>
          </cell>
        </row>
        <row r="131">
          <cell r="C131">
            <v>41767</v>
          </cell>
          <cell r="D131">
            <v>20.366242038216562</v>
          </cell>
        </row>
        <row r="132">
          <cell r="C132">
            <v>41768</v>
          </cell>
          <cell r="D132">
            <v>20.096815286624203</v>
          </cell>
        </row>
        <row r="133">
          <cell r="C133">
            <v>41769</v>
          </cell>
          <cell r="D133">
            <v>20.196815286624201</v>
          </cell>
        </row>
        <row r="134">
          <cell r="C134">
            <v>41770</v>
          </cell>
          <cell r="D134">
            <v>20.182165605095541</v>
          </cell>
        </row>
        <row r="135">
          <cell r="C135">
            <v>41771</v>
          </cell>
          <cell r="D135">
            <v>20.168789808917193</v>
          </cell>
        </row>
        <row r="136">
          <cell r="C136">
            <v>41772</v>
          </cell>
          <cell r="D136">
            <v>19.87692307692307</v>
          </cell>
        </row>
        <row r="137">
          <cell r="C137">
            <v>41773</v>
          </cell>
          <cell r="D137">
            <v>19.715923566878978</v>
          </cell>
        </row>
        <row r="138">
          <cell r="C138">
            <v>41774</v>
          </cell>
          <cell r="D138">
            <v>19.349681528662408</v>
          </cell>
        </row>
        <row r="139">
          <cell r="C139">
            <v>41775</v>
          </cell>
          <cell r="D139">
            <v>19.529299363057326</v>
          </cell>
        </row>
        <row r="140">
          <cell r="C140">
            <v>41776</v>
          </cell>
          <cell r="D140">
            <v>19.423566878980889</v>
          </cell>
        </row>
        <row r="141">
          <cell r="C141">
            <v>41777</v>
          </cell>
          <cell r="D141">
            <v>19.11282051282052</v>
          </cell>
        </row>
        <row r="142">
          <cell r="C142">
            <v>41778</v>
          </cell>
          <cell r="D142">
            <v>19.129299363057321</v>
          </cell>
        </row>
        <row r="143">
          <cell r="C143">
            <v>41779</v>
          </cell>
          <cell r="D143">
            <v>18.763694267515909</v>
          </cell>
        </row>
        <row r="144">
          <cell r="C144">
            <v>41780</v>
          </cell>
          <cell r="D144">
            <v>18.877070063694273</v>
          </cell>
        </row>
        <row r="145">
          <cell r="C145">
            <v>41781</v>
          </cell>
          <cell r="D145">
            <v>18.777070063694264</v>
          </cell>
        </row>
        <row r="146">
          <cell r="C146">
            <v>41782</v>
          </cell>
          <cell r="D146">
            <v>18.803205128205128</v>
          </cell>
        </row>
        <row r="147">
          <cell r="C147">
            <v>41783</v>
          </cell>
          <cell r="D147">
            <v>18.462420382165604</v>
          </cell>
        </row>
        <row r="148">
          <cell r="C148">
            <v>41784</v>
          </cell>
          <cell r="D148">
            <v>18.315923566878986</v>
          </cell>
        </row>
        <row r="149">
          <cell r="C149">
            <v>41785</v>
          </cell>
          <cell r="D149">
            <v>18.371974522292998</v>
          </cell>
        </row>
        <row r="150">
          <cell r="C150">
            <v>41786</v>
          </cell>
          <cell r="D150">
            <v>18.164968152866237</v>
          </cell>
        </row>
        <row r="151">
          <cell r="C151">
            <v>41787</v>
          </cell>
          <cell r="D151">
            <v>18.281528662420389</v>
          </cell>
        </row>
        <row r="152">
          <cell r="C152">
            <v>41788</v>
          </cell>
          <cell r="D152">
            <v>18.050955414012723</v>
          </cell>
        </row>
        <row r="153">
          <cell r="C153">
            <v>41789</v>
          </cell>
          <cell r="D153">
            <v>18.075796178343943</v>
          </cell>
        </row>
        <row r="154">
          <cell r="C154">
            <v>41790</v>
          </cell>
          <cell r="D154">
            <v>18.064968152866239</v>
          </cell>
        </row>
        <row r="155">
          <cell r="C155">
            <v>41791</v>
          </cell>
          <cell r="D155">
            <v>18.026923076923083</v>
          </cell>
        </row>
        <row r="156">
          <cell r="C156">
            <v>41792</v>
          </cell>
          <cell r="D156">
            <v>17.801923076923078</v>
          </cell>
        </row>
        <row r="157">
          <cell r="C157">
            <v>41793</v>
          </cell>
          <cell r="D157">
            <v>17.719745222929934</v>
          </cell>
        </row>
        <row r="158">
          <cell r="C158">
            <v>41794</v>
          </cell>
          <cell r="D158">
            <v>17.564968152866239</v>
          </cell>
        </row>
        <row r="159">
          <cell r="C159">
            <v>41795</v>
          </cell>
          <cell r="D159">
            <v>17.480254777070073</v>
          </cell>
        </row>
        <row r="160">
          <cell r="C160">
            <v>41796</v>
          </cell>
          <cell r="D160">
            <v>17.582165605095543</v>
          </cell>
        </row>
        <row r="161">
          <cell r="C161">
            <v>41797</v>
          </cell>
          <cell r="D161">
            <v>17.537579617834396</v>
          </cell>
        </row>
        <row r="162">
          <cell r="C162">
            <v>41798</v>
          </cell>
          <cell r="D162">
            <v>17.483333333333334</v>
          </cell>
        </row>
        <row r="163">
          <cell r="C163">
            <v>41799</v>
          </cell>
          <cell r="D163">
            <v>17.395541401273881</v>
          </cell>
        </row>
        <row r="164">
          <cell r="C164">
            <v>41800</v>
          </cell>
          <cell r="D164">
            <v>17.047770700636942</v>
          </cell>
        </row>
        <row r="165">
          <cell r="C165">
            <v>41801</v>
          </cell>
          <cell r="D165">
            <v>17.110897435897439</v>
          </cell>
        </row>
        <row r="166">
          <cell r="C166">
            <v>41802</v>
          </cell>
          <cell r="D166">
            <v>16.874522292993632</v>
          </cell>
        </row>
        <row r="167">
          <cell r="C167">
            <v>41803</v>
          </cell>
          <cell r="D167">
            <v>17.050955414012737</v>
          </cell>
        </row>
        <row r="168">
          <cell r="C168">
            <v>41804</v>
          </cell>
          <cell r="D168">
            <v>16.988461538461539</v>
          </cell>
        </row>
        <row r="169">
          <cell r="C169">
            <v>41805</v>
          </cell>
          <cell r="D169">
            <v>16.985256410256408</v>
          </cell>
        </row>
        <row r="170">
          <cell r="C170">
            <v>41806</v>
          </cell>
          <cell r="D170">
            <v>16.832484076433126</v>
          </cell>
        </row>
        <row r="171">
          <cell r="C171">
            <v>41807</v>
          </cell>
          <cell r="D171">
            <v>16.713375796178337</v>
          </cell>
        </row>
        <row r="172">
          <cell r="C172">
            <v>41808</v>
          </cell>
          <cell r="D172">
            <v>16.7936305732484</v>
          </cell>
        </row>
        <row r="173">
          <cell r="C173">
            <v>41809</v>
          </cell>
          <cell r="D173">
            <v>17.024840764331202</v>
          </cell>
        </row>
        <row r="174">
          <cell r="C174">
            <v>41810</v>
          </cell>
          <cell r="D174">
            <v>17.001910828025469</v>
          </cell>
        </row>
        <row r="175">
          <cell r="C175">
            <v>41811</v>
          </cell>
          <cell r="D175">
            <v>16.662420382165607</v>
          </cell>
        </row>
        <row r="176">
          <cell r="C176">
            <v>41812</v>
          </cell>
          <cell r="D176">
            <v>16.379617834394892</v>
          </cell>
        </row>
        <row r="177">
          <cell r="C177">
            <v>41813</v>
          </cell>
          <cell r="D177">
            <v>16.446496815286622</v>
          </cell>
        </row>
        <row r="178">
          <cell r="C178">
            <v>41814</v>
          </cell>
          <cell r="D178">
            <v>16.389171974522295</v>
          </cell>
        </row>
        <row r="179">
          <cell r="C179">
            <v>41815</v>
          </cell>
          <cell r="D179">
            <v>16.447435897435891</v>
          </cell>
        </row>
        <row r="180">
          <cell r="C180">
            <v>41816</v>
          </cell>
          <cell r="D180">
            <v>16.319745222929939</v>
          </cell>
        </row>
        <row r="181">
          <cell r="C181">
            <v>41817</v>
          </cell>
          <cell r="D181">
            <v>16.383974358974356</v>
          </cell>
        </row>
        <row r="182">
          <cell r="C182">
            <v>41818</v>
          </cell>
          <cell r="D182">
            <v>16.458598726114644</v>
          </cell>
        </row>
        <row r="183">
          <cell r="C183">
            <v>41819</v>
          </cell>
          <cell r="D183">
            <v>16.36410256410257</v>
          </cell>
        </row>
        <row r="184">
          <cell r="C184">
            <v>41820</v>
          </cell>
          <cell r="D184">
            <v>16.123566878980885</v>
          </cell>
        </row>
        <row r="185">
          <cell r="C185">
            <v>41821</v>
          </cell>
          <cell r="D185">
            <v>16.35222929936306</v>
          </cell>
        </row>
        <row r="186">
          <cell r="C186">
            <v>41822</v>
          </cell>
          <cell r="D186">
            <v>16.215286624203824</v>
          </cell>
        </row>
        <row r="187">
          <cell r="C187">
            <v>41823</v>
          </cell>
          <cell r="D187">
            <v>16.555414012738851</v>
          </cell>
        </row>
        <row r="188">
          <cell r="C188">
            <v>41824</v>
          </cell>
          <cell r="D188">
            <v>16.478343949044586</v>
          </cell>
        </row>
        <row r="189">
          <cell r="C189">
            <v>41825</v>
          </cell>
          <cell r="D189">
            <v>16.500641025641023</v>
          </cell>
        </row>
        <row r="190">
          <cell r="C190">
            <v>41826</v>
          </cell>
          <cell r="D190">
            <v>16.298726114649678</v>
          </cell>
        </row>
        <row r="191">
          <cell r="C191">
            <v>41827</v>
          </cell>
          <cell r="D191">
            <v>16.017197452229297</v>
          </cell>
        </row>
        <row r="192">
          <cell r="C192">
            <v>41828</v>
          </cell>
          <cell r="D192">
            <v>15.929032258064519</v>
          </cell>
        </row>
        <row r="193">
          <cell r="C193">
            <v>41829</v>
          </cell>
          <cell r="D193">
            <v>15.926751592356688</v>
          </cell>
        </row>
        <row r="194">
          <cell r="C194">
            <v>41830</v>
          </cell>
          <cell r="D194">
            <v>15.991025641025638</v>
          </cell>
        </row>
        <row r="195">
          <cell r="C195">
            <v>41831</v>
          </cell>
          <cell r="D195">
            <v>16.09490445859872</v>
          </cell>
        </row>
        <row r="196">
          <cell r="C196">
            <v>41832</v>
          </cell>
          <cell r="D196">
            <v>16.310191082802557</v>
          </cell>
        </row>
        <row r="197">
          <cell r="C197">
            <v>41833</v>
          </cell>
          <cell r="D197">
            <v>16.294267515923579</v>
          </cell>
        </row>
        <row r="198">
          <cell r="C198">
            <v>41834</v>
          </cell>
          <cell r="D198">
            <v>16.190445859872607</v>
          </cell>
        </row>
        <row r="199">
          <cell r="C199">
            <v>41835</v>
          </cell>
          <cell r="D199">
            <v>16.21146496815286</v>
          </cell>
        </row>
        <row r="200">
          <cell r="C200">
            <v>41836</v>
          </cell>
          <cell r="D200">
            <v>16.431847133757969</v>
          </cell>
        </row>
        <row r="201">
          <cell r="C201">
            <v>41837</v>
          </cell>
          <cell r="D201">
            <v>16.289102564102571</v>
          </cell>
        </row>
        <row r="202">
          <cell r="C202">
            <v>41838</v>
          </cell>
          <cell r="D202">
            <v>16.240764331210187</v>
          </cell>
        </row>
        <row r="203">
          <cell r="C203">
            <v>41839</v>
          </cell>
          <cell r="D203">
            <v>16.251592356687897</v>
          </cell>
        </row>
        <row r="204">
          <cell r="C204">
            <v>41840</v>
          </cell>
          <cell r="D204">
            <v>16.263694267515934</v>
          </cell>
        </row>
        <row r="205">
          <cell r="C205">
            <v>41841</v>
          </cell>
          <cell r="D205">
            <v>16.185897435897441</v>
          </cell>
        </row>
        <row r="206">
          <cell r="C206">
            <v>41842</v>
          </cell>
          <cell r="D206">
            <v>16.278343949044586</v>
          </cell>
        </row>
        <row r="207">
          <cell r="C207">
            <v>41843</v>
          </cell>
          <cell r="D207">
            <v>16.108917197452229</v>
          </cell>
        </row>
        <row r="208">
          <cell r="C208">
            <v>41844</v>
          </cell>
          <cell r="D208">
            <v>16.338216560509558</v>
          </cell>
        </row>
        <row r="209">
          <cell r="C209">
            <v>41845</v>
          </cell>
          <cell r="D209">
            <v>16.571974522292997</v>
          </cell>
        </row>
        <row r="210">
          <cell r="C210">
            <v>41846</v>
          </cell>
          <cell r="D210">
            <v>16.333333333333336</v>
          </cell>
        </row>
        <row r="211">
          <cell r="C211">
            <v>41847</v>
          </cell>
          <cell r="D211">
            <v>16.482165605095542</v>
          </cell>
        </row>
        <row r="212">
          <cell r="C212">
            <v>41848</v>
          </cell>
          <cell r="D212">
            <v>16.473248407643315</v>
          </cell>
        </row>
        <row r="213">
          <cell r="C213">
            <v>41849</v>
          </cell>
          <cell r="D213">
            <v>16.922292993630563</v>
          </cell>
        </row>
        <row r="214">
          <cell r="C214">
            <v>41850</v>
          </cell>
          <cell r="D214">
            <v>16.874522292993635</v>
          </cell>
        </row>
        <row r="215">
          <cell r="C215">
            <v>41851</v>
          </cell>
          <cell r="D215">
            <v>17.072611464968155</v>
          </cell>
        </row>
        <row r="216">
          <cell r="C216">
            <v>41852</v>
          </cell>
          <cell r="D216">
            <v>16.983333333333341</v>
          </cell>
        </row>
        <row r="217">
          <cell r="C217">
            <v>41853</v>
          </cell>
          <cell r="D217">
            <v>16.82866242038217</v>
          </cell>
        </row>
        <row r="218">
          <cell r="C218">
            <v>41854</v>
          </cell>
          <cell r="D218">
            <v>16.946496815286629</v>
          </cell>
        </row>
        <row r="219">
          <cell r="C219">
            <v>41855</v>
          </cell>
          <cell r="D219">
            <v>16.956410256410258</v>
          </cell>
        </row>
        <row r="220">
          <cell r="C220">
            <v>41856</v>
          </cell>
          <cell r="D220">
            <v>16.901273885350321</v>
          </cell>
        </row>
        <row r="221">
          <cell r="C221">
            <v>41857</v>
          </cell>
          <cell r="D221">
            <v>17.038216560509547</v>
          </cell>
        </row>
        <row r="222">
          <cell r="C222">
            <v>41858</v>
          </cell>
          <cell r="D222">
            <v>17.280254777070059</v>
          </cell>
        </row>
        <row r="223">
          <cell r="C223">
            <v>41859</v>
          </cell>
          <cell r="D223">
            <v>17.27115384615384</v>
          </cell>
        </row>
        <row r="224">
          <cell r="C224">
            <v>41860</v>
          </cell>
          <cell r="D224">
            <v>17.349044585987258</v>
          </cell>
        </row>
        <row r="225">
          <cell r="C225">
            <v>41861</v>
          </cell>
          <cell r="D225">
            <v>17.421019108280255</v>
          </cell>
        </row>
        <row r="226">
          <cell r="C226">
            <v>41862</v>
          </cell>
          <cell r="D226">
            <v>17.396815286624207</v>
          </cell>
        </row>
        <row r="227">
          <cell r="C227">
            <v>41863</v>
          </cell>
          <cell r="D227">
            <v>17.736942675159238</v>
          </cell>
        </row>
        <row r="228">
          <cell r="C228">
            <v>41864</v>
          </cell>
          <cell r="D228">
            <v>17.77388535031848</v>
          </cell>
        </row>
        <row r="229">
          <cell r="C229">
            <v>41865</v>
          </cell>
          <cell r="D229">
            <v>17.878205128205121</v>
          </cell>
        </row>
        <row r="230">
          <cell r="C230">
            <v>41866</v>
          </cell>
          <cell r="D230">
            <v>17.868152866242038</v>
          </cell>
        </row>
        <row r="231">
          <cell r="C231">
            <v>41867</v>
          </cell>
          <cell r="D231">
            <v>17.954777070063695</v>
          </cell>
        </row>
        <row r="232">
          <cell r="C232">
            <v>41868</v>
          </cell>
          <cell r="D232">
            <v>17.871153846153849</v>
          </cell>
        </row>
        <row r="233">
          <cell r="C233">
            <v>41869</v>
          </cell>
          <cell r="D233">
            <v>17.659615384615392</v>
          </cell>
        </row>
        <row r="234">
          <cell r="C234">
            <v>41870</v>
          </cell>
          <cell r="D234">
            <v>18.066878980891723</v>
          </cell>
        </row>
        <row r="235">
          <cell r="C235">
            <v>41871</v>
          </cell>
          <cell r="D235">
            <v>18.639490445859877</v>
          </cell>
        </row>
        <row r="236">
          <cell r="C236">
            <v>41872</v>
          </cell>
          <cell r="D236">
            <v>18.120512820512825</v>
          </cell>
        </row>
        <row r="237">
          <cell r="C237">
            <v>41873</v>
          </cell>
          <cell r="D237">
            <v>18.282165605095546</v>
          </cell>
        </row>
        <row r="238">
          <cell r="C238">
            <v>41874</v>
          </cell>
          <cell r="D238">
            <v>18.145512820512824</v>
          </cell>
        </row>
        <row r="239">
          <cell r="C239">
            <v>41875</v>
          </cell>
          <cell r="D239">
            <v>18.165605095541416</v>
          </cell>
        </row>
        <row r="240">
          <cell r="C240">
            <v>41876</v>
          </cell>
          <cell r="D240">
            <v>18.115286624203826</v>
          </cell>
        </row>
        <row r="241">
          <cell r="C241">
            <v>41877</v>
          </cell>
          <cell r="D241">
            <v>18.59617834394906</v>
          </cell>
        </row>
        <row r="242">
          <cell r="C242">
            <v>41878</v>
          </cell>
          <cell r="D242">
            <v>18.550955414012741</v>
          </cell>
        </row>
        <row r="243">
          <cell r="C243">
            <v>41879</v>
          </cell>
          <cell r="D243">
            <v>18.69426751592357</v>
          </cell>
        </row>
        <row r="244">
          <cell r="C244">
            <v>41880</v>
          </cell>
          <cell r="D244">
            <v>18.819745222929942</v>
          </cell>
        </row>
        <row r="245">
          <cell r="C245">
            <v>41881</v>
          </cell>
          <cell r="D245">
            <v>19.142307692307689</v>
          </cell>
        </row>
        <row r="246">
          <cell r="C246">
            <v>41882</v>
          </cell>
          <cell r="D246">
            <v>18.84645161290322</v>
          </cell>
        </row>
        <row r="247">
          <cell r="C247">
            <v>41883</v>
          </cell>
          <cell r="D247">
            <v>18.730769230769226</v>
          </cell>
        </row>
        <row r="248">
          <cell r="C248">
            <v>41884</v>
          </cell>
          <cell r="D248">
            <v>19.072611464968151</v>
          </cell>
        </row>
        <row r="249">
          <cell r="C249">
            <v>41885</v>
          </cell>
          <cell r="D249">
            <v>19.138853503184716</v>
          </cell>
        </row>
        <row r="250">
          <cell r="C250">
            <v>41886</v>
          </cell>
          <cell r="D250">
            <v>19.347133757961792</v>
          </cell>
        </row>
        <row r="251">
          <cell r="C251">
            <v>41887</v>
          </cell>
          <cell r="D251">
            <v>19.169230769230762</v>
          </cell>
        </row>
        <row r="252">
          <cell r="C252">
            <v>41888</v>
          </cell>
          <cell r="D252">
            <v>19.417197452229292</v>
          </cell>
        </row>
        <row r="253">
          <cell r="C253">
            <v>41889</v>
          </cell>
          <cell r="D253">
            <v>19.541401273885352</v>
          </cell>
        </row>
        <row r="254">
          <cell r="C254">
            <v>41890</v>
          </cell>
          <cell r="D254">
            <v>19.499363057324839</v>
          </cell>
        </row>
        <row r="255">
          <cell r="C255">
            <v>41891</v>
          </cell>
          <cell r="D255">
            <v>19.56114649681529</v>
          </cell>
        </row>
        <row r="256">
          <cell r="C256">
            <v>41892</v>
          </cell>
          <cell r="D256">
            <v>19.46794871794873</v>
          </cell>
        </row>
        <row r="257">
          <cell r="C257">
            <v>41893</v>
          </cell>
          <cell r="D257">
            <v>19.603184713375803</v>
          </cell>
        </row>
        <row r="258">
          <cell r="C258">
            <v>41894</v>
          </cell>
          <cell r="D258">
            <v>20.005732484076439</v>
          </cell>
        </row>
        <row r="259">
          <cell r="C259">
            <v>41895</v>
          </cell>
          <cell r="D259">
            <v>19.812101910828027</v>
          </cell>
        </row>
        <row r="260">
          <cell r="C260">
            <v>41896</v>
          </cell>
          <cell r="D260">
            <v>19.76815286624203</v>
          </cell>
        </row>
        <row r="261">
          <cell r="C261">
            <v>41897</v>
          </cell>
          <cell r="D261">
            <v>20.005095541401275</v>
          </cell>
        </row>
        <row r="262">
          <cell r="C262">
            <v>41898</v>
          </cell>
          <cell r="D262">
            <v>19.948407643312098</v>
          </cell>
        </row>
        <row r="263">
          <cell r="C263">
            <v>41899</v>
          </cell>
          <cell r="D263">
            <v>20.053503184713389</v>
          </cell>
        </row>
        <row r="264">
          <cell r="C264">
            <v>41900</v>
          </cell>
          <cell r="D264">
            <v>20.455414012738864</v>
          </cell>
        </row>
        <row r="265">
          <cell r="C265">
            <v>41901</v>
          </cell>
          <cell r="D265">
            <v>20.697452229299362</v>
          </cell>
        </row>
        <row r="266">
          <cell r="C266">
            <v>41902</v>
          </cell>
          <cell r="D266">
            <v>20.80128205128204</v>
          </cell>
        </row>
        <row r="267">
          <cell r="C267">
            <v>41903</v>
          </cell>
          <cell r="D267">
            <v>20.603821656050958</v>
          </cell>
        </row>
        <row r="268">
          <cell r="C268">
            <v>41904</v>
          </cell>
          <cell r="D268">
            <v>21.142675159235662</v>
          </cell>
        </row>
        <row r="269">
          <cell r="C269">
            <v>41905</v>
          </cell>
          <cell r="D269">
            <v>20.684713375796171</v>
          </cell>
        </row>
        <row r="270">
          <cell r="C270">
            <v>41906</v>
          </cell>
          <cell r="D270">
            <v>20.659872611464962</v>
          </cell>
        </row>
        <row r="271">
          <cell r="C271">
            <v>41907</v>
          </cell>
          <cell r="D271">
            <v>20.092356687898082</v>
          </cell>
        </row>
        <row r="272">
          <cell r="C272">
            <v>41908</v>
          </cell>
          <cell r="D272">
            <v>20.330322580645156</v>
          </cell>
        </row>
        <row r="273">
          <cell r="C273">
            <v>41909</v>
          </cell>
          <cell r="D273">
            <v>20.613461538461529</v>
          </cell>
        </row>
        <row r="274">
          <cell r="C274">
            <v>41910</v>
          </cell>
          <cell r="D274">
            <v>20.883333333333333</v>
          </cell>
        </row>
        <row r="275">
          <cell r="C275">
            <v>41911</v>
          </cell>
          <cell r="D275">
            <v>21.177707006369424</v>
          </cell>
        </row>
        <row r="276">
          <cell r="C276">
            <v>41912</v>
          </cell>
          <cell r="D276">
            <v>20.999363057324835</v>
          </cell>
        </row>
        <row r="277">
          <cell r="C277">
            <v>41913</v>
          </cell>
          <cell r="D277">
            <v>21.251282051282043</v>
          </cell>
        </row>
        <row r="278">
          <cell r="C278">
            <v>41914</v>
          </cell>
          <cell r="D278">
            <v>21.382692307692302</v>
          </cell>
        </row>
        <row r="279">
          <cell r="C279">
            <v>41915</v>
          </cell>
          <cell r="D279">
            <v>21.410897435897443</v>
          </cell>
        </row>
        <row r="280">
          <cell r="C280">
            <v>41916</v>
          </cell>
          <cell r="D280">
            <v>21.519745222929934</v>
          </cell>
        </row>
        <row r="281">
          <cell r="C281">
            <v>41917</v>
          </cell>
          <cell r="D281">
            <v>21.239102564102566</v>
          </cell>
        </row>
        <row r="282">
          <cell r="C282">
            <v>41918</v>
          </cell>
          <cell r="D282">
            <v>21.378205128205135</v>
          </cell>
        </row>
        <row r="283">
          <cell r="C283">
            <v>41919</v>
          </cell>
          <cell r="D283">
            <v>22.115286624203826</v>
          </cell>
        </row>
        <row r="284">
          <cell r="C284">
            <v>41920</v>
          </cell>
          <cell r="D284">
            <v>22.181935483870969</v>
          </cell>
        </row>
        <row r="285">
          <cell r="C285">
            <v>41921</v>
          </cell>
          <cell r="D285">
            <v>21.94331210191082</v>
          </cell>
        </row>
        <row r="286">
          <cell r="C286">
            <v>41922</v>
          </cell>
          <cell r="D286">
            <v>22.221019108280245</v>
          </cell>
        </row>
        <row r="287">
          <cell r="C287">
            <v>41923</v>
          </cell>
          <cell r="D287">
            <v>21.77006369426752</v>
          </cell>
        </row>
        <row r="288">
          <cell r="C288">
            <v>41924</v>
          </cell>
          <cell r="D288">
            <v>21.979487179487183</v>
          </cell>
        </row>
        <row r="289">
          <cell r="C289">
            <v>41925</v>
          </cell>
          <cell r="D289">
            <v>22.049681528662401</v>
          </cell>
        </row>
        <row r="290">
          <cell r="C290">
            <v>41926</v>
          </cell>
          <cell r="D290">
            <v>22.040645161290328</v>
          </cell>
        </row>
        <row r="291">
          <cell r="C291">
            <v>41927</v>
          </cell>
          <cell r="D291">
            <v>22.032692307692304</v>
          </cell>
        </row>
        <row r="292">
          <cell r="C292">
            <v>41928</v>
          </cell>
          <cell r="D292">
            <v>22.071337579617843</v>
          </cell>
        </row>
        <row r="293">
          <cell r="C293">
            <v>41929</v>
          </cell>
          <cell r="D293">
            <v>22.274838709677429</v>
          </cell>
        </row>
        <row r="294">
          <cell r="C294">
            <v>41930</v>
          </cell>
          <cell r="D294">
            <v>22.033757961783436</v>
          </cell>
        </row>
        <row r="295">
          <cell r="C295">
            <v>41931</v>
          </cell>
          <cell r="D295">
            <v>22.041935483870965</v>
          </cell>
        </row>
        <row r="296">
          <cell r="C296">
            <v>41932</v>
          </cell>
          <cell r="D296">
            <v>22.398076923076921</v>
          </cell>
        </row>
        <row r="297">
          <cell r="C297">
            <v>41933</v>
          </cell>
          <cell r="D297">
            <v>22.063057324840759</v>
          </cell>
        </row>
        <row r="298">
          <cell r="C298">
            <v>41934</v>
          </cell>
          <cell r="D298">
            <v>22.358333333333341</v>
          </cell>
        </row>
        <row r="299">
          <cell r="C299">
            <v>41935</v>
          </cell>
          <cell r="D299">
            <v>22.186538461538461</v>
          </cell>
        </row>
        <row r="300">
          <cell r="C300">
            <v>41936</v>
          </cell>
          <cell r="D300">
            <v>22.381935483870954</v>
          </cell>
        </row>
        <row r="301">
          <cell r="C301">
            <v>41937</v>
          </cell>
          <cell r="D301">
            <v>21.999358974358973</v>
          </cell>
        </row>
        <row r="302">
          <cell r="C302">
            <v>41938</v>
          </cell>
          <cell r="D302">
            <v>22.884076433120995</v>
          </cell>
        </row>
        <row r="303">
          <cell r="C303">
            <v>41939</v>
          </cell>
          <cell r="D303">
            <v>23.105095541401273</v>
          </cell>
        </row>
        <row r="304">
          <cell r="C304">
            <v>41940</v>
          </cell>
          <cell r="D304">
            <v>22.738709677419354</v>
          </cell>
        </row>
        <row r="305">
          <cell r="C305">
            <v>41941</v>
          </cell>
          <cell r="D305">
            <v>22.871153846153845</v>
          </cell>
        </row>
        <row r="306">
          <cell r="C306">
            <v>41942</v>
          </cell>
          <cell r="D306">
            <v>23.235256410256408</v>
          </cell>
        </row>
        <row r="307">
          <cell r="C307">
            <v>41943</v>
          </cell>
          <cell r="D307">
            <v>23.280000000000005</v>
          </cell>
        </row>
        <row r="308">
          <cell r="C308">
            <v>41944</v>
          </cell>
          <cell r="D308">
            <v>23.236538461538455</v>
          </cell>
        </row>
        <row r="309">
          <cell r="C309">
            <v>41945</v>
          </cell>
          <cell r="D309">
            <v>23.492307692307687</v>
          </cell>
        </row>
        <row r="310">
          <cell r="C310">
            <v>41946</v>
          </cell>
          <cell r="D310">
            <v>23.438461538461539</v>
          </cell>
        </row>
        <row r="311">
          <cell r="C311">
            <v>41947</v>
          </cell>
          <cell r="D311">
            <v>23.211038961038962</v>
          </cell>
        </row>
        <row r="312">
          <cell r="C312">
            <v>41948</v>
          </cell>
          <cell r="D312">
            <v>23.160897435897422</v>
          </cell>
        </row>
        <row r="313">
          <cell r="C313">
            <v>41949</v>
          </cell>
          <cell r="D313">
            <v>22.937012987012977</v>
          </cell>
        </row>
        <row r="314">
          <cell r="C314">
            <v>41950</v>
          </cell>
          <cell r="D314">
            <v>23.16298701298701</v>
          </cell>
        </row>
        <row r="315">
          <cell r="C315">
            <v>41951</v>
          </cell>
          <cell r="D315">
            <v>23.082051282051282</v>
          </cell>
        </row>
        <row r="316">
          <cell r="C316">
            <v>41952</v>
          </cell>
          <cell r="D316">
            <v>23.825641025641023</v>
          </cell>
        </row>
        <row r="317">
          <cell r="C317">
            <v>41953</v>
          </cell>
          <cell r="D317">
            <v>23.694230769230767</v>
          </cell>
        </row>
        <row r="318">
          <cell r="C318">
            <v>41954</v>
          </cell>
          <cell r="D318">
            <v>23.104487179487183</v>
          </cell>
        </row>
        <row r="319">
          <cell r="C319">
            <v>41955</v>
          </cell>
          <cell r="D319">
            <v>23.304487179487182</v>
          </cell>
        </row>
        <row r="320">
          <cell r="C320">
            <v>41956</v>
          </cell>
          <cell r="D320">
            <v>23.676774193548383</v>
          </cell>
        </row>
        <row r="321">
          <cell r="C321">
            <v>41957</v>
          </cell>
          <cell r="D321">
            <v>23.955128205128183</v>
          </cell>
        </row>
        <row r="322">
          <cell r="C322">
            <v>41958</v>
          </cell>
          <cell r="D322">
            <v>23.755844155844144</v>
          </cell>
        </row>
        <row r="323">
          <cell r="C323">
            <v>41959</v>
          </cell>
          <cell r="D323">
            <v>23.340909090909069</v>
          </cell>
        </row>
        <row r="324">
          <cell r="C324">
            <v>41960</v>
          </cell>
          <cell r="D324">
            <v>23.441935483870967</v>
          </cell>
        </row>
        <row r="325">
          <cell r="C325">
            <v>41961</v>
          </cell>
          <cell r="D325">
            <v>23.512179487179495</v>
          </cell>
        </row>
        <row r="326">
          <cell r="C326">
            <v>41962</v>
          </cell>
          <cell r="D326">
            <v>23.290322580645174</v>
          </cell>
        </row>
        <row r="327">
          <cell r="C327">
            <v>41963</v>
          </cell>
          <cell r="D327">
            <v>23.79102564102563</v>
          </cell>
        </row>
        <row r="328">
          <cell r="C328">
            <v>41964</v>
          </cell>
          <cell r="D328">
            <v>23.63225806451613</v>
          </cell>
        </row>
        <row r="329">
          <cell r="C329">
            <v>41965</v>
          </cell>
          <cell r="D329">
            <v>23.968589743589742</v>
          </cell>
        </row>
        <row r="330">
          <cell r="C330">
            <v>41966</v>
          </cell>
          <cell r="D330">
            <v>23.676282051282044</v>
          </cell>
        </row>
        <row r="331">
          <cell r="C331">
            <v>41967</v>
          </cell>
          <cell r="D331">
            <v>23.980000000000004</v>
          </cell>
        </row>
        <row r="332">
          <cell r="C332">
            <v>41968</v>
          </cell>
          <cell r="D332">
            <v>24.077564102564118</v>
          </cell>
        </row>
        <row r="333">
          <cell r="C333">
            <v>41969</v>
          </cell>
          <cell r="D333">
            <v>24.682051282051283</v>
          </cell>
        </row>
        <row r="334">
          <cell r="C334">
            <v>41970</v>
          </cell>
          <cell r="D334">
            <v>24.198709677419352</v>
          </cell>
        </row>
        <row r="335">
          <cell r="C335">
            <v>41971</v>
          </cell>
          <cell r="D335">
            <v>24.073717948717949</v>
          </cell>
        </row>
        <row r="336">
          <cell r="C336">
            <v>41972</v>
          </cell>
          <cell r="D336">
            <v>24.300641025641017</v>
          </cell>
        </row>
        <row r="337">
          <cell r="C337">
            <v>41973</v>
          </cell>
          <cell r="D337">
            <v>23.988461538461536</v>
          </cell>
        </row>
        <row r="338">
          <cell r="C338">
            <v>41974</v>
          </cell>
          <cell r="D338">
            <v>24.138461538461549</v>
          </cell>
        </row>
        <row r="339">
          <cell r="C339">
            <v>41975</v>
          </cell>
          <cell r="D339">
            <v>24.451923076923077</v>
          </cell>
        </row>
        <row r="340">
          <cell r="C340">
            <v>41976</v>
          </cell>
          <cell r="D340">
            <v>24.91474358974358</v>
          </cell>
        </row>
        <row r="341">
          <cell r="C341">
            <v>41977</v>
          </cell>
          <cell r="D341">
            <v>24.729032258064517</v>
          </cell>
        </row>
        <row r="342">
          <cell r="C342">
            <v>41978</v>
          </cell>
          <cell r="D342">
            <v>24.544516129032253</v>
          </cell>
        </row>
        <row r="343">
          <cell r="C343">
            <v>41979</v>
          </cell>
          <cell r="D343">
            <v>25.08782051282051</v>
          </cell>
        </row>
        <row r="344">
          <cell r="C344">
            <v>41980</v>
          </cell>
          <cell r="D344">
            <v>24.85512820512821</v>
          </cell>
        </row>
        <row r="345">
          <cell r="C345">
            <v>41981</v>
          </cell>
          <cell r="D345">
            <v>24.266666666666662</v>
          </cell>
        </row>
        <row r="346">
          <cell r="C346">
            <v>41982</v>
          </cell>
          <cell r="D346">
            <v>24.718589743589749</v>
          </cell>
        </row>
        <row r="347">
          <cell r="C347">
            <v>41983</v>
          </cell>
          <cell r="D347">
            <v>24.902580645161287</v>
          </cell>
        </row>
        <row r="348">
          <cell r="C348">
            <v>41984</v>
          </cell>
          <cell r="D348">
            <v>25.005769230769232</v>
          </cell>
        </row>
        <row r="349">
          <cell r="C349">
            <v>41985</v>
          </cell>
          <cell r="D349">
            <v>25.204487179487174</v>
          </cell>
        </row>
        <row r="350">
          <cell r="C350">
            <v>41986</v>
          </cell>
          <cell r="D350">
            <v>25.557051282051273</v>
          </cell>
        </row>
        <row r="351">
          <cell r="C351">
            <v>41987</v>
          </cell>
          <cell r="D351">
            <v>25.483333333333338</v>
          </cell>
        </row>
        <row r="352">
          <cell r="C352">
            <v>41988</v>
          </cell>
          <cell r="D352">
            <v>24.987662337662325</v>
          </cell>
        </row>
        <row r="353">
          <cell r="C353">
            <v>41989</v>
          </cell>
          <cell r="D353">
            <v>25.349677419354837</v>
          </cell>
        </row>
        <row r="354">
          <cell r="C354">
            <v>41990</v>
          </cell>
          <cell r="D354">
            <v>25.061538461538465</v>
          </cell>
        </row>
        <row r="355">
          <cell r="C355">
            <v>41991</v>
          </cell>
          <cell r="D355">
            <v>25.608441558441552</v>
          </cell>
        </row>
        <row r="356">
          <cell r="C356">
            <v>41992</v>
          </cell>
          <cell r="D356">
            <v>25.67371794871795</v>
          </cell>
        </row>
        <row r="357">
          <cell r="C357">
            <v>41993</v>
          </cell>
          <cell r="D357">
            <v>25.129487179487171</v>
          </cell>
        </row>
        <row r="358">
          <cell r="C358">
            <v>41994</v>
          </cell>
          <cell r="D358">
            <v>25.610967741935475</v>
          </cell>
        </row>
        <row r="359">
          <cell r="C359">
            <v>41995</v>
          </cell>
          <cell r="D359">
            <v>25.617307692307694</v>
          </cell>
        </row>
        <row r="360">
          <cell r="C360">
            <v>41996</v>
          </cell>
          <cell r="D360">
            <v>25.891612903225809</v>
          </cell>
        </row>
        <row r="361">
          <cell r="C361">
            <v>41997</v>
          </cell>
          <cell r="D361">
            <v>25.490967741935485</v>
          </cell>
        </row>
        <row r="362">
          <cell r="C362">
            <v>41998</v>
          </cell>
          <cell r="D362">
            <v>25.628205128205146</v>
          </cell>
        </row>
        <row r="363">
          <cell r="C363">
            <v>41999</v>
          </cell>
          <cell r="D363">
            <v>25.578205128205123</v>
          </cell>
        </row>
        <row r="364">
          <cell r="C364">
            <v>42000</v>
          </cell>
          <cell r="D364">
            <v>25.568589743589744</v>
          </cell>
        </row>
        <row r="365">
          <cell r="C365">
            <v>42001</v>
          </cell>
          <cell r="D365">
            <v>25.614102564102573</v>
          </cell>
        </row>
        <row r="366">
          <cell r="C366">
            <v>42002</v>
          </cell>
          <cell r="D366">
            <v>25.182580645161277</v>
          </cell>
        </row>
        <row r="367">
          <cell r="C367">
            <v>42003</v>
          </cell>
          <cell r="D367">
            <v>25.309615384615366</v>
          </cell>
        </row>
        <row r="368">
          <cell r="C368">
            <v>42004</v>
          </cell>
          <cell r="D368">
            <v>25.731410256410236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  <sheetName val="Metadata"/>
    </sheetNames>
    <definedNames>
      <definedName name="DayLength" refersTo="='Processed'!$J$2:$J$366"/>
      <definedName name="EventDate" refersTo="='Processed'!$A$2:$A$366"/>
      <definedName name="SunriseTime" refersTo="='Processed'!$H$2:$H$366"/>
      <definedName name="SunsetTime" refersTo="='Processed'!$I$2:$I$366"/>
    </definedNames>
    <sheetDataSet>
      <sheetData sheetId="0" refreshError="1"/>
      <sheetData sheetId="1">
        <row r="1">
          <cell r="H1" t="str">
            <v>Sunrise Time</v>
          </cell>
          <cell r="I1" t="str">
            <v>Sunset Time</v>
          </cell>
          <cell r="J1" t="str">
            <v>Day Length</v>
          </cell>
        </row>
        <row r="2">
          <cell r="A2">
            <v>42005</v>
          </cell>
          <cell r="H2">
            <v>0.22013888888888888</v>
          </cell>
          <cell r="I2">
            <v>0.81874999999999998</v>
          </cell>
          <cell r="J2">
            <v>0.59861111111111109</v>
          </cell>
          <cell r="O2" t="str">
            <v>Sunrise, Sunset and Day Length for Sydney NSW in 2015</v>
          </cell>
        </row>
        <row r="3">
          <cell r="A3">
            <v>42006</v>
          </cell>
          <cell r="H3">
            <v>0.22083333333333333</v>
          </cell>
          <cell r="I3">
            <v>0.81874999999999998</v>
          </cell>
          <cell r="J3">
            <v>0.59791666666666665</v>
          </cell>
          <cell r="O3" t="str">
            <v>Time of Event (AEST)</v>
          </cell>
        </row>
        <row r="4">
          <cell r="A4">
            <v>42007</v>
          </cell>
          <cell r="H4">
            <v>0.22152777777777777</v>
          </cell>
          <cell r="I4">
            <v>0.81944444444444453</v>
          </cell>
          <cell r="J4">
            <v>0.59791666666666676</v>
          </cell>
          <cell r="O4" t="str">
            <v>Day of the Year</v>
          </cell>
        </row>
        <row r="5">
          <cell r="A5">
            <v>42008</v>
          </cell>
          <cell r="H5">
            <v>0.22222222222222221</v>
          </cell>
          <cell r="I5">
            <v>0.81944444444444453</v>
          </cell>
          <cell r="J5">
            <v>0.59722222222222232</v>
          </cell>
        </row>
        <row r="6">
          <cell r="A6">
            <v>42009</v>
          </cell>
          <cell r="H6">
            <v>0.22291666666666665</v>
          </cell>
          <cell r="I6">
            <v>0.81944444444444453</v>
          </cell>
          <cell r="J6">
            <v>0.59652777777777788</v>
          </cell>
        </row>
        <row r="7">
          <cell r="A7">
            <v>42010</v>
          </cell>
          <cell r="H7">
            <v>0.22291666666666665</v>
          </cell>
          <cell r="I7">
            <v>0.81944444444444453</v>
          </cell>
          <cell r="J7">
            <v>0.59652777777777788</v>
          </cell>
        </row>
        <row r="8">
          <cell r="A8">
            <v>42011</v>
          </cell>
          <cell r="H8">
            <v>0.22361111111111109</v>
          </cell>
          <cell r="I8">
            <v>0.81944444444444453</v>
          </cell>
          <cell r="J8">
            <v>0.59583333333333344</v>
          </cell>
        </row>
        <row r="9">
          <cell r="A9">
            <v>42012</v>
          </cell>
          <cell r="H9">
            <v>0.22430555555555556</v>
          </cell>
          <cell r="I9">
            <v>0.81944444444444453</v>
          </cell>
          <cell r="J9">
            <v>0.59513888888888899</v>
          </cell>
        </row>
        <row r="10">
          <cell r="A10">
            <v>42013</v>
          </cell>
          <cell r="H10">
            <v>0.22500000000000001</v>
          </cell>
          <cell r="I10">
            <v>0.81944444444444453</v>
          </cell>
          <cell r="J10">
            <v>0.59444444444444455</v>
          </cell>
        </row>
        <row r="11">
          <cell r="A11">
            <v>42014</v>
          </cell>
          <cell r="H11">
            <v>0.22569444444444445</v>
          </cell>
          <cell r="I11">
            <v>0.81944444444444453</v>
          </cell>
          <cell r="J11">
            <v>0.59375000000000011</v>
          </cell>
        </row>
        <row r="12">
          <cell r="A12">
            <v>42015</v>
          </cell>
          <cell r="H12">
            <v>0.22638888888888889</v>
          </cell>
          <cell r="I12">
            <v>0.81944444444444453</v>
          </cell>
          <cell r="J12">
            <v>0.59305555555555567</v>
          </cell>
        </row>
        <row r="13">
          <cell r="A13">
            <v>42016</v>
          </cell>
          <cell r="H13">
            <v>0.22708333333333333</v>
          </cell>
          <cell r="I13">
            <v>0.81944444444444453</v>
          </cell>
          <cell r="J13">
            <v>0.59236111111111123</v>
          </cell>
        </row>
        <row r="14">
          <cell r="A14">
            <v>42017</v>
          </cell>
          <cell r="H14">
            <v>0.22777777777777777</v>
          </cell>
          <cell r="I14">
            <v>0.81944444444444453</v>
          </cell>
          <cell r="J14">
            <v>0.59166666666666679</v>
          </cell>
        </row>
        <row r="15">
          <cell r="A15">
            <v>42018</v>
          </cell>
          <cell r="H15">
            <v>0.22847222222222222</v>
          </cell>
          <cell r="I15">
            <v>0.81874999999999998</v>
          </cell>
          <cell r="J15">
            <v>0.59027777777777779</v>
          </cell>
        </row>
        <row r="16">
          <cell r="A16">
            <v>42019</v>
          </cell>
          <cell r="H16">
            <v>0.22847222222222222</v>
          </cell>
          <cell r="I16">
            <v>0.81874999999999998</v>
          </cell>
          <cell r="J16">
            <v>0.59027777777777779</v>
          </cell>
        </row>
        <row r="17">
          <cell r="A17">
            <v>42020</v>
          </cell>
          <cell r="H17">
            <v>0.22916666666666666</v>
          </cell>
          <cell r="I17">
            <v>0.81874999999999998</v>
          </cell>
          <cell r="J17">
            <v>0.58958333333333335</v>
          </cell>
        </row>
        <row r="18">
          <cell r="A18">
            <v>42021</v>
          </cell>
          <cell r="H18">
            <v>0.2298611111111111</v>
          </cell>
          <cell r="I18">
            <v>0.81874999999999998</v>
          </cell>
          <cell r="J18">
            <v>0.58888888888888891</v>
          </cell>
        </row>
        <row r="19">
          <cell r="A19">
            <v>42022</v>
          </cell>
          <cell r="H19">
            <v>0.23055555555555554</v>
          </cell>
          <cell r="I19">
            <v>0.81805555555555554</v>
          </cell>
          <cell r="J19">
            <v>0.58750000000000002</v>
          </cell>
        </row>
        <row r="20">
          <cell r="A20">
            <v>42023</v>
          </cell>
          <cell r="H20">
            <v>0.23124999999999998</v>
          </cell>
          <cell r="I20">
            <v>0.81805555555555554</v>
          </cell>
          <cell r="J20">
            <v>0.58680555555555558</v>
          </cell>
        </row>
        <row r="21">
          <cell r="A21">
            <v>42024</v>
          </cell>
          <cell r="H21">
            <v>0.23194444444444443</v>
          </cell>
          <cell r="I21">
            <v>0.81805555555555554</v>
          </cell>
          <cell r="J21">
            <v>0.58611111111111114</v>
          </cell>
        </row>
        <row r="22">
          <cell r="A22">
            <v>42025</v>
          </cell>
          <cell r="H22">
            <v>0.23263888888888887</v>
          </cell>
          <cell r="I22">
            <v>0.81736111111111109</v>
          </cell>
          <cell r="J22">
            <v>0.58472222222222225</v>
          </cell>
        </row>
        <row r="23">
          <cell r="A23">
            <v>42026</v>
          </cell>
          <cell r="H23">
            <v>0.23333333333333331</v>
          </cell>
          <cell r="I23">
            <v>0.81736111111111109</v>
          </cell>
          <cell r="J23">
            <v>0.58402777777777781</v>
          </cell>
        </row>
        <row r="24">
          <cell r="A24">
            <v>42027</v>
          </cell>
          <cell r="H24">
            <v>0.23402777777777781</v>
          </cell>
          <cell r="I24">
            <v>0.81666666666666676</v>
          </cell>
          <cell r="J24">
            <v>0.58263888888888893</v>
          </cell>
        </row>
        <row r="25">
          <cell r="A25">
            <v>42028</v>
          </cell>
          <cell r="H25">
            <v>0.23472222222222219</v>
          </cell>
          <cell r="I25">
            <v>0.81666666666666676</v>
          </cell>
          <cell r="J25">
            <v>0.5819444444444446</v>
          </cell>
        </row>
        <row r="26">
          <cell r="A26">
            <v>42029</v>
          </cell>
          <cell r="H26">
            <v>0.23541666666666669</v>
          </cell>
          <cell r="I26">
            <v>0.81597222222222221</v>
          </cell>
          <cell r="J26">
            <v>0.58055555555555549</v>
          </cell>
        </row>
        <row r="27">
          <cell r="A27">
            <v>42030</v>
          </cell>
          <cell r="H27">
            <v>0.23611111111111113</v>
          </cell>
          <cell r="I27">
            <v>0.81597222222222221</v>
          </cell>
          <cell r="J27">
            <v>0.57986111111111105</v>
          </cell>
        </row>
        <row r="28">
          <cell r="A28">
            <v>42031</v>
          </cell>
          <cell r="H28">
            <v>0.23680555555555557</v>
          </cell>
          <cell r="I28">
            <v>0.81527777777777777</v>
          </cell>
          <cell r="J28">
            <v>0.57847222222222217</v>
          </cell>
        </row>
        <row r="29">
          <cell r="A29">
            <v>42032</v>
          </cell>
          <cell r="H29">
            <v>0.23750000000000002</v>
          </cell>
          <cell r="I29">
            <v>0.81527777777777777</v>
          </cell>
          <cell r="J29">
            <v>0.57777777777777772</v>
          </cell>
        </row>
        <row r="30">
          <cell r="A30">
            <v>42033</v>
          </cell>
          <cell r="H30">
            <v>0.23819444444444446</v>
          </cell>
          <cell r="I30">
            <v>0.81458333333333333</v>
          </cell>
          <cell r="J30">
            <v>0.57638888888888884</v>
          </cell>
        </row>
        <row r="31">
          <cell r="A31">
            <v>42034</v>
          </cell>
          <cell r="H31">
            <v>0.2388888888888889</v>
          </cell>
          <cell r="I31">
            <v>0.81388888888888899</v>
          </cell>
          <cell r="J31">
            <v>0.57500000000000007</v>
          </cell>
        </row>
        <row r="32">
          <cell r="A32">
            <v>42035</v>
          </cell>
          <cell r="H32">
            <v>0.23958333333333334</v>
          </cell>
          <cell r="I32">
            <v>0.81388888888888899</v>
          </cell>
          <cell r="J32">
            <v>0.57430555555555562</v>
          </cell>
        </row>
        <row r="33">
          <cell r="A33">
            <v>42036</v>
          </cell>
          <cell r="H33">
            <v>0.24027777777777778</v>
          </cell>
          <cell r="I33">
            <v>0.81319444444444444</v>
          </cell>
          <cell r="J33">
            <v>0.57291666666666663</v>
          </cell>
        </row>
        <row r="34">
          <cell r="A34">
            <v>42037</v>
          </cell>
          <cell r="H34">
            <v>0.24097222222222223</v>
          </cell>
          <cell r="I34">
            <v>0.8125</v>
          </cell>
          <cell r="J34">
            <v>0.57152777777777775</v>
          </cell>
        </row>
        <row r="35">
          <cell r="A35">
            <v>42038</v>
          </cell>
          <cell r="H35">
            <v>0.24166666666666667</v>
          </cell>
          <cell r="I35">
            <v>0.81180555555555556</v>
          </cell>
          <cell r="J35">
            <v>0.57013888888888886</v>
          </cell>
        </row>
        <row r="36">
          <cell r="A36">
            <v>42039</v>
          </cell>
          <cell r="H36">
            <v>0.24236111111111111</v>
          </cell>
          <cell r="I36">
            <v>0.81180555555555556</v>
          </cell>
          <cell r="J36">
            <v>0.56944444444444442</v>
          </cell>
        </row>
        <row r="37">
          <cell r="A37">
            <v>42040</v>
          </cell>
          <cell r="H37">
            <v>0.24305555555555555</v>
          </cell>
          <cell r="I37">
            <v>0.81111111111111101</v>
          </cell>
          <cell r="J37">
            <v>0.56805555555555542</v>
          </cell>
        </row>
        <row r="38">
          <cell r="A38">
            <v>42041</v>
          </cell>
          <cell r="H38">
            <v>0.24374999999999999</v>
          </cell>
          <cell r="I38">
            <v>0.81041666666666667</v>
          </cell>
          <cell r="J38">
            <v>0.56666666666666665</v>
          </cell>
        </row>
        <row r="39">
          <cell r="A39">
            <v>42042</v>
          </cell>
          <cell r="H39">
            <v>0.24444444444444446</v>
          </cell>
          <cell r="I39">
            <v>0.80972222222222223</v>
          </cell>
          <cell r="J39">
            <v>0.56527777777777777</v>
          </cell>
        </row>
        <row r="40">
          <cell r="A40">
            <v>42043</v>
          </cell>
          <cell r="H40">
            <v>0.24513888888888888</v>
          </cell>
          <cell r="I40">
            <v>0.80902777777777779</v>
          </cell>
          <cell r="J40">
            <v>0.56388888888888888</v>
          </cell>
        </row>
        <row r="41">
          <cell r="A41">
            <v>42044</v>
          </cell>
          <cell r="H41">
            <v>0.24583333333333335</v>
          </cell>
          <cell r="I41">
            <v>0.80833333333333324</v>
          </cell>
          <cell r="J41">
            <v>0.56249999999999989</v>
          </cell>
        </row>
        <row r="42">
          <cell r="A42">
            <v>42045</v>
          </cell>
          <cell r="H42">
            <v>0.24652777777777779</v>
          </cell>
          <cell r="I42">
            <v>0.80833333333333324</v>
          </cell>
          <cell r="J42">
            <v>0.56180555555555545</v>
          </cell>
        </row>
        <row r="43">
          <cell r="A43">
            <v>42046</v>
          </cell>
          <cell r="H43">
            <v>0.24722222222222223</v>
          </cell>
          <cell r="I43">
            <v>0.80763888888888891</v>
          </cell>
          <cell r="J43">
            <v>0.56041666666666667</v>
          </cell>
        </row>
        <row r="44">
          <cell r="A44">
            <v>42047</v>
          </cell>
          <cell r="H44">
            <v>0.24791666666666667</v>
          </cell>
          <cell r="I44">
            <v>0.80694444444444446</v>
          </cell>
          <cell r="J44">
            <v>0.55902777777777779</v>
          </cell>
        </row>
        <row r="45">
          <cell r="A45">
            <v>42048</v>
          </cell>
          <cell r="H45">
            <v>0.24861111111111112</v>
          </cell>
          <cell r="I45">
            <v>0.80625000000000002</v>
          </cell>
          <cell r="J45">
            <v>0.55763888888888891</v>
          </cell>
        </row>
        <row r="46">
          <cell r="A46">
            <v>42049</v>
          </cell>
          <cell r="H46">
            <v>0.24930555555555556</v>
          </cell>
          <cell r="I46">
            <v>0.80555555555555547</v>
          </cell>
          <cell r="J46">
            <v>0.55624999999999991</v>
          </cell>
        </row>
        <row r="47">
          <cell r="A47">
            <v>42050</v>
          </cell>
          <cell r="H47">
            <v>0.25</v>
          </cell>
          <cell r="I47">
            <v>0.80486111111111114</v>
          </cell>
          <cell r="J47">
            <v>0.55486111111111114</v>
          </cell>
        </row>
        <row r="48">
          <cell r="A48">
            <v>42051</v>
          </cell>
          <cell r="H48">
            <v>0.25069444444444444</v>
          </cell>
          <cell r="I48">
            <v>0.8041666666666667</v>
          </cell>
          <cell r="J48">
            <v>0.55347222222222225</v>
          </cell>
        </row>
        <row r="49">
          <cell r="A49">
            <v>42052</v>
          </cell>
          <cell r="H49">
            <v>0.25138888888888888</v>
          </cell>
          <cell r="I49">
            <v>0.80347222222222225</v>
          </cell>
          <cell r="J49">
            <v>0.55208333333333337</v>
          </cell>
        </row>
        <row r="50">
          <cell r="A50">
            <v>42053</v>
          </cell>
          <cell r="H50">
            <v>0.25208333333333333</v>
          </cell>
          <cell r="I50">
            <v>0.80208333333333337</v>
          </cell>
          <cell r="J50">
            <v>0.55000000000000004</v>
          </cell>
        </row>
        <row r="51">
          <cell r="A51">
            <v>42054</v>
          </cell>
          <cell r="H51">
            <v>0.25277777777777777</v>
          </cell>
          <cell r="I51">
            <v>0.80138888888888893</v>
          </cell>
          <cell r="J51">
            <v>0.54861111111111116</v>
          </cell>
        </row>
        <row r="52">
          <cell r="A52">
            <v>42055</v>
          </cell>
          <cell r="H52">
            <v>0.25347222222222221</v>
          </cell>
          <cell r="I52">
            <v>0.80069444444444438</v>
          </cell>
          <cell r="J52">
            <v>0.54722222222222217</v>
          </cell>
        </row>
        <row r="53">
          <cell r="A53">
            <v>42056</v>
          </cell>
          <cell r="H53">
            <v>0.25347222222222221</v>
          </cell>
          <cell r="I53">
            <v>0.79999999999999993</v>
          </cell>
          <cell r="J53">
            <v>0.54652777777777772</v>
          </cell>
        </row>
        <row r="54">
          <cell r="A54">
            <v>42057</v>
          </cell>
          <cell r="H54">
            <v>0.25416666666666665</v>
          </cell>
          <cell r="I54">
            <v>0.7993055555555556</v>
          </cell>
          <cell r="J54">
            <v>0.54513888888888895</v>
          </cell>
        </row>
        <row r="55">
          <cell r="A55">
            <v>42058</v>
          </cell>
          <cell r="H55">
            <v>0.25486111111111109</v>
          </cell>
          <cell r="I55">
            <v>0.79861111111111116</v>
          </cell>
          <cell r="J55">
            <v>0.54375000000000007</v>
          </cell>
        </row>
        <row r="56">
          <cell r="A56">
            <v>42059</v>
          </cell>
          <cell r="H56">
            <v>0.25555555555555559</v>
          </cell>
          <cell r="I56">
            <v>0.79791666666666661</v>
          </cell>
          <cell r="J56">
            <v>0.54236111111111107</v>
          </cell>
        </row>
        <row r="57">
          <cell r="A57">
            <v>42060</v>
          </cell>
          <cell r="H57">
            <v>0.25625000000000003</v>
          </cell>
          <cell r="I57">
            <v>0.79722222222222217</v>
          </cell>
          <cell r="J57">
            <v>0.54097222222222219</v>
          </cell>
        </row>
        <row r="58">
          <cell r="A58">
            <v>42061</v>
          </cell>
          <cell r="H58">
            <v>0.25694444444444448</v>
          </cell>
          <cell r="I58">
            <v>0.79583333333333339</v>
          </cell>
          <cell r="J58">
            <v>0.53888888888888897</v>
          </cell>
        </row>
        <row r="59">
          <cell r="A59">
            <v>42062</v>
          </cell>
          <cell r="H59">
            <v>0.25763888888888892</v>
          </cell>
          <cell r="I59">
            <v>0.79513888888888884</v>
          </cell>
          <cell r="J59">
            <v>0.53749999999999987</v>
          </cell>
        </row>
        <row r="60">
          <cell r="A60">
            <v>42063</v>
          </cell>
          <cell r="H60">
            <v>0.25833333333333336</v>
          </cell>
          <cell r="I60">
            <v>0.7944444444444444</v>
          </cell>
          <cell r="J60">
            <v>0.53611111111111098</v>
          </cell>
        </row>
        <row r="61">
          <cell r="A61">
            <v>42064</v>
          </cell>
          <cell r="H61">
            <v>0.2590277777777778</v>
          </cell>
          <cell r="I61">
            <v>0.79375000000000007</v>
          </cell>
          <cell r="J61">
            <v>0.53472222222222232</v>
          </cell>
        </row>
        <row r="62">
          <cell r="A62">
            <v>42065</v>
          </cell>
          <cell r="H62">
            <v>0.2590277777777778</v>
          </cell>
          <cell r="I62">
            <v>0.79236111111111107</v>
          </cell>
          <cell r="J62">
            <v>0.53333333333333321</v>
          </cell>
        </row>
        <row r="63">
          <cell r="A63">
            <v>42066</v>
          </cell>
          <cell r="H63">
            <v>0.25972222222222224</v>
          </cell>
          <cell r="I63">
            <v>0.79166666666666663</v>
          </cell>
          <cell r="J63">
            <v>0.53194444444444433</v>
          </cell>
        </row>
        <row r="64">
          <cell r="A64">
            <v>42067</v>
          </cell>
          <cell r="H64">
            <v>0.26041666666666669</v>
          </cell>
          <cell r="I64">
            <v>0.7909722222222223</v>
          </cell>
          <cell r="J64">
            <v>0.53055555555555567</v>
          </cell>
        </row>
        <row r="65">
          <cell r="A65">
            <v>42068</v>
          </cell>
          <cell r="H65">
            <v>0.26111111111111113</v>
          </cell>
          <cell r="I65">
            <v>0.79027777777777775</v>
          </cell>
          <cell r="J65">
            <v>0.52916666666666656</v>
          </cell>
        </row>
        <row r="66">
          <cell r="A66">
            <v>42069</v>
          </cell>
          <cell r="H66">
            <v>0.26180555555555557</v>
          </cell>
          <cell r="I66">
            <v>0.78888888888888886</v>
          </cell>
          <cell r="J66">
            <v>0.52708333333333335</v>
          </cell>
        </row>
        <row r="67">
          <cell r="A67">
            <v>42070</v>
          </cell>
          <cell r="H67">
            <v>0.26250000000000001</v>
          </cell>
          <cell r="I67">
            <v>0.78819444444444453</v>
          </cell>
          <cell r="J67">
            <v>0.52569444444444446</v>
          </cell>
        </row>
        <row r="68">
          <cell r="A68">
            <v>42071</v>
          </cell>
          <cell r="H68">
            <v>0.26250000000000001</v>
          </cell>
          <cell r="I68">
            <v>0.78749999999999998</v>
          </cell>
          <cell r="J68">
            <v>0.52499999999999991</v>
          </cell>
        </row>
        <row r="69">
          <cell r="A69">
            <v>42072</v>
          </cell>
          <cell r="H69">
            <v>0.26319444444444445</v>
          </cell>
          <cell r="I69">
            <v>0.78611111111111109</v>
          </cell>
          <cell r="J69">
            <v>0.5229166666666667</v>
          </cell>
        </row>
        <row r="70">
          <cell r="A70">
            <v>42073</v>
          </cell>
          <cell r="H70">
            <v>0.2638888888888889</v>
          </cell>
          <cell r="I70">
            <v>0.78541666666666676</v>
          </cell>
          <cell r="J70">
            <v>0.52152777777777781</v>
          </cell>
        </row>
        <row r="71">
          <cell r="A71">
            <v>42074</v>
          </cell>
          <cell r="H71">
            <v>0.26458333333333334</v>
          </cell>
          <cell r="I71">
            <v>0.78472222222222221</v>
          </cell>
          <cell r="J71">
            <v>0.52013888888888893</v>
          </cell>
        </row>
        <row r="72">
          <cell r="A72">
            <v>42075</v>
          </cell>
          <cell r="H72">
            <v>0.26527777777777778</v>
          </cell>
          <cell r="I72">
            <v>0.78402777777777777</v>
          </cell>
          <cell r="J72">
            <v>0.51875000000000004</v>
          </cell>
        </row>
        <row r="73">
          <cell r="A73">
            <v>42076</v>
          </cell>
          <cell r="H73">
            <v>0.26527777777777778</v>
          </cell>
          <cell r="I73">
            <v>0.78263888888888899</v>
          </cell>
          <cell r="J73">
            <v>0.51736111111111116</v>
          </cell>
        </row>
        <row r="74">
          <cell r="A74">
            <v>42077</v>
          </cell>
          <cell r="H74">
            <v>0.26597222222222222</v>
          </cell>
          <cell r="I74">
            <v>0.78194444444444444</v>
          </cell>
          <cell r="J74">
            <v>0.51597222222222228</v>
          </cell>
        </row>
        <row r="75">
          <cell r="A75">
            <v>42078</v>
          </cell>
          <cell r="H75">
            <v>0.26666666666666666</v>
          </cell>
          <cell r="I75">
            <v>0.78125</v>
          </cell>
          <cell r="J75">
            <v>0.51458333333333339</v>
          </cell>
        </row>
        <row r="76">
          <cell r="A76">
            <v>42079</v>
          </cell>
          <cell r="H76">
            <v>0.2673611111111111</v>
          </cell>
          <cell r="I76">
            <v>0.77986111111111101</v>
          </cell>
          <cell r="J76">
            <v>0.51249999999999996</v>
          </cell>
        </row>
        <row r="77">
          <cell r="A77">
            <v>42080</v>
          </cell>
          <cell r="H77">
            <v>0.26805555555555555</v>
          </cell>
          <cell r="I77">
            <v>0.77916666666666667</v>
          </cell>
          <cell r="J77">
            <v>0.51111111111111107</v>
          </cell>
        </row>
        <row r="78">
          <cell r="A78">
            <v>42081</v>
          </cell>
          <cell r="H78">
            <v>0.26805555555555555</v>
          </cell>
          <cell r="I78">
            <v>0.77777777777777779</v>
          </cell>
          <cell r="J78">
            <v>0.50972222222222219</v>
          </cell>
        </row>
        <row r="79">
          <cell r="A79">
            <v>42082</v>
          </cell>
          <cell r="H79">
            <v>0.26874999999999999</v>
          </cell>
          <cell r="I79">
            <v>0.77708333333333324</v>
          </cell>
          <cell r="J79">
            <v>0.5083333333333333</v>
          </cell>
        </row>
        <row r="80">
          <cell r="A80">
            <v>42083</v>
          </cell>
          <cell r="H80">
            <v>0.26944444444444443</v>
          </cell>
          <cell r="I80">
            <v>0.77638888888888891</v>
          </cell>
          <cell r="J80">
            <v>0.50694444444444442</v>
          </cell>
        </row>
        <row r="81">
          <cell r="A81">
            <v>42084</v>
          </cell>
          <cell r="H81">
            <v>0.27013888888888887</v>
          </cell>
          <cell r="I81">
            <v>0.77500000000000002</v>
          </cell>
          <cell r="J81">
            <v>0.5048611111111112</v>
          </cell>
        </row>
        <row r="82">
          <cell r="A82">
            <v>42085</v>
          </cell>
          <cell r="H82">
            <v>0.27013888888888887</v>
          </cell>
          <cell r="I82">
            <v>0.77430555555555547</v>
          </cell>
          <cell r="J82">
            <v>0.50416666666666665</v>
          </cell>
        </row>
        <row r="83">
          <cell r="A83">
            <v>42086</v>
          </cell>
          <cell r="H83">
            <v>0.27083333333333331</v>
          </cell>
          <cell r="I83">
            <v>0.77361111111111114</v>
          </cell>
          <cell r="J83">
            <v>0.50277777777777777</v>
          </cell>
        </row>
        <row r="84">
          <cell r="A84">
            <v>42087</v>
          </cell>
          <cell r="H84">
            <v>0.27152777777777776</v>
          </cell>
          <cell r="I84">
            <v>0.77222222222222225</v>
          </cell>
          <cell r="J84">
            <v>0.50069444444444455</v>
          </cell>
        </row>
        <row r="85">
          <cell r="A85">
            <v>42088</v>
          </cell>
          <cell r="H85">
            <v>0.2722222222222222</v>
          </cell>
          <cell r="I85">
            <v>0.7715277777777777</v>
          </cell>
          <cell r="J85">
            <v>0.4993055555555555</v>
          </cell>
        </row>
        <row r="86">
          <cell r="A86">
            <v>42089</v>
          </cell>
          <cell r="H86">
            <v>0.2722222222222222</v>
          </cell>
          <cell r="I86">
            <v>0.77083333333333337</v>
          </cell>
          <cell r="J86">
            <v>0.49861111111111117</v>
          </cell>
        </row>
        <row r="87">
          <cell r="A87">
            <v>42090</v>
          </cell>
          <cell r="H87">
            <v>0.27291666666666664</v>
          </cell>
          <cell r="I87">
            <v>0.76944444444444438</v>
          </cell>
          <cell r="J87">
            <v>0.49652777777777773</v>
          </cell>
        </row>
        <row r="88">
          <cell r="A88">
            <v>42091</v>
          </cell>
          <cell r="H88">
            <v>0.27361111111111108</v>
          </cell>
          <cell r="I88">
            <v>0.76874999999999993</v>
          </cell>
          <cell r="J88">
            <v>0.49513888888888885</v>
          </cell>
        </row>
        <row r="89">
          <cell r="A89">
            <v>42092</v>
          </cell>
          <cell r="H89">
            <v>0.27430555555555552</v>
          </cell>
          <cell r="I89">
            <v>0.7680555555555556</v>
          </cell>
          <cell r="J89">
            <v>0.49375000000000008</v>
          </cell>
        </row>
        <row r="90">
          <cell r="A90">
            <v>42093</v>
          </cell>
          <cell r="H90">
            <v>0.27430555555555552</v>
          </cell>
          <cell r="I90">
            <v>0.76666666666666661</v>
          </cell>
          <cell r="J90">
            <v>0.49236111111111108</v>
          </cell>
        </row>
        <row r="91">
          <cell r="A91">
            <v>42094</v>
          </cell>
          <cell r="H91">
            <v>0.27499999999999997</v>
          </cell>
          <cell r="I91">
            <v>0.76597222222222217</v>
          </cell>
          <cell r="J91">
            <v>0.4909722222222222</v>
          </cell>
        </row>
        <row r="92">
          <cell r="A92">
            <v>42095</v>
          </cell>
          <cell r="H92">
            <v>0.27569444444444446</v>
          </cell>
          <cell r="I92">
            <v>0.76527777777777783</v>
          </cell>
          <cell r="J92">
            <v>0.48958333333333337</v>
          </cell>
        </row>
        <row r="93">
          <cell r="A93">
            <v>42096</v>
          </cell>
          <cell r="H93">
            <v>0.27638888888888885</v>
          </cell>
          <cell r="I93">
            <v>0.76388888888888884</v>
          </cell>
          <cell r="J93">
            <v>0.48749999999999999</v>
          </cell>
        </row>
        <row r="94">
          <cell r="A94">
            <v>42097</v>
          </cell>
          <cell r="H94">
            <v>0.27638888888888885</v>
          </cell>
          <cell r="I94">
            <v>0.7631944444444444</v>
          </cell>
          <cell r="J94">
            <v>0.48680555555555555</v>
          </cell>
        </row>
        <row r="95">
          <cell r="A95">
            <v>42098</v>
          </cell>
          <cell r="H95">
            <v>0.27708333333333335</v>
          </cell>
          <cell r="I95">
            <v>0.76250000000000007</v>
          </cell>
          <cell r="J95">
            <v>0.48541666666666672</v>
          </cell>
        </row>
        <row r="96">
          <cell r="A96">
            <v>42099</v>
          </cell>
          <cell r="H96">
            <v>0.27777777777777779</v>
          </cell>
          <cell r="I96">
            <v>0.76111111111111107</v>
          </cell>
          <cell r="J96">
            <v>0.48333333333333328</v>
          </cell>
        </row>
        <row r="97">
          <cell r="A97">
            <v>42100</v>
          </cell>
          <cell r="H97">
            <v>0.27847222222222223</v>
          </cell>
          <cell r="I97">
            <v>0.76041666666666663</v>
          </cell>
          <cell r="J97">
            <v>0.4819444444444444</v>
          </cell>
        </row>
        <row r="98">
          <cell r="A98">
            <v>42101</v>
          </cell>
          <cell r="H98">
            <v>0.27847222222222223</v>
          </cell>
          <cell r="I98">
            <v>0.7597222222222223</v>
          </cell>
          <cell r="J98">
            <v>0.48125000000000007</v>
          </cell>
        </row>
        <row r="99">
          <cell r="A99">
            <v>42102</v>
          </cell>
          <cell r="H99">
            <v>0.27916666666666667</v>
          </cell>
          <cell r="I99">
            <v>0.7583333333333333</v>
          </cell>
          <cell r="J99">
            <v>0.47916666666666663</v>
          </cell>
        </row>
        <row r="100">
          <cell r="A100">
            <v>42103</v>
          </cell>
          <cell r="H100">
            <v>0.27986111111111112</v>
          </cell>
          <cell r="I100">
            <v>0.75763888888888886</v>
          </cell>
          <cell r="J100">
            <v>0.47777777777777775</v>
          </cell>
        </row>
        <row r="101">
          <cell r="A101">
            <v>42104</v>
          </cell>
          <cell r="H101">
            <v>0.28055555555555556</v>
          </cell>
          <cell r="I101">
            <v>0.75694444444444453</v>
          </cell>
          <cell r="J101">
            <v>0.47638888888888897</v>
          </cell>
        </row>
        <row r="102">
          <cell r="A102">
            <v>42105</v>
          </cell>
          <cell r="H102">
            <v>0.28055555555555556</v>
          </cell>
          <cell r="I102">
            <v>0.75555555555555554</v>
          </cell>
          <cell r="J102">
            <v>0.47499999999999998</v>
          </cell>
        </row>
        <row r="103">
          <cell r="A103">
            <v>42106</v>
          </cell>
          <cell r="H103">
            <v>0.28125</v>
          </cell>
          <cell r="I103">
            <v>0.75486111111111109</v>
          </cell>
          <cell r="J103">
            <v>0.47361111111111109</v>
          </cell>
        </row>
        <row r="104">
          <cell r="A104">
            <v>42107</v>
          </cell>
          <cell r="H104">
            <v>0.28194444444444444</v>
          </cell>
          <cell r="I104">
            <v>0.75416666666666676</v>
          </cell>
          <cell r="J104">
            <v>0.47222222222222232</v>
          </cell>
        </row>
        <row r="105">
          <cell r="A105">
            <v>42108</v>
          </cell>
          <cell r="H105">
            <v>0.28263888888888888</v>
          </cell>
          <cell r="I105">
            <v>0.75347222222222221</v>
          </cell>
          <cell r="J105">
            <v>0.47083333333333333</v>
          </cell>
        </row>
        <row r="106">
          <cell r="A106">
            <v>42109</v>
          </cell>
          <cell r="H106">
            <v>0.28263888888888888</v>
          </cell>
          <cell r="I106">
            <v>0.75208333333333333</v>
          </cell>
          <cell r="J106">
            <v>0.46944444444444444</v>
          </cell>
        </row>
        <row r="107">
          <cell r="A107">
            <v>42110</v>
          </cell>
          <cell r="H107">
            <v>0.28333333333333333</v>
          </cell>
          <cell r="I107">
            <v>0.75138888888888899</v>
          </cell>
          <cell r="J107">
            <v>0.46805555555555567</v>
          </cell>
        </row>
        <row r="108">
          <cell r="A108">
            <v>42111</v>
          </cell>
          <cell r="H108">
            <v>0.28402777777777777</v>
          </cell>
          <cell r="I108">
            <v>0.75069444444444444</v>
          </cell>
          <cell r="J108">
            <v>0.46666666666666667</v>
          </cell>
        </row>
        <row r="109">
          <cell r="A109">
            <v>42112</v>
          </cell>
          <cell r="H109">
            <v>0.28472222222222221</v>
          </cell>
          <cell r="I109">
            <v>0.75</v>
          </cell>
          <cell r="J109">
            <v>0.46527777777777779</v>
          </cell>
        </row>
        <row r="110">
          <cell r="A110">
            <v>42113</v>
          </cell>
          <cell r="H110">
            <v>0.28472222222222221</v>
          </cell>
          <cell r="I110">
            <v>0.74930555555555556</v>
          </cell>
          <cell r="J110">
            <v>0.46458333333333335</v>
          </cell>
        </row>
        <row r="111">
          <cell r="A111">
            <v>42114</v>
          </cell>
          <cell r="H111">
            <v>0.28541666666666665</v>
          </cell>
          <cell r="I111">
            <v>0.74791666666666667</v>
          </cell>
          <cell r="J111">
            <v>0.46250000000000002</v>
          </cell>
        </row>
        <row r="112">
          <cell r="A112">
            <v>42115</v>
          </cell>
          <cell r="H112">
            <v>0.28611111111111115</v>
          </cell>
          <cell r="I112">
            <v>0.74722222222222223</v>
          </cell>
          <cell r="J112">
            <v>0.46111111111111108</v>
          </cell>
        </row>
        <row r="113">
          <cell r="A113">
            <v>42116</v>
          </cell>
          <cell r="H113">
            <v>0.28680555555555554</v>
          </cell>
          <cell r="I113">
            <v>0.74652777777777779</v>
          </cell>
          <cell r="J113">
            <v>0.45972222222222225</v>
          </cell>
        </row>
        <row r="114">
          <cell r="A114">
            <v>42117</v>
          </cell>
          <cell r="H114">
            <v>0.28680555555555554</v>
          </cell>
          <cell r="I114">
            <v>0.74583333333333324</v>
          </cell>
          <cell r="J114">
            <v>0.4590277777777777</v>
          </cell>
        </row>
        <row r="115">
          <cell r="A115">
            <v>42118</v>
          </cell>
          <cell r="H115">
            <v>0.28750000000000003</v>
          </cell>
          <cell r="I115">
            <v>0.74513888888888891</v>
          </cell>
          <cell r="J115">
            <v>0.45763888888888887</v>
          </cell>
        </row>
        <row r="116">
          <cell r="A116">
            <v>42119</v>
          </cell>
          <cell r="H116">
            <v>0.28819444444444448</v>
          </cell>
          <cell r="I116">
            <v>0.74444444444444446</v>
          </cell>
          <cell r="J116">
            <v>0.45624999999999999</v>
          </cell>
        </row>
        <row r="117">
          <cell r="A117">
            <v>42120</v>
          </cell>
          <cell r="H117">
            <v>0.28888888888888892</v>
          </cell>
          <cell r="I117">
            <v>0.74375000000000002</v>
          </cell>
          <cell r="J117">
            <v>0.4548611111111111</v>
          </cell>
        </row>
        <row r="118">
          <cell r="A118">
            <v>42121</v>
          </cell>
          <cell r="H118">
            <v>0.28888888888888892</v>
          </cell>
          <cell r="I118">
            <v>0.74236111111111114</v>
          </cell>
          <cell r="J118">
            <v>0.45347222222222222</v>
          </cell>
        </row>
        <row r="119">
          <cell r="A119">
            <v>42122</v>
          </cell>
          <cell r="H119">
            <v>0.28958333333333336</v>
          </cell>
          <cell r="I119">
            <v>0.7416666666666667</v>
          </cell>
          <cell r="J119">
            <v>0.45208333333333334</v>
          </cell>
        </row>
        <row r="120">
          <cell r="A120">
            <v>42123</v>
          </cell>
          <cell r="H120">
            <v>0.2902777777777778</v>
          </cell>
          <cell r="I120">
            <v>0.74097222222222225</v>
          </cell>
          <cell r="J120">
            <v>0.45069444444444445</v>
          </cell>
        </row>
        <row r="121">
          <cell r="A121">
            <v>42124</v>
          </cell>
          <cell r="H121">
            <v>0.29097222222222224</v>
          </cell>
          <cell r="I121">
            <v>0.7402777777777777</v>
          </cell>
          <cell r="J121">
            <v>0.44930555555555546</v>
          </cell>
        </row>
        <row r="122">
          <cell r="A122">
            <v>42125</v>
          </cell>
          <cell r="H122">
            <v>0.29097222222222224</v>
          </cell>
          <cell r="I122">
            <v>0.73958333333333337</v>
          </cell>
          <cell r="J122">
            <v>0.44861111111111113</v>
          </cell>
        </row>
        <row r="123">
          <cell r="A123">
            <v>42126</v>
          </cell>
          <cell r="H123">
            <v>0.29166666666666669</v>
          </cell>
          <cell r="I123">
            <v>0.73888888888888893</v>
          </cell>
          <cell r="J123">
            <v>0.44722222222222224</v>
          </cell>
        </row>
        <row r="124">
          <cell r="A124">
            <v>42127</v>
          </cell>
          <cell r="H124">
            <v>0.29236111111111113</v>
          </cell>
          <cell r="I124">
            <v>0.73819444444444438</v>
          </cell>
          <cell r="J124">
            <v>0.44583333333333325</v>
          </cell>
        </row>
        <row r="125">
          <cell r="A125">
            <v>42128</v>
          </cell>
          <cell r="H125">
            <v>0.29305555555555557</v>
          </cell>
          <cell r="I125">
            <v>0.73749999999999993</v>
          </cell>
          <cell r="J125">
            <v>0.44444444444444436</v>
          </cell>
        </row>
        <row r="126">
          <cell r="A126">
            <v>42129</v>
          </cell>
          <cell r="H126">
            <v>0.29305555555555557</v>
          </cell>
          <cell r="I126">
            <v>0.7368055555555556</v>
          </cell>
          <cell r="J126">
            <v>0.44375000000000003</v>
          </cell>
        </row>
        <row r="127">
          <cell r="A127">
            <v>42130</v>
          </cell>
          <cell r="H127">
            <v>0.29375000000000001</v>
          </cell>
          <cell r="I127">
            <v>0.7368055555555556</v>
          </cell>
          <cell r="J127">
            <v>0.44305555555555559</v>
          </cell>
        </row>
        <row r="128">
          <cell r="A128">
            <v>42131</v>
          </cell>
          <cell r="H128">
            <v>0.29444444444444445</v>
          </cell>
          <cell r="I128">
            <v>0.73611111111111116</v>
          </cell>
          <cell r="J128">
            <v>0.44166666666666671</v>
          </cell>
        </row>
        <row r="129">
          <cell r="A129">
            <v>42132</v>
          </cell>
          <cell r="H129">
            <v>0.2951388888888889</v>
          </cell>
          <cell r="I129">
            <v>0.73541666666666661</v>
          </cell>
          <cell r="J129">
            <v>0.44027777777777771</v>
          </cell>
        </row>
        <row r="130">
          <cell r="A130">
            <v>42133</v>
          </cell>
          <cell r="H130">
            <v>0.2951388888888889</v>
          </cell>
          <cell r="I130">
            <v>0.73472222222222217</v>
          </cell>
          <cell r="J130">
            <v>0.43958333333333327</v>
          </cell>
        </row>
        <row r="131">
          <cell r="A131">
            <v>42134</v>
          </cell>
          <cell r="H131">
            <v>0.29583333333333334</v>
          </cell>
          <cell r="I131">
            <v>0.73402777777777783</v>
          </cell>
          <cell r="J131">
            <v>0.4381944444444445</v>
          </cell>
        </row>
        <row r="132">
          <cell r="A132">
            <v>42135</v>
          </cell>
          <cell r="H132">
            <v>0.29652777777777778</v>
          </cell>
          <cell r="I132">
            <v>0.73333333333333339</v>
          </cell>
          <cell r="J132">
            <v>0.43680555555555561</v>
          </cell>
        </row>
        <row r="133">
          <cell r="A133">
            <v>42136</v>
          </cell>
          <cell r="H133">
            <v>0.29722222222222222</v>
          </cell>
          <cell r="I133">
            <v>0.73263888888888884</v>
          </cell>
          <cell r="J133">
            <v>0.43541666666666662</v>
          </cell>
        </row>
        <row r="134">
          <cell r="A134">
            <v>42137</v>
          </cell>
          <cell r="H134">
            <v>0.29722222222222222</v>
          </cell>
          <cell r="I134">
            <v>0.73263888888888884</v>
          </cell>
          <cell r="J134">
            <v>0.43541666666666662</v>
          </cell>
        </row>
        <row r="135">
          <cell r="A135">
            <v>42138</v>
          </cell>
          <cell r="H135">
            <v>0.29791666666666666</v>
          </cell>
          <cell r="I135">
            <v>0.7319444444444444</v>
          </cell>
          <cell r="J135">
            <v>0.43402777777777773</v>
          </cell>
        </row>
        <row r="136">
          <cell r="A136">
            <v>42139</v>
          </cell>
          <cell r="H136">
            <v>0.2986111111111111</v>
          </cell>
          <cell r="I136">
            <v>0.73125000000000007</v>
          </cell>
          <cell r="J136">
            <v>0.43263888888888896</v>
          </cell>
        </row>
        <row r="137">
          <cell r="A137">
            <v>42140</v>
          </cell>
          <cell r="H137">
            <v>0.29930555555555555</v>
          </cell>
          <cell r="I137">
            <v>0.73055555555555562</v>
          </cell>
          <cell r="J137">
            <v>0.43125000000000008</v>
          </cell>
        </row>
        <row r="138">
          <cell r="A138">
            <v>42141</v>
          </cell>
          <cell r="H138">
            <v>0.29930555555555555</v>
          </cell>
          <cell r="I138">
            <v>0.73055555555555562</v>
          </cell>
          <cell r="J138">
            <v>0.43125000000000008</v>
          </cell>
        </row>
        <row r="139">
          <cell r="A139">
            <v>42142</v>
          </cell>
          <cell r="H139">
            <v>0.3</v>
          </cell>
          <cell r="I139">
            <v>0.72986111111111107</v>
          </cell>
          <cell r="J139">
            <v>0.42986111111111108</v>
          </cell>
        </row>
        <row r="140">
          <cell r="A140">
            <v>42143</v>
          </cell>
          <cell r="H140">
            <v>0.30069444444444443</v>
          </cell>
          <cell r="I140">
            <v>0.72916666666666663</v>
          </cell>
          <cell r="J140">
            <v>0.4284722222222222</v>
          </cell>
        </row>
        <row r="141">
          <cell r="A141">
            <v>42144</v>
          </cell>
          <cell r="H141">
            <v>0.30069444444444443</v>
          </cell>
          <cell r="I141">
            <v>0.72916666666666663</v>
          </cell>
          <cell r="J141">
            <v>0.4284722222222222</v>
          </cell>
        </row>
        <row r="142">
          <cell r="A142">
            <v>42145</v>
          </cell>
          <cell r="H142">
            <v>0.30138888888888887</v>
          </cell>
          <cell r="I142">
            <v>0.7284722222222223</v>
          </cell>
          <cell r="J142">
            <v>0.42708333333333343</v>
          </cell>
        </row>
        <row r="143">
          <cell r="A143">
            <v>42146</v>
          </cell>
          <cell r="H143">
            <v>0.30208333333333331</v>
          </cell>
          <cell r="I143">
            <v>0.7284722222222223</v>
          </cell>
          <cell r="J143">
            <v>0.42638888888888898</v>
          </cell>
        </row>
        <row r="144">
          <cell r="A144">
            <v>42147</v>
          </cell>
          <cell r="H144">
            <v>0.30277777777777776</v>
          </cell>
          <cell r="I144">
            <v>0.72777777777777775</v>
          </cell>
          <cell r="J144">
            <v>0.42499999999999999</v>
          </cell>
        </row>
        <row r="145">
          <cell r="A145">
            <v>42148</v>
          </cell>
          <cell r="H145">
            <v>0.30277777777777776</v>
          </cell>
          <cell r="I145">
            <v>0.72777777777777775</v>
          </cell>
          <cell r="J145">
            <v>0.42499999999999999</v>
          </cell>
        </row>
        <row r="146">
          <cell r="A146">
            <v>42149</v>
          </cell>
          <cell r="H146">
            <v>0.3034722222222222</v>
          </cell>
          <cell r="I146">
            <v>0.7270833333333333</v>
          </cell>
          <cell r="J146">
            <v>0.4236111111111111</v>
          </cell>
        </row>
        <row r="147">
          <cell r="A147">
            <v>42150</v>
          </cell>
          <cell r="H147">
            <v>0.30416666666666664</v>
          </cell>
          <cell r="I147">
            <v>0.7270833333333333</v>
          </cell>
          <cell r="J147">
            <v>0.42291666666666666</v>
          </cell>
        </row>
        <row r="148">
          <cell r="A148">
            <v>42151</v>
          </cell>
          <cell r="H148">
            <v>0.30416666666666664</v>
          </cell>
          <cell r="I148">
            <v>0.72638888888888886</v>
          </cell>
          <cell r="J148">
            <v>0.42222222222222222</v>
          </cell>
        </row>
        <row r="149">
          <cell r="A149">
            <v>42152</v>
          </cell>
          <cell r="H149">
            <v>0.30486111111111108</v>
          </cell>
          <cell r="I149">
            <v>0.72638888888888886</v>
          </cell>
          <cell r="J149">
            <v>0.42152777777777778</v>
          </cell>
        </row>
        <row r="150">
          <cell r="A150">
            <v>42153</v>
          </cell>
          <cell r="H150">
            <v>0.30486111111111108</v>
          </cell>
          <cell r="I150">
            <v>0.72569444444444453</v>
          </cell>
          <cell r="J150">
            <v>0.42083333333333345</v>
          </cell>
        </row>
        <row r="151">
          <cell r="A151">
            <v>42154</v>
          </cell>
          <cell r="H151">
            <v>0.30555555555555552</v>
          </cell>
          <cell r="I151">
            <v>0.72569444444444453</v>
          </cell>
          <cell r="J151">
            <v>0.42013888888888901</v>
          </cell>
        </row>
        <row r="152">
          <cell r="A152">
            <v>42155</v>
          </cell>
          <cell r="H152">
            <v>0.30624999999999997</v>
          </cell>
          <cell r="I152">
            <v>0.72569444444444453</v>
          </cell>
          <cell r="J152">
            <v>0.41944444444444456</v>
          </cell>
        </row>
        <row r="153">
          <cell r="A153">
            <v>42156</v>
          </cell>
          <cell r="H153">
            <v>0.30624999999999997</v>
          </cell>
          <cell r="I153">
            <v>0.72499999999999998</v>
          </cell>
          <cell r="J153">
            <v>0.41875000000000001</v>
          </cell>
        </row>
        <row r="154">
          <cell r="A154">
            <v>42157</v>
          </cell>
          <cell r="H154">
            <v>0.30694444444444441</v>
          </cell>
          <cell r="I154">
            <v>0.72499999999999998</v>
          </cell>
          <cell r="J154">
            <v>0.41805555555555557</v>
          </cell>
        </row>
        <row r="155">
          <cell r="A155">
            <v>42158</v>
          </cell>
          <cell r="H155">
            <v>0.30694444444444441</v>
          </cell>
          <cell r="I155">
            <v>0.72499999999999998</v>
          </cell>
          <cell r="J155">
            <v>0.41805555555555557</v>
          </cell>
        </row>
        <row r="156">
          <cell r="A156">
            <v>42159</v>
          </cell>
          <cell r="H156">
            <v>0.30763888888888891</v>
          </cell>
          <cell r="I156">
            <v>0.72499999999999998</v>
          </cell>
          <cell r="J156">
            <v>0.41736111111111107</v>
          </cell>
        </row>
        <row r="157">
          <cell r="A157">
            <v>42160</v>
          </cell>
          <cell r="H157">
            <v>0.30833333333333335</v>
          </cell>
          <cell r="I157">
            <v>0.72499999999999998</v>
          </cell>
          <cell r="J157">
            <v>0.41666666666666663</v>
          </cell>
        </row>
        <row r="158">
          <cell r="A158">
            <v>42161</v>
          </cell>
          <cell r="H158">
            <v>0.30833333333333335</v>
          </cell>
          <cell r="I158">
            <v>0.72430555555555554</v>
          </cell>
          <cell r="J158">
            <v>0.41597222222222219</v>
          </cell>
        </row>
        <row r="159">
          <cell r="A159">
            <v>42162</v>
          </cell>
          <cell r="H159">
            <v>0.30902777777777779</v>
          </cell>
          <cell r="I159">
            <v>0.72430555555555554</v>
          </cell>
          <cell r="J159">
            <v>0.41527777777777775</v>
          </cell>
        </row>
        <row r="160">
          <cell r="A160">
            <v>42163</v>
          </cell>
          <cell r="H160">
            <v>0.30902777777777779</v>
          </cell>
          <cell r="I160">
            <v>0.72430555555555554</v>
          </cell>
          <cell r="J160">
            <v>0.41527777777777775</v>
          </cell>
        </row>
        <row r="161">
          <cell r="A161">
            <v>42164</v>
          </cell>
          <cell r="H161">
            <v>0.30972222222222223</v>
          </cell>
          <cell r="I161">
            <v>0.72430555555555554</v>
          </cell>
          <cell r="J161">
            <v>0.4145833333333333</v>
          </cell>
        </row>
        <row r="162">
          <cell r="A162">
            <v>42165</v>
          </cell>
          <cell r="H162">
            <v>0.30972222222222223</v>
          </cell>
          <cell r="I162">
            <v>0.72430555555555554</v>
          </cell>
          <cell r="J162">
            <v>0.4145833333333333</v>
          </cell>
        </row>
        <row r="163">
          <cell r="A163">
            <v>42166</v>
          </cell>
          <cell r="H163">
            <v>0.30972222222222223</v>
          </cell>
          <cell r="I163">
            <v>0.72430555555555554</v>
          </cell>
          <cell r="J163">
            <v>0.4145833333333333</v>
          </cell>
        </row>
        <row r="164">
          <cell r="A164">
            <v>42167</v>
          </cell>
          <cell r="H164">
            <v>0.31041666666666667</v>
          </cell>
          <cell r="I164">
            <v>0.72430555555555554</v>
          </cell>
          <cell r="J164">
            <v>0.41388888888888886</v>
          </cell>
        </row>
        <row r="165">
          <cell r="A165">
            <v>42168</v>
          </cell>
          <cell r="H165">
            <v>0.31041666666666667</v>
          </cell>
          <cell r="I165">
            <v>0.72430555555555554</v>
          </cell>
          <cell r="J165">
            <v>0.41388888888888886</v>
          </cell>
        </row>
        <row r="166">
          <cell r="A166">
            <v>42169</v>
          </cell>
          <cell r="H166">
            <v>0.31111111111111112</v>
          </cell>
          <cell r="I166">
            <v>0.72430555555555554</v>
          </cell>
          <cell r="J166">
            <v>0.41319444444444442</v>
          </cell>
        </row>
        <row r="167">
          <cell r="A167">
            <v>42170</v>
          </cell>
          <cell r="H167">
            <v>0.31111111111111112</v>
          </cell>
          <cell r="I167">
            <v>0.72430555555555554</v>
          </cell>
          <cell r="J167">
            <v>0.41319444444444442</v>
          </cell>
        </row>
        <row r="168">
          <cell r="A168">
            <v>42171</v>
          </cell>
          <cell r="H168">
            <v>0.31111111111111112</v>
          </cell>
          <cell r="I168">
            <v>0.72430555555555554</v>
          </cell>
          <cell r="J168">
            <v>0.41319444444444442</v>
          </cell>
        </row>
        <row r="169">
          <cell r="A169">
            <v>42172</v>
          </cell>
          <cell r="H169">
            <v>0.31180555555555556</v>
          </cell>
          <cell r="I169">
            <v>0.72430555555555554</v>
          </cell>
          <cell r="J169">
            <v>0.41249999999999998</v>
          </cell>
        </row>
        <row r="170">
          <cell r="A170">
            <v>42173</v>
          </cell>
          <cell r="H170">
            <v>0.31180555555555556</v>
          </cell>
          <cell r="I170">
            <v>0.72430555555555554</v>
          </cell>
          <cell r="J170">
            <v>0.41249999999999998</v>
          </cell>
        </row>
        <row r="171">
          <cell r="A171">
            <v>42174</v>
          </cell>
          <cell r="H171">
            <v>0.31180555555555556</v>
          </cell>
          <cell r="I171">
            <v>0.72430555555555554</v>
          </cell>
          <cell r="J171">
            <v>0.41249999999999998</v>
          </cell>
        </row>
        <row r="172">
          <cell r="A172">
            <v>42175</v>
          </cell>
          <cell r="H172">
            <v>0.3125</v>
          </cell>
          <cell r="I172">
            <v>0.72430555555555554</v>
          </cell>
          <cell r="J172">
            <v>0.41180555555555554</v>
          </cell>
        </row>
        <row r="173">
          <cell r="A173">
            <v>42176</v>
          </cell>
          <cell r="H173">
            <v>0.3125</v>
          </cell>
          <cell r="I173">
            <v>0.72499999999999998</v>
          </cell>
          <cell r="J173">
            <v>0.41249999999999998</v>
          </cell>
        </row>
        <row r="174">
          <cell r="A174">
            <v>42177</v>
          </cell>
          <cell r="H174">
            <v>0.3125</v>
          </cell>
          <cell r="I174">
            <v>0.72499999999999998</v>
          </cell>
          <cell r="J174">
            <v>0.41249999999999998</v>
          </cell>
        </row>
        <row r="175">
          <cell r="A175">
            <v>42178</v>
          </cell>
          <cell r="H175">
            <v>0.3125</v>
          </cell>
          <cell r="I175">
            <v>0.72499999999999998</v>
          </cell>
          <cell r="J175">
            <v>0.41249999999999998</v>
          </cell>
        </row>
        <row r="176">
          <cell r="A176">
            <v>42179</v>
          </cell>
          <cell r="H176">
            <v>0.3125</v>
          </cell>
          <cell r="I176">
            <v>0.72499999999999998</v>
          </cell>
          <cell r="J176">
            <v>0.41249999999999998</v>
          </cell>
        </row>
        <row r="177">
          <cell r="A177">
            <v>42180</v>
          </cell>
          <cell r="H177">
            <v>0.31319444444444444</v>
          </cell>
          <cell r="I177">
            <v>0.72569444444444453</v>
          </cell>
          <cell r="J177">
            <v>0.41250000000000009</v>
          </cell>
        </row>
        <row r="178">
          <cell r="A178">
            <v>42181</v>
          </cell>
          <cell r="H178">
            <v>0.31319444444444444</v>
          </cell>
          <cell r="I178">
            <v>0.72569444444444453</v>
          </cell>
          <cell r="J178">
            <v>0.41250000000000009</v>
          </cell>
        </row>
        <row r="179">
          <cell r="A179">
            <v>42182</v>
          </cell>
          <cell r="H179">
            <v>0.31319444444444444</v>
          </cell>
          <cell r="I179">
            <v>0.72569444444444453</v>
          </cell>
          <cell r="J179">
            <v>0.41250000000000009</v>
          </cell>
        </row>
        <row r="180">
          <cell r="A180">
            <v>42183</v>
          </cell>
          <cell r="H180">
            <v>0.31319444444444444</v>
          </cell>
          <cell r="I180">
            <v>0.72638888888888886</v>
          </cell>
          <cell r="J180">
            <v>0.41319444444444442</v>
          </cell>
        </row>
        <row r="181">
          <cell r="A181">
            <v>42184</v>
          </cell>
          <cell r="H181">
            <v>0.31319444444444444</v>
          </cell>
          <cell r="I181">
            <v>0.72638888888888886</v>
          </cell>
          <cell r="J181">
            <v>0.41319444444444442</v>
          </cell>
        </row>
        <row r="182">
          <cell r="A182">
            <v>42185</v>
          </cell>
          <cell r="H182">
            <v>0.31319444444444444</v>
          </cell>
          <cell r="I182">
            <v>0.72638888888888886</v>
          </cell>
          <cell r="J182">
            <v>0.41319444444444442</v>
          </cell>
        </row>
        <row r="183">
          <cell r="A183">
            <v>42186</v>
          </cell>
          <cell r="H183">
            <v>0.31319444444444444</v>
          </cell>
          <cell r="I183">
            <v>0.7270833333333333</v>
          </cell>
          <cell r="J183">
            <v>0.41388888888888886</v>
          </cell>
        </row>
        <row r="184">
          <cell r="A184">
            <v>42187</v>
          </cell>
          <cell r="H184">
            <v>0.31319444444444444</v>
          </cell>
          <cell r="I184">
            <v>0.7270833333333333</v>
          </cell>
          <cell r="J184">
            <v>0.41388888888888886</v>
          </cell>
        </row>
        <row r="185">
          <cell r="A185">
            <v>42188</v>
          </cell>
          <cell r="H185">
            <v>0.31319444444444444</v>
          </cell>
          <cell r="I185">
            <v>0.72777777777777775</v>
          </cell>
          <cell r="J185">
            <v>0.4145833333333333</v>
          </cell>
        </row>
        <row r="186">
          <cell r="A186">
            <v>42189</v>
          </cell>
          <cell r="H186">
            <v>0.31319444444444444</v>
          </cell>
          <cell r="I186">
            <v>0.72777777777777775</v>
          </cell>
          <cell r="J186">
            <v>0.4145833333333333</v>
          </cell>
        </row>
        <row r="187">
          <cell r="A187">
            <v>42190</v>
          </cell>
          <cell r="H187">
            <v>0.31319444444444444</v>
          </cell>
          <cell r="I187">
            <v>0.7284722222222223</v>
          </cell>
          <cell r="J187">
            <v>0.41527777777777786</v>
          </cell>
        </row>
        <row r="188">
          <cell r="A188">
            <v>42191</v>
          </cell>
          <cell r="H188">
            <v>0.31319444444444444</v>
          </cell>
          <cell r="I188">
            <v>0.7284722222222223</v>
          </cell>
          <cell r="J188">
            <v>0.41527777777777786</v>
          </cell>
        </row>
        <row r="189">
          <cell r="A189">
            <v>42192</v>
          </cell>
          <cell r="H189">
            <v>0.3125</v>
          </cell>
          <cell r="I189">
            <v>0.7284722222222223</v>
          </cell>
          <cell r="J189">
            <v>0.4159722222222223</v>
          </cell>
        </row>
        <row r="190">
          <cell r="A190">
            <v>42193</v>
          </cell>
          <cell r="H190">
            <v>0.3125</v>
          </cell>
          <cell r="I190">
            <v>0.72916666666666663</v>
          </cell>
          <cell r="J190">
            <v>0.41666666666666663</v>
          </cell>
        </row>
        <row r="191">
          <cell r="A191">
            <v>42194</v>
          </cell>
          <cell r="H191">
            <v>0.3125</v>
          </cell>
          <cell r="I191">
            <v>0.72986111111111107</v>
          </cell>
          <cell r="J191">
            <v>0.41736111111111107</v>
          </cell>
        </row>
        <row r="192">
          <cell r="A192">
            <v>42195</v>
          </cell>
          <cell r="H192">
            <v>0.3125</v>
          </cell>
          <cell r="I192">
            <v>0.72986111111111107</v>
          </cell>
          <cell r="J192">
            <v>0.41736111111111107</v>
          </cell>
        </row>
        <row r="193">
          <cell r="A193">
            <v>42196</v>
          </cell>
          <cell r="H193">
            <v>0.3125</v>
          </cell>
          <cell r="I193">
            <v>0.73055555555555562</v>
          </cell>
          <cell r="J193">
            <v>0.41805555555555562</v>
          </cell>
        </row>
        <row r="194">
          <cell r="A194">
            <v>42197</v>
          </cell>
          <cell r="H194">
            <v>0.31180555555555556</v>
          </cell>
          <cell r="I194">
            <v>0.73055555555555562</v>
          </cell>
          <cell r="J194">
            <v>0.41875000000000007</v>
          </cell>
        </row>
        <row r="195">
          <cell r="A195">
            <v>42198</v>
          </cell>
          <cell r="H195">
            <v>0.31180555555555556</v>
          </cell>
          <cell r="I195">
            <v>0.73125000000000007</v>
          </cell>
          <cell r="J195">
            <v>0.41944444444444451</v>
          </cell>
        </row>
        <row r="196">
          <cell r="A196">
            <v>42199</v>
          </cell>
          <cell r="H196">
            <v>0.31180555555555556</v>
          </cell>
          <cell r="I196">
            <v>0.73125000000000007</v>
          </cell>
          <cell r="J196">
            <v>0.41944444444444451</v>
          </cell>
        </row>
        <row r="197">
          <cell r="A197">
            <v>42200</v>
          </cell>
          <cell r="H197">
            <v>0.31111111111111112</v>
          </cell>
          <cell r="I197">
            <v>0.7319444444444444</v>
          </cell>
          <cell r="J197">
            <v>0.42083333333333328</v>
          </cell>
        </row>
        <row r="198">
          <cell r="A198">
            <v>42201</v>
          </cell>
          <cell r="H198">
            <v>0.31111111111111112</v>
          </cell>
          <cell r="I198">
            <v>0.73263888888888884</v>
          </cell>
          <cell r="J198">
            <v>0.42152777777777772</v>
          </cell>
        </row>
        <row r="199">
          <cell r="A199">
            <v>42202</v>
          </cell>
          <cell r="H199">
            <v>0.31041666666666667</v>
          </cell>
          <cell r="I199">
            <v>0.73263888888888884</v>
          </cell>
          <cell r="J199">
            <v>0.42222222222222217</v>
          </cell>
        </row>
        <row r="200">
          <cell r="A200">
            <v>42203</v>
          </cell>
          <cell r="H200">
            <v>0.31041666666666667</v>
          </cell>
          <cell r="I200">
            <v>0.73333333333333339</v>
          </cell>
          <cell r="J200">
            <v>0.42291666666666672</v>
          </cell>
        </row>
        <row r="201">
          <cell r="A201">
            <v>42204</v>
          </cell>
          <cell r="H201">
            <v>0.30972222222222223</v>
          </cell>
          <cell r="I201">
            <v>0.73333333333333339</v>
          </cell>
          <cell r="J201">
            <v>0.42361111111111116</v>
          </cell>
        </row>
        <row r="202">
          <cell r="A202">
            <v>42205</v>
          </cell>
          <cell r="H202">
            <v>0.30972222222222223</v>
          </cell>
          <cell r="I202">
            <v>0.73402777777777783</v>
          </cell>
          <cell r="J202">
            <v>0.4243055555555556</v>
          </cell>
        </row>
        <row r="203">
          <cell r="A203">
            <v>42206</v>
          </cell>
          <cell r="H203">
            <v>0.30902777777777779</v>
          </cell>
          <cell r="I203">
            <v>0.73472222222222217</v>
          </cell>
          <cell r="J203">
            <v>0.42569444444444438</v>
          </cell>
        </row>
        <row r="204">
          <cell r="A204">
            <v>42207</v>
          </cell>
          <cell r="H204">
            <v>0.30902777777777779</v>
          </cell>
          <cell r="I204">
            <v>0.73472222222222217</v>
          </cell>
          <cell r="J204">
            <v>0.42569444444444438</v>
          </cell>
        </row>
        <row r="205">
          <cell r="A205">
            <v>42208</v>
          </cell>
          <cell r="H205">
            <v>0.30833333333333335</v>
          </cell>
          <cell r="I205">
            <v>0.73541666666666661</v>
          </cell>
          <cell r="J205">
            <v>0.42708333333333326</v>
          </cell>
        </row>
        <row r="206">
          <cell r="A206">
            <v>42209</v>
          </cell>
          <cell r="H206">
            <v>0.30833333333333335</v>
          </cell>
          <cell r="I206">
            <v>0.73611111111111116</v>
          </cell>
          <cell r="J206">
            <v>0.42777777777777781</v>
          </cell>
        </row>
        <row r="207">
          <cell r="A207">
            <v>42210</v>
          </cell>
          <cell r="H207">
            <v>0.30763888888888891</v>
          </cell>
          <cell r="I207">
            <v>0.73611111111111116</v>
          </cell>
          <cell r="J207">
            <v>0.42847222222222225</v>
          </cell>
        </row>
        <row r="208">
          <cell r="A208">
            <v>42211</v>
          </cell>
          <cell r="H208">
            <v>0.30694444444444441</v>
          </cell>
          <cell r="I208">
            <v>0.7368055555555556</v>
          </cell>
          <cell r="J208">
            <v>0.42986111111111119</v>
          </cell>
        </row>
        <row r="209">
          <cell r="A209">
            <v>42212</v>
          </cell>
          <cell r="H209">
            <v>0.30694444444444441</v>
          </cell>
          <cell r="I209">
            <v>0.73749999999999993</v>
          </cell>
          <cell r="J209">
            <v>0.43055555555555552</v>
          </cell>
        </row>
        <row r="210">
          <cell r="A210">
            <v>42213</v>
          </cell>
          <cell r="H210">
            <v>0.30624999999999997</v>
          </cell>
          <cell r="I210">
            <v>0.73749999999999993</v>
          </cell>
          <cell r="J210">
            <v>0.43124999999999997</v>
          </cell>
        </row>
        <row r="211">
          <cell r="A211">
            <v>42214</v>
          </cell>
          <cell r="H211">
            <v>0.30555555555555552</v>
          </cell>
          <cell r="I211">
            <v>0.73819444444444438</v>
          </cell>
          <cell r="J211">
            <v>0.43263888888888885</v>
          </cell>
        </row>
        <row r="212">
          <cell r="A212">
            <v>42215</v>
          </cell>
          <cell r="H212">
            <v>0.30555555555555552</v>
          </cell>
          <cell r="I212">
            <v>0.73888888888888893</v>
          </cell>
          <cell r="J212">
            <v>0.4333333333333334</v>
          </cell>
        </row>
        <row r="213">
          <cell r="A213">
            <v>42216</v>
          </cell>
          <cell r="H213">
            <v>0.30486111111111108</v>
          </cell>
          <cell r="I213">
            <v>0.73888888888888893</v>
          </cell>
          <cell r="J213">
            <v>0.43402777777777785</v>
          </cell>
        </row>
        <row r="214">
          <cell r="A214">
            <v>42217</v>
          </cell>
          <cell r="H214">
            <v>0.30416666666666664</v>
          </cell>
          <cell r="I214">
            <v>0.73958333333333337</v>
          </cell>
          <cell r="J214">
            <v>0.43541666666666673</v>
          </cell>
        </row>
        <row r="215">
          <cell r="A215">
            <v>42218</v>
          </cell>
          <cell r="H215">
            <v>0.3034722222222222</v>
          </cell>
          <cell r="I215">
            <v>0.7402777777777777</v>
          </cell>
          <cell r="J215">
            <v>0.4368055555555555</v>
          </cell>
        </row>
        <row r="216">
          <cell r="A216">
            <v>42219</v>
          </cell>
          <cell r="H216">
            <v>0.30277777777777776</v>
          </cell>
          <cell r="I216">
            <v>0.7402777777777777</v>
          </cell>
          <cell r="J216">
            <v>0.43749999999999994</v>
          </cell>
        </row>
        <row r="217">
          <cell r="A217">
            <v>42220</v>
          </cell>
          <cell r="H217">
            <v>0.30208333333333331</v>
          </cell>
          <cell r="I217">
            <v>0.74097222222222225</v>
          </cell>
          <cell r="J217">
            <v>0.43888888888888894</v>
          </cell>
        </row>
        <row r="218">
          <cell r="A218">
            <v>42221</v>
          </cell>
          <cell r="H218">
            <v>0.30208333333333331</v>
          </cell>
          <cell r="I218">
            <v>0.7416666666666667</v>
          </cell>
          <cell r="J218">
            <v>0.43958333333333338</v>
          </cell>
        </row>
        <row r="219">
          <cell r="A219">
            <v>42222</v>
          </cell>
          <cell r="H219">
            <v>0.30138888888888887</v>
          </cell>
          <cell r="I219">
            <v>0.74236111111111114</v>
          </cell>
          <cell r="J219">
            <v>0.44097222222222227</v>
          </cell>
        </row>
        <row r="220">
          <cell r="A220">
            <v>42223</v>
          </cell>
          <cell r="H220">
            <v>0.30069444444444443</v>
          </cell>
          <cell r="I220">
            <v>0.74236111111111114</v>
          </cell>
          <cell r="J220">
            <v>0.44166666666666671</v>
          </cell>
        </row>
        <row r="221">
          <cell r="A221">
            <v>42224</v>
          </cell>
          <cell r="H221">
            <v>0.3</v>
          </cell>
          <cell r="I221">
            <v>0.74305555555555547</v>
          </cell>
          <cell r="J221">
            <v>0.44305555555555548</v>
          </cell>
        </row>
        <row r="222">
          <cell r="A222">
            <v>42225</v>
          </cell>
          <cell r="H222">
            <v>0.29930555555555555</v>
          </cell>
          <cell r="I222">
            <v>0.74375000000000002</v>
          </cell>
          <cell r="J222">
            <v>0.44444444444444448</v>
          </cell>
        </row>
        <row r="223">
          <cell r="A223">
            <v>42226</v>
          </cell>
          <cell r="H223">
            <v>0.2986111111111111</v>
          </cell>
          <cell r="I223">
            <v>0.74375000000000002</v>
          </cell>
          <cell r="J223">
            <v>0.44513888888888892</v>
          </cell>
        </row>
        <row r="224">
          <cell r="A224">
            <v>42227</v>
          </cell>
          <cell r="H224">
            <v>0.29791666666666666</v>
          </cell>
          <cell r="I224">
            <v>0.74444444444444446</v>
          </cell>
          <cell r="J224">
            <v>0.4465277777777778</v>
          </cell>
        </row>
        <row r="225">
          <cell r="A225">
            <v>42228</v>
          </cell>
          <cell r="H225">
            <v>0.29722222222222222</v>
          </cell>
          <cell r="I225">
            <v>0.74513888888888891</v>
          </cell>
          <cell r="J225">
            <v>0.44791666666666669</v>
          </cell>
        </row>
        <row r="226">
          <cell r="A226">
            <v>42229</v>
          </cell>
          <cell r="H226">
            <v>0.29652777777777778</v>
          </cell>
          <cell r="I226">
            <v>0.74513888888888891</v>
          </cell>
          <cell r="J226">
            <v>0.44861111111111113</v>
          </cell>
        </row>
        <row r="227">
          <cell r="A227">
            <v>42230</v>
          </cell>
          <cell r="H227">
            <v>0.29583333333333334</v>
          </cell>
          <cell r="I227">
            <v>0.74583333333333324</v>
          </cell>
          <cell r="J227">
            <v>0.4499999999999999</v>
          </cell>
        </row>
        <row r="228">
          <cell r="A228">
            <v>42231</v>
          </cell>
          <cell r="H228">
            <v>0.2951388888888889</v>
          </cell>
          <cell r="I228">
            <v>0.74652777777777779</v>
          </cell>
          <cell r="J228">
            <v>0.4513888888888889</v>
          </cell>
        </row>
        <row r="229">
          <cell r="A229">
            <v>42232</v>
          </cell>
          <cell r="H229">
            <v>0.29444444444444445</v>
          </cell>
          <cell r="I229">
            <v>0.74722222222222223</v>
          </cell>
          <cell r="J229">
            <v>0.45277777777777778</v>
          </cell>
        </row>
        <row r="230">
          <cell r="A230">
            <v>42233</v>
          </cell>
          <cell r="H230">
            <v>0.29305555555555557</v>
          </cell>
          <cell r="I230">
            <v>0.74722222222222223</v>
          </cell>
          <cell r="J230">
            <v>0.45416666666666666</v>
          </cell>
        </row>
        <row r="231">
          <cell r="A231">
            <v>42234</v>
          </cell>
          <cell r="H231">
            <v>0.29236111111111113</v>
          </cell>
          <cell r="I231">
            <v>0.74791666666666667</v>
          </cell>
          <cell r="J231">
            <v>0.45555555555555555</v>
          </cell>
        </row>
        <row r="232">
          <cell r="A232">
            <v>42235</v>
          </cell>
          <cell r="H232">
            <v>0.29166666666666669</v>
          </cell>
          <cell r="I232">
            <v>0.74861111111111101</v>
          </cell>
          <cell r="J232">
            <v>0.45694444444444432</v>
          </cell>
        </row>
        <row r="233">
          <cell r="A233">
            <v>42236</v>
          </cell>
          <cell r="H233">
            <v>0.29097222222222224</v>
          </cell>
          <cell r="I233">
            <v>0.74861111111111101</v>
          </cell>
          <cell r="J233">
            <v>0.45763888888888876</v>
          </cell>
        </row>
        <row r="234">
          <cell r="A234">
            <v>42237</v>
          </cell>
          <cell r="H234">
            <v>0.2902777777777778</v>
          </cell>
          <cell r="I234">
            <v>0.74930555555555556</v>
          </cell>
          <cell r="J234">
            <v>0.45902777777777776</v>
          </cell>
        </row>
        <row r="235">
          <cell r="A235">
            <v>42238</v>
          </cell>
          <cell r="H235">
            <v>0.28958333333333336</v>
          </cell>
          <cell r="I235">
            <v>0.75</v>
          </cell>
          <cell r="J235">
            <v>0.46041666666666664</v>
          </cell>
        </row>
        <row r="236">
          <cell r="A236">
            <v>42239</v>
          </cell>
          <cell r="H236">
            <v>0.28888888888888892</v>
          </cell>
          <cell r="I236">
            <v>0.75</v>
          </cell>
          <cell r="J236">
            <v>0.46111111111111108</v>
          </cell>
        </row>
        <row r="237">
          <cell r="A237">
            <v>42240</v>
          </cell>
          <cell r="H237">
            <v>0.28750000000000003</v>
          </cell>
          <cell r="I237">
            <v>0.75069444444444444</v>
          </cell>
          <cell r="J237">
            <v>0.46319444444444441</v>
          </cell>
        </row>
        <row r="238">
          <cell r="A238">
            <v>42241</v>
          </cell>
          <cell r="H238">
            <v>0.28680555555555554</v>
          </cell>
          <cell r="I238">
            <v>0.75138888888888899</v>
          </cell>
          <cell r="J238">
            <v>0.46458333333333346</v>
          </cell>
        </row>
        <row r="239">
          <cell r="A239">
            <v>42242</v>
          </cell>
          <cell r="H239">
            <v>0.28611111111111115</v>
          </cell>
          <cell r="I239">
            <v>0.75138888888888899</v>
          </cell>
          <cell r="J239">
            <v>0.46527777777777785</v>
          </cell>
        </row>
        <row r="240">
          <cell r="A240">
            <v>42243</v>
          </cell>
          <cell r="H240">
            <v>0.28541666666666665</v>
          </cell>
          <cell r="I240">
            <v>0.75208333333333333</v>
          </cell>
          <cell r="J240">
            <v>0.46666666666666667</v>
          </cell>
        </row>
        <row r="241">
          <cell r="A241">
            <v>42244</v>
          </cell>
          <cell r="H241">
            <v>0.28402777777777777</v>
          </cell>
          <cell r="I241">
            <v>0.75277777777777777</v>
          </cell>
          <cell r="J241">
            <v>0.46875</v>
          </cell>
        </row>
        <row r="242">
          <cell r="A242">
            <v>42245</v>
          </cell>
          <cell r="H242">
            <v>0.28333333333333333</v>
          </cell>
          <cell r="I242">
            <v>0.75347222222222221</v>
          </cell>
          <cell r="J242">
            <v>0.47013888888888888</v>
          </cell>
        </row>
        <row r="243">
          <cell r="A243">
            <v>42246</v>
          </cell>
          <cell r="H243">
            <v>0.28263888888888888</v>
          </cell>
          <cell r="I243">
            <v>0.75347222222222221</v>
          </cell>
          <cell r="J243">
            <v>0.47083333333333333</v>
          </cell>
        </row>
        <row r="244">
          <cell r="A244">
            <v>42247</v>
          </cell>
          <cell r="H244">
            <v>0.28125</v>
          </cell>
          <cell r="I244">
            <v>0.75416666666666676</v>
          </cell>
          <cell r="J244">
            <v>0.47291666666666676</v>
          </cell>
        </row>
        <row r="245">
          <cell r="A245">
            <v>42248</v>
          </cell>
          <cell r="H245">
            <v>0.28055555555555556</v>
          </cell>
          <cell r="I245">
            <v>0.75486111111111109</v>
          </cell>
          <cell r="J245">
            <v>0.47430555555555554</v>
          </cell>
        </row>
        <row r="246">
          <cell r="A246">
            <v>42249</v>
          </cell>
          <cell r="H246">
            <v>0.27986111111111112</v>
          </cell>
          <cell r="I246">
            <v>0.75486111111111109</v>
          </cell>
          <cell r="J246">
            <v>0.47499999999999998</v>
          </cell>
        </row>
        <row r="247">
          <cell r="A247">
            <v>42250</v>
          </cell>
          <cell r="H247">
            <v>0.27916666666666667</v>
          </cell>
          <cell r="I247">
            <v>0.75555555555555554</v>
          </cell>
          <cell r="J247">
            <v>0.47638888888888886</v>
          </cell>
        </row>
        <row r="248">
          <cell r="A248">
            <v>42251</v>
          </cell>
          <cell r="H248">
            <v>0.27777777777777779</v>
          </cell>
          <cell r="I248">
            <v>0.75624999999999998</v>
          </cell>
          <cell r="J248">
            <v>0.47847222222222219</v>
          </cell>
        </row>
        <row r="249">
          <cell r="A249">
            <v>42252</v>
          </cell>
          <cell r="H249">
            <v>0.27708333333333335</v>
          </cell>
          <cell r="I249">
            <v>0.75624999999999998</v>
          </cell>
          <cell r="J249">
            <v>0.47916666666666663</v>
          </cell>
        </row>
        <row r="250">
          <cell r="A250">
            <v>42253</v>
          </cell>
          <cell r="H250">
            <v>0.27638888888888885</v>
          </cell>
          <cell r="I250">
            <v>0.75694444444444453</v>
          </cell>
          <cell r="J250">
            <v>0.48055555555555568</v>
          </cell>
        </row>
        <row r="251">
          <cell r="A251">
            <v>42254</v>
          </cell>
          <cell r="H251">
            <v>0.27499999999999997</v>
          </cell>
          <cell r="I251">
            <v>0.75763888888888886</v>
          </cell>
          <cell r="J251">
            <v>0.4826388888888889</v>
          </cell>
        </row>
        <row r="252">
          <cell r="A252">
            <v>42255</v>
          </cell>
          <cell r="H252">
            <v>0.27430555555555552</v>
          </cell>
          <cell r="I252">
            <v>0.75763888888888886</v>
          </cell>
          <cell r="J252">
            <v>0.48333333333333334</v>
          </cell>
        </row>
        <row r="253">
          <cell r="A253">
            <v>42256</v>
          </cell>
          <cell r="H253">
            <v>0.27291666666666664</v>
          </cell>
          <cell r="I253">
            <v>0.7583333333333333</v>
          </cell>
          <cell r="J253">
            <v>0.48541666666666666</v>
          </cell>
        </row>
        <row r="254">
          <cell r="A254">
            <v>42257</v>
          </cell>
          <cell r="H254">
            <v>0.2722222222222222</v>
          </cell>
          <cell r="I254">
            <v>0.75902777777777775</v>
          </cell>
          <cell r="J254">
            <v>0.48680555555555555</v>
          </cell>
        </row>
        <row r="255">
          <cell r="A255">
            <v>42258</v>
          </cell>
          <cell r="H255">
            <v>0.27152777777777776</v>
          </cell>
          <cell r="I255">
            <v>0.75902777777777775</v>
          </cell>
          <cell r="J255">
            <v>0.48749999999999999</v>
          </cell>
        </row>
        <row r="256">
          <cell r="A256">
            <v>42259</v>
          </cell>
          <cell r="H256">
            <v>0.27013888888888887</v>
          </cell>
          <cell r="I256">
            <v>0.7597222222222223</v>
          </cell>
          <cell r="J256">
            <v>0.48958333333333343</v>
          </cell>
        </row>
        <row r="257">
          <cell r="A257">
            <v>42260</v>
          </cell>
          <cell r="H257">
            <v>0.26944444444444443</v>
          </cell>
          <cell r="I257">
            <v>0.76041666666666663</v>
          </cell>
          <cell r="J257">
            <v>0.4909722222222222</v>
          </cell>
        </row>
        <row r="258">
          <cell r="A258">
            <v>42261</v>
          </cell>
          <cell r="H258">
            <v>0.26874999999999999</v>
          </cell>
          <cell r="I258">
            <v>0.76041666666666663</v>
          </cell>
          <cell r="J258">
            <v>0.49166666666666664</v>
          </cell>
        </row>
        <row r="259">
          <cell r="A259">
            <v>42262</v>
          </cell>
          <cell r="H259">
            <v>0.2673611111111111</v>
          </cell>
          <cell r="I259">
            <v>0.76111111111111107</v>
          </cell>
          <cell r="J259">
            <v>0.49374999999999997</v>
          </cell>
        </row>
        <row r="260">
          <cell r="A260">
            <v>42263</v>
          </cell>
          <cell r="H260">
            <v>0.26666666666666666</v>
          </cell>
          <cell r="I260">
            <v>0.76180555555555562</v>
          </cell>
          <cell r="J260">
            <v>0.49513888888888896</v>
          </cell>
        </row>
        <row r="261">
          <cell r="A261">
            <v>42264</v>
          </cell>
          <cell r="H261">
            <v>0.26527777777777778</v>
          </cell>
          <cell r="I261">
            <v>0.76180555555555562</v>
          </cell>
          <cell r="J261">
            <v>0.49652777777777785</v>
          </cell>
        </row>
        <row r="262">
          <cell r="A262">
            <v>42265</v>
          </cell>
          <cell r="H262">
            <v>0.26458333333333334</v>
          </cell>
          <cell r="I262">
            <v>0.76250000000000007</v>
          </cell>
          <cell r="J262">
            <v>0.49791666666666673</v>
          </cell>
        </row>
        <row r="263">
          <cell r="A263">
            <v>42266</v>
          </cell>
          <cell r="H263">
            <v>0.2638888888888889</v>
          </cell>
          <cell r="I263">
            <v>0.7631944444444444</v>
          </cell>
          <cell r="J263">
            <v>0.4993055555555555</v>
          </cell>
        </row>
        <row r="264">
          <cell r="A264">
            <v>42267</v>
          </cell>
          <cell r="H264">
            <v>0.26250000000000001</v>
          </cell>
          <cell r="I264">
            <v>0.7631944444444444</v>
          </cell>
          <cell r="J264">
            <v>0.50069444444444433</v>
          </cell>
        </row>
        <row r="265">
          <cell r="A265">
            <v>42268</v>
          </cell>
          <cell r="H265">
            <v>0.26180555555555557</v>
          </cell>
          <cell r="I265">
            <v>0.76388888888888884</v>
          </cell>
          <cell r="J265">
            <v>0.50208333333333321</v>
          </cell>
        </row>
        <row r="266">
          <cell r="A266">
            <v>42269</v>
          </cell>
          <cell r="H266">
            <v>0.26041666666666669</v>
          </cell>
          <cell r="I266">
            <v>0.76458333333333339</v>
          </cell>
          <cell r="J266">
            <v>0.50416666666666665</v>
          </cell>
        </row>
        <row r="267">
          <cell r="A267">
            <v>42270</v>
          </cell>
          <cell r="H267">
            <v>0.25972222222222224</v>
          </cell>
          <cell r="I267">
            <v>0.76527777777777783</v>
          </cell>
          <cell r="J267">
            <v>0.50555555555555554</v>
          </cell>
        </row>
        <row r="268">
          <cell r="A268">
            <v>42271</v>
          </cell>
          <cell r="H268">
            <v>0.2590277777777778</v>
          </cell>
          <cell r="I268">
            <v>0.76527777777777783</v>
          </cell>
          <cell r="J268">
            <v>0.50625000000000009</v>
          </cell>
        </row>
        <row r="269">
          <cell r="A269">
            <v>42272</v>
          </cell>
          <cell r="H269">
            <v>0.25763888888888892</v>
          </cell>
          <cell r="I269">
            <v>0.76597222222222217</v>
          </cell>
          <cell r="J269">
            <v>0.5083333333333333</v>
          </cell>
        </row>
        <row r="270">
          <cell r="A270">
            <v>42273</v>
          </cell>
          <cell r="H270">
            <v>0.25694444444444448</v>
          </cell>
          <cell r="I270">
            <v>0.76666666666666661</v>
          </cell>
          <cell r="J270">
            <v>0.50972222222222219</v>
          </cell>
        </row>
        <row r="271">
          <cell r="A271">
            <v>42274</v>
          </cell>
          <cell r="H271">
            <v>0.25625000000000003</v>
          </cell>
          <cell r="I271">
            <v>0.76666666666666661</v>
          </cell>
          <cell r="J271">
            <v>0.51041666666666652</v>
          </cell>
        </row>
        <row r="272">
          <cell r="A272">
            <v>42275</v>
          </cell>
          <cell r="H272">
            <v>0.25486111111111109</v>
          </cell>
          <cell r="I272">
            <v>0.76736111111111116</v>
          </cell>
          <cell r="J272">
            <v>0.51250000000000007</v>
          </cell>
        </row>
        <row r="273">
          <cell r="A273">
            <v>42276</v>
          </cell>
          <cell r="H273">
            <v>0.25416666666666665</v>
          </cell>
          <cell r="I273">
            <v>0.7680555555555556</v>
          </cell>
          <cell r="J273">
            <v>0.51388888888888895</v>
          </cell>
        </row>
        <row r="274">
          <cell r="A274">
            <v>42277</v>
          </cell>
          <cell r="H274">
            <v>0.25277777777777777</v>
          </cell>
          <cell r="I274">
            <v>0.7680555555555556</v>
          </cell>
          <cell r="J274">
            <v>0.51527777777777783</v>
          </cell>
        </row>
        <row r="275">
          <cell r="A275">
            <v>42278</v>
          </cell>
          <cell r="H275">
            <v>0.25208333333333333</v>
          </cell>
          <cell r="I275">
            <v>0.76874999999999993</v>
          </cell>
          <cell r="J275">
            <v>0.51666666666666661</v>
          </cell>
        </row>
        <row r="276">
          <cell r="A276">
            <v>42279</v>
          </cell>
          <cell r="H276">
            <v>0.25138888888888888</v>
          </cell>
          <cell r="I276">
            <v>0.76944444444444438</v>
          </cell>
          <cell r="J276">
            <v>0.51805555555555549</v>
          </cell>
        </row>
        <row r="277">
          <cell r="A277">
            <v>42280</v>
          </cell>
          <cell r="H277">
            <v>0.25</v>
          </cell>
          <cell r="I277">
            <v>0.77013888888888893</v>
          </cell>
          <cell r="J277">
            <v>0.52013888888888893</v>
          </cell>
        </row>
        <row r="278">
          <cell r="A278">
            <v>42281</v>
          </cell>
          <cell r="H278">
            <v>0.24930555555555556</v>
          </cell>
          <cell r="I278">
            <v>0.77013888888888893</v>
          </cell>
          <cell r="J278">
            <v>0.52083333333333337</v>
          </cell>
        </row>
        <row r="279">
          <cell r="A279">
            <v>42282</v>
          </cell>
          <cell r="H279">
            <v>0.24861111111111112</v>
          </cell>
          <cell r="I279">
            <v>0.77083333333333337</v>
          </cell>
          <cell r="J279">
            <v>0.52222222222222225</v>
          </cell>
        </row>
        <row r="280">
          <cell r="A280">
            <v>42283</v>
          </cell>
          <cell r="H280">
            <v>0.24722222222222223</v>
          </cell>
          <cell r="I280">
            <v>0.7715277777777777</v>
          </cell>
          <cell r="J280">
            <v>0.52430555555555547</v>
          </cell>
        </row>
        <row r="281">
          <cell r="A281">
            <v>42284</v>
          </cell>
          <cell r="H281">
            <v>0.24652777777777779</v>
          </cell>
          <cell r="I281">
            <v>0.77222222222222225</v>
          </cell>
          <cell r="J281">
            <v>0.52569444444444446</v>
          </cell>
        </row>
        <row r="282">
          <cell r="A282">
            <v>42285</v>
          </cell>
          <cell r="H282">
            <v>0.24583333333333335</v>
          </cell>
          <cell r="I282">
            <v>0.77222222222222225</v>
          </cell>
          <cell r="J282">
            <v>0.52638888888888891</v>
          </cell>
        </row>
        <row r="283">
          <cell r="A283">
            <v>42286</v>
          </cell>
          <cell r="H283">
            <v>0.24444444444444446</v>
          </cell>
          <cell r="I283">
            <v>0.7729166666666667</v>
          </cell>
          <cell r="J283">
            <v>0.52847222222222223</v>
          </cell>
        </row>
        <row r="284">
          <cell r="A284">
            <v>42287</v>
          </cell>
          <cell r="H284">
            <v>0.24374999999999999</v>
          </cell>
          <cell r="I284">
            <v>0.77361111111111114</v>
          </cell>
          <cell r="J284">
            <v>0.52986111111111112</v>
          </cell>
        </row>
        <row r="285">
          <cell r="A285">
            <v>42288</v>
          </cell>
          <cell r="H285">
            <v>0.24305555555555555</v>
          </cell>
          <cell r="I285">
            <v>0.77430555555555547</v>
          </cell>
          <cell r="J285">
            <v>0.53124999999999989</v>
          </cell>
        </row>
        <row r="286">
          <cell r="A286">
            <v>42289</v>
          </cell>
          <cell r="H286">
            <v>0.24166666666666667</v>
          </cell>
          <cell r="I286">
            <v>0.77430555555555547</v>
          </cell>
          <cell r="J286">
            <v>0.53263888888888877</v>
          </cell>
        </row>
        <row r="287">
          <cell r="A287">
            <v>42290</v>
          </cell>
          <cell r="H287">
            <v>0.24097222222222223</v>
          </cell>
          <cell r="I287">
            <v>0.77500000000000002</v>
          </cell>
          <cell r="J287">
            <v>0.53402777777777777</v>
          </cell>
        </row>
        <row r="288">
          <cell r="A288">
            <v>42291</v>
          </cell>
          <cell r="H288">
            <v>0.24027777777777778</v>
          </cell>
          <cell r="I288">
            <v>0.77569444444444446</v>
          </cell>
          <cell r="J288">
            <v>0.53541666666666665</v>
          </cell>
        </row>
        <row r="289">
          <cell r="A289">
            <v>42292</v>
          </cell>
          <cell r="H289">
            <v>0.2388888888888889</v>
          </cell>
          <cell r="I289">
            <v>0.77638888888888891</v>
          </cell>
          <cell r="J289">
            <v>0.53749999999999998</v>
          </cell>
        </row>
        <row r="290">
          <cell r="A290">
            <v>42293</v>
          </cell>
          <cell r="H290">
            <v>0.23819444444444446</v>
          </cell>
          <cell r="I290">
            <v>0.77708333333333324</v>
          </cell>
          <cell r="J290">
            <v>0.53888888888888875</v>
          </cell>
        </row>
        <row r="291">
          <cell r="A291">
            <v>42294</v>
          </cell>
          <cell r="H291">
            <v>0.23750000000000002</v>
          </cell>
          <cell r="I291">
            <v>0.77708333333333324</v>
          </cell>
          <cell r="J291">
            <v>0.53958333333333319</v>
          </cell>
        </row>
        <row r="292">
          <cell r="A292">
            <v>42295</v>
          </cell>
          <cell r="H292">
            <v>0.23680555555555557</v>
          </cell>
          <cell r="I292">
            <v>0.77777777777777779</v>
          </cell>
          <cell r="J292">
            <v>0.54097222222222219</v>
          </cell>
        </row>
        <row r="293">
          <cell r="A293">
            <v>42296</v>
          </cell>
          <cell r="H293">
            <v>0.23611111111111113</v>
          </cell>
          <cell r="I293">
            <v>0.77847222222222223</v>
          </cell>
          <cell r="J293">
            <v>0.54236111111111107</v>
          </cell>
        </row>
        <row r="294">
          <cell r="A294">
            <v>42297</v>
          </cell>
          <cell r="H294">
            <v>0.23472222222222219</v>
          </cell>
          <cell r="I294">
            <v>0.77916666666666667</v>
          </cell>
          <cell r="J294">
            <v>0.54444444444444451</v>
          </cell>
        </row>
        <row r="295">
          <cell r="A295">
            <v>42298</v>
          </cell>
          <cell r="H295">
            <v>0.23402777777777781</v>
          </cell>
          <cell r="I295">
            <v>0.77986111111111101</v>
          </cell>
          <cell r="J295">
            <v>0.54583333333333317</v>
          </cell>
        </row>
        <row r="296">
          <cell r="A296">
            <v>42299</v>
          </cell>
          <cell r="H296">
            <v>0.23333333333333331</v>
          </cell>
          <cell r="I296">
            <v>0.78055555555555556</v>
          </cell>
          <cell r="J296">
            <v>0.54722222222222228</v>
          </cell>
        </row>
        <row r="297">
          <cell r="A297">
            <v>42300</v>
          </cell>
          <cell r="H297">
            <v>0.23263888888888887</v>
          </cell>
          <cell r="I297">
            <v>0.78055555555555556</v>
          </cell>
          <cell r="J297">
            <v>0.54791666666666672</v>
          </cell>
        </row>
        <row r="298">
          <cell r="A298">
            <v>42301</v>
          </cell>
          <cell r="H298">
            <v>0.23194444444444443</v>
          </cell>
          <cell r="I298">
            <v>0.78125</v>
          </cell>
          <cell r="J298">
            <v>0.5493055555555556</v>
          </cell>
        </row>
        <row r="299">
          <cell r="A299">
            <v>42302</v>
          </cell>
          <cell r="H299">
            <v>0.23124999999999998</v>
          </cell>
          <cell r="I299">
            <v>0.78194444444444444</v>
          </cell>
          <cell r="J299">
            <v>0.55069444444444449</v>
          </cell>
        </row>
        <row r="300">
          <cell r="A300">
            <v>42303</v>
          </cell>
          <cell r="H300">
            <v>0.2298611111111111</v>
          </cell>
          <cell r="I300">
            <v>0.78263888888888899</v>
          </cell>
          <cell r="J300">
            <v>0.55277777777777792</v>
          </cell>
        </row>
        <row r="301">
          <cell r="A301">
            <v>42304</v>
          </cell>
          <cell r="H301">
            <v>0.22916666666666666</v>
          </cell>
          <cell r="I301">
            <v>0.78333333333333333</v>
          </cell>
          <cell r="J301">
            <v>0.5541666666666667</v>
          </cell>
        </row>
        <row r="302">
          <cell r="A302">
            <v>42305</v>
          </cell>
          <cell r="H302">
            <v>0.22847222222222222</v>
          </cell>
          <cell r="I302">
            <v>0.78402777777777777</v>
          </cell>
          <cell r="J302">
            <v>0.55555555555555558</v>
          </cell>
        </row>
        <row r="303">
          <cell r="A303">
            <v>42306</v>
          </cell>
          <cell r="H303">
            <v>0.22777777777777777</v>
          </cell>
          <cell r="I303">
            <v>0.78472222222222221</v>
          </cell>
          <cell r="J303">
            <v>0.55694444444444446</v>
          </cell>
        </row>
        <row r="304">
          <cell r="A304">
            <v>42307</v>
          </cell>
          <cell r="H304">
            <v>0.22708333333333333</v>
          </cell>
          <cell r="I304">
            <v>0.78541666666666676</v>
          </cell>
          <cell r="J304">
            <v>0.55833333333333346</v>
          </cell>
        </row>
        <row r="305">
          <cell r="A305">
            <v>42308</v>
          </cell>
          <cell r="H305">
            <v>0.22638888888888889</v>
          </cell>
          <cell r="I305">
            <v>0.78541666666666676</v>
          </cell>
          <cell r="J305">
            <v>0.5590277777777779</v>
          </cell>
        </row>
        <row r="306">
          <cell r="A306">
            <v>42309</v>
          </cell>
          <cell r="H306">
            <v>0.22569444444444445</v>
          </cell>
          <cell r="I306">
            <v>0.78611111111111109</v>
          </cell>
          <cell r="J306">
            <v>0.56041666666666667</v>
          </cell>
        </row>
        <row r="307">
          <cell r="A307">
            <v>42310</v>
          </cell>
          <cell r="H307">
            <v>0.22500000000000001</v>
          </cell>
          <cell r="I307">
            <v>0.78680555555555554</v>
          </cell>
          <cell r="J307">
            <v>0.56180555555555556</v>
          </cell>
        </row>
        <row r="308">
          <cell r="A308">
            <v>42311</v>
          </cell>
          <cell r="H308">
            <v>0.22430555555555556</v>
          </cell>
          <cell r="I308">
            <v>0.78749999999999998</v>
          </cell>
          <cell r="J308">
            <v>0.56319444444444444</v>
          </cell>
        </row>
        <row r="309">
          <cell r="A309">
            <v>42312</v>
          </cell>
          <cell r="H309">
            <v>0.22361111111111109</v>
          </cell>
          <cell r="I309">
            <v>0.78819444444444453</v>
          </cell>
          <cell r="J309">
            <v>0.56458333333333344</v>
          </cell>
        </row>
        <row r="310">
          <cell r="A310">
            <v>42313</v>
          </cell>
          <cell r="H310">
            <v>0.22361111111111109</v>
          </cell>
          <cell r="I310">
            <v>0.78888888888888886</v>
          </cell>
          <cell r="J310">
            <v>0.56527777777777777</v>
          </cell>
        </row>
        <row r="311">
          <cell r="A311">
            <v>42314</v>
          </cell>
          <cell r="H311">
            <v>0.22291666666666665</v>
          </cell>
          <cell r="I311">
            <v>0.7895833333333333</v>
          </cell>
          <cell r="J311">
            <v>0.56666666666666665</v>
          </cell>
        </row>
        <row r="312">
          <cell r="A312">
            <v>42315</v>
          </cell>
          <cell r="H312">
            <v>0.22222222222222221</v>
          </cell>
          <cell r="I312">
            <v>0.79027777777777775</v>
          </cell>
          <cell r="J312">
            <v>0.56805555555555554</v>
          </cell>
        </row>
        <row r="313">
          <cell r="A313">
            <v>42316</v>
          </cell>
          <cell r="H313">
            <v>0.22152777777777777</v>
          </cell>
          <cell r="I313">
            <v>0.7909722222222223</v>
          </cell>
          <cell r="J313">
            <v>0.56944444444444453</v>
          </cell>
        </row>
        <row r="314">
          <cell r="A314">
            <v>42317</v>
          </cell>
          <cell r="H314">
            <v>0.22083333333333333</v>
          </cell>
          <cell r="I314">
            <v>0.79166666666666663</v>
          </cell>
          <cell r="J314">
            <v>0.5708333333333333</v>
          </cell>
        </row>
        <row r="315">
          <cell r="A315">
            <v>42318</v>
          </cell>
          <cell r="H315">
            <v>0.22013888888888888</v>
          </cell>
          <cell r="I315">
            <v>0.79236111111111107</v>
          </cell>
          <cell r="J315">
            <v>0.57222222222222219</v>
          </cell>
        </row>
        <row r="316">
          <cell r="A316">
            <v>42319</v>
          </cell>
          <cell r="H316">
            <v>0.22013888888888888</v>
          </cell>
          <cell r="I316">
            <v>0.79305555555555562</v>
          </cell>
          <cell r="J316">
            <v>0.57291666666666674</v>
          </cell>
        </row>
        <row r="317">
          <cell r="A317">
            <v>42320</v>
          </cell>
          <cell r="H317">
            <v>0.21944444444444444</v>
          </cell>
          <cell r="I317">
            <v>0.79375000000000007</v>
          </cell>
          <cell r="J317">
            <v>0.57430555555555562</v>
          </cell>
        </row>
        <row r="318">
          <cell r="A318">
            <v>42321</v>
          </cell>
          <cell r="H318">
            <v>0.21875</v>
          </cell>
          <cell r="I318">
            <v>0.7944444444444444</v>
          </cell>
          <cell r="J318">
            <v>0.5756944444444444</v>
          </cell>
        </row>
        <row r="319">
          <cell r="A319">
            <v>42322</v>
          </cell>
          <cell r="H319">
            <v>0.21805555555555556</v>
          </cell>
          <cell r="I319">
            <v>0.79513888888888884</v>
          </cell>
          <cell r="J319">
            <v>0.57708333333333328</v>
          </cell>
        </row>
        <row r="320">
          <cell r="A320">
            <v>42323</v>
          </cell>
          <cell r="H320">
            <v>0.21805555555555556</v>
          </cell>
          <cell r="I320">
            <v>0.79513888888888884</v>
          </cell>
          <cell r="J320">
            <v>0.57708333333333328</v>
          </cell>
        </row>
        <row r="321">
          <cell r="A321">
            <v>42324</v>
          </cell>
          <cell r="H321">
            <v>0.21736111111111112</v>
          </cell>
          <cell r="I321">
            <v>0.79583333333333339</v>
          </cell>
          <cell r="J321">
            <v>0.57847222222222228</v>
          </cell>
        </row>
        <row r="322">
          <cell r="A322">
            <v>42325</v>
          </cell>
          <cell r="H322">
            <v>0.21736111111111112</v>
          </cell>
          <cell r="I322">
            <v>0.79652777777777783</v>
          </cell>
          <cell r="J322">
            <v>0.57916666666666672</v>
          </cell>
        </row>
        <row r="323">
          <cell r="A323">
            <v>42326</v>
          </cell>
          <cell r="H323">
            <v>0.21666666666666667</v>
          </cell>
          <cell r="I323">
            <v>0.79722222222222217</v>
          </cell>
          <cell r="J323">
            <v>0.58055555555555549</v>
          </cell>
        </row>
        <row r="324">
          <cell r="A324">
            <v>42327</v>
          </cell>
          <cell r="H324">
            <v>0.21666666666666667</v>
          </cell>
          <cell r="I324">
            <v>0.79791666666666661</v>
          </cell>
          <cell r="J324">
            <v>0.58124999999999993</v>
          </cell>
        </row>
        <row r="325">
          <cell r="A325">
            <v>42328</v>
          </cell>
          <cell r="H325">
            <v>0.21597222222222223</v>
          </cell>
          <cell r="I325">
            <v>0.79861111111111116</v>
          </cell>
          <cell r="J325">
            <v>0.58263888888888893</v>
          </cell>
        </row>
        <row r="326">
          <cell r="A326">
            <v>42329</v>
          </cell>
          <cell r="H326">
            <v>0.21597222222222223</v>
          </cell>
          <cell r="I326">
            <v>0.7993055555555556</v>
          </cell>
          <cell r="J326">
            <v>0.58333333333333337</v>
          </cell>
        </row>
        <row r="327">
          <cell r="A327">
            <v>42330</v>
          </cell>
          <cell r="H327">
            <v>0.21527777777777779</v>
          </cell>
          <cell r="I327">
            <v>0.79999999999999993</v>
          </cell>
          <cell r="J327">
            <v>0.58472222222222214</v>
          </cell>
        </row>
        <row r="328">
          <cell r="A328">
            <v>42331</v>
          </cell>
          <cell r="H328">
            <v>0.21527777777777779</v>
          </cell>
          <cell r="I328">
            <v>0.80069444444444438</v>
          </cell>
          <cell r="J328">
            <v>0.58541666666666659</v>
          </cell>
        </row>
        <row r="329">
          <cell r="A329">
            <v>42332</v>
          </cell>
          <cell r="H329">
            <v>0.21458333333333335</v>
          </cell>
          <cell r="I329">
            <v>0.80138888888888893</v>
          </cell>
          <cell r="J329">
            <v>0.58680555555555558</v>
          </cell>
        </row>
        <row r="330">
          <cell r="A330">
            <v>42333</v>
          </cell>
          <cell r="H330">
            <v>0.21458333333333335</v>
          </cell>
          <cell r="I330">
            <v>0.80208333333333337</v>
          </cell>
          <cell r="J330">
            <v>0.58750000000000002</v>
          </cell>
        </row>
        <row r="331">
          <cell r="A331">
            <v>42334</v>
          </cell>
          <cell r="H331">
            <v>0.21458333333333335</v>
          </cell>
          <cell r="I331">
            <v>0.8027777777777777</v>
          </cell>
          <cell r="J331">
            <v>0.58819444444444435</v>
          </cell>
        </row>
        <row r="332">
          <cell r="A332">
            <v>42335</v>
          </cell>
          <cell r="H332">
            <v>0.21388888888888891</v>
          </cell>
          <cell r="I332">
            <v>0.80347222222222225</v>
          </cell>
          <cell r="J332">
            <v>0.58958333333333335</v>
          </cell>
        </row>
        <row r="333">
          <cell r="A333">
            <v>42336</v>
          </cell>
          <cell r="H333">
            <v>0.21388888888888891</v>
          </cell>
          <cell r="I333">
            <v>0.8041666666666667</v>
          </cell>
          <cell r="J333">
            <v>0.59027777777777779</v>
          </cell>
        </row>
        <row r="334">
          <cell r="A334">
            <v>42337</v>
          </cell>
          <cell r="H334">
            <v>0.21388888888888891</v>
          </cell>
          <cell r="I334">
            <v>0.80486111111111114</v>
          </cell>
          <cell r="J334">
            <v>0.59097222222222223</v>
          </cell>
        </row>
        <row r="335">
          <cell r="A335">
            <v>42338</v>
          </cell>
          <cell r="H335">
            <v>0.21388888888888891</v>
          </cell>
          <cell r="I335">
            <v>0.80555555555555547</v>
          </cell>
          <cell r="J335">
            <v>0.59166666666666656</v>
          </cell>
        </row>
        <row r="336">
          <cell r="A336">
            <v>42339</v>
          </cell>
          <cell r="H336">
            <v>0.21319444444444444</v>
          </cell>
          <cell r="I336">
            <v>0.80555555555555547</v>
          </cell>
          <cell r="J336">
            <v>0.59236111111111101</v>
          </cell>
        </row>
        <row r="337">
          <cell r="A337">
            <v>42340</v>
          </cell>
          <cell r="H337">
            <v>0.21319444444444444</v>
          </cell>
          <cell r="I337">
            <v>0.80625000000000002</v>
          </cell>
          <cell r="J337">
            <v>0.59305555555555556</v>
          </cell>
        </row>
        <row r="338">
          <cell r="A338">
            <v>42341</v>
          </cell>
          <cell r="H338">
            <v>0.21319444444444444</v>
          </cell>
          <cell r="I338">
            <v>0.80694444444444446</v>
          </cell>
          <cell r="J338">
            <v>0.59375</v>
          </cell>
        </row>
        <row r="339">
          <cell r="A339">
            <v>42342</v>
          </cell>
          <cell r="H339">
            <v>0.21319444444444444</v>
          </cell>
          <cell r="I339">
            <v>0.80763888888888891</v>
          </cell>
          <cell r="J339">
            <v>0.59444444444444444</v>
          </cell>
        </row>
        <row r="340">
          <cell r="A340">
            <v>42343</v>
          </cell>
          <cell r="H340">
            <v>0.21319444444444444</v>
          </cell>
          <cell r="I340">
            <v>0.80833333333333324</v>
          </cell>
          <cell r="J340">
            <v>0.59513888888888877</v>
          </cell>
        </row>
        <row r="341">
          <cell r="A341">
            <v>42344</v>
          </cell>
          <cell r="H341">
            <v>0.21319444444444444</v>
          </cell>
          <cell r="I341">
            <v>0.80902777777777779</v>
          </cell>
          <cell r="J341">
            <v>0.59583333333333333</v>
          </cell>
        </row>
        <row r="342">
          <cell r="A342">
            <v>42345</v>
          </cell>
          <cell r="H342">
            <v>0.21319444444444444</v>
          </cell>
          <cell r="I342">
            <v>0.80972222222222223</v>
          </cell>
          <cell r="J342">
            <v>0.59652777777777777</v>
          </cell>
        </row>
        <row r="343">
          <cell r="A343">
            <v>42346</v>
          </cell>
          <cell r="H343">
            <v>0.21319444444444444</v>
          </cell>
          <cell r="I343">
            <v>0.80972222222222223</v>
          </cell>
          <cell r="J343">
            <v>0.59652777777777777</v>
          </cell>
        </row>
        <row r="344">
          <cell r="A344">
            <v>42347</v>
          </cell>
          <cell r="H344">
            <v>0.21319444444444444</v>
          </cell>
          <cell r="I344">
            <v>0.81041666666666667</v>
          </cell>
          <cell r="J344">
            <v>0.59722222222222221</v>
          </cell>
        </row>
        <row r="345">
          <cell r="A345">
            <v>42348</v>
          </cell>
          <cell r="H345">
            <v>0.21319444444444444</v>
          </cell>
          <cell r="I345">
            <v>0.81111111111111101</v>
          </cell>
          <cell r="J345">
            <v>0.59791666666666654</v>
          </cell>
        </row>
        <row r="346">
          <cell r="A346">
            <v>42349</v>
          </cell>
          <cell r="H346">
            <v>0.21319444444444444</v>
          </cell>
          <cell r="I346">
            <v>0.81180555555555556</v>
          </cell>
          <cell r="J346">
            <v>0.59861111111111109</v>
          </cell>
        </row>
        <row r="347">
          <cell r="A347">
            <v>42350</v>
          </cell>
          <cell r="H347">
            <v>0.21388888888888891</v>
          </cell>
          <cell r="I347">
            <v>0.81180555555555556</v>
          </cell>
          <cell r="J347">
            <v>0.59791666666666665</v>
          </cell>
        </row>
        <row r="348">
          <cell r="A348">
            <v>42351</v>
          </cell>
          <cell r="H348">
            <v>0.21388888888888891</v>
          </cell>
          <cell r="I348">
            <v>0.8125</v>
          </cell>
          <cell r="J348">
            <v>0.59861111111111109</v>
          </cell>
        </row>
        <row r="349">
          <cell r="A349">
            <v>42352</v>
          </cell>
          <cell r="H349">
            <v>0.21388888888888891</v>
          </cell>
          <cell r="I349">
            <v>0.81319444444444444</v>
          </cell>
          <cell r="J349">
            <v>0.59930555555555554</v>
          </cell>
        </row>
        <row r="350">
          <cell r="A350">
            <v>42353</v>
          </cell>
          <cell r="H350">
            <v>0.21388888888888891</v>
          </cell>
          <cell r="I350">
            <v>0.81388888888888899</v>
          </cell>
          <cell r="J350">
            <v>0.60000000000000009</v>
          </cell>
        </row>
        <row r="351">
          <cell r="A351">
            <v>42354</v>
          </cell>
          <cell r="H351">
            <v>0.21458333333333335</v>
          </cell>
          <cell r="I351">
            <v>0.81388888888888899</v>
          </cell>
          <cell r="J351">
            <v>0.59930555555555565</v>
          </cell>
        </row>
        <row r="352">
          <cell r="A352">
            <v>42355</v>
          </cell>
          <cell r="H352">
            <v>0.21458333333333335</v>
          </cell>
          <cell r="I352">
            <v>0.81458333333333333</v>
          </cell>
          <cell r="J352">
            <v>0.6</v>
          </cell>
        </row>
        <row r="353">
          <cell r="A353">
            <v>42356</v>
          </cell>
          <cell r="H353">
            <v>0.21458333333333335</v>
          </cell>
          <cell r="I353">
            <v>0.81458333333333333</v>
          </cell>
          <cell r="J353">
            <v>0.6</v>
          </cell>
        </row>
        <row r="354">
          <cell r="A354">
            <v>42357</v>
          </cell>
          <cell r="H354">
            <v>0.21527777777777779</v>
          </cell>
          <cell r="I354">
            <v>0.81527777777777777</v>
          </cell>
          <cell r="J354">
            <v>0.6</v>
          </cell>
        </row>
        <row r="355">
          <cell r="A355">
            <v>42358</v>
          </cell>
          <cell r="H355">
            <v>0.21527777777777779</v>
          </cell>
          <cell r="I355">
            <v>0.81597222222222221</v>
          </cell>
          <cell r="J355">
            <v>0.60069444444444442</v>
          </cell>
        </row>
        <row r="356">
          <cell r="A356">
            <v>42359</v>
          </cell>
          <cell r="H356">
            <v>0.21597222222222223</v>
          </cell>
          <cell r="I356">
            <v>0.81597222222222221</v>
          </cell>
          <cell r="J356">
            <v>0.6</v>
          </cell>
        </row>
        <row r="357">
          <cell r="A357">
            <v>42360</v>
          </cell>
          <cell r="H357">
            <v>0.21597222222222223</v>
          </cell>
          <cell r="I357">
            <v>0.81666666666666676</v>
          </cell>
          <cell r="J357">
            <v>0.60069444444444453</v>
          </cell>
        </row>
        <row r="358">
          <cell r="A358">
            <v>42361</v>
          </cell>
          <cell r="H358">
            <v>0.21666666666666667</v>
          </cell>
          <cell r="I358">
            <v>0.81666666666666676</v>
          </cell>
          <cell r="J358">
            <v>0.60000000000000009</v>
          </cell>
        </row>
        <row r="359">
          <cell r="A359">
            <v>42362</v>
          </cell>
          <cell r="H359">
            <v>0.21666666666666667</v>
          </cell>
          <cell r="I359">
            <v>0.81736111111111109</v>
          </cell>
          <cell r="J359">
            <v>0.60069444444444442</v>
          </cell>
        </row>
        <row r="360">
          <cell r="A360">
            <v>42363</v>
          </cell>
          <cell r="H360">
            <v>0.21736111111111112</v>
          </cell>
          <cell r="I360">
            <v>0.81736111111111109</v>
          </cell>
          <cell r="J360">
            <v>0.6</v>
          </cell>
        </row>
        <row r="361">
          <cell r="A361">
            <v>42364</v>
          </cell>
          <cell r="H361">
            <v>0.21736111111111112</v>
          </cell>
          <cell r="I361">
            <v>0.81736111111111109</v>
          </cell>
          <cell r="J361">
            <v>0.6</v>
          </cell>
        </row>
        <row r="362">
          <cell r="A362">
            <v>42365</v>
          </cell>
          <cell r="H362">
            <v>0.21805555555555556</v>
          </cell>
          <cell r="I362">
            <v>0.81805555555555554</v>
          </cell>
          <cell r="J362">
            <v>0.6</v>
          </cell>
        </row>
        <row r="363">
          <cell r="A363">
            <v>42366</v>
          </cell>
          <cell r="H363">
            <v>0.21875</v>
          </cell>
          <cell r="I363">
            <v>0.81805555555555554</v>
          </cell>
          <cell r="J363">
            <v>0.59930555555555554</v>
          </cell>
        </row>
        <row r="364">
          <cell r="A364">
            <v>42367</v>
          </cell>
          <cell r="H364">
            <v>0.21875</v>
          </cell>
          <cell r="I364">
            <v>0.81805555555555554</v>
          </cell>
          <cell r="J364">
            <v>0.59930555555555554</v>
          </cell>
        </row>
        <row r="365">
          <cell r="A365">
            <v>42368</v>
          </cell>
          <cell r="H365">
            <v>0.21944444444444444</v>
          </cell>
          <cell r="I365">
            <v>0.81874999999999998</v>
          </cell>
          <cell r="J365">
            <v>0.59930555555555554</v>
          </cell>
        </row>
        <row r="366">
          <cell r="A366">
            <v>42369</v>
          </cell>
          <cell r="H366">
            <v>0.22013888888888888</v>
          </cell>
          <cell r="I366">
            <v>0.81874999999999998</v>
          </cell>
          <cell r="J366">
            <v>0.59861111111111109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workbookViewId="0">
      <selection activeCell="J2" sqref="J2"/>
    </sheetView>
  </sheetViews>
  <sheetFormatPr defaultRowHeight="15" x14ac:dyDescent="0.25"/>
  <cols>
    <col min="1" max="1" width="10.7109375" style="1" bestFit="1" customWidth="1"/>
    <col min="4" max="4" width="12.28515625" bestFit="1" customWidth="1"/>
    <col min="5" max="5" width="14.5703125" bestFit="1" customWidth="1"/>
    <col min="6" max="6" width="11.7109375" bestFit="1" customWidth="1"/>
    <col min="7" max="7" width="14" bestFit="1" customWidth="1"/>
    <col min="8" max="8" width="12.42578125" bestFit="1" customWidth="1"/>
    <col min="9" max="9" width="11.85546875" bestFit="1" customWidth="1"/>
    <col min="10" max="10" width="10.7109375" bestFit="1" customWidth="1"/>
    <col min="11" max="11" width="22.7109375" bestFit="1" customWidth="1"/>
    <col min="12" max="12" width="10.7109375" bestFit="1" customWidth="1"/>
  </cols>
  <sheetData>
    <row r="1" spans="1:15" s="3" customFormat="1" x14ac:dyDescent="0.25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spans="1:15" x14ac:dyDescent="0.25">
      <c r="A2" s="1">
        <v>42005</v>
      </c>
      <c r="B2" s="4" t="s">
        <v>15</v>
      </c>
      <c r="C2" s="4" t="s">
        <v>16</v>
      </c>
      <c r="D2" t="str">
        <f>LEFT(B2,2)</f>
        <v>05</v>
      </c>
      <c r="E2" t="str">
        <f>RIGHT(B2,2)</f>
        <v>17</v>
      </c>
      <c r="F2" t="str">
        <f>LEFT(C2,2)</f>
        <v>19</v>
      </c>
      <c r="G2" t="str">
        <f>RIGHT(C2,2)</f>
        <v>39</v>
      </c>
      <c r="H2" s="5">
        <f>TIME(D2,E2,0)</f>
        <v>0.22013888888888888</v>
      </c>
      <c r="I2" s="5">
        <f>TIME(F2,G2,0)</f>
        <v>0.81874999999999998</v>
      </c>
      <c r="J2" s="6">
        <f>I2-H2</f>
        <v>0.59861111111111109</v>
      </c>
      <c r="K2" s="7" t="s">
        <v>17</v>
      </c>
      <c r="L2" s="8">
        <f>MIN(EventDate)</f>
        <v>42005</v>
      </c>
      <c r="M2">
        <v>42005</v>
      </c>
      <c r="O2" t="s">
        <v>18</v>
      </c>
    </row>
    <row r="3" spans="1:15" x14ac:dyDescent="0.25">
      <c r="A3" s="1">
        <f>A2+1</f>
        <v>42006</v>
      </c>
      <c r="B3" s="4" t="s">
        <v>19</v>
      </c>
      <c r="C3" s="4" t="s">
        <v>16</v>
      </c>
      <c r="D3" t="str">
        <f t="shared" ref="D3:D66" si="0">LEFT(B3,2)</f>
        <v>05</v>
      </c>
      <c r="E3" t="str">
        <f t="shared" ref="E3:E66" si="1">RIGHT(B3,2)</f>
        <v>18</v>
      </c>
      <c r="F3" t="str">
        <f t="shared" ref="F3:F66" si="2">LEFT(C3,2)</f>
        <v>19</v>
      </c>
      <c r="G3" t="str">
        <f t="shared" ref="G3:G66" si="3">RIGHT(C3,2)</f>
        <v>39</v>
      </c>
      <c r="H3" s="5">
        <f t="shared" ref="H3:H66" si="4">TIME(D3,E3,0)</f>
        <v>0.22083333333333333</v>
      </c>
      <c r="I3" s="5">
        <f t="shared" ref="I3:I66" si="5">TIME(F3,G3,0)</f>
        <v>0.81874999999999998</v>
      </c>
      <c r="J3" s="6">
        <f t="shared" ref="J3:J66" si="6">I3-H3</f>
        <v>0.59791666666666665</v>
      </c>
      <c r="K3" s="7" t="s">
        <v>20</v>
      </c>
      <c r="L3" s="8">
        <f>MAX(EventDate)</f>
        <v>42369</v>
      </c>
      <c r="M3">
        <v>42369</v>
      </c>
      <c r="O3" t="s">
        <v>21</v>
      </c>
    </row>
    <row r="4" spans="1:15" x14ac:dyDescent="0.25">
      <c r="A4" s="1">
        <f t="shared" ref="A4:A67" si="7">A3+1</f>
        <v>42007</v>
      </c>
      <c r="B4" s="4" t="s">
        <v>22</v>
      </c>
      <c r="C4" s="4" t="s">
        <v>23</v>
      </c>
      <c r="D4" t="str">
        <f t="shared" si="0"/>
        <v>05</v>
      </c>
      <c r="E4" t="str">
        <f t="shared" si="1"/>
        <v>19</v>
      </c>
      <c r="F4" t="str">
        <f t="shared" si="2"/>
        <v>19</v>
      </c>
      <c r="G4" t="str">
        <f t="shared" si="3"/>
        <v>40</v>
      </c>
      <c r="H4" s="5">
        <f t="shared" si="4"/>
        <v>0.22152777777777777</v>
      </c>
      <c r="I4" s="5">
        <f t="shared" si="5"/>
        <v>0.81944444444444453</v>
      </c>
      <c r="J4" s="6">
        <f t="shared" si="6"/>
        <v>0.59791666666666676</v>
      </c>
      <c r="K4" s="7" t="s">
        <v>24</v>
      </c>
      <c r="L4" s="9">
        <f>MIN(SunriseTime)</f>
        <v>0.21319444444444444</v>
      </c>
      <c r="O4" t="s">
        <v>25</v>
      </c>
    </row>
    <row r="5" spans="1:15" x14ac:dyDescent="0.25">
      <c r="A5" s="1">
        <f t="shared" si="7"/>
        <v>42008</v>
      </c>
      <c r="B5" s="4" t="s">
        <v>26</v>
      </c>
      <c r="C5" s="4" t="s">
        <v>23</v>
      </c>
      <c r="D5" t="str">
        <f t="shared" si="0"/>
        <v>05</v>
      </c>
      <c r="E5" t="str">
        <f t="shared" si="1"/>
        <v>20</v>
      </c>
      <c r="F5" t="str">
        <f t="shared" si="2"/>
        <v>19</v>
      </c>
      <c r="G5" t="str">
        <f t="shared" si="3"/>
        <v>40</v>
      </c>
      <c r="H5" s="5">
        <f t="shared" si="4"/>
        <v>0.22222222222222221</v>
      </c>
      <c r="I5" s="5">
        <f t="shared" si="5"/>
        <v>0.81944444444444453</v>
      </c>
      <c r="J5" s="6">
        <f t="shared" si="6"/>
        <v>0.59722222222222232</v>
      </c>
      <c r="K5" s="7" t="s">
        <v>27</v>
      </c>
      <c r="L5" s="9">
        <f>MAX(SunriseTime)</f>
        <v>0.31319444444444444</v>
      </c>
    </row>
    <row r="6" spans="1:15" x14ac:dyDescent="0.25">
      <c r="A6" s="1">
        <f t="shared" si="7"/>
        <v>42009</v>
      </c>
      <c r="B6" s="4" t="s">
        <v>28</v>
      </c>
      <c r="C6" s="4" t="s">
        <v>23</v>
      </c>
      <c r="D6" t="str">
        <f t="shared" si="0"/>
        <v>05</v>
      </c>
      <c r="E6" t="str">
        <f t="shared" si="1"/>
        <v>21</v>
      </c>
      <c r="F6" t="str">
        <f t="shared" si="2"/>
        <v>19</v>
      </c>
      <c r="G6" t="str">
        <f t="shared" si="3"/>
        <v>40</v>
      </c>
      <c r="H6" s="5">
        <f t="shared" si="4"/>
        <v>0.22291666666666665</v>
      </c>
      <c r="I6" s="5">
        <f t="shared" si="5"/>
        <v>0.81944444444444453</v>
      </c>
      <c r="J6" s="6">
        <f t="shared" si="6"/>
        <v>0.59652777777777788</v>
      </c>
      <c r="K6" s="7" t="s">
        <v>29</v>
      </c>
      <c r="L6" s="9">
        <f>MIN(SunsetTime)</f>
        <v>0.72430555555555554</v>
      </c>
    </row>
    <row r="7" spans="1:15" x14ac:dyDescent="0.25">
      <c r="A7" s="1">
        <f t="shared" si="7"/>
        <v>42010</v>
      </c>
      <c r="B7" s="4" t="s">
        <v>28</v>
      </c>
      <c r="C7" s="4" t="s">
        <v>23</v>
      </c>
      <c r="D7" t="str">
        <f t="shared" si="0"/>
        <v>05</v>
      </c>
      <c r="E7" t="str">
        <f t="shared" si="1"/>
        <v>21</v>
      </c>
      <c r="F7" t="str">
        <f t="shared" si="2"/>
        <v>19</v>
      </c>
      <c r="G7" t="str">
        <f t="shared" si="3"/>
        <v>40</v>
      </c>
      <c r="H7" s="5">
        <f t="shared" si="4"/>
        <v>0.22291666666666665</v>
      </c>
      <c r="I7" s="5">
        <f t="shared" si="5"/>
        <v>0.81944444444444453</v>
      </c>
      <c r="J7" s="6">
        <f t="shared" si="6"/>
        <v>0.59652777777777788</v>
      </c>
      <c r="K7" s="7" t="s">
        <v>30</v>
      </c>
      <c r="L7" s="9">
        <f>MAX(SunsetTime)</f>
        <v>0.81944444444444453</v>
      </c>
    </row>
    <row r="8" spans="1:15" x14ac:dyDescent="0.25">
      <c r="A8" s="1">
        <f t="shared" si="7"/>
        <v>42011</v>
      </c>
      <c r="B8" s="4" t="s">
        <v>31</v>
      </c>
      <c r="C8" s="4" t="s">
        <v>23</v>
      </c>
      <c r="D8" t="str">
        <f t="shared" si="0"/>
        <v>05</v>
      </c>
      <c r="E8" t="str">
        <f t="shared" si="1"/>
        <v>22</v>
      </c>
      <c r="F8" t="str">
        <f t="shared" si="2"/>
        <v>19</v>
      </c>
      <c r="G8" t="str">
        <f t="shared" si="3"/>
        <v>40</v>
      </c>
      <c r="H8" s="5">
        <f t="shared" si="4"/>
        <v>0.22361111111111109</v>
      </c>
      <c r="I8" s="5">
        <f t="shared" si="5"/>
        <v>0.81944444444444453</v>
      </c>
      <c r="J8" s="6">
        <f t="shared" si="6"/>
        <v>0.59583333333333344</v>
      </c>
      <c r="K8" s="7" t="s">
        <v>32</v>
      </c>
      <c r="L8" s="10">
        <f>MIN(DayLength)</f>
        <v>0.41180555555555554</v>
      </c>
    </row>
    <row r="9" spans="1:15" x14ac:dyDescent="0.25">
      <c r="A9" s="1">
        <f t="shared" si="7"/>
        <v>42012</v>
      </c>
      <c r="B9" s="4" t="s">
        <v>33</v>
      </c>
      <c r="C9" s="4" t="s">
        <v>23</v>
      </c>
      <c r="D9" t="str">
        <f t="shared" si="0"/>
        <v>05</v>
      </c>
      <c r="E9" t="str">
        <f t="shared" si="1"/>
        <v>23</v>
      </c>
      <c r="F9" t="str">
        <f t="shared" si="2"/>
        <v>19</v>
      </c>
      <c r="G9" t="str">
        <f t="shared" si="3"/>
        <v>40</v>
      </c>
      <c r="H9" s="5">
        <f t="shared" si="4"/>
        <v>0.22430555555555556</v>
      </c>
      <c r="I9" s="5">
        <f t="shared" si="5"/>
        <v>0.81944444444444453</v>
      </c>
      <c r="J9" s="6">
        <f t="shared" si="6"/>
        <v>0.59513888888888899</v>
      </c>
      <c r="K9" s="7" t="s">
        <v>34</v>
      </c>
      <c r="L9" s="10">
        <f>MAX(DayLength)</f>
        <v>0.60069444444444453</v>
      </c>
    </row>
    <row r="10" spans="1:15" x14ac:dyDescent="0.25">
      <c r="A10" s="1">
        <f t="shared" si="7"/>
        <v>42013</v>
      </c>
      <c r="B10" s="4" t="s">
        <v>35</v>
      </c>
      <c r="C10" s="4" t="s">
        <v>23</v>
      </c>
      <c r="D10" t="str">
        <f t="shared" si="0"/>
        <v>05</v>
      </c>
      <c r="E10" t="str">
        <f t="shared" si="1"/>
        <v>24</v>
      </c>
      <c r="F10" t="str">
        <f t="shared" si="2"/>
        <v>19</v>
      </c>
      <c r="G10" t="str">
        <f t="shared" si="3"/>
        <v>40</v>
      </c>
      <c r="H10" s="5">
        <f t="shared" si="4"/>
        <v>0.22500000000000001</v>
      </c>
      <c r="I10" s="5">
        <f t="shared" si="5"/>
        <v>0.81944444444444453</v>
      </c>
      <c r="J10" s="6">
        <f t="shared" si="6"/>
        <v>0.59444444444444455</v>
      </c>
      <c r="K10" s="7" t="s">
        <v>36</v>
      </c>
      <c r="L10" s="11">
        <f>AVERAGE(DayLength)</f>
        <v>0.50440258751902534</v>
      </c>
    </row>
    <row r="11" spans="1:15" x14ac:dyDescent="0.25">
      <c r="A11" s="1">
        <f t="shared" si="7"/>
        <v>42014</v>
      </c>
      <c r="B11" s="4" t="s">
        <v>37</v>
      </c>
      <c r="C11" s="4" t="s">
        <v>23</v>
      </c>
      <c r="D11" t="str">
        <f t="shared" si="0"/>
        <v>05</v>
      </c>
      <c r="E11" t="str">
        <f t="shared" si="1"/>
        <v>25</v>
      </c>
      <c r="F11" t="str">
        <f t="shared" si="2"/>
        <v>19</v>
      </c>
      <c r="G11" t="str">
        <f t="shared" si="3"/>
        <v>40</v>
      </c>
      <c r="H11" s="5">
        <f t="shared" si="4"/>
        <v>0.22569444444444445</v>
      </c>
      <c r="I11" s="5">
        <f t="shared" si="5"/>
        <v>0.81944444444444453</v>
      </c>
      <c r="J11" s="6">
        <f t="shared" si="6"/>
        <v>0.59375000000000011</v>
      </c>
    </row>
    <row r="12" spans="1:15" x14ac:dyDescent="0.25">
      <c r="A12" s="1">
        <f t="shared" si="7"/>
        <v>42015</v>
      </c>
      <c r="B12" s="4" t="s">
        <v>38</v>
      </c>
      <c r="C12" s="4" t="s">
        <v>23</v>
      </c>
      <c r="D12" t="str">
        <f t="shared" si="0"/>
        <v>05</v>
      </c>
      <c r="E12" t="str">
        <f t="shared" si="1"/>
        <v>26</v>
      </c>
      <c r="F12" t="str">
        <f t="shared" si="2"/>
        <v>19</v>
      </c>
      <c r="G12" t="str">
        <f t="shared" si="3"/>
        <v>40</v>
      </c>
      <c r="H12" s="5">
        <f t="shared" si="4"/>
        <v>0.22638888888888889</v>
      </c>
      <c r="I12" s="5">
        <f t="shared" si="5"/>
        <v>0.81944444444444453</v>
      </c>
      <c r="J12" s="6">
        <f t="shared" si="6"/>
        <v>0.59305555555555567</v>
      </c>
    </row>
    <row r="13" spans="1:15" x14ac:dyDescent="0.25">
      <c r="A13" s="1">
        <f t="shared" si="7"/>
        <v>42016</v>
      </c>
      <c r="B13" s="4" t="s">
        <v>39</v>
      </c>
      <c r="C13" s="4" t="s">
        <v>23</v>
      </c>
      <c r="D13" t="str">
        <f t="shared" si="0"/>
        <v>05</v>
      </c>
      <c r="E13" t="str">
        <f t="shared" si="1"/>
        <v>27</v>
      </c>
      <c r="F13" t="str">
        <f t="shared" si="2"/>
        <v>19</v>
      </c>
      <c r="G13" t="str">
        <f t="shared" si="3"/>
        <v>40</v>
      </c>
      <c r="H13" s="5">
        <f t="shared" si="4"/>
        <v>0.22708333333333333</v>
      </c>
      <c r="I13" s="5">
        <f t="shared" si="5"/>
        <v>0.81944444444444453</v>
      </c>
      <c r="J13" s="6">
        <f t="shared" si="6"/>
        <v>0.59236111111111123</v>
      </c>
    </row>
    <row r="14" spans="1:15" x14ac:dyDescent="0.25">
      <c r="A14" s="1">
        <f t="shared" si="7"/>
        <v>42017</v>
      </c>
      <c r="B14" s="4" t="s">
        <v>40</v>
      </c>
      <c r="C14" s="4" t="s">
        <v>23</v>
      </c>
      <c r="D14" t="str">
        <f t="shared" si="0"/>
        <v>05</v>
      </c>
      <c r="E14" t="str">
        <f t="shared" si="1"/>
        <v>28</v>
      </c>
      <c r="F14" t="str">
        <f t="shared" si="2"/>
        <v>19</v>
      </c>
      <c r="G14" t="str">
        <f t="shared" si="3"/>
        <v>40</v>
      </c>
      <c r="H14" s="5">
        <f t="shared" si="4"/>
        <v>0.22777777777777777</v>
      </c>
      <c r="I14" s="5">
        <f t="shared" si="5"/>
        <v>0.81944444444444453</v>
      </c>
      <c r="J14" s="6">
        <f t="shared" si="6"/>
        <v>0.59166666666666679</v>
      </c>
    </row>
    <row r="15" spans="1:15" x14ac:dyDescent="0.25">
      <c r="A15" s="1">
        <f t="shared" si="7"/>
        <v>42018</v>
      </c>
      <c r="B15" s="4" t="s">
        <v>41</v>
      </c>
      <c r="C15" s="4" t="s">
        <v>16</v>
      </c>
      <c r="D15" t="str">
        <f t="shared" si="0"/>
        <v>05</v>
      </c>
      <c r="E15" t="str">
        <f t="shared" si="1"/>
        <v>29</v>
      </c>
      <c r="F15" t="str">
        <f t="shared" si="2"/>
        <v>19</v>
      </c>
      <c r="G15" t="str">
        <f t="shared" si="3"/>
        <v>39</v>
      </c>
      <c r="H15" s="5">
        <f t="shared" si="4"/>
        <v>0.22847222222222222</v>
      </c>
      <c r="I15" s="5">
        <f t="shared" si="5"/>
        <v>0.81874999999999998</v>
      </c>
      <c r="J15" s="6">
        <f t="shared" si="6"/>
        <v>0.59027777777777779</v>
      </c>
    </row>
    <row r="16" spans="1:15" x14ac:dyDescent="0.25">
      <c r="A16" s="1">
        <f t="shared" si="7"/>
        <v>42019</v>
      </c>
      <c r="B16" s="4" t="s">
        <v>41</v>
      </c>
      <c r="C16" s="4" t="s">
        <v>16</v>
      </c>
      <c r="D16" t="str">
        <f t="shared" si="0"/>
        <v>05</v>
      </c>
      <c r="E16" t="str">
        <f t="shared" si="1"/>
        <v>29</v>
      </c>
      <c r="F16" t="str">
        <f t="shared" si="2"/>
        <v>19</v>
      </c>
      <c r="G16" t="str">
        <f t="shared" si="3"/>
        <v>39</v>
      </c>
      <c r="H16" s="5">
        <f t="shared" si="4"/>
        <v>0.22847222222222222</v>
      </c>
      <c r="I16" s="5">
        <f t="shared" si="5"/>
        <v>0.81874999999999998</v>
      </c>
      <c r="J16" s="6">
        <f t="shared" si="6"/>
        <v>0.59027777777777779</v>
      </c>
    </row>
    <row r="17" spans="1:10" x14ac:dyDescent="0.25">
      <c r="A17" s="1">
        <f t="shared" si="7"/>
        <v>42020</v>
      </c>
      <c r="B17" s="4" t="s">
        <v>42</v>
      </c>
      <c r="C17" s="4" t="s">
        <v>16</v>
      </c>
      <c r="D17" t="str">
        <f t="shared" si="0"/>
        <v>05</v>
      </c>
      <c r="E17" t="str">
        <f t="shared" si="1"/>
        <v>30</v>
      </c>
      <c r="F17" t="str">
        <f t="shared" si="2"/>
        <v>19</v>
      </c>
      <c r="G17" t="str">
        <f t="shared" si="3"/>
        <v>39</v>
      </c>
      <c r="H17" s="5">
        <f t="shared" si="4"/>
        <v>0.22916666666666666</v>
      </c>
      <c r="I17" s="5">
        <f t="shared" si="5"/>
        <v>0.81874999999999998</v>
      </c>
      <c r="J17" s="6">
        <f t="shared" si="6"/>
        <v>0.58958333333333335</v>
      </c>
    </row>
    <row r="18" spans="1:10" x14ac:dyDescent="0.25">
      <c r="A18" s="1">
        <f t="shared" si="7"/>
        <v>42021</v>
      </c>
      <c r="B18" s="4" t="s">
        <v>43</v>
      </c>
      <c r="C18" s="4" t="s">
        <v>16</v>
      </c>
      <c r="D18" t="str">
        <f t="shared" si="0"/>
        <v>05</v>
      </c>
      <c r="E18" t="str">
        <f t="shared" si="1"/>
        <v>31</v>
      </c>
      <c r="F18" t="str">
        <f t="shared" si="2"/>
        <v>19</v>
      </c>
      <c r="G18" t="str">
        <f t="shared" si="3"/>
        <v>39</v>
      </c>
      <c r="H18" s="5">
        <f t="shared" si="4"/>
        <v>0.2298611111111111</v>
      </c>
      <c r="I18" s="5">
        <f t="shared" si="5"/>
        <v>0.81874999999999998</v>
      </c>
      <c r="J18" s="6">
        <f t="shared" si="6"/>
        <v>0.58888888888888891</v>
      </c>
    </row>
    <row r="19" spans="1:10" x14ac:dyDescent="0.25">
      <c r="A19" s="1">
        <f t="shared" si="7"/>
        <v>42022</v>
      </c>
      <c r="B19" s="4" t="s">
        <v>44</v>
      </c>
      <c r="C19" s="4" t="s">
        <v>45</v>
      </c>
      <c r="D19" t="str">
        <f t="shared" si="0"/>
        <v>05</v>
      </c>
      <c r="E19" t="str">
        <f t="shared" si="1"/>
        <v>32</v>
      </c>
      <c r="F19" t="str">
        <f t="shared" si="2"/>
        <v>19</v>
      </c>
      <c r="G19" t="str">
        <f t="shared" si="3"/>
        <v>38</v>
      </c>
      <c r="H19" s="5">
        <f t="shared" si="4"/>
        <v>0.23055555555555554</v>
      </c>
      <c r="I19" s="5">
        <f t="shared" si="5"/>
        <v>0.81805555555555554</v>
      </c>
      <c r="J19" s="6">
        <f t="shared" si="6"/>
        <v>0.58750000000000002</v>
      </c>
    </row>
    <row r="20" spans="1:10" x14ac:dyDescent="0.25">
      <c r="A20" s="1">
        <f t="shared" si="7"/>
        <v>42023</v>
      </c>
      <c r="B20" s="4" t="s">
        <v>46</v>
      </c>
      <c r="C20" s="4" t="s">
        <v>45</v>
      </c>
      <c r="D20" t="str">
        <f t="shared" si="0"/>
        <v>05</v>
      </c>
      <c r="E20" t="str">
        <f t="shared" si="1"/>
        <v>33</v>
      </c>
      <c r="F20" t="str">
        <f t="shared" si="2"/>
        <v>19</v>
      </c>
      <c r="G20" t="str">
        <f t="shared" si="3"/>
        <v>38</v>
      </c>
      <c r="H20" s="5">
        <f t="shared" si="4"/>
        <v>0.23124999999999998</v>
      </c>
      <c r="I20" s="5">
        <f t="shared" si="5"/>
        <v>0.81805555555555554</v>
      </c>
      <c r="J20" s="6">
        <f t="shared" si="6"/>
        <v>0.58680555555555558</v>
      </c>
    </row>
    <row r="21" spans="1:10" x14ac:dyDescent="0.25">
      <c r="A21" s="1">
        <f t="shared" si="7"/>
        <v>42024</v>
      </c>
      <c r="B21" s="4" t="s">
        <v>47</v>
      </c>
      <c r="C21" s="4" t="s">
        <v>45</v>
      </c>
      <c r="D21" t="str">
        <f t="shared" si="0"/>
        <v>05</v>
      </c>
      <c r="E21" t="str">
        <f t="shared" si="1"/>
        <v>34</v>
      </c>
      <c r="F21" t="str">
        <f t="shared" si="2"/>
        <v>19</v>
      </c>
      <c r="G21" t="str">
        <f t="shared" si="3"/>
        <v>38</v>
      </c>
      <c r="H21" s="5">
        <f t="shared" si="4"/>
        <v>0.23194444444444443</v>
      </c>
      <c r="I21" s="5">
        <f t="shared" si="5"/>
        <v>0.81805555555555554</v>
      </c>
      <c r="J21" s="6">
        <f t="shared" si="6"/>
        <v>0.58611111111111114</v>
      </c>
    </row>
    <row r="22" spans="1:10" x14ac:dyDescent="0.25">
      <c r="A22" s="1">
        <f t="shared" si="7"/>
        <v>42025</v>
      </c>
      <c r="B22" s="4" t="s">
        <v>48</v>
      </c>
      <c r="C22" s="4" t="s">
        <v>49</v>
      </c>
      <c r="D22" t="str">
        <f t="shared" si="0"/>
        <v>05</v>
      </c>
      <c r="E22" t="str">
        <f t="shared" si="1"/>
        <v>35</v>
      </c>
      <c r="F22" t="str">
        <f t="shared" si="2"/>
        <v>19</v>
      </c>
      <c r="G22" t="str">
        <f t="shared" si="3"/>
        <v>37</v>
      </c>
      <c r="H22" s="5">
        <f t="shared" si="4"/>
        <v>0.23263888888888887</v>
      </c>
      <c r="I22" s="5">
        <f t="shared" si="5"/>
        <v>0.81736111111111109</v>
      </c>
      <c r="J22" s="6">
        <f t="shared" si="6"/>
        <v>0.58472222222222225</v>
      </c>
    </row>
    <row r="23" spans="1:10" x14ac:dyDescent="0.25">
      <c r="A23" s="1">
        <f t="shared" si="7"/>
        <v>42026</v>
      </c>
      <c r="B23" s="4" t="s">
        <v>50</v>
      </c>
      <c r="C23" s="4" t="s">
        <v>49</v>
      </c>
      <c r="D23" t="str">
        <f t="shared" si="0"/>
        <v>05</v>
      </c>
      <c r="E23" t="str">
        <f t="shared" si="1"/>
        <v>36</v>
      </c>
      <c r="F23" t="str">
        <f t="shared" si="2"/>
        <v>19</v>
      </c>
      <c r="G23" t="str">
        <f t="shared" si="3"/>
        <v>37</v>
      </c>
      <c r="H23" s="5">
        <f t="shared" si="4"/>
        <v>0.23333333333333331</v>
      </c>
      <c r="I23" s="5">
        <f t="shared" si="5"/>
        <v>0.81736111111111109</v>
      </c>
      <c r="J23" s="6">
        <f t="shared" si="6"/>
        <v>0.58402777777777781</v>
      </c>
    </row>
    <row r="24" spans="1:10" x14ac:dyDescent="0.25">
      <c r="A24" s="1">
        <f t="shared" si="7"/>
        <v>42027</v>
      </c>
      <c r="B24" s="4" t="s">
        <v>51</v>
      </c>
      <c r="C24" s="4" t="s">
        <v>52</v>
      </c>
      <c r="D24" t="str">
        <f t="shared" si="0"/>
        <v>05</v>
      </c>
      <c r="E24" t="str">
        <f t="shared" si="1"/>
        <v>37</v>
      </c>
      <c r="F24" t="str">
        <f t="shared" si="2"/>
        <v>19</v>
      </c>
      <c r="G24" t="str">
        <f t="shared" si="3"/>
        <v>36</v>
      </c>
      <c r="H24" s="5">
        <f t="shared" si="4"/>
        <v>0.23402777777777781</v>
      </c>
      <c r="I24" s="5">
        <f t="shared" si="5"/>
        <v>0.81666666666666676</v>
      </c>
      <c r="J24" s="6">
        <f t="shared" si="6"/>
        <v>0.58263888888888893</v>
      </c>
    </row>
    <row r="25" spans="1:10" x14ac:dyDescent="0.25">
      <c r="A25" s="1">
        <f t="shared" si="7"/>
        <v>42028</v>
      </c>
      <c r="B25" s="4" t="s">
        <v>53</v>
      </c>
      <c r="C25" s="4" t="s">
        <v>52</v>
      </c>
      <c r="D25" t="str">
        <f t="shared" si="0"/>
        <v>05</v>
      </c>
      <c r="E25" t="str">
        <f t="shared" si="1"/>
        <v>38</v>
      </c>
      <c r="F25" t="str">
        <f t="shared" si="2"/>
        <v>19</v>
      </c>
      <c r="G25" t="str">
        <f t="shared" si="3"/>
        <v>36</v>
      </c>
      <c r="H25" s="5">
        <f t="shared" si="4"/>
        <v>0.23472222222222219</v>
      </c>
      <c r="I25" s="5">
        <f t="shared" si="5"/>
        <v>0.81666666666666676</v>
      </c>
      <c r="J25" s="6">
        <f t="shared" si="6"/>
        <v>0.5819444444444446</v>
      </c>
    </row>
    <row r="26" spans="1:10" x14ac:dyDescent="0.25">
      <c r="A26" s="1">
        <f t="shared" si="7"/>
        <v>42029</v>
      </c>
      <c r="B26" s="4" t="s">
        <v>54</v>
      </c>
      <c r="C26" s="4" t="s">
        <v>55</v>
      </c>
      <c r="D26" t="str">
        <f t="shared" si="0"/>
        <v>05</v>
      </c>
      <c r="E26" t="str">
        <f t="shared" si="1"/>
        <v>39</v>
      </c>
      <c r="F26" t="str">
        <f t="shared" si="2"/>
        <v>19</v>
      </c>
      <c r="G26" t="str">
        <f t="shared" si="3"/>
        <v>35</v>
      </c>
      <c r="H26" s="5">
        <f t="shared" si="4"/>
        <v>0.23541666666666669</v>
      </c>
      <c r="I26" s="5">
        <f t="shared" si="5"/>
        <v>0.81597222222222221</v>
      </c>
      <c r="J26" s="6">
        <f t="shared" si="6"/>
        <v>0.58055555555555549</v>
      </c>
    </row>
    <row r="27" spans="1:10" x14ac:dyDescent="0.25">
      <c r="A27" s="1">
        <f t="shared" si="7"/>
        <v>42030</v>
      </c>
      <c r="B27" s="4" t="s">
        <v>56</v>
      </c>
      <c r="C27" s="4" t="s">
        <v>55</v>
      </c>
      <c r="D27" t="str">
        <f t="shared" si="0"/>
        <v>05</v>
      </c>
      <c r="E27" t="str">
        <f t="shared" si="1"/>
        <v>40</v>
      </c>
      <c r="F27" t="str">
        <f t="shared" si="2"/>
        <v>19</v>
      </c>
      <c r="G27" t="str">
        <f t="shared" si="3"/>
        <v>35</v>
      </c>
      <c r="H27" s="5">
        <f t="shared" si="4"/>
        <v>0.23611111111111113</v>
      </c>
      <c r="I27" s="5">
        <f t="shared" si="5"/>
        <v>0.81597222222222221</v>
      </c>
      <c r="J27" s="6">
        <f t="shared" si="6"/>
        <v>0.57986111111111105</v>
      </c>
    </row>
    <row r="28" spans="1:10" x14ac:dyDescent="0.25">
      <c r="A28" s="1">
        <f t="shared" si="7"/>
        <v>42031</v>
      </c>
      <c r="B28" s="4" t="s">
        <v>57</v>
      </c>
      <c r="C28" s="4" t="s">
        <v>58</v>
      </c>
      <c r="D28" t="str">
        <f t="shared" si="0"/>
        <v>05</v>
      </c>
      <c r="E28" t="str">
        <f t="shared" si="1"/>
        <v>41</v>
      </c>
      <c r="F28" t="str">
        <f t="shared" si="2"/>
        <v>19</v>
      </c>
      <c r="G28" t="str">
        <f t="shared" si="3"/>
        <v>34</v>
      </c>
      <c r="H28" s="5">
        <f t="shared" si="4"/>
        <v>0.23680555555555557</v>
      </c>
      <c r="I28" s="5">
        <f t="shared" si="5"/>
        <v>0.81527777777777777</v>
      </c>
      <c r="J28" s="6">
        <f t="shared" si="6"/>
        <v>0.57847222222222217</v>
      </c>
    </row>
    <row r="29" spans="1:10" x14ac:dyDescent="0.25">
      <c r="A29" s="1">
        <f t="shared" si="7"/>
        <v>42032</v>
      </c>
      <c r="B29" s="4" t="s">
        <v>59</v>
      </c>
      <c r="C29" s="4" t="s">
        <v>58</v>
      </c>
      <c r="D29" t="str">
        <f t="shared" si="0"/>
        <v>05</v>
      </c>
      <c r="E29" t="str">
        <f t="shared" si="1"/>
        <v>42</v>
      </c>
      <c r="F29" t="str">
        <f t="shared" si="2"/>
        <v>19</v>
      </c>
      <c r="G29" t="str">
        <f t="shared" si="3"/>
        <v>34</v>
      </c>
      <c r="H29" s="5">
        <f t="shared" si="4"/>
        <v>0.23750000000000002</v>
      </c>
      <c r="I29" s="5">
        <f t="shared" si="5"/>
        <v>0.81527777777777777</v>
      </c>
      <c r="J29" s="6">
        <f t="shared" si="6"/>
        <v>0.57777777777777772</v>
      </c>
    </row>
    <row r="30" spans="1:10" x14ac:dyDescent="0.25">
      <c r="A30" s="1">
        <f t="shared" si="7"/>
        <v>42033</v>
      </c>
      <c r="B30" s="4" t="s">
        <v>60</v>
      </c>
      <c r="C30" s="4" t="s">
        <v>61</v>
      </c>
      <c r="D30" t="str">
        <f t="shared" si="0"/>
        <v>05</v>
      </c>
      <c r="E30" t="str">
        <f t="shared" si="1"/>
        <v>43</v>
      </c>
      <c r="F30" t="str">
        <f t="shared" si="2"/>
        <v>19</v>
      </c>
      <c r="G30" t="str">
        <f t="shared" si="3"/>
        <v>33</v>
      </c>
      <c r="H30" s="5">
        <f t="shared" si="4"/>
        <v>0.23819444444444446</v>
      </c>
      <c r="I30" s="5">
        <f t="shared" si="5"/>
        <v>0.81458333333333333</v>
      </c>
      <c r="J30" s="6">
        <f t="shared" si="6"/>
        <v>0.57638888888888884</v>
      </c>
    </row>
    <row r="31" spans="1:10" x14ac:dyDescent="0.25">
      <c r="A31" s="1">
        <f t="shared" si="7"/>
        <v>42034</v>
      </c>
      <c r="B31" s="4" t="s">
        <v>62</v>
      </c>
      <c r="C31" s="4" t="s">
        <v>63</v>
      </c>
      <c r="D31" t="str">
        <f t="shared" si="0"/>
        <v>05</v>
      </c>
      <c r="E31" t="str">
        <f t="shared" si="1"/>
        <v>44</v>
      </c>
      <c r="F31" t="str">
        <f t="shared" si="2"/>
        <v>19</v>
      </c>
      <c r="G31" t="str">
        <f t="shared" si="3"/>
        <v>32</v>
      </c>
      <c r="H31" s="5">
        <f t="shared" si="4"/>
        <v>0.2388888888888889</v>
      </c>
      <c r="I31" s="5">
        <f t="shared" si="5"/>
        <v>0.81388888888888899</v>
      </c>
      <c r="J31" s="6">
        <f t="shared" si="6"/>
        <v>0.57500000000000007</v>
      </c>
    </row>
    <row r="32" spans="1:10" x14ac:dyDescent="0.25">
      <c r="A32" s="1">
        <f t="shared" si="7"/>
        <v>42035</v>
      </c>
      <c r="B32" s="4" t="s">
        <v>64</v>
      </c>
      <c r="C32" s="4" t="s">
        <v>63</v>
      </c>
      <c r="D32" t="str">
        <f t="shared" si="0"/>
        <v>05</v>
      </c>
      <c r="E32" t="str">
        <f t="shared" si="1"/>
        <v>45</v>
      </c>
      <c r="F32" t="str">
        <f t="shared" si="2"/>
        <v>19</v>
      </c>
      <c r="G32" t="str">
        <f t="shared" si="3"/>
        <v>32</v>
      </c>
      <c r="H32" s="5">
        <f t="shared" si="4"/>
        <v>0.23958333333333334</v>
      </c>
      <c r="I32" s="5">
        <f t="shared" si="5"/>
        <v>0.81388888888888899</v>
      </c>
      <c r="J32" s="6">
        <f t="shared" si="6"/>
        <v>0.57430555555555562</v>
      </c>
    </row>
    <row r="33" spans="1:10" x14ac:dyDescent="0.25">
      <c r="A33" s="1">
        <f t="shared" si="7"/>
        <v>42036</v>
      </c>
      <c r="B33" s="4" t="s">
        <v>65</v>
      </c>
      <c r="C33" s="4" t="s">
        <v>66</v>
      </c>
      <c r="D33" t="str">
        <f t="shared" si="0"/>
        <v>05</v>
      </c>
      <c r="E33" t="str">
        <f t="shared" si="1"/>
        <v>46</v>
      </c>
      <c r="F33" t="str">
        <f t="shared" si="2"/>
        <v>19</v>
      </c>
      <c r="G33" t="str">
        <f t="shared" si="3"/>
        <v>31</v>
      </c>
      <c r="H33" s="5">
        <f t="shared" si="4"/>
        <v>0.24027777777777778</v>
      </c>
      <c r="I33" s="5">
        <f t="shared" si="5"/>
        <v>0.81319444444444444</v>
      </c>
      <c r="J33" s="6">
        <f t="shared" si="6"/>
        <v>0.57291666666666663</v>
      </c>
    </row>
    <row r="34" spans="1:10" x14ac:dyDescent="0.25">
      <c r="A34" s="1">
        <f t="shared" si="7"/>
        <v>42037</v>
      </c>
      <c r="B34" s="4" t="s">
        <v>67</v>
      </c>
      <c r="C34" s="4" t="s">
        <v>68</v>
      </c>
      <c r="D34" t="str">
        <f t="shared" si="0"/>
        <v>05</v>
      </c>
      <c r="E34" t="str">
        <f t="shared" si="1"/>
        <v>47</v>
      </c>
      <c r="F34" t="str">
        <f t="shared" si="2"/>
        <v>19</v>
      </c>
      <c r="G34" t="str">
        <f t="shared" si="3"/>
        <v>30</v>
      </c>
      <c r="H34" s="5">
        <f t="shared" si="4"/>
        <v>0.24097222222222223</v>
      </c>
      <c r="I34" s="5">
        <f t="shared" si="5"/>
        <v>0.8125</v>
      </c>
      <c r="J34" s="6">
        <f t="shared" si="6"/>
        <v>0.57152777777777775</v>
      </c>
    </row>
    <row r="35" spans="1:10" x14ac:dyDescent="0.25">
      <c r="A35" s="1">
        <f t="shared" si="7"/>
        <v>42038</v>
      </c>
      <c r="B35" s="4" t="s">
        <v>69</v>
      </c>
      <c r="C35" s="4" t="s">
        <v>70</v>
      </c>
      <c r="D35" t="str">
        <f t="shared" si="0"/>
        <v>05</v>
      </c>
      <c r="E35" t="str">
        <f t="shared" si="1"/>
        <v>48</v>
      </c>
      <c r="F35" t="str">
        <f t="shared" si="2"/>
        <v>19</v>
      </c>
      <c r="G35" t="str">
        <f t="shared" si="3"/>
        <v>29</v>
      </c>
      <c r="H35" s="5">
        <f t="shared" si="4"/>
        <v>0.24166666666666667</v>
      </c>
      <c r="I35" s="5">
        <f t="shared" si="5"/>
        <v>0.81180555555555556</v>
      </c>
      <c r="J35" s="6">
        <f t="shared" si="6"/>
        <v>0.57013888888888886</v>
      </c>
    </row>
    <row r="36" spans="1:10" x14ac:dyDescent="0.25">
      <c r="A36" s="1">
        <f t="shared" si="7"/>
        <v>42039</v>
      </c>
      <c r="B36" s="4" t="s">
        <v>71</v>
      </c>
      <c r="C36" s="4" t="s">
        <v>70</v>
      </c>
      <c r="D36" t="str">
        <f t="shared" si="0"/>
        <v>05</v>
      </c>
      <c r="E36" t="str">
        <f t="shared" si="1"/>
        <v>49</v>
      </c>
      <c r="F36" t="str">
        <f t="shared" si="2"/>
        <v>19</v>
      </c>
      <c r="G36" t="str">
        <f t="shared" si="3"/>
        <v>29</v>
      </c>
      <c r="H36" s="5">
        <f t="shared" si="4"/>
        <v>0.24236111111111111</v>
      </c>
      <c r="I36" s="5">
        <f t="shared" si="5"/>
        <v>0.81180555555555556</v>
      </c>
      <c r="J36" s="6">
        <f t="shared" si="6"/>
        <v>0.56944444444444442</v>
      </c>
    </row>
    <row r="37" spans="1:10" x14ac:dyDescent="0.25">
      <c r="A37" s="1">
        <f t="shared" si="7"/>
        <v>42040</v>
      </c>
      <c r="B37" s="4" t="s">
        <v>72</v>
      </c>
      <c r="C37" s="4" t="s">
        <v>73</v>
      </c>
      <c r="D37" t="str">
        <f t="shared" si="0"/>
        <v>05</v>
      </c>
      <c r="E37" t="str">
        <f t="shared" si="1"/>
        <v>50</v>
      </c>
      <c r="F37" t="str">
        <f t="shared" si="2"/>
        <v>19</v>
      </c>
      <c r="G37" t="str">
        <f t="shared" si="3"/>
        <v>28</v>
      </c>
      <c r="H37" s="5">
        <f t="shared" si="4"/>
        <v>0.24305555555555555</v>
      </c>
      <c r="I37" s="5">
        <f t="shared" si="5"/>
        <v>0.81111111111111101</v>
      </c>
      <c r="J37" s="6">
        <f t="shared" si="6"/>
        <v>0.56805555555555542</v>
      </c>
    </row>
    <row r="38" spans="1:10" x14ac:dyDescent="0.25">
      <c r="A38" s="1">
        <f t="shared" si="7"/>
        <v>42041</v>
      </c>
      <c r="B38" s="4" t="s">
        <v>74</v>
      </c>
      <c r="C38" s="4" t="s">
        <v>75</v>
      </c>
      <c r="D38" t="str">
        <f t="shared" si="0"/>
        <v>05</v>
      </c>
      <c r="E38" t="str">
        <f t="shared" si="1"/>
        <v>51</v>
      </c>
      <c r="F38" t="str">
        <f t="shared" si="2"/>
        <v>19</v>
      </c>
      <c r="G38" t="str">
        <f t="shared" si="3"/>
        <v>27</v>
      </c>
      <c r="H38" s="5">
        <f t="shared" si="4"/>
        <v>0.24374999999999999</v>
      </c>
      <c r="I38" s="5">
        <f t="shared" si="5"/>
        <v>0.81041666666666667</v>
      </c>
      <c r="J38" s="6">
        <f t="shared" si="6"/>
        <v>0.56666666666666665</v>
      </c>
    </row>
    <row r="39" spans="1:10" x14ac:dyDescent="0.25">
      <c r="A39" s="1">
        <f t="shared" si="7"/>
        <v>42042</v>
      </c>
      <c r="B39" s="4" t="s">
        <v>76</v>
      </c>
      <c r="C39" s="4" t="s">
        <v>77</v>
      </c>
      <c r="D39" t="str">
        <f t="shared" si="0"/>
        <v>05</v>
      </c>
      <c r="E39" t="str">
        <f t="shared" si="1"/>
        <v>52</v>
      </c>
      <c r="F39" t="str">
        <f t="shared" si="2"/>
        <v>19</v>
      </c>
      <c r="G39" t="str">
        <f t="shared" si="3"/>
        <v>26</v>
      </c>
      <c r="H39" s="5">
        <f t="shared" si="4"/>
        <v>0.24444444444444446</v>
      </c>
      <c r="I39" s="5">
        <f t="shared" si="5"/>
        <v>0.80972222222222223</v>
      </c>
      <c r="J39" s="6">
        <f t="shared" si="6"/>
        <v>0.56527777777777777</v>
      </c>
    </row>
    <row r="40" spans="1:10" x14ac:dyDescent="0.25">
      <c r="A40" s="1">
        <f t="shared" si="7"/>
        <v>42043</v>
      </c>
      <c r="B40" s="4" t="s">
        <v>78</v>
      </c>
      <c r="C40" s="4" t="s">
        <v>79</v>
      </c>
      <c r="D40" t="str">
        <f t="shared" si="0"/>
        <v>05</v>
      </c>
      <c r="E40" t="str">
        <f t="shared" si="1"/>
        <v>53</v>
      </c>
      <c r="F40" t="str">
        <f t="shared" si="2"/>
        <v>19</v>
      </c>
      <c r="G40" t="str">
        <f t="shared" si="3"/>
        <v>25</v>
      </c>
      <c r="H40" s="5">
        <f t="shared" si="4"/>
        <v>0.24513888888888888</v>
      </c>
      <c r="I40" s="5">
        <f t="shared" si="5"/>
        <v>0.80902777777777779</v>
      </c>
      <c r="J40" s="6">
        <f t="shared" si="6"/>
        <v>0.56388888888888888</v>
      </c>
    </row>
    <row r="41" spans="1:10" x14ac:dyDescent="0.25">
      <c r="A41" s="1">
        <f t="shared" si="7"/>
        <v>42044</v>
      </c>
      <c r="B41" s="4" t="s">
        <v>80</v>
      </c>
      <c r="C41" s="4" t="s">
        <v>81</v>
      </c>
      <c r="D41" t="str">
        <f t="shared" si="0"/>
        <v>05</v>
      </c>
      <c r="E41" t="str">
        <f t="shared" si="1"/>
        <v>54</v>
      </c>
      <c r="F41" t="str">
        <f t="shared" si="2"/>
        <v>19</v>
      </c>
      <c r="G41" t="str">
        <f t="shared" si="3"/>
        <v>24</v>
      </c>
      <c r="H41" s="5">
        <f t="shared" si="4"/>
        <v>0.24583333333333335</v>
      </c>
      <c r="I41" s="5">
        <f t="shared" si="5"/>
        <v>0.80833333333333324</v>
      </c>
      <c r="J41" s="6">
        <f t="shared" si="6"/>
        <v>0.56249999999999989</v>
      </c>
    </row>
    <row r="42" spans="1:10" x14ac:dyDescent="0.25">
      <c r="A42" s="1">
        <f t="shared" si="7"/>
        <v>42045</v>
      </c>
      <c r="B42" s="4" t="s">
        <v>82</v>
      </c>
      <c r="C42" s="4" t="s">
        <v>81</v>
      </c>
      <c r="D42" t="str">
        <f t="shared" si="0"/>
        <v>05</v>
      </c>
      <c r="E42" t="str">
        <f t="shared" si="1"/>
        <v>55</v>
      </c>
      <c r="F42" t="str">
        <f t="shared" si="2"/>
        <v>19</v>
      </c>
      <c r="G42" t="str">
        <f t="shared" si="3"/>
        <v>24</v>
      </c>
      <c r="H42" s="5">
        <f t="shared" si="4"/>
        <v>0.24652777777777779</v>
      </c>
      <c r="I42" s="5">
        <f t="shared" si="5"/>
        <v>0.80833333333333324</v>
      </c>
      <c r="J42" s="6">
        <f t="shared" si="6"/>
        <v>0.56180555555555545</v>
      </c>
    </row>
    <row r="43" spans="1:10" x14ac:dyDescent="0.25">
      <c r="A43" s="1">
        <f t="shared" si="7"/>
        <v>42046</v>
      </c>
      <c r="B43" s="4" t="s">
        <v>83</v>
      </c>
      <c r="C43" s="4" t="s">
        <v>84</v>
      </c>
      <c r="D43" t="str">
        <f t="shared" si="0"/>
        <v>05</v>
      </c>
      <c r="E43" t="str">
        <f t="shared" si="1"/>
        <v>56</v>
      </c>
      <c r="F43" t="str">
        <f t="shared" si="2"/>
        <v>19</v>
      </c>
      <c r="G43" t="str">
        <f t="shared" si="3"/>
        <v>23</v>
      </c>
      <c r="H43" s="5">
        <f t="shared" si="4"/>
        <v>0.24722222222222223</v>
      </c>
      <c r="I43" s="5">
        <f t="shared" si="5"/>
        <v>0.80763888888888891</v>
      </c>
      <c r="J43" s="6">
        <f t="shared" si="6"/>
        <v>0.56041666666666667</v>
      </c>
    </row>
    <row r="44" spans="1:10" x14ac:dyDescent="0.25">
      <c r="A44" s="1">
        <f t="shared" si="7"/>
        <v>42047</v>
      </c>
      <c r="B44" s="4" t="s">
        <v>85</v>
      </c>
      <c r="C44" s="4" t="s">
        <v>86</v>
      </c>
      <c r="D44" t="str">
        <f t="shared" si="0"/>
        <v>05</v>
      </c>
      <c r="E44" t="str">
        <f t="shared" si="1"/>
        <v>57</v>
      </c>
      <c r="F44" t="str">
        <f t="shared" si="2"/>
        <v>19</v>
      </c>
      <c r="G44" t="str">
        <f t="shared" si="3"/>
        <v>22</v>
      </c>
      <c r="H44" s="5">
        <f t="shared" si="4"/>
        <v>0.24791666666666667</v>
      </c>
      <c r="I44" s="5">
        <f t="shared" si="5"/>
        <v>0.80694444444444446</v>
      </c>
      <c r="J44" s="6">
        <f t="shared" si="6"/>
        <v>0.55902777777777779</v>
      </c>
    </row>
    <row r="45" spans="1:10" x14ac:dyDescent="0.25">
      <c r="A45" s="1">
        <f t="shared" si="7"/>
        <v>42048</v>
      </c>
      <c r="B45" s="4" t="s">
        <v>87</v>
      </c>
      <c r="C45" s="4" t="s">
        <v>88</v>
      </c>
      <c r="D45" t="str">
        <f t="shared" si="0"/>
        <v>05</v>
      </c>
      <c r="E45" t="str">
        <f t="shared" si="1"/>
        <v>58</v>
      </c>
      <c r="F45" t="str">
        <f t="shared" si="2"/>
        <v>19</v>
      </c>
      <c r="G45" t="str">
        <f t="shared" si="3"/>
        <v>21</v>
      </c>
      <c r="H45" s="5">
        <f t="shared" si="4"/>
        <v>0.24861111111111112</v>
      </c>
      <c r="I45" s="5">
        <f t="shared" si="5"/>
        <v>0.80625000000000002</v>
      </c>
      <c r="J45" s="6">
        <f t="shared" si="6"/>
        <v>0.55763888888888891</v>
      </c>
    </row>
    <row r="46" spans="1:10" x14ac:dyDescent="0.25">
      <c r="A46" s="1">
        <f t="shared" si="7"/>
        <v>42049</v>
      </c>
      <c r="B46" s="4" t="s">
        <v>89</v>
      </c>
      <c r="C46" s="4" t="s">
        <v>90</v>
      </c>
      <c r="D46" t="str">
        <f t="shared" si="0"/>
        <v>05</v>
      </c>
      <c r="E46" t="str">
        <f t="shared" si="1"/>
        <v>59</v>
      </c>
      <c r="F46" t="str">
        <f t="shared" si="2"/>
        <v>19</v>
      </c>
      <c r="G46" t="str">
        <f t="shared" si="3"/>
        <v>20</v>
      </c>
      <c r="H46" s="5">
        <f t="shared" si="4"/>
        <v>0.24930555555555556</v>
      </c>
      <c r="I46" s="5">
        <f t="shared" si="5"/>
        <v>0.80555555555555547</v>
      </c>
      <c r="J46" s="6">
        <f t="shared" si="6"/>
        <v>0.55624999999999991</v>
      </c>
    </row>
    <row r="47" spans="1:10" x14ac:dyDescent="0.25">
      <c r="A47" s="1">
        <f t="shared" si="7"/>
        <v>42050</v>
      </c>
      <c r="B47" s="4" t="s">
        <v>91</v>
      </c>
      <c r="C47" s="4" t="s">
        <v>92</v>
      </c>
      <c r="D47" t="str">
        <f t="shared" si="0"/>
        <v>06</v>
      </c>
      <c r="E47" t="str">
        <f t="shared" si="1"/>
        <v>00</v>
      </c>
      <c r="F47" t="str">
        <f t="shared" si="2"/>
        <v>19</v>
      </c>
      <c r="G47" t="str">
        <f t="shared" si="3"/>
        <v>19</v>
      </c>
      <c r="H47" s="5">
        <f t="shared" si="4"/>
        <v>0.25</v>
      </c>
      <c r="I47" s="5">
        <f t="shared" si="5"/>
        <v>0.80486111111111114</v>
      </c>
      <c r="J47" s="6">
        <f t="shared" si="6"/>
        <v>0.55486111111111114</v>
      </c>
    </row>
    <row r="48" spans="1:10" x14ac:dyDescent="0.25">
      <c r="A48" s="1">
        <f t="shared" si="7"/>
        <v>42051</v>
      </c>
      <c r="B48" s="4" t="s">
        <v>93</v>
      </c>
      <c r="C48" s="4" t="s">
        <v>94</v>
      </c>
      <c r="D48" t="str">
        <f t="shared" si="0"/>
        <v>06</v>
      </c>
      <c r="E48" t="str">
        <f t="shared" si="1"/>
        <v>01</v>
      </c>
      <c r="F48" t="str">
        <f t="shared" si="2"/>
        <v>19</v>
      </c>
      <c r="G48" t="str">
        <f t="shared" si="3"/>
        <v>18</v>
      </c>
      <c r="H48" s="5">
        <f t="shared" si="4"/>
        <v>0.25069444444444444</v>
      </c>
      <c r="I48" s="5">
        <f t="shared" si="5"/>
        <v>0.8041666666666667</v>
      </c>
      <c r="J48" s="6">
        <f t="shared" si="6"/>
        <v>0.55347222222222225</v>
      </c>
    </row>
    <row r="49" spans="1:10" x14ac:dyDescent="0.25">
      <c r="A49" s="1">
        <f t="shared" si="7"/>
        <v>42052</v>
      </c>
      <c r="B49" s="4" t="s">
        <v>95</v>
      </c>
      <c r="C49" s="4" t="s">
        <v>96</v>
      </c>
      <c r="D49" t="str">
        <f t="shared" si="0"/>
        <v>06</v>
      </c>
      <c r="E49" t="str">
        <f t="shared" si="1"/>
        <v>02</v>
      </c>
      <c r="F49" t="str">
        <f t="shared" si="2"/>
        <v>19</v>
      </c>
      <c r="G49" t="str">
        <f t="shared" si="3"/>
        <v>17</v>
      </c>
      <c r="H49" s="5">
        <f t="shared" si="4"/>
        <v>0.25138888888888888</v>
      </c>
      <c r="I49" s="5">
        <f t="shared" si="5"/>
        <v>0.80347222222222225</v>
      </c>
      <c r="J49" s="6">
        <f t="shared" si="6"/>
        <v>0.55208333333333337</v>
      </c>
    </row>
    <row r="50" spans="1:10" x14ac:dyDescent="0.25">
      <c r="A50" s="1">
        <f t="shared" si="7"/>
        <v>42053</v>
      </c>
      <c r="B50" s="4" t="s">
        <v>97</v>
      </c>
      <c r="C50" s="4" t="s">
        <v>98</v>
      </c>
      <c r="D50" t="str">
        <f t="shared" si="0"/>
        <v>06</v>
      </c>
      <c r="E50" t="str">
        <f t="shared" si="1"/>
        <v>03</v>
      </c>
      <c r="F50" t="str">
        <f t="shared" si="2"/>
        <v>19</v>
      </c>
      <c r="G50" t="str">
        <f t="shared" si="3"/>
        <v>15</v>
      </c>
      <c r="H50" s="5">
        <f t="shared" si="4"/>
        <v>0.25208333333333333</v>
      </c>
      <c r="I50" s="5">
        <f t="shared" si="5"/>
        <v>0.80208333333333337</v>
      </c>
      <c r="J50" s="6">
        <f t="shared" si="6"/>
        <v>0.55000000000000004</v>
      </c>
    </row>
    <row r="51" spans="1:10" x14ac:dyDescent="0.25">
      <c r="A51" s="1">
        <f t="shared" si="7"/>
        <v>42054</v>
      </c>
      <c r="B51" s="4" t="s">
        <v>99</v>
      </c>
      <c r="C51" s="4" t="s">
        <v>100</v>
      </c>
      <c r="D51" t="str">
        <f t="shared" si="0"/>
        <v>06</v>
      </c>
      <c r="E51" t="str">
        <f t="shared" si="1"/>
        <v>04</v>
      </c>
      <c r="F51" t="str">
        <f t="shared" si="2"/>
        <v>19</v>
      </c>
      <c r="G51" t="str">
        <f t="shared" si="3"/>
        <v>14</v>
      </c>
      <c r="H51" s="5">
        <f t="shared" si="4"/>
        <v>0.25277777777777777</v>
      </c>
      <c r="I51" s="5">
        <f t="shared" si="5"/>
        <v>0.80138888888888893</v>
      </c>
      <c r="J51" s="6">
        <f t="shared" si="6"/>
        <v>0.54861111111111116</v>
      </c>
    </row>
    <row r="52" spans="1:10" x14ac:dyDescent="0.25">
      <c r="A52" s="1">
        <f t="shared" si="7"/>
        <v>42055</v>
      </c>
      <c r="B52" s="4" t="s">
        <v>101</v>
      </c>
      <c r="C52" s="4" t="s">
        <v>102</v>
      </c>
      <c r="D52" t="str">
        <f t="shared" si="0"/>
        <v>06</v>
      </c>
      <c r="E52" t="str">
        <f t="shared" si="1"/>
        <v>05</v>
      </c>
      <c r="F52" t="str">
        <f t="shared" si="2"/>
        <v>19</v>
      </c>
      <c r="G52" t="str">
        <f t="shared" si="3"/>
        <v>13</v>
      </c>
      <c r="H52" s="5">
        <f t="shared" si="4"/>
        <v>0.25347222222222221</v>
      </c>
      <c r="I52" s="5">
        <f t="shared" si="5"/>
        <v>0.80069444444444438</v>
      </c>
      <c r="J52" s="6">
        <f t="shared" si="6"/>
        <v>0.54722222222222217</v>
      </c>
    </row>
    <row r="53" spans="1:10" x14ac:dyDescent="0.25">
      <c r="A53" s="1">
        <f t="shared" si="7"/>
        <v>42056</v>
      </c>
      <c r="B53" s="4" t="s">
        <v>101</v>
      </c>
      <c r="C53" s="4" t="s">
        <v>103</v>
      </c>
      <c r="D53" t="str">
        <f t="shared" si="0"/>
        <v>06</v>
      </c>
      <c r="E53" t="str">
        <f t="shared" si="1"/>
        <v>05</v>
      </c>
      <c r="F53" t="str">
        <f t="shared" si="2"/>
        <v>19</v>
      </c>
      <c r="G53" t="str">
        <f t="shared" si="3"/>
        <v>12</v>
      </c>
      <c r="H53" s="5">
        <f t="shared" si="4"/>
        <v>0.25347222222222221</v>
      </c>
      <c r="I53" s="5">
        <f t="shared" si="5"/>
        <v>0.79999999999999993</v>
      </c>
      <c r="J53" s="6">
        <f t="shared" si="6"/>
        <v>0.54652777777777772</v>
      </c>
    </row>
    <row r="54" spans="1:10" x14ac:dyDescent="0.25">
      <c r="A54" s="1">
        <f t="shared" si="7"/>
        <v>42057</v>
      </c>
      <c r="B54" s="4" t="s">
        <v>104</v>
      </c>
      <c r="C54" s="4" t="s">
        <v>105</v>
      </c>
      <c r="D54" t="str">
        <f t="shared" si="0"/>
        <v>06</v>
      </c>
      <c r="E54" t="str">
        <f t="shared" si="1"/>
        <v>06</v>
      </c>
      <c r="F54" t="str">
        <f t="shared" si="2"/>
        <v>19</v>
      </c>
      <c r="G54" t="str">
        <f t="shared" si="3"/>
        <v>11</v>
      </c>
      <c r="H54" s="5">
        <f t="shared" si="4"/>
        <v>0.25416666666666665</v>
      </c>
      <c r="I54" s="5">
        <f t="shared" si="5"/>
        <v>0.7993055555555556</v>
      </c>
      <c r="J54" s="6">
        <f t="shared" si="6"/>
        <v>0.54513888888888895</v>
      </c>
    </row>
    <row r="55" spans="1:10" x14ac:dyDescent="0.25">
      <c r="A55" s="1">
        <f t="shared" si="7"/>
        <v>42058</v>
      </c>
      <c r="B55" s="4" t="s">
        <v>106</v>
      </c>
      <c r="C55" s="4" t="s">
        <v>107</v>
      </c>
      <c r="D55" t="str">
        <f t="shared" si="0"/>
        <v>06</v>
      </c>
      <c r="E55" t="str">
        <f t="shared" si="1"/>
        <v>07</v>
      </c>
      <c r="F55" t="str">
        <f t="shared" si="2"/>
        <v>19</v>
      </c>
      <c r="G55" t="str">
        <f t="shared" si="3"/>
        <v>10</v>
      </c>
      <c r="H55" s="5">
        <f t="shared" si="4"/>
        <v>0.25486111111111109</v>
      </c>
      <c r="I55" s="5">
        <f t="shared" si="5"/>
        <v>0.79861111111111116</v>
      </c>
      <c r="J55" s="6">
        <f t="shared" si="6"/>
        <v>0.54375000000000007</v>
      </c>
    </row>
    <row r="56" spans="1:10" x14ac:dyDescent="0.25">
      <c r="A56" s="1">
        <f t="shared" si="7"/>
        <v>42059</v>
      </c>
      <c r="B56" s="4" t="s">
        <v>108</v>
      </c>
      <c r="C56" s="4" t="s">
        <v>109</v>
      </c>
      <c r="D56" t="str">
        <f t="shared" si="0"/>
        <v>06</v>
      </c>
      <c r="E56" t="str">
        <f t="shared" si="1"/>
        <v>08</v>
      </c>
      <c r="F56" t="str">
        <f t="shared" si="2"/>
        <v>19</v>
      </c>
      <c r="G56" t="str">
        <f t="shared" si="3"/>
        <v>09</v>
      </c>
      <c r="H56" s="5">
        <f t="shared" si="4"/>
        <v>0.25555555555555559</v>
      </c>
      <c r="I56" s="5">
        <f t="shared" si="5"/>
        <v>0.79791666666666661</v>
      </c>
      <c r="J56" s="6">
        <f t="shared" si="6"/>
        <v>0.54236111111111107</v>
      </c>
    </row>
    <row r="57" spans="1:10" x14ac:dyDescent="0.25">
      <c r="A57" s="1">
        <f t="shared" si="7"/>
        <v>42060</v>
      </c>
      <c r="B57" s="4" t="s">
        <v>110</v>
      </c>
      <c r="C57" s="4" t="s">
        <v>111</v>
      </c>
      <c r="D57" t="str">
        <f t="shared" si="0"/>
        <v>06</v>
      </c>
      <c r="E57" t="str">
        <f t="shared" si="1"/>
        <v>09</v>
      </c>
      <c r="F57" t="str">
        <f t="shared" si="2"/>
        <v>19</v>
      </c>
      <c r="G57" t="str">
        <f t="shared" si="3"/>
        <v>08</v>
      </c>
      <c r="H57" s="5">
        <f t="shared" si="4"/>
        <v>0.25625000000000003</v>
      </c>
      <c r="I57" s="5">
        <f t="shared" si="5"/>
        <v>0.79722222222222217</v>
      </c>
      <c r="J57" s="6">
        <f t="shared" si="6"/>
        <v>0.54097222222222219</v>
      </c>
    </row>
    <row r="58" spans="1:10" x14ac:dyDescent="0.25">
      <c r="A58" s="1">
        <f t="shared" si="7"/>
        <v>42061</v>
      </c>
      <c r="B58" s="4" t="s">
        <v>112</v>
      </c>
      <c r="C58" s="4" t="s">
        <v>113</v>
      </c>
      <c r="D58" t="str">
        <f t="shared" si="0"/>
        <v>06</v>
      </c>
      <c r="E58" t="str">
        <f t="shared" si="1"/>
        <v>10</v>
      </c>
      <c r="F58" t="str">
        <f t="shared" si="2"/>
        <v>19</v>
      </c>
      <c r="G58" t="str">
        <f t="shared" si="3"/>
        <v>06</v>
      </c>
      <c r="H58" s="5">
        <f t="shared" si="4"/>
        <v>0.25694444444444448</v>
      </c>
      <c r="I58" s="5">
        <f t="shared" si="5"/>
        <v>0.79583333333333339</v>
      </c>
      <c r="J58" s="6">
        <f t="shared" si="6"/>
        <v>0.53888888888888897</v>
      </c>
    </row>
    <row r="59" spans="1:10" x14ac:dyDescent="0.25">
      <c r="A59" s="1">
        <f t="shared" si="7"/>
        <v>42062</v>
      </c>
      <c r="B59" s="4" t="s">
        <v>114</v>
      </c>
      <c r="C59" s="4" t="s">
        <v>115</v>
      </c>
      <c r="D59" t="str">
        <f t="shared" si="0"/>
        <v>06</v>
      </c>
      <c r="E59" t="str">
        <f t="shared" si="1"/>
        <v>11</v>
      </c>
      <c r="F59" t="str">
        <f t="shared" si="2"/>
        <v>19</v>
      </c>
      <c r="G59" t="str">
        <f t="shared" si="3"/>
        <v>05</v>
      </c>
      <c r="H59" s="5">
        <f t="shared" si="4"/>
        <v>0.25763888888888892</v>
      </c>
      <c r="I59" s="5">
        <f t="shared" si="5"/>
        <v>0.79513888888888884</v>
      </c>
      <c r="J59" s="6">
        <f t="shared" si="6"/>
        <v>0.53749999999999987</v>
      </c>
    </row>
    <row r="60" spans="1:10" x14ac:dyDescent="0.25">
      <c r="A60" s="1">
        <f t="shared" si="7"/>
        <v>42063</v>
      </c>
      <c r="B60" s="4" t="s">
        <v>116</v>
      </c>
      <c r="C60" s="4" t="s">
        <v>117</v>
      </c>
      <c r="D60" t="str">
        <f t="shared" si="0"/>
        <v>06</v>
      </c>
      <c r="E60" t="str">
        <f t="shared" si="1"/>
        <v>12</v>
      </c>
      <c r="F60" t="str">
        <f t="shared" si="2"/>
        <v>19</v>
      </c>
      <c r="G60" t="str">
        <f t="shared" si="3"/>
        <v>04</v>
      </c>
      <c r="H60" s="5">
        <f t="shared" si="4"/>
        <v>0.25833333333333336</v>
      </c>
      <c r="I60" s="5">
        <f t="shared" si="5"/>
        <v>0.7944444444444444</v>
      </c>
      <c r="J60" s="6">
        <f t="shared" si="6"/>
        <v>0.53611111111111098</v>
      </c>
    </row>
    <row r="61" spans="1:10" x14ac:dyDescent="0.25">
      <c r="A61" s="1">
        <f t="shared" si="7"/>
        <v>42064</v>
      </c>
      <c r="B61" s="4" t="s">
        <v>118</v>
      </c>
      <c r="C61" s="4" t="s">
        <v>119</v>
      </c>
      <c r="D61" t="str">
        <f t="shared" si="0"/>
        <v>06</v>
      </c>
      <c r="E61" t="str">
        <f t="shared" si="1"/>
        <v>13</v>
      </c>
      <c r="F61" t="str">
        <f t="shared" si="2"/>
        <v>19</v>
      </c>
      <c r="G61" t="str">
        <f t="shared" si="3"/>
        <v>03</v>
      </c>
      <c r="H61" s="5">
        <f t="shared" si="4"/>
        <v>0.2590277777777778</v>
      </c>
      <c r="I61" s="5">
        <f t="shared" si="5"/>
        <v>0.79375000000000007</v>
      </c>
      <c r="J61" s="6">
        <f t="shared" si="6"/>
        <v>0.53472222222222232</v>
      </c>
    </row>
    <row r="62" spans="1:10" x14ac:dyDescent="0.25">
      <c r="A62" s="1">
        <f t="shared" si="7"/>
        <v>42065</v>
      </c>
      <c r="B62" s="4" t="s">
        <v>118</v>
      </c>
      <c r="C62" s="4" t="s">
        <v>120</v>
      </c>
      <c r="D62" t="str">
        <f t="shared" si="0"/>
        <v>06</v>
      </c>
      <c r="E62" t="str">
        <f t="shared" si="1"/>
        <v>13</v>
      </c>
      <c r="F62" t="str">
        <f t="shared" si="2"/>
        <v>19</v>
      </c>
      <c r="G62" t="str">
        <f t="shared" si="3"/>
        <v>01</v>
      </c>
      <c r="H62" s="5">
        <f t="shared" si="4"/>
        <v>0.2590277777777778</v>
      </c>
      <c r="I62" s="5">
        <f t="shared" si="5"/>
        <v>0.79236111111111107</v>
      </c>
      <c r="J62" s="6">
        <f t="shared" si="6"/>
        <v>0.53333333333333321</v>
      </c>
    </row>
    <row r="63" spans="1:10" x14ac:dyDescent="0.25">
      <c r="A63" s="1">
        <f t="shared" si="7"/>
        <v>42066</v>
      </c>
      <c r="B63" s="4" t="s">
        <v>121</v>
      </c>
      <c r="C63" s="4" t="s">
        <v>122</v>
      </c>
      <c r="D63" t="str">
        <f t="shared" si="0"/>
        <v>06</v>
      </c>
      <c r="E63" t="str">
        <f t="shared" si="1"/>
        <v>14</v>
      </c>
      <c r="F63" t="str">
        <f t="shared" si="2"/>
        <v>19</v>
      </c>
      <c r="G63" t="str">
        <f t="shared" si="3"/>
        <v>00</v>
      </c>
      <c r="H63" s="5">
        <f t="shared" si="4"/>
        <v>0.25972222222222224</v>
      </c>
      <c r="I63" s="5">
        <f t="shared" si="5"/>
        <v>0.79166666666666663</v>
      </c>
      <c r="J63" s="6">
        <f t="shared" si="6"/>
        <v>0.53194444444444433</v>
      </c>
    </row>
    <row r="64" spans="1:10" x14ac:dyDescent="0.25">
      <c r="A64" s="1">
        <f t="shared" si="7"/>
        <v>42067</v>
      </c>
      <c r="B64" s="4" t="s">
        <v>123</v>
      </c>
      <c r="C64" s="4" t="s">
        <v>124</v>
      </c>
      <c r="D64" t="str">
        <f t="shared" si="0"/>
        <v>06</v>
      </c>
      <c r="E64" t="str">
        <f t="shared" si="1"/>
        <v>15</v>
      </c>
      <c r="F64" t="str">
        <f t="shared" si="2"/>
        <v>18</v>
      </c>
      <c r="G64" t="str">
        <f t="shared" si="3"/>
        <v>59</v>
      </c>
      <c r="H64" s="5">
        <f t="shared" si="4"/>
        <v>0.26041666666666669</v>
      </c>
      <c r="I64" s="5">
        <f t="shared" si="5"/>
        <v>0.7909722222222223</v>
      </c>
      <c r="J64" s="6">
        <f t="shared" si="6"/>
        <v>0.53055555555555567</v>
      </c>
    </row>
    <row r="65" spans="1:10" x14ac:dyDescent="0.25">
      <c r="A65" s="1">
        <f t="shared" si="7"/>
        <v>42068</v>
      </c>
      <c r="B65" s="4" t="s">
        <v>125</v>
      </c>
      <c r="C65" s="4" t="s">
        <v>126</v>
      </c>
      <c r="D65" t="str">
        <f t="shared" si="0"/>
        <v>06</v>
      </c>
      <c r="E65" t="str">
        <f t="shared" si="1"/>
        <v>16</v>
      </c>
      <c r="F65" t="str">
        <f t="shared" si="2"/>
        <v>18</v>
      </c>
      <c r="G65" t="str">
        <f t="shared" si="3"/>
        <v>58</v>
      </c>
      <c r="H65" s="5">
        <f t="shared" si="4"/>
        <v>0.26111111111111113</v>
      </c>
      <c r="I65" s="5">
        <f t="shared" si="5"/>
        <v>0.79027777777777775</v>
      </c>
      <c r="J65" s="6">
        <f t="shared" si="6"/>
        <v>0.52916666666666656</v>
      </c>
    </row>
    <row r="66" spans="1:10" x14ac:dyDescent="0.25">
      <c r="A66" s="1">
        <f t="shared" si="7"/>
        <v>42069</v>
      </c>
      <c r="B66" s="4" t="s">
        <v>127</v>
      </c>
      <c r="C66" s="4" t="s">
        <v>128</v>
      </c>
      <c r="D66" t="str">
        <f t="shared" si="0"/>
        <v>06</v>
      </c>
      <c r="E66" t="str">
        <f t="shared" si="1"/>
        <v>17</v>
      </c>
      <c r="F66" t="str">
        <f t="shared" si="2"/>
        <v>18</v>
      </c>
      <c r="G66" t="str">
        <f t="shared" si="3"/>
        <v>56</v>
      </c>
      <c r="H66" s="5">
        <f t="shared" si="4"/>
        <v>0.26180555555555557</v>
      </c>
      <c r="I66" s="5">
        <f t="shared" si="5"/>
        <v>0.78888888888888886</v>
      </c>
      <c r="J66" s="6">
        <f t="shared" si="6"/>
        <v>0.52708333333333335</v>
      </c>
    </row>
    <row r="67" spans="1:10" x14ac:dyDescent="0.25">
      <c r="A67" s="1">
        <f t="shared" si="7"/>
        <v>42070</v>
      </c>
      <c r="B67" s="4" t="s">
        <v>129</v>
      </c>
      <c r="C67" s="4" t="s">
        <v>130</v>
      </c>
      <c r="D67" t="str">
        <f t="shared" ref="D67:D130" si="8">LEFT(B67,2)</f>
        <v>06</v>
      </c>
      <c r="E67" t="str">
        <f t="shared" ref="E67:E130" si="9">RIGHT(B67,2)</f>
        <v>18</v>
      </c>
      <c r="F67" t="str">
        <f t="shared" ref="F67:F130" si="10">LEFT(C67,2)</f>
        <v>18</v>
      </c>
      <c r="G67" t="str">
        <f t="shared" ref="G67:G130" si="11">RIGHT(C67,2)</f>
        <v>55</v>
      </c>
      <c r="H67" s="5">
        <f t="shared" ref="H67:H130" si="12">TIME(D67,E67,0)</f>
        <v>0.26250000000000001</v>
      </c>
      <c r="I67" s="5">
        <f t="shared" ref="I67:I130" si="13">TIME(F67,G67,0)</f>
        <v>0.78819444444444453</v>
      </c>
      <c r="J67" s="6">
        <f t="shared" ref="J67:J130" si="14">I67-H67</f>
        <v>0.52569444444444446</v>
      </c>
    </row>
    <row r="68" spans="1:10" x14ac:dyDescent="0.25">
      <c r="A68" s="1">
        <f t="shared" ref="A68:A131" si="15">A67+1</f>
        <v>42071</v>
      </c>
      <c r="B68" s="4" t="s">
        <v>129</v>
      </c>
      <c r="C68" s="4" t="s">
        <v>131</v>
      </c>
      <c r="D68" t="str">
        <f t="shared" si="8"/>
        <v>06</v>
      </c>
      <c r="E68" t="str">
        <f t="shared" si="9"/>
        <v>18</v>
      </c>
      <c r="F68" t="str">
        <f t="shared" si="10"/>
        <v>18</v>
      </c>
      <c r="G68" t="str">
        <f t="shared" si="11"/>
        <v>54</v>
      </c>
      <c r="H68" s="5">
        <f t="shared" si="12"/>
        <v>0.26250000000000001</v>
      </c>
      <c r="I68" s="5">
        <f t="shared" si="13"/>
        <v>0.78749999999999998</v>
      </c>
      <c r="J68" s="6">
        <f t="shared" si="14"/>
        <v>0.52499999999999991</v>
      </c>
    </row>
    <row r="69" spans="1:10" x14ac:dyDescent="0.25">
      <c r="A69" s="1">
        <f t="shared" si="15"/>
        <v>42072</v>
      </c>
      <c r="B69" s="4" t="s">
        <v>132</v>
      </c>
      <c r="C69" s="4" t="s">
        <v>133</v>
      </c>
      <c r="D69" t="str">
        <f t="shared" si="8"/>
        <v>06</v>
      </c>
      <c r="E69" t="str">
        <f t="shared" si="9"/>
        <v>19</v>
      </c>
      <c r="F69" t="str">
        <f t="shared" si="10"/>
        <v>18</v>
      </c>
      <c r="G69" t="str">
        <f t="shared" si="11"/>
        <v>52</v>
      </c>
      <c r="H69" s="5">
        <f t="shared" si="12"/>
        <v>0.26319444444444445</v>
      </c>
      <c r="I69" s="5">
        <f t="shared" si="13"/>
        <v>0.78611111111111109</v>
      </c>
      <c r="J69" s="6">
        <f t="shared" si="14"/>
        <v>0.5229166666666667</v>
      </c>
    </row>
    <row r="70" spans="1:10" x14ac:dyDescent="0.25">
      <c r="A70" s="1">
        <f t="shared" si="15"/>
        <v>42073</v>
      </c>
      <c r="B70" s="4" t="s">
        <v>134</v>
      </c>
      <c r="C70" s="4" t="s">
        <v>135</v>
      </c>
      <c r="D70" t="str">
        <f t="shared" si="8"/>
        <v>06</v>
      </c>
      <c r="E70" t="str">
        <f t="shared" si="9"/>
        <v>20</v>
      </c>
      <c r="F70" t="str">
        <f t="shared" si="10"/>
        <v>18</v>
      </c>
      <c r="G70" t="str">
        <f t="shared" si="11"/>
        <v>51</v>
      </c>
      <c r="H70" s="5">
        <f t="shared" si="12"/>
        <v>0.2638888888888889</v>
      </c>
      <c r="I70" s="5">
        <f t="shared" si="13"/>
        <v>0.78541666666666676</v>
      </c>
      <c r="J70" s="6">
        <f t="shared" si="14"/>
        <v>0.52152777777777781</v>
      </c>
    </row>
    <row r="71" spans="1:10" x14ac:dyDescent="0.25">
      <c r="A71" s="1">
        <f t="shared" si="15"/>
        <v>42074</v>
      </c>
      <c r="B71" s="4" t="s">
        <v>136</v>
      </c>
      <c r="C71" s="4" t="s">
        <v>137</v>
      </c>
      <c r="D71" t="str">
        <f t="shared" si="8"/>
        <v>06</v>
      </c>
      <c r="E71" t="str">
        <f t="shared" si="9"/>
        <v>21</v>
      </c>
      <c r="F71" t="str">
        <f t="shared" si="10"/>
        <v>18</v>
      </c>
      <c r="G71" t="str">
        <f t="shared" si="11"/>
        <v>50</v>
      </c>
      <c r="H71" s="5">
        <f t="shared" si="12"/>
        <v>0.26458333333333334</v>
      </c>
      <c r="I71" s="5">
        <f t="shared" si="13"/>
        <v>0.78472222222222221</v>
      </c>
      <c r="J71" s="6">
        <f t="shared" si="14"/>
        <v>0.52013888888888893</v>
      </c>
    </row>
    <row r="72" spans="1:10" x14ac:dyDescent="0.25">
      <c r="A72" s="1">
        <f t="shared" si="15"/>
        <v>42075</v>
      </c>
      <c r="B72" s="4" t="s">
        <v>138</v>
      </c>
      <c r="C72" s="4" t="s">
        <v>139</v>
      </c>
      <c r="D72" t="str">
        <f t="shared" si="8"/>
        <v>06</v>
      </c>
      <c r="E72" t="str">
        <f t="shared" si="9"/>
        <v>22</v>
      </c>
      <c r="F72" t="str">
        <f t="shared" si="10"/>
        <v>18</v>
      </c>
      <c r="G72" t="str">
        <f t="shared" si="11"/>
        <v>49</v>
      </c>
      <c r="H72" s="5">
        <f t="shared" si="12"/>
        <v>0.26527777777777778</v>
      </c>
      <c r="I72" s="5">
        <f t="shared" si="13"/>
        <v>0.78402777777777777</v>
      </c>
      <c r="J72" s="6">
        <f t="shared" si="14"/>
        <v>0.51875000000000004</v>
      </c>
    </row>
    <row r="73" spans="1:10" x14ac:dyDescent="0.25">
      <c r="A73" s="1">
        <f t="shared" si="15"/>
        <v>42076</v>
      </c>
      <c r="B73" s="4" t="s">
        <v>138</v>
      </c>
      <c r="C73" s="4" t="s">
        <v>140</v>
      </c>
      <c r="D73" t="str">
        <f t="shared" si="8"/>
        <v>06</v>
      </c>
      <c r="E73" t="str">
        <f t="shared" si="9"/>
        <v>22</v>
      </c>
      <c r="F73" t="str">
        <f t="shared" si="10"/>
        <v>18</v>
      </c>
      <c r="G73" t="str">
        <f t="shared" si="11"/>
        <v>47</v>
      </c>
      <c r="H73" s="5">
        <f t="shared" si="12"/>
        <v>0.26527777777777778</v>
      </c>
      <c r="I73" s="5">
        <f t="shared" si="13"/>
        <v>0.78263888888888899</v>
      </c>
      <c r="J73" s="6">
        <f t="shared" si="14"/>
        <v>0.51736111111111116</v>
      </c>
    </row>
    <row r="74" spans="1:10" x14ac:dyDescent="0.25">
      <c r="A74" s="1">
        <f t="shared" si="15"/>
        <v>42077</v>
      </c>
      <c r="B74" s="4" t="s">
        <v>141</v>
      </c>
      <c r="C74" s="4" t="s">
        <v>142</v>
      </c>
      <c r="D74" t="str">
        <f t="shared" si="8"/>
        <v>06</v>
      </c>
      <c r="E74" t="str">
        <f t="shared" si="9"/>
        <v>23</v>
      </c>
      <c r="F74" t="str">
        <f t="shared" si="10"/>
        <v>18</v>
      </c>
      <c r="G74" t="str">
        <f t="shared" si="11"/>
        <v>46</v>
      </c>
      <c r="H74" s="5">
        <f t="shared" si="12"/>
        <v>0.26597222222222222</v>
      </c>
      <c r="I74" s="5">
        <f t="shared" si="13"/>
        <v>0.78194444444444444</v>
      </c>
      <c r="J74" s="6">
        <f t="shared" si="14"/>
        <v>0.51597222222222228</v>
      </c>
    </row>
    <row r="75" spans="1:10" x14ac:dyDescent="0.25">
      <c r="A75" s="1">
        <f t="shared" si="15"/>
        <v>42078</v>
      </c>
      <c r="B75" s="4" t="s">
        <v>143</v>
      </c>
      <c r="C75" s="4" t="s">
        <v>144</v>
      </c>
      <c r="D75" t="str">
        <f t="shared" si="8"/>
        <v>06</v>
      </c>
      <c r="E75" t="str">
        <f t="shared" si="9"/>
        <v>24</v>
      </c>
      <c r="F75" t="str">
        <f t="shared" si="10"/>
        <v>18</v>
      </c>
      <c r="G75" t="str">
        <f t="shared" si="11"/>
        <v>45</v>
      </c>
      <c r="H75" s="5">
        <f t="shared" si="12"/>
        <v>0.26666666666666666</v>
      </c>
      <c r="I75" s="5">
        <f t="shared" si="13"/>
        <v>0.78125</v>
      </c>
      <c r="J75" s="6">
        <f t="shared" si="14"/>
        <v>0.51458333333333339</v>
      </c>
    </row>
    <row r="76" spans="1:10" x14ac:dyDescent="0.25">
      <c r="A76" s="1">
        <f t="shared" si="15"/>
        <v>42079</v>
      </c>
      <c r="B76" s="4" t="s">
        <v>145</v>
      </c>
      <c r="C76" s="4" t="s">
        <v>146</v>
      </c>
      <c r="D76" t="str">
        <f t="shared" si="8"/>
        <v>06</v>
      </c>
      <c r="E76" t="str">
        <f t="shared" si="9"/>
        <v>25</v>
      </c>
      <c r="F76" t="str">
        <f t="shared" si="10"/>
        <v>18</v>
      </c>
      <c r="G76" t="str">
        <f t="shared" si="11"/>
        <v>43</v>
      </c>
      <c r="H76" s="5">
        <f t="shared" si="12"/>
        <v>0.2673611111111111</v>
      </c>
      <c r="I76" s="5">
        <f t="shared" si="13"/>
        <v>0.77986111111111101</v>
      </c>
      <c r="J76" s="6">
        <f t="shared" si="14"/>
        <v>0.51249999999999996</v>
      </c>
    </row>
    <row r="77" spans="1:10" x14ac:dyDescent="0.25">
      <c r="A77" s="1">
        <f t="shared" si="15"/>
        <v>42080</v>
      </c>
      <c r="B77" s="4" t="s">
        <v>147</v>
      </c>
      <c r="C77" s="4" t="s">
        <v>148</v>
      </c>
      <c r="D77" t="str">
        <f t="shared" si="8"/>
        <v>06</v>
      </c>
      <c r="E77" t="str">
        <f t="shared" si="9"/>
        <v>26</v>
      </c>
      <c r="F77" t="str">
        <f t="shared" si="10"/>
        <v>18</v>
      </c>
      <c r="G77" t="str">
        <f t="shared" si="11"/>
        <v>42</v>
      </c>
      <c r="H77" s="5">
        <f t="shared" si="12"/>
        <v>0.26805555555555555</v>
      </c>
      <c r="I77" s="5">
        <f t="shared" si="13"/>
        <v>0.77916666666666667</v>
      </c>
      <c r="J77" s="6">
        <f t="shared" si="14"/>
        <v>0.51111111111111107</v>
      </c>
    </row>
    <row r="78" spans="1:10" x14ac:dyDescent="0.25">
      <c r="A78" s="1">
        <f t="shared" si="15"/>
        <v>42081</v>
      </c>
      <c r="B78" s="4" t="s">
        <v>147</v>
      </c>
      <c r="C78" s="4" t="s">
        <v>149</v>
      </c>
      <c r="D78" t="str">
        <f t="shared" si="8"/>
        <v>06</v>
      </c>
      <c r="E78" t="str">
        <f t="shared" si="9"/>
        <v>26</v>
      </c>
      <c r="F78" t="str">
        <f t="shared" si="10"/>
        <v>18</v>
      </c>
      <c r="G78" t="str">
        <f t="shared" si="11"/>
        <v>40</v>
      </c>
      <c r="H78" s="5">
        <f t="shared" si="12"/>
        <v>0.26805555555555555</v>
      </c>
      <c r="I78" s="5">
        <f t="shared" si="13"/>
        <v>0.77777777777777779</v>
      </c>
      <c r="J78" s="6">
        <f t="shared" si="14"/>
        <v>0.50972222222222219</v>
      </c>
    </row>
    <row r="79" spans="1:10" x14ac:dyDescent="0.25">
      <c r="A79" s="1">
        <f t="shared" si="15"/>
        <v>42082</v>
      </c>
      <c r="B79" s="4" t="s">
        <v>150</v>
      </c>
      <c r="C79" s="4" t="s">
        <v>151</v>
      </c>
      <c r="D79" t="str">
        <f t="shared" si="8"/>
        <v>06</v>
      </c>
      <c r="E79" t="str">
        <f t="shared" si="9"/>
        <v>27</v>
      </c>
      <c r="F79" t="str">
        <f t="shared" si="10"/>
        <v>18</v>
      </c>
      <c r="G79" t="str">
        <f t="shared" si="11"/>
        <v>39</v>
      </c>
      <c r="H79" s="5">
        <f t="shared" si="12"/>
        <v>0.26874999999999999</v>
      </c>
      <c r="I79" s="5">
        <f t="shared" si="13"/>
        <v>0.77708333333333324</v>
      </c>
      <c r="J79" s="6">
        <f t="shared" si="14"/>
        <v>0.5083333333333333</v>
      </c>
    </row>
    <row r="80" spans="1:10" x14ac:dyDescent="0.25">
      <c r="A80" s="1">
        <f t="shared" si="15"/>
        <v>42083</v>
      </c>
      <c r="B80" s="4" t="s">
        <v>152</v>
      </c>
      <c r="C80" s="4" t="s">
        <v>153</v>
      </c>
      <c r="D80" t="str">
        <f t="shared" si="8"/>
        <v>06</v>
      </c>
      <c r="E80" t="str">
        <f t="shared" si="9"/>
        <v>28</v>
      </c>
      <c r="F80" t="str">
        <f t="shared" si="10"/>
        <v>18</v>
      </c>
      <c r="G80" t="str">
        <f t="shared" si="11"/>
        <v>38</v>
      </c>
      <c r="H80" s="5">
        <f t="shared" si="12"/>
        <v>0.26944444444444443</v>
      </c>
      <c r="I80" s="5">
        <f t="shared" si="13"/>
        <v>0.77638888888888891</v>
      </c>
      <c r="J80" s="6">
        <f t="shared" si="14"/>
        <v>0.50694444444444442</v>
      </c>
    </row>
    <row r="81" spans="1:10" x14ac:dyDescent="0.25">
      <c r="A81" s="1">
        <f t="shared" si="15"/>
        <v>42084</v>
      </c>
      <c r="B81" s="4" t="s">
        <v>154</v>
      </c>
      <c r="C81" s="4" t="s">
        <v>155</v>
      </c>
      <c r="D81" t="str">
        <f t="shared" si="8"/>
        <v>06</v>
      </c>
      <c r="E81" t="str">
        <f t="shared" si="9"/>
        <v>29</v>
      </c>
      <c r="F81" t="str">
        <f t="shared" si="10"/>
        <v>18</v>
      </c>
      <c r="G81" t="str">
        <f t="shared" si="11"/>
        <v>36</v>
      </c>
      <c r="H81" s="5">
        <f t="shared" si="12"/>
        <v>0.27013888888888887</v>
      </c>
      <c r="I81" s="5">
        <f t="shared" si="13"/>
        <v>0.77500000000000002</v>
      </c>
      <c r="J81" s="6">
        <f t="shared" si="14"/>
        <v>0.5048611111111112</v>
      </c>
    </row>
    <row r="82" spans="1:10" x14ac:dyDescent="0.25">
      <c r="A82" s="1">
        <f t="shared" si="15"/>
        <v>42085</v>
      </c>
      <c r="B82" s="4" t="s">
        <v>154</v>
      </c>
      <c r="C82" s="4" t="s">
        <v>156</v>
      </c>
      <c r="D82" t="str">
        <f t="shared" si="8"/>
        <v>06</v>
      </c>
      <c r="E82" t="str">
        <f t="shared" si="9"/>
        <v>29</v>
      </c>
      <c r="F82" t="str">
        <f t="shared" si="10"/>
        <v>18</v>
      </c>
      <c r="G82" t="str">
        <f t="shared" si="11"/>
        <v>35</v>
      </c>
      <c r="H82" s="5">
        <f t="shared" si="12"/>
        <v>0.27013888888888887</v>
      </c>
      <c r="I82" s="5">
        <f t="shared" si="13"/>
        <v>0.77430555555555547</v>
      </c>
      <c r="J82" s="6">
        <f t="shared" si="14"/>
        <v>0.50416666666666665</v>
      </c>
    </row>
    <row r="83" spans="1:10" x14ac:dyDescent="0.25">
      <c r="A83" s="1">
        <f t="shared" si="15"/>
        <v>42086</v>
      </c>
      <c r="B83" s="4" t="s">
        <v>157</v>
      </c>
      <c r="C83" s="4" t="s">
        <v>158</v>
      </c>
      <c r="D83" t="str">
        <f t="shared" si="8"/>
        <v>06</v>
      </c>
      <c r="E83" t="str">
        <f t="shared" si="9"/>
        <v>30</v>
      </c>
      <c r="F83" t="str">
        <f t="shared" si="10"/>
        <v>18</v>
      </c>
      <c r="G83" t="str">
        <f t="shared" si="11"/>
        <v>34</v>
      </c>
      <c r="H83" s="5">
        <f t="shared" si="12"/>
        <v>0.27083333333333331</v>
      </c>
      <c r="I83" s="5">
        <f t="shared" si="13"/>
        <v>0.77361111111111114</v>
      </c>
      <c r="J83" s="6">
        <f t="shared" si="14"/>
        <v>0.50277777777777777</v>
      </c>
    </row>
    <row r="84" spans="1:10" x14ac:dyDescent="0.25">
      <c r="A84" s="1">
        <f t="shared" si="15"/>
        <v>42087</v>
      </c>
      <c r="B84" s="4" t="s">
        <v>159</v>
      </c>
      <c r="C84" s="4" t="s">
        <v>160</v>
      </c>
      <c r="D84" t="str">
        <f t="shared" si="8"/>
        <v>06</v>
      </c>
      <c r="E84" t="str">
        <f t="shared" si="9"/>
        <v>31</v>
      </c>
      <c r="F84" t="str">
        <f t="shared" si="10"/>
        <v>18</v>
      </c>
      <c r="G84" t="str">
        <f t="shared" si="11"/>
        <v>32</v>
      </c>
      <c r="H84" s="5">
        <f t="shared" si="12"/>
        <v>0.27152777777777776</v>
      </c>
      <c r="I84" s="5">
        <f t="shared" si="13"/>
        <v>0.77222222222222225</v>
      </c>
      <c r="J84" s="6">
        <f t="shared" si="14"/>
        <v>0.50069444444444455</v>
      </c>
    </row>
    <row r="85" spans="1:10" x14ac:dyDescent="0.25">
      <c r="A85" s="1">
        <f t="shared" si="15"/>
        <v>42088</v>
      </c>
      <c r="B85" s="4" t="s">
        <v>161</v>
      </c>
      <c r="C85" s="4" t="s">
        <v>162</v>
      </c>
      <c r="D85" t="str">
        <f t="shared" si="8"/>
        <v>06</v>
      </c>
      <c r="E85" t="str">
        <f t="shared" si="9"/>
        <v>32</v>
      </c>
      <c r="F85" t="str">
        <f t="shared" si="10"/>
        <v>18</v>
      </c>
      <c r="G85" t="str">
        <f t="shared" si="11"/>
        <v>31</v>
      </c>
      <c r="H85" s="5">
        <f t="shared" si="12"/>
        <v>0.2722222222222222</v>
      </c>
      <c r="I85" s="5">
        <f t="shared" si="13"/>
        <v>0.7715277777777777</v>
      </c>
      <c r="J85" s="6">
        <f t="shared" si="14"/>
        <v>0.4993055555555555</v>
      </c>
    </row>
    <row r="86" spans="1:10" x14ac:dyDescent="0.25">
      <c r="A86" s="1">
        <f t="shared" si="15"/>
        <v>42089</v>
      </c>
      <c r="B86" s="4" t="s">
        <v>161</v>
      </c>
      <c r="C86" s="4" t="s">
        <v>163</v>
      </c>
      <c r="D86" t="str">
        <f t="shared" si="8"/>
        <v>06</v>
      </c>
      <c r="E86" t="str">
        <f t="shared" si="9"/>
        <v>32</v>
      </c>
      <c r="F86" t="str">
        <f t="shared" si="10"/>
        <v>18</v>
      </c>
      <c r="G86" t="str">
        <f t="shared" si="11"/>
        <v>30</v>
      </c>
      <c r="H86" s="5">
        <f t="shared" si="12"/>
        <v>0.2722222222222222</v>
      </c>
      <c r="I86" s="5">
        <f t="shared" si="13"/>
        <v>0.77083333333333337</v>
      </c>
      <c r="J86" s="6">
        <f t="shared" si="14"/>
        <v>0.49861111111111117</v>
      </c>
    </row>
    <row r="87" spans="1:10" x14ac:dyDescent="0.25">
      <c r="A87" s="1">
        <f t="shared" si="15"/>
        <v>42090</v>
      </c>
      <c r="B87" s="4" t="s">
        <v>164</v>
      </c>
      <c r="C87" s="4" t="s">
        <v>165</v>
      </c>
      <c r="D87" t="str">
        <f t="shared" si="8"/>
        <v>06</v>
      </c>
      <c r="E87" t="str">
        <f t="shared" si="9"/>
        <v>33</v>
      </c>
      <c r="F87" t="str">
        <f t="shared" si="10"/>
        <v>18</v>
      </c>
      <c r="G87" t="str">
        <f t="shared" si="11"/>
        <v>28</v>
      </c>
      <c r="H87" s="5">
        <f t="shared" si="12"/>
        <v>0.27291666666666664</v>
      </c>
      <c r="I87" s="5">
        <f t="shared" si="13"/>
        <v>0.76944444444444438</v>
      </c>
      <c r="J87" s="6">
        <f t="shared" si="14"/>
        <v>0.49652777777777773</v>
      </c>
    </row>
    <row r="88" spans="1:10" x14ac:dyDescent="0.25">
      <c r="A88" s="1">
        <f t="shared" si="15"/>
        <v>42091</v>
      </c>
      <c r="B88" s="4" t="s">
        <v>166</v>
      </c>
      <c r="C88" s="4" t="s">
        <v>167</v>
      </c>
      <c r="D88" t="str">
        <f t="shared" si="8"/>
        <v>06</v>
      </c>
      <c r="E88" t="str">
        <f t="shared" si="9"/>
        <v>34</v>
      </c>
      <c r="F88" t="str">
        <f t="shared" si="10"/>
        <v>18</v>
      </c>
      <c r="G88" t="str">
        <f t="shared" si="11"/>
        <v>27</v>
      </c>
      <c r="H88" s="5">
        <f t="shared" si="12"/>
        <v>0.27361111111111108</v>
      </c>
      <c r="I88" s="5">
        <f t="shared" si="13"/>
        <v>0.76874999999999993</v>
      </c>
      <c r="J88" s="6">
        <f t="shared" si="14"/>
        <v>0.49513888888888885</v>
      </c>
    </row>
    <row r="89" spans="1:10" x14ac:dyDescent="0.25">
      <c r="A89" s="1">
        <f t="shared" si="15"/>
        <v>42092</v>
      </c>
      <c r="B89" s="4" t="s">
        <v>168</v>
      </c>
      <c r="C89" s="4" t="s">
        <v>169</v>
      </c>
      <c r="D89" t="str">
        <f t="shared" si="8"/>
        <v>06</v>
      </c>
      <c r="E89" t="str">
        <f t="shared" si="9"/>
        <v>35</v>
      </c>
      <c r="F89" t="str">
        <f t="shared" si="10"/>
        <v>18</v>
      </c>
      <c r="G89" t="str">
        <f t="shared" si="11"/>
        <v>26</v>
      </c>
      <c r="H89" s="5">
        <f t="shared" si="12"/>
        <v>0.27430555555555552</v>
      </c>
      <c r="I89" s="5">
        <f t="shared" si="13"/>
        <v>0.7680555555555556</v>
      </c>
      <c r="J89" s="6">
        <f t="shared" si="14"/>
        <v>0.49375000000000008</v>
      </c>
    </row>
    <row r="90" spans="1:10" x14ac:dyDescent="0.25">
      <c r="A90" s="1">
        <f t="shared" si="15"/>
        <v>42093</v>
      </c>
      <c r="B90" s="4" t="s">
        <v>168</v>
      </c>
      <c r="C90" s="4" t="s">
        <v>170</v>
      </c>
      <c r="D90" t="str">
        <f t="shared" si="8"/>
        <v>06</v>
      </c>
      <c r="E90" t="str">
        <f t="shared" si="9"/>
        <v>35</v>
      </c>
      <c r="F90" t="str">
        <f t="shared" si="10"/>
        <v>18</v>
      </c>
      <c r="G90" t="str">
        <f t="shared" si="11"/>
        <v>24</v>
      </c>
      <c r="H90" s="5">
        <f t="shared" si="12"/>
        <v>0.27430555555555552</v>
      </c>
      <c r="I90" s="5">
        <f t="shared" si="13"/>
        <v>0.76666666666666661</v>
      </c>
      <c r="J90" s="6">
        <f t="shared" si="14"/>
        <v>0.49236111111111108</v>
      </c>
    </row>
    <row r="91" spans="1:10" x14ac:dyDescent="0.25">
      <c r="A91" s="1">
        <f t="shared" si="15"/>
        <v>42094</v>
      </c>
      <c r="B91" s="4" t="s">
        <v>171</v>
      </c>
      <c r="C91" s="4" t="s">
        <v>172</v>
      </c>
      <c r="D91" t="str">
        <f t="shared" si="8"/>
        <v>06</v>
      </c>
      <c r="E91" t="str">
        <f t="shared" si="9"/>
        <v>36</v>
      </c>
      <c r="F91" t="str">
        <f t="shared" si="10"/>
        <v>18</v>
      </c>
      <c r="G91" t="str">
        <f t="shared" si="11"/>
        <v>23</v>
      </c>
      <c r="H91" s="5">
        <f t="shared" si="12"/>
        <v>0.27499999999999997</v>
      </c>
      <c r="I91" s="5">
        <f t="shared" si="13"/>
        <v>0.76597222222222217</v>
      </c>
      <c r="J91" s="6">
        <f t="shared" si="14"/>
        <v>0.4909722222222222</v>
      </c>
    </row>
    <row r="92" spans="1:10" x14ac:dyDescent="0.25">
      <c r="A92" s="1">
        <f t="shared" si="15"/>
        <v>42095</v>
      </c>
      <c r="B92" s="4" t="s">
        <v>173</v>
      </c>
      <c r="C92" s="4" t="s">
        <v>174</v>
      </c>
      <c r="D92" t="str">
        <f t="shared" si="8"/>
        <v>06</v>
      </c>
      <c r="E92" t="str">
        <f t="shared" si="9"/>
        <v>37</v>
      </c>
      <c r="F92" t="str">
        <f t="shared" si="10"/>
        <v>18</v>
      </c>
      <c r="G92" t="str">
        <f t="shared" si="11"/>
        <v>22</v>
      </c>
      <c r="H92" s="5">
        <f t="shared" si="12"/>
        <v>0.27569444444444446</v>
      </c>
      <c r="I92" s="5">
        <f t="shared" si="13"/>
        <v>0.76527777777777783</v>
      </c>
      <c r="J92" s="6">
        <f t="shared" si="14"/>
        <v>0.48958333333333337</v>
      </c>
    </row>
    <row r="93" spans="1:10" x14ac:dyDescent="0.25">
      <c r="A93" s="1">
        <f t="shared" si="15"/>
        <v>42096</v>
      </c>
      <c r="B93" s="4" t="s">
        <v>175</v>
      </c>
      <c r="C93" s="4" t="s">
        <v>176</v>
      </c>
      <c r="D93" t="str">
        <f t="shared" si="8"/>
        <v>06</v>
      </c>
      <c r="E93" t="str">
        <f t="shared" si="9"/>
        <v>38</v>
      </c>
      <c r="F93" t="str">
        <f t="shared" si="10"/>
        <v>18</v>
      </c>
      <c r="G93" t="str">
        <f t="shared" si="11"/>
        <v>20</v>
      </c>
      <c r="H93" s="5">
        <f t="shared" si="12"/>
        <v>0.27638888888888885</v>
      </c>
      <c r="I93" s="5">
        <f t="shared" si="13"/>
        <v>0.76388888888888884</v>
      </c>
      <c r="J93" s="6">
        <f t="shared" si="14"/>
        <v>0.48749999999999999</v>
      </c>
    </row>
    <row r="94" spans="1:10" x14ac:dyDescent="0.25">
      <c r="A94" s="1">
        <f t="shared" si="15"/>
        <v>42097</v>
      </c>
      <c r="B94" s="4" t="s">
        <v>175</v>
      </c>
      <c r="C94" s="4" t="s">
        <v>177</v>
      </c>
      <c r="D94" t="str">
        <f t="shared" si="8"/>
        <v>06</v>
      </c>
      <c r="E94" t="str">
        <f t="shared" si="9"/>
        <v>38</v>
      </c>
      <c r="F94" t="str">
        <f t="shared" si="10"/>
        <v>18</v>
      </c>
      <c r="G94" t="str">
        <f t="shared" si="11"/>
        <v>19</v>
      </c>
      <c r="H94" s="5">
        <f t="shared" si="12"/>
        <v>0.27638888888888885</v>
      </c>
      <c r="I94" s="5">
        <f t="shared" si="13"/>
        <v>0.7631944444444444</v>
      </c>
      <c r="J94" s="6">
        <f t="shared" si="14"/>
        <v>0.48680555555555555</v>
      </c>
    </row>
    <row r="95" spans="1:10" x14ac:dyDescent="0.25">
      <c r="A95" s="1">
        <f t="shared" si="15"/>
        <v>42098</v>
      </c>
      <c r="B95" s="4" t="s">
        <v>178</v>
      </c>
      <c r="C95" s="4" t="s">
        <v>179</v>
      </c>
      <c r="D95" t="str">
        <f t="shared" si="8"/>
        <v>06</v>
      </c>
      <c r="E95" t="str">
        <f t="shared" si="9"/>
        <v>39</v>
      </c>
      <c r="F95" t="str">
        <f t="shared" si="10"/>
        <v>18</v>
      </c>
      <c r="G95" t="str">
        <f t="shared" si="11"/>
        <v>18</v>
      </c>
      <c r="H95" s="5">
        <f t="shared" si="12"/>
        <v>0.27708333333333335</v>
      </c>
      <c r="I95" s="5">
        <f t="shared" si="13"/>
        <v>0.76250000000000007</v>
      </c>
      <c r="J95" s="6">
        <f t="shared" si="14"/>
        <v>0.48541666666666672</v>
      </c>
    </row>
    <row r="96" spans="1:10" x14ac:dyDescent="0.25">
      <c r="A96" s="1">
        <f t="shared" si="15"/>
        <v>42099</v>
      </c>
      <c r="B96" s="4" t="s">
        <v>180</v>
      </c>
      <c r="C96" s="4" t="s">
        <v>181</v>
      </c>
      <c r="D96" t="str">
        <f t="shared" si="8"/>
        <v>06</v>
      </c>
      <c r="E96" t="str">
        <f t="shared" si="9"/>
        <v>40</v>
      </c>
      <c r="F96" t="str">
        <f t="shared" si="10"/>
        <v>18</v>
      </c>
      <c r="G96" t="str">
        <f t="shared" si="11"/>
        <v>16</v>
      </c>
      <c r="H96" s="5">
        <f t="shared" si="12"/>
        <v>0.27777777777777779</v>
      </c>
      <c r="I96" s="5">
        <f t="shared" si="13"/>
        <v>0.76111111111111107</v>
      </c>
      <c r="J96" s="6">
        <f t="shared" si="14"/>
        <v>0.48333333333333328</v>
      </c>
    </row>
    <row r="97" spans="1:10" x14ac:dyDescent="0.25">
      <c r="A97" s="1">
        <f t="shared" si="15"/>
        <v>42100</v>
      </c>
      <c r="B97" s="4" t="s">
        <v>182</v>
      </c>
      <c r="C97" s="4" t="s">
        <v>183</v>
      </c>
      <c r="D97" t="str">
        <f t="shared" si="8"/>
        <v>06</v>
      </c>
      <c r="E97" t="str">
        <f t="shared" si="9"/>
        <v>41</v>
      </c>
      <c r="F97" t="str">
        <f t="shared" si="10"/>
        <v>18</v>
      </c>
      <c r="G97" t="str">
        <f t="shared" si="11"/>
        <v>15</v>
      </c>
      <c r="H97" s="5">
        <f t="shared" si="12"/>
        <v>0.27847222222222223</v>
      </c>
      <c r="I97" s="5">
        <f t="shared" si="13"/>
        <v>0.76041666666666663</v>
      </c>
      <c r="J97" s="6">
        <f t="shared" si="14"/>
        <v>0.4819444444444444</v>
      </c>
    </row>
    <row r="98" spans="1:10" x14ac:dyDescent="0.25">
      <c r="A98" s="1">
        <f t="shared" si="15"/>
        <v>42101</v>
      </c>
      <c r="B98" s="4" t="s">
        <v>182</v>
      </c>
      <c r="C98" s="4" t="s">
        <v>184</v>
      </c>
      <c r="D98" t="str">
        <f t="shared" si="8"/>
        <v>06</v>
      </c>
      <c r="E98" t="str">
        <f t="shared" si="9"/>
        <v>41</v>
      </c>
      <c r="F98" t="str">
        <f t="shared" si="10"/>
        <v>18</v>
      </c>
      <c r="G98" t="str">
        <f t="shared" si="11"/>
        <v>14</v>
      </c>
      <c r="H98" s="5">
        <f t="shared" si="12"/>
        <v>0.27847222222222223</v>
      </c>
      <c r="I98" s="5">
        <f t="shared" si="13"/>
        <v>0.7597222222222223</v>
      </c>
      <c r="J98" s="6">
        <f t="shared" si="14"/>
        <v>0.48125000000000007</v>
      </c>
    </row>
    <row r="99" spans="1:10" x14ac:dyDescent="0.25">
      <c r="A99" s="1">
        <f t="shared" si="15"/>
        <v>42102</v>
      </c>
      <c r="B99" s="4" t="s">
        <v>185</v>
      </c>
      <c r="C99" s="4" t="s">
        <v>186</v>
      </c>
      <c r="D99" t="str">
        <f t="shared" si="8"/>
        <v>06</v>
      </c>
      <c r="E99" t="str">
        <f t="shared" si="9"/>
        <v>42</v>
      </c>
      <c r="F99" t="str">
        <f t="shared" si="10"/>
        <v>18</v>
      </c>
      <c r="G99" t="str">
        <f t="shared" si="11"/>
        <v>12</v>
      </c>
      <c r="H99" s="5">
        <f t="shared" si="12"/>
        <v>0.27916666666666667</v>
      </c>
      <c r="I99" s="5">
        <f t="shared" si="13"/>
        <v>0.7583333333333333</v>
      </c>
      <c r="J99" s="6">
        <f t="shared" si="14"/>
        <v>0.47916666666666663</v>
      </c>
    </row>
    <row r="100" spans="1:10" x14ac:dyDescent="0.25">
      <c r="A100" s="1">
        <f t="shared" si="15"/>
        <v>42103</v>
      </c>
      <c r="B100" s="4" t="s">
        <v>187</v>
      </c>
      <c r="C100" s="4" t="s">
        <v>188</v>
      </c>
      <c r="D100" t="str">
        <f t="shared" si="8"/>
        <v>06</v>
      </c>
      <c r="E100" t="str">
        <f t="shared" si="9"/>
        <v>43</v>
      </c>
      <c r="F100" t="str">
        <f t="shared" si="10"/>
        <v>18</v>
      </c>
      <c r="G100" t="str">
        <f t="shared" si="11"/>
        <v>11</v>
      </c>
      <c r="H100" s="5">
        <f t="shared" si="12"/>
        <v>0.27986111111111112</v>
      </c>
      <c r="I100" s="5">
        <f t="shared" si="13"/>
        <v>0.75763888888888886</v>
      </c>
      <c r="J100" s="6">
        <f t="shared" si="14"/>
        <v>0.47777777777777775</v>
      </c>
    </row>
    <row r="101" spans="1:10" x14ac:dyDescent="0.25">
      <c r="A101" s="1">
        <f t="shared" si="15"/>
        <v>42104</v>
      </c>
      <c r="B101" s="4" t="s">
        <v>189</v>
      </c>
      <c r="C101" s="4" t="s">
        <v>190</v>
      </c>
      <c r="D101" t="str">
        <f t="shared" si="8"/>
        <v>06</v>
      </c>
      <c r="E101" t="str">
        <f t="shared" si="9"/>
        <v>44</v>
      </c>
      <c r="F101" t="str">
        <f t="shared" si="10"/>
        <v>18</v>
      </c>
      <c r="G101" t="str">
        <f t="shared" si="11"/>
        <v>10</v>
      </c>
      <c r="H101" s="5">
        <f t="shared" si="12"/>
        <v>0.28055555555555556</v>
      </c>
      <c r="I101" s="5">
        <f t="shared" si="13"/>
        <v>0.75694444444444453</v>
      </c>
      <c r="J101" s="6">
        <f t="shared" si="14"/>
        <v>0.47638888888888897</v>
      </c>
    </row>
    <row r="102" spans="1:10" x14ac:dyDescent="0.25">
      <c r="A102" s="1">
        <f t="shared" si="15"/>
        <v>42105</v>
      </c>
      <c r="B102" s="4" t="s">
        <v>189</v>
      </c>
      <c r="C102" s="4" t="s">
        <v>191</v>
      </c>
      <c r="D102" t="str">
        <f t="shared" si="8"/>
        <v>06</v>
      </c>
      <c r="E102" t="str">
        <f t="shared" si="9"/>
        <v>44</v>
      </c>
      <c r="F102" t="str">
        <f t="shared" si="10"/>
        <v>18</v>
      </c>
      <c r="G102" t="str">
        <f t="shared" si="11"/>
        <v>08</v>
      </c>
      <c r="H102" s="5">
        <f t="shared" si="12"/>
        <v>0.28055555555555556</v>
      </c>
      <c r="I102" s="5">
        <f t="shared" si="13"/>
        <v>0.75555555555555554</v>
      </c>
      <c r="J102" s="6">
        <f t="shared" si="14"/>
        <v>0.47499999999999998</v>
      </c>
    </row>
    <row r="103" spans="1:10" x14ac:dyDescent="0.25">
      <c r="A103" s="1">
        <f t="shared" si="15"/>
        <v>42106</v>
      </c>
      <c r="B103" s="4" t="s">
        <v>192</v>
      </c>
      <c r="C103" s="4" t="s">
        <v>193</v>
      </c>
      <c r="D103" t="str">
        <f t="shared" si="8"/>
        <v>06</v>
      </c>
      <c r="E103" t="str">
        <f t="shared" si="9"/>
        <v>45</v>
      </c>
      <c r="F103" t="str">
        <f t="shared" si="10"/>
        <v>18</v>
      </c>
      <c r="G103" t="str">
        <f t="shared" si="11"/>
        <v>07</v>
      </c>
      <c r="H103" s="5">
        <f t="shared" si="12"/>
        <v>0.28125</v>
      </c>
      <c r="I103" s="5">
        <f t="shared" si="13"/>
        <v>0.75486111111111109</v>
      </c>
      <c r="J103" s="6">
        <f t="shared" si="14"/>
        <v>0.47361111111111109</v>
      </c>
    </row>
    <row r="104" spans="1:10" x14ac:dyDescent="0.25">
      <c r="A104" s="1">
        <f t="shared" si="15"/>
        <v>42107</v>
      </c>
      <c r="B104" s="4" t="s">
        <v>194</v>
      </c>
      <c r="C104" s="4" t="s">
        <v>195</v>
      </c>
      <c r="D104" t="str">
        <f t="shared" si="8"/>
        <v>06</v>
      </c>
      <c r="E104" t="str">
        <f t="shared" si="9"/>
        <v>46</v>
      </c>
      <c r="F104" t="str">
        <f t="shared" si="10"/>
        <v>18</v>
      </c>
      <c r="G104" t="str">
        <f t="shared" si="11"/>
        <v>06</v>
      </c>
      <c r="H104" s="5">
        <f t="shared" si="12"/>
        <v>0.28194444444444444</v>
      </c>
      <c r="I104" s="5">
        <f t="shared" si="13"/>
        <v>0.75416666666666676</v>
      </c>
      <c r="J104" s="6">
        <f t="shared" si="14"/>
        <v>0.47222222222222232</v>
      </c>
    </row>
    <row r="105" spans="1:10" x14ac:dyDescent="0.25">
      <c r="A105" s="1">
        <f t="shared" si="15"/>
        <v>42108</v>
      </c>
      <c r="B105" s="4" t="s">
        <v>196</v>
      </c>
      <c r="C105" s="4" t="s">
        <v>197</v>
      </c>
      <c r="D105" t="str">
        <f t="shared" si="8"/>
        <v>06</v>
      </c>
      <c r="E105" t="str">
        <f t="shared" si="9"/>
        <v>47</v>
      </c>
      <c r="F105" t="str">
        <f t="shared" si="10"/>
        <v>18</v>
      </c>
      <c r="G105" t="str">
        <f t="shared" si="11"/>
        <v>05</v>
      </c>
      <c r="H105" s="5">
        <f t="shared" si="12"/>
        <v>0.28263888888888888</v>
      </c>
      <c r="I105" s="5">
        <f t="shared" si="13"/>
        <v>0.75347222222222221</v>
      </c>
      <c r="J105" s="6">
        <f t="shared" si="14"/>
        <v>0.47083333333333333</v>
      </c>
    </row>
    <row r="106" spans="1:10" x14ac:dyDescent="0.25">
      <c r="A106" s="1">
        <f t="shared" si="15"/>
        <v>42109</v>
      </c>
      <c r="B106" s="4" t="s">
        <v>196</v>
      </c>
      <c r="C106" s="4" t="s">
        <v>198</v>
      </c>
      <c r="D106" t="str">
        <f t="shared" si="8"/>
        <v>06</v>
      </c>
      <c r="E106" t="str">
        <f t="shared" si="9"/>
        <v>47</v>
      </c>
      <c r="F106" t="str">
        <f t="shared" si="10"/>
        <v>18</v>
      </c>
      <c r="G106" t="str">
        <f t="shared" si="11"/>
        <v>03</v>
      </c>
      <c r="H106" s="5">
        <f t="shared" si="12"/>
        <v>0.28263888888888888</v>
      </c>
      <c r="I106" s="5">
        <f t="shared" si="13"/>
        <v>0.75208333333333333</v>
      </c>
      <c r="J106" s="6">
        <f t="shared" si="14"/>
        <v>0.46944444444444444</v>
      </c>
    </row>
    <row r="107" spans="1:10" x14ac:dyDescent="0.25">
      <c r="A107" s="1">
        <f t="shared" si="15"/>
        <v>42110</v>
      </c>
      <c r="B107" s="4" t="s">
        <v>199</v>
      </c>
      <c r="C107" s="4" t="s">
        <v>200</v>
      </c>
      <c r="D107" t="str">
        <f t="shared" si="8"/>
        <v>06</v>
      </c>
      <c r="E107" t="str">
        <f t="shared" si="9"/>
        <v>48</v>
      </c>
      <c r="F107" t="str">
        <f t="shared" si="10"/>
        <v>18</v>
      </c>
      <c r="G107" t="str">
        <f t="shared" si="11"/>
        <v>02</v>
      </c>
      <c r="H107" s="5">
        <f t="shared" si="12"/>
        <v>0.28333333333333333</v>
      </c>
      <c r="I107" s="5">
        <f t="shared" si="13"/>
        <v>0.75138888888888899</v>
      </c>
      <c r="J107" s="6">
        <f t="shared" si="14"/>
        <v>0.46805555555555567</v>
      </c>
    </row>
    <row r="108" spans="1:10" x14ac:dyDescent="0.25">
      <c r="A108" s="1">
        <f t="shared" si="15"/>
        <v>42111</v>
      </c>
      <c r="B108" s="4" t="s">
        <v>201</v>
      </c>
      <c r="C108" s="4" t="s">
        <v>202</v>
      </c>
      <c r="D108" t="str">
        <f t="shared" si="8"/>
        <v>06</v>
      </c>
      <c r="E108" t="str">
        <f t="shared" si="9"/>
        <v>49</v>
      </c>
      <c r="F108" t="str">
        <f t="shared" si="10"/>
        <v>18</v>
      </c>
      <c r="G108" t="str">
        <f t="shared" si="11"/>
        <v>01</v>
      </c>
      <c r="H108" s="5">
        <f t="shared" si="12"/>
        <v>0.28402777777777777</v>
      </c>
      <c r="I108" s="5">
        <f t="shared" si="13"/>
        <v>0.75069444444444444</v>
      </c>
      <c r="J108" s="6">
        <f t="shared" si="14"/>
        <v>0.46666666666666667</v>
      </c>
    </row>
    <row r="109" spans="1:10" x14ac:dyDescent="0.25">
      <c r="A109" s="1">
        <f t="shared" si="15"/>
        <v>42112</v>
      </c>
      <c r="B109" s="4" t="s">
        <v>203</v>
      </c>
      <c r="C109" s="4" t="s">
        <v>204</v>
      </c>
      <c r="D109" t="str">
        <f t="shared" si="8"/>
        <v>06</v>
      </c>
      <c r="E109" t="str">
        <f t="shared" si="9"/>
        <v>50</v>
      </c>
      <c r="F109" t="str">
        <f t="shared" si="10"/>
        <v>18</v>
      </c>
      <c r="G109" t="str">
        <f t="shared" si="11"/>
        <v>00</v>
      </c>
      <c r="H109" s="5">
        <f t="shared" si="12"/>
        <v>0.28472222222222221</v>
      </c>
      <c r="I109" s="5">
        <f t="shared" si="13"/>
        <v>0.75</v>
      </c>
      <c r="J109" s="6">
        <f t="shared" si="14"/>
        <v>0.46527777777777779</v>
      </c>
    </row>
    <row r="110" spans="1:10" x14ac:dyDescent="0.25">
      <c r="A110" s="1">
        <f t="shared" si="15"/>
        <v>42113</v>
      </c>
      <c r="B110" s="4" t="s">
        <v>203</v>
      </c>
      <c r="C110" s="4" t="s">
        <v>205</v>
      </c>
      <c r="D110" t="str">
        <f t="shared" si="8"/>
        <v>06</v>
      </c>
      <c r="E110" t="str">
        <f t="shared" si="9"/>
        <v>50</v>
      </c>
      <c r="F110" t="str">
        <f t="shared" si="10"/>
        <v>17</v>
      </c>
      <c r="G110" t="str">
        <f t="shared" si="11"/>
        <v>59</v>
      </c>
      <c r="H110" s="5">
        <f t="shared" si="12"/>
        <v>0.28472222222222221</v>
      </c>
      <c r="I110" s="5">
        <f t="shared" si="13"/>
        <v>0.74930555555555556</v>
      </c>
      <c r="J110" s="6">
        <f t="shared" si="14"/>
        <v>0.46458333333333335</v>
      </c>
    </row>
    <row r="111" spans="1:10" x14ac:dyDescent="0.25">
      <c r="A111" s="1">
        <f t="shared" si="15"/>
        <v>42114</v>
      </c>
      <c r="B111" s="4" t="s">
        <v>206</v>
      </c>
      <c r="C111" s="4" t="s">
        <v>207</v>
      </c>
      <c r="D111" t="str">
        <f t="shared" si="8"/>
        <v>06</v>
      </c>
      <c r="E111" t="str">
        <f t="shared" si="9"/>
        <v>51</v>
      </c>
      <c r="F111" t="str">
        <f t="shared" si="10"/>
        <v>17</v>
      </c>
      <c r="G111" t="str">
        <f t="shared" si="11"/>
        <v>57</v>
      </c>
      <c r="H111" s="5">
        <f t="shared" si="12"/>
        <v>0.28541666666666665</v>
      </c>
      <c r="I111" s="5">
        <f t="shared" si="13"/>
        <v>0.74791666666666667</v>
      </c>
      <c r="J111" s="6">
        <f t="shared" si="14"/>
        <v>0.46250000000000002</v>
      </c>
    </row>
    <row r="112" spans="1:10" x14ac:dyDescent="0.25">
      <c r="A112" s="1">
        <f t="shared" si="15"/>
        <v>42115</v>
      </c>
      <c r="B112" s="4" t="s">
        <v>208</v>
      </c>
      <c r="C112" s="4" t="s">
        <v>209</v>
      </c>
      <c r="D112" t="str">
        <f t="shared" si="8"/>
        <v>06</v>
      </c>
      <c r="E112" t="str">
        <f t="shared" si="9"/>
        <v>52</v>
      </c>
      <c r="F112" t="str">
        <f t="shared" si="10"/>
        <v>17</v>
      </c>
      <c r="G112" t="str">
        <f t="shared" si="11"/>
        <v>56</v>
      </c>
      <c r="H112" s="5">
        <f t="shared" si="12"/>
        <v>0.28611111111111115</v>
      </c>
      <c r="I112" s="5">
        <f t="shared" si="13"/>
        <v>0.74722222222222223</v>
      </c>
      <c r="J112" s="6">
        <f t="shared" si="14"/>
        <v>0.46111111111111108</v>
      </c>
    </row>
    <row r="113" spans="1:10" x14ac:dyDescent="0.25">
      <c r="A113" s="1">
        <f t="shared" si="15"/>
        <v>42116</v>
      </c>
      <c r="B113" s="4" t="s">
        <v>210</v>
      </c>
      <c r="C113" s="4" t="s">
        <v>211</v>
      </c>
      <c r="D113" t="str">
        <f t="shared" si="8"/>
        <v>06</v>
      </c>
      <c r="E113" t="str">
        <f t="shared" si="9"/>
        <v>53</v>
      </c>
      <c r="F113" t="str">
        <f t="shared" si="10"/>
        <v>17</v>
      </c>
      <c r="G113" t="str">
        <f t="shared" si="11"/>
        <v>55</v>
      </c>
      <c r="H113" s="5">
        <f t="shared" si="12"/>
        <v>0.28680555555555554</v>
      </c>
      <c r="I113" s="5">
        <f t="shared" si="13"/>
        <v>0.74652777777777779</v>
      </c>
      <c r="J113" s="6">
        <f t="shared" si="14"/>
        <v>0.45972222222222225</v>
      </c>
    </row>
    <row r="114" spans="1:10" x14ac:dyDescent="0.25">
      <c r="A114" s="1">
        <f t="shared" si="15"/>
        <v>42117</v>
      </c>
      <c r="B114" s="4" t="s">
        <v>210</v>
      </c>
      <c r="C114" s="4" t="s">
        <v>212</v>
      </c>
      <c r="D114" t="str">
        <f t="shared" si="8"/>
        <v>06</v>
      </c>
      <c r="E114" t="str">
        <f t="shared" si="9"/>
        <v>53</v>
      </c>
      <c r="F114" t="str">
        <f t="shared" si="10"/>
        <v>17</v>
      </c>
      <c r="G114" t="str">
        <f t="shared" si="11"/>
        <v>54</v>
      </c>
      <c r="H114" s="5">
        <f t="shared" si="12"/>
        <v>0.28680555555555554</v>
      </c>
      <c r="I114" s="5">
        <f t="shared" si="13"/>
        <v>0.74583333333333324</v>
      </c>
      <c r="J114" s="6">
        <f t="shared" si="14"/>
        <v>0.4590277777777777</v>
      </c>
    </row>
    <row r="115" spans="1:10" x14ac:dyDescent="0.25">
      <c r="A115" s="1">
        <f t="shared" si="15"/>
        <v>42118</v>
      </c>
      <c r="B115" s="4" t="s">
        <v>213</v>
      </c>
      <c r="C115" s="4" t="s">
        <v>214</v>
      </c>
      <c r="D115" t="str">
        <f t="shared" si="8"/>
        <v>06</v>
      </c>
      <c r="E115" t="str">
        <f t="shared" si="9"/>
        <v>54</v>
      </c>
      <c r="F115" t="str">
        <f t="shared" si="10"/>
        <v>17</v>
      </c>
      <c r="G115" t="str">
        <f t="shared" si="11"/>
        <v>53</v>
      </c>
      <c r="H115" s="5">
        <f t="shared" si="12"/>
        <v>0.28750000000000003</v>
      </c>
      <c r="I115" s="5">
        <f t="shared" si="13"/>
        <v>0.74513888888888891</v>
      </c>
      <c r="J115" s="6">
        <f t="shared" si="14"/>
        <v>0.45763888888888887</v>
      </c>
    </row>
    <row r="116" spans="1:10" x14ac:dyDescent="0.25">
      <c r="A116" s="1">
        <f t="shared" si="15"/>
        <v>42119</v>
      </c>
      <c r="B116" s="4" t="s">
        <v>215</v>
      </c>
      <c r="C116" s="4" t="s">
        <v>216</v>
      </c>
      <c r="D116" t="str">
        <f t="shared" si="8"/>
        <v>06</v>
      </c>
      <c r="E116" t="str">
        <f t="shared" si="9"/>
        <v>55</v>
      </c>
      <c r="F116" t="str">
        <f t="shared" si="10"/>
        <v>17</v>
      </c>
      <c r="G116" t="str">
        <f t="shared" si="11"/>
        <v>52</v>
      </c>
      <c r="H116" s="5">
        <f t="shared" si="12"/>
        <v>0.28819444444444448</v>
      </c>
      <c r="I116" s="5">
        <f t="shared" si="13"/>
        <v>0.74444444444444446</v>
      </c>
      <c r="J116" s="6">
        <f t="shared" si="14"/>
        <v>0.45624999999999999</v>
      </c>
    </row>
    <row r="117" spans="1:10" x14ac:dyDescent="0.25">
      <c r="A117" s="1">
        <f t="shared" si="15"/>
        <v>42120</v>
      </c>
      <c r="B117" s="4" t="s">
        <v>217</v>
      </c>
      <c r="C117" s="4" t="s">
        <v>218</v>
      </c>
      <c r="D117" t="str">
        <f t="shared" si="8"/>
        <v>06</v>
      </c>
      <c r="E117" t="str">
        <f t="shared" si="9"/>
        <v>56</v>
      </c>
      <c r="F117" t="str">
        <f t="shared" si="10"/>
        <v>17</v>
      </c>
      <c r="G117" t="str">
        <f t="shared" si="11"/>
        <v>51</v>
      </c>
      <c r="H117" s="5">
        <f t="shared" si="12"/>
        <v>0.28888888888888892</v>
      </c>
      <c r="I117" s="5">
        <f t="shared" si="13"/>
        <v>0.74375000000000002</v>
      </c>
      <c r="J117" s="6">
        <f t="shared" si="14"/>
        <v>0.4548611111111111</v>
      </c>
    </row>
    <row r="118" spans="1:10" x14ac:dyDescent="0.25">
      <c r="A118" s="1">
        <f t="shared" si="15"/>
        <v>42121</v>
      </c>
      <c r="B118" s="4" t="s">
        <v>217</v>
      </c>
      <c r="C118" s="4" t="s">
        <v>219</v>
      </c>
      <c r="D118" t="str">
        <f t="shared" si="8"/>
        <v>06</v>
      </c>
      <c r="E118" t="str">
        <f t="shared" si="9"/>
        <v>56</v>
      </c>
      <c r="F118" t="str">
        <f t="shared" si="10"/>
        <v>17</v>
      </c>
      <c r="G118" t="str">
        <f t="shared" si="11"/>
        <v>49</v>
      </c>
      <c r="H118" s="5">
        <f t="shared" si="12"/>
        <v>0.28888888888888892</v>
      </c>
      <c r="I118" s="5">
        <f t="shared" si="13"/>
        <v>0.74236111111111114</v>
      </c>
      <c r="J118" s="6">
        <f t="shared" si="14"/>
        <v>0.45347222222222222</v>
      </c>
    </row>
    <row r="119" spans="1:10" x14ac:dyDescent="0.25">
      <c r="A119" s="1">
        <f t="shared" si="15"/>
        <v>42122</v>
      </c>
      <c r="B119" s="4" t="s">
        <v>220</v>
      </c>
      <c r="C119" s="4" t="s">
        <v>221</v>
      </c>
      <c r="D119" t="str">
        <f t="shared" si="8"/>
        <v>06</v>
      </c>
      <c r="E119" t="str">
        <f t="shared" si="9"/>
        <v>57</v>
      </c>
      <c r="F119" t="str">
        <f t="shared" si="10"/>
        <v>17</v>
      </c>
      <c r="G119" t="str">
        <f t="shared" si="11"/>
        <v>48</v>
      </c>
      <c r="H119" s="5">
        <f t="shared" si="12"/>
        <v>0.28958333333333336</v>
      </c>
      <c r="I119" s="5">
        <f t="shared" si="13"/>
        <v>0.7416666666666667</v>
      </c>
      <c r="J119" s="6">
        <f t="shared" si="14"/>
        <v>0.45208333333333334</v>
      </c>
    </row>
    <row r="120" spans="1:10" x14ac:dyDescent="0.25">
      <c r="A120" s="1">
        <f t="shared" si="15"/>
        <v>42123</v>
      </c>
      <c r="B120" s="4" t="s">
        <v>222</v>
      </c>
      <c r="C120" s="4" t="s">
        <v>223</v>
      </c>
      <c r="D120" t="str">
        <f t="shared" si="8"/>
        <v>06</v>
      </c>
      <c r="E120" t="str">
        <f t="shared" si="9"/>
        <v>58</v>
      </c>
      <c r="F120" t="str">
        <f t="shared" si="10"/>
        <v>17</v>
      </c>
      <c r="G120" t="str">
        <f t="shared" si="11"/>
        <v>47</v>
      </c>
      <c r="H120" s="5">
        <f t="shared" si="12"/>
        <v>0.2902777777777778</v>
      </c>
      <c r="I120" s="5">
        <f t="shared" si="13"/>
        <v>0.74097222222222225</v>
      </c>
      <c r="J120" s="6">
        <f t="shared" si="14"/>
        <v>0.45069444444444445</v>
      </c>
    </row>
    <row r="121" spans="1:10" x14ac:dyDescent="0.25">
      <c r="A121" s="1">
        <f t="shared" si="15"/>
        <v>42124</v>
      </c>
      <c r="B121" s="4" t="s">
        <v>224</v>
      </c>
      <c r="C121" s="4" t="s">
        <v>225</v>
      </c>
      <c r="D121" t="str">
        <f t="shared" si="8"/>
        <v>06</v>
      </c>
      <c r="E121" t="str">
        <f t="shared" si="9"/>
        <v>59</v>
      </c>
      <c r="F121" t="str">
        <f t="shared" si="10"/>
        <v>17</v>
      </c>
      <c r="G121" t="str">
        <f t="shared" si="11"/>
        <v>46</v>
      </c>
      <c r="H121" s="5">
        <f t="shared" si="12"/>
        <v>0.29097222222222224</v>
      </c>
      <c r="I121" s="5">
        <f t="shared" si="13"/>
        <v>0.7402777777777777</v>
      </c>
      <c r="J121" s="6">
        <f t="shared" si="14"/>
        <v>0.44930555555555546</v>
      </c>
    </row>
    <row r="122" spans="1:10" x14ac:dyDescent="0.25">
      <c r="A122" s="1">
        <f t="shared" si="15"/>
        <v>42125</v>
      </c>
      <c r="B122" s="4" t="s">
        <v>224</v>
      </c>
      <c r="C122" s="4" t="s">
        <v>226</v>
      </c>
      <c r="D122" t="str">
        <f t="shared" si="8"/>
        <v>06</v>
      </c>
      <c r="E122" t="str">
        <f t="shared" si="9"/>
        <v>59</v>
      </c>
      <c r="F122" t="str">
        <f t="shared" si="10"/>
        <v>17</v>
      </c>
      <c r="G122" t="str">
        <f t="shared" si="11"/>
        <v>45</v>
      </c>
      <c r="H122" s="5">
        <f t="shared" si="12"/>
        <v>0.29097222222222224</v>
      </c>
      <c r="I122" s="5">
        <f t="shared" si="13"/>
        <v>0.73958333333333337</v>
      </c>
      <c r="J122" s="6">
        <f t="shared" si="14"/>
        <v>0.44861111111111113</v>
      </c>
    </row>
    <row r="123" spans="1:10" x14ac:dyDescent="0.25">
      <c r="A123" s="1">
        <f t="shared" si="15"/>
        <v>42126</v>
      </c>
      <c r="B123" s="4" t="s">
        <v>227</v>
      </c>
      <c r="C123" s="4" t="s">
        <v>228</v>
      </c>
      <c r="D123" t="str">
        <f t="shared" si="8"/>
        <v>07</v>
      </c>
      <c r="E123" t="str">
        <f t="shared" si="9"/>
        <v>00</v>
      </c>
      <c r="F123" t="str">
        <f t="shared" si="10"/>
        <v>17</v>
      </c>
      <c r="G123" t="str">
        <f t="shared" si="11"/>
        <v>44</v>
      </c>
      <c r="H123" s="5">
        <f t="shared" si="12"/>
        <v>0.29166666666666669</v>
      </c>
      <c r="I123" s="5">
        <f t="shared" si="13"/>
        <v>0.73888888888888893</v>
      </c>
      <c r="J123" s="6">
        <f t="shared" si="14"/>
        <v>0.44722222222222224</v>
      </c>
    </row>
    <row r="124" spans="1:10" x14ac:dyDescent="0.25">
      <c r="A124" s="1">
        <f t="shared" si="15"/>
        <v>42127</v>
      </c>
      <c r="B124" s="4" t="s">
        <v>229</v>
      </c>
      <c r="C124" s="4" t="s">
        <v>230</v>
      </c>
      <c r="D124" t="str">
        <f t="shared" si="8"/>
        <v>07</v>
      </c>
      <c r="E124" t="str">
        <f t="shared" si="9"/>
        <v>01</v>
      </c>
      <c r="F124" t="str">
        <f t="shared" si="10"/>
        <v>17</v>
      </c>
      <c r="G124" t="str">
        <f t="shared" si="11"/>
        <v>43</v>
      </c>
      <c r="H124" s="5">
        <f t="shared" si="12"/>
        <v>0.29236111111111113</v>
      </c>
      <c r="I124" s="5">
        <f t="shared" si="13"/>
        <v>0.73819444444444438</v>
      </c>
      <c r="J124" s="6">
        <f t="shared" si="14"/>
        <v>0.44583333333333325</v>
      </c>
    </row>
    <row r="125" spans="1:10" x14ac:dyDescent="0.25">
      <c r="A125" s="1">
        <f t="shared" si="15"/>
        <v>42128</v>
      </c>
      <c r="B125" s="4" t="s">
        <v>231</v>
      </c>
      <c r="C125" s="4" t="s">
        <v>232</v>
      </c>
      <c r="D125" t="str">
        <f t="shared" si="8"/>
        <v>07</v>
      </c>
      <c r="E125" t="str">
        <f t="shared" si="9"/>
        <v>02</v>
      </c>
      <c r="F125" t="str">
        <f t="shared" si="10"/>
        <v>17</v>
      </c>
      <c r="G125" t="str">
        <f t="shared" si="11"/>
        <v>42</v>
      </c>
      <c r="H125" s="5">
        <f t="shared" si="12"/>
        <v>0.29305555555555557</v>
      </c>
      <c r="I125" s="5">
        <f t="shared" si="13"/>
        <v>0.73749999999999993</v>
      </c>
      <c r="J125" s="6">
        <f t="shared" si="14"/>
        <v>0.44444444444444436</v>
      </c>
    </row>
    <row r="126" spans="1:10" x14ac:dyDescent="0.25">
      <c r="A126" s="1">
        <f t="shared" si="15"/>
        <v>42129</v>
      </c>
      <c r="B126" s="4" t="s">
        <v>231</v>
      </c>
      <c r="C126" s="4" t="s">
        <v>233</v>
      </c>
      <c r="D126" t="str">
        <f t="shared" si="8"/>
        <v>07</v>
      </c>
      <c r="E126" t="str">
        <f t="shared" si="9"/>
        <v>02</v>
      </c>
      <c r="F126" t="str">
        <f t="shared" si="10"/>
        <v>17</v>
      </c>
      <c r="G126" t="str">
        <f t="shared" si="11"/>
        <v>41</v>
      </c>
      <c r="H126" s="5">
        <f t="shared" si="12"/>
        <v>0.29305555555555557</v>
      </c>
      <c r="I126" s="5">
        <f t="shared" si="13"/>
        <v>0.7368055555555556</v>
      </c>
      <c r="J126" s="6">
        <f t="shared" si="14"/>
        <v>0.44375000000000003</v>
      </c>
    </row>
    <row r="127" spans="1:10" x14ac:dyDescent="0.25">
      <c r="A127" s="1">
        <f t="shared" si="15"/>
        <v>42130</v>
      </c>
      <c r="B127" s="4" t="s">
        <v>234</v>
      </c>
      <c r="C127" s="4" t="s">
        <v>233</v>
      </c>
      <c r="D127" t="str">
        <f t="shared" si="8"/>
        <v>07</v>
      </c>
      <c r="E127" t="str">
        <f t="shared" si="9"/>
        <v>03</v>
      </c>
      <c r="F127" t="str">
        <f t="shared" si="10"/>
        <v>17</v>
      </c>
      <c r="G127" t="str">
        <f t="shared" si="11"/>
        <v>41</v>
      </c>
      <c r="H127" s="5">
        <f t="shared" si="12"/>
        <v>0.29375000000000001</v>
      </c>
      <c r="I127" s="5">
        <f t="shared" si="13"/>
        <v>0.7368055555555556</v>
      </c>
      <c r="J127" s="6">
        <f t="shared" si="14"/>
        <v>0.44305555555555559</v>
      </c>
    </row>
    <row r="128" spans="1:10" x14ac:dyDescent="0.25">
      <c r="A128" s="1">
        <f t="shared" si="15"/>
        <v>42131</v>
      </c>
      <c r="B128" s="4" t="s">
        <v>235</v>
      </c>
      <c r="C128" s="4" t="s">
        <v>236</v>
      </c>
      <c r="D128" t="str">
        <f t="shared" si="8"/>
        <v>07</v>
      </c>
      <c r="E128" t="str">
        <f t="shared" si="9"/>
        <v>04</v>
      </c>
      <c r="F128" t="str">
        <f t="shared" si="10"/>
        <v>17</v>
      </c>
      <c r="G128" t="str">
        <f t="shared" si="11"/>
        <v>40</v>
      </c>
      <c r="H128" s="5">
        <f t="shared" si="12"/>
        <v>0.29444444444444445</v>
      </c>
      <c r="I128" s="5">
        <f t="shared" si="13"/>
        <v>0.73611111111111116</v>
      </c>
      <c r="J128" s="6">
        <f t="shared" si="14"/>
        <v>0.44166666666666671</v>
      </c>
    </row>
    <row r="129" spans="1:10" x14ac:dyDescent="0.25">
      <c r="A129" s="1">
        <f t="shared" si="15"/>
        <v>42132</v>
      </c>
      <c r="B129" s="4" t="s">
        <v>237</v>
      </c>
      <c r="C129" s="4" t="s">
        <v>238</v>
      </c>
      <c r="D129" t="str">
        <f t="shared" si="8"/>
        <v>07</v>
      </c>
      <c r="E129" t="str">
        <f t="shared" si="9"/>
        <v>05</v>
      </c>
      <c r="F129" t="str">
        <f t="shared" si="10"/>
        <v>17</v>
      </c>
      <c r="G129" t="str">
        <f t="shared" si="11"/>
        <v>39</v>
      </c>
      <c r="H129" s="5">
        <f t="shared" si="12"/>
        <v>0.2951388888888889</v>
      </c>
      <c r="I129" s="5">
        <f t="shared" si="13"/>
        <v>0.73541666666666661</v>
      </c>
      <c r="J129" s="6">
        <f t="shared" si="14"/>
        <v>0.44027777777777771</v>
      </c>
    </row>
    <row r="130" spans="1:10" x14ac:dyDescent="0.25">
      <c r="A130" s="1">
        <f t="shared" si="15"/>
        <v>42133</v>
      </c>
      <c r="B130" s="4" t="s">
        <v>237</v>
      </c>
      <c r="C130" s="4" t="s">
        <v>239</v>
      </c>
      <c r="D130" t="str">
        <f t="shared" si="8"/>
        <v>07</v>
      </c>
      <c r="E130" t="str">
        <f t="shared" si="9"/>
        <v>05</v>
      </c>
      <c r="F130" t="str">
        <f t="shared" si="10"/>
        <v>17</v>
      </c>
      <c r="G130" t="str">
        <f t="shared" si="11"/>
        <v>38</v>
      </c>
      <c r="H130" s="5">
        <f t="shared" si="12"/>
        <v>0.2951388888888889</v>
      </c>
      <c r="I130" s="5">
        <f t="shared" si="13"/>
        <v>0.73472222222222217</v>
      </c>
      <c r="J130" s="6">
        <f t="shared" si="14"/>
        <v>0.43958333333333327</v>
      </c>
    </row>
    <row r="131" spans="1:10" x14ac:dyDescent="0.25">
      <c r="A131" s="1">
        <f t="shared" si="15"/>
        <v>42134</v>
      </c>
      <c r="B131" s="4" t="s">
        <v>240</v>
      </c>
      <c r="C131" s="4" t="s">
        <v>241</v>
      </c>
      <c r="D131" t="str">
        <f t="shared" ref="D131:D194" si="16">LEFT(B131,2)</f>
        <v>07</v>
      </c>
      <c r="E131" t="str">
        <f t="shared" ref="E131:E194" si="17">RIGHT(B131,2)</f>
        <v>06</v>
      </c>
      <c r="F131" t="str">
        <f t="shared" ref="F131:F194" si="18">LEFT(C131,2)</f>
        <v>17</v>
      </c>
      <c r="G131" t="str">
        <f t="shared" ref="G131:G194" si="19">RIGHT(C131,2)</f>
        <v>37</v>
      </c>
      <c r="H131" s="5">
        <f t="shared" ref="H131:H194" si="20">TIME(D131,E131,0)</f>
        <v>0.29583333333333334</v>
      </c>
      <c r="I131" s="5">
        <f t="shared" ref="I131:I194" si="21">TIME(F131,G131,0)</f>
        <v>0.73402777777777783</v>
      </c>
      <c r="J131" s="6">
        <f t="shared" ref="J131:J194" si="22">I131-H131</f>
        <v>0.4381944444444445</v>
      </c>
    </row>
    <row r="132" spans="1:10" x14ac:dyDescent="0.25">
      <c r="A132" s="1">
        <f t="shared" ref="A132:A195" si="23">A131+1</f>
        <v>42135</v>
      </c>
      <c r="B132" s="4" t="s">
        <v>242</v>
      </c>
      <c r="C132" s="4" t="s">
        <v>243</v>
      </c>
      <c r="D132" t="str">
        <f t="shared" si="16"/>
        <v>07</v>
      </c>
      <c r="E132" t="str">
        <f t="shared" si="17"/>
        <v>07</v>
      </c>
      <c r="F132" t="str">
        <f t="shared" si="18"/>
        <v>17</v>
      </c>
      <c r="G132" t="str">
        <f t="shared" si="19"/>
        <v>36</v>
      </c>
      <c r="H132" s="5">
        <f t="shared" si="20"/>
        <v>0.29652777777777778</v>
      </c>
      <c r="I132" s="5">
        <f t="shared" si="21"/>
        <v>0.73333333333333339</v>
      </c>
      <c r="J132" s="6">
        <f t="shared" si="22"/>
        <v>0.43680555555555561</v>
      </c>
    </row>
    <row r="133" spans="1:10" x14ac:dyDescent="0.25">
      <c r="A133" s="1">
        <f t="shared" si="23"/>
        <v>42136</v>
      </c>
      <c r="B133" s="4" t="s">
        <v>244</v>
      </c>
      <c r="C133" s="4" t="s">
        <v>245</v>
      </c>
      <c r="D133" t="str">
        <f t="shared" si="16"/>
        <v>07</v>
      </c>
      <c r="E133" t="str">
        <f t="shared" si="17"/>
        <v>08</v>
      </c>
      <c r="F133" t="str">
        <f t="shared" si="18"/>
        <v>17</v>
      </c>
      <c r="G133" t="str">
        <f t="shared" si="19"/>
        <v>35</v>
      </c>
      <c r="H133" s="5">
        <f t="shared" si="20"/>
        <v>0.29722222222222222</v>
      </c>
      <c r="I133" s="5">
        <f t="shared" si="21"/>
        <v>0.73263888888888884</v>
      </c>
      <c r="J133" s="6">
        <f t="shared" si="22"/>
        <v>0.43541666666666662</v>
      </c>
    </row>
    <row r="134" spans="1:10" x14ac:dyDescent="0.25">
      <c r="A134" s="1">
        <f t="shared" si="23"/>
        <v>42137</v>
      </c>
      <c r="B134" s="4" t="s">
        <v>244</v>
      </c>
      <c r="C134" s="4" t="s">
        <v>245</v>
      </c>
      <c r="D134" t="str">
        <f t="shared" si="16"/>
        <v>07</v>
      </c>
      <c r="E134" t="str">
        <f t="shared" si="17"/>
        <v>08</v>
      </c>
      <c r="F134" t="str">
        <f t="shared" si="18"/>
        <v>17</v>
      </c>
      <c r="G134" t="str">
        <f t="shared" si="19"/>
        <v>35</v>
      </c>
      <c r="H134" s="5">
        <f t="shared" si="20"/>
        <v>0.29722222222222222</v>
      </c>
      <c r="I134" s="5">
        <f t="shared" si="21"/>
        <v>0.73263888888888884</v>
      </c>
      <c r="J134" s="6">
        <f t="shared" si="22"/>
        <v>0.43541666666666662</v>
      </c>
    </row>
    <row r="135" spans="1:10" x14ac:dyDescent="0.25">
      <c r="A135" s="1">
        <f t="shared" si="23"/>
        <v>42138</v>
      </c>
      <c r="B135" s="4" t="s">
        <v>246</v>
      </c>
      <c r="C135" s="4" t="s">
        <v>247</v>
      </c>
      <c r="D135" t="str">
        <f t="shared" si="16"/>
        <v>07</v>
      </c>
      <c r="E135" t="str">
        <f t="shared" si="17"/>
        <v>09</v>
      </c>
      <c r="F135" t="str">
        <f t="shared" si="18"/>
        <v>17</v>
      </c>
      <c r="G135" t="str">
        <f t="shared" si="19"/>
        <v>34</v>
      </c>
      <c r="H135" s="5">
        <f t="shared" si="20"/>
        <v>0.29791666666666666</v>
      </c>
      <c r="I135" s="5">
        <f t="shared" si="21"/>
        <v>0.7319444444444444</v>
      </c>
      <c r="J135" s="6">
        <f t="shared" si="22"/>
        <v>0.43402777777777773</v>
      </c>
    </row>
    <row r="136" spans="1:10" x14ac:dyDescent="0.25">
      <c r="A136" s="1">
        <f t="shared" si="23"/>
        <v>42139</v>
      </c>
      <c r="B136" s="4" t="s">
        <v>248</v>
      </c>
      <c r="C136" s="4" t="s">
        <v>249</v>
      </c>
      <c r="D136" t="str">
        <f t="shared" si="16"/>
        <v>07</v>
      </c>
      <c r="E136" t="str">
        <f t="shared" si="17"/>
        <v>10</v>
      </c>
      <c r="F136" t="str">
        <f t="shared" si="18"/>
        <v>17</v>
      </c>
      <c r="G136" t="str">
        <f t="shared" si="19"/>
        <v>33</v>
      </c>
      <c r="H136" s="5">
        <f t="shared" si="20"/>
        <v>0.2986111111111111</v>
      </c>
      <c r="I136" s="5">
        <f t="shared" si="21"/>
        <v>0.73125000000000007</v>
      </c>
      <c r="J136" s="6">
        <f t="shared" si="22"/>
        <v>0.43263888888888896</v>
      </c>
    </row>
    <row r="137" spans="1:10" x14ac:dyDescent="0.25">
      <c r="A137" s="1">
        <f t="shared" si="23"/>
        <v>42140</v>
      </c>
      <c r="B137" s="4" t="s">
        <v>250</v>
      </c>
      <c r="C137" s="4" t="s">
        <v>251</v>
      </c>
      <c r="D137" t="str">
        <f t="shared" si="16"/>
        <v>07</v>
      </c>
      <c r="E137" t="str">
        <f t="shared" si="17"/>
        <v>11</v>
      </c>
      <c r="F137" t="str">
        <f t="shared" si="18"/>
        <v>17</v>
      </c>
      <c r="G137" t="str">
        <f t="shared" si="19"/>
        <v>32</v>
      </c>
      <c r="H137" s="5">
        <f t="shared" si="20"/>
        <v>0.29930555555555555</v>
      </c>
      <c r="I137" s="5">
        <f t="shared" si="21"/>
        <v>0.73055555555555562</v>
      </c>
      <c r="J137" s="6">
        <f t="shared" si="22"/>
        <v>0.43125000000000008</v>
      </c>
    </row>
    <row r="138" spans="1:10" x14ac:dyDescent="0.25">
      <c r="A138" s="1">
        <f t="shared" si="23"/>
        <v>42141</v>
      </c>
      <c r="B138" s="4" t="s">
        <v>250</v>
      </c>
      <c r="C138" s="4" t="s">
        <v>251</v>
      </c>
      <c r="D138" t="str">
        <f t="shared" si="16"/>
        <v>07</v>
      </c>
      <c r="E138" t="str">
        <f t="shared" si="17"/>
        <v>11</v>
      </c>
      <c r="F138" t="str">
        <f t="shared" si="18"/>
        <v>17</v>
      </c>
      <c r="G138" t="str">
        <f t="shared" si="19"/>
        <v>32</v>
      </c>
      <c r="H138" s="5">
        <f t="shared" si="20"/>
        <v>0.29930555555555555</v>
      </c>
      <c r="I138" s="5">
        <f t="shared" si="21"/>
        <v>0.73055555555555562</v>
      </c>
      <c r="J138" s="6">
        <f t="shared" si="22"/>
        <v>0.43125000000000008</v>
      </c>
    </row>
    <row r="139" spans="1:10" x14ac:dyDescent="0.25">
      <c r="A139" s="1">
        <f t="shared" si="23"/>
        <v>42142</v>
      </c>
      <c r="B139" s="4" t="s">
        <v>252</v>
      </c>
      <c r="C139" s="4" t="s">
        <v>253</v>
      </c>
      <c r="D139" t="str">
        <f t="shared" si="16"/>
        <v>07</v>
      </c>
      <c r="E139" t="str">
        <f t="shared" si="17"/>
        <v>12</v>
      </c>
      <c r="F139" t="str">
        <f t="shared" si="18"/>
        <v>17</v>
      </c>
      <c r="G139" t="str">
        <f t="shared" si="19"/>
        <v>31</v>
      </c>
      <c r="H139" s="5">
        <f t="shared" si="20"/>
        <v>0.3</v>
      </c>
      <c r="I139" s="5">
        <f t="shared" si="21"/>
        <v>0.72986111111111107</v>
      </c>
      <c r="J139" s="6">
        <f t="shared" si="22"/>
        <v>0.42986111111111108</v>
      </c>
    </row>
    <row r="140" spans="1:10" x14ac:dyDescent="0.25">
      <c r="A140" s="1">
        <f t="shared" si="23"/>
        <v>42143</v>
      </c>
      <c r="B140" s="4" t="s">
        <v>254</v>
      </c>
      <c r="C140" s="4" t="s">
        <v>255</v>
      </c>
      <c r="D140" t="str">
        <f t="shared" si="16"/>
        <v>07</v>
      </c>
      <c r="E140" t="str">
        <f t="shared" si="17"/>
        <v>13</v>
      </c>
      <c r="F140" t="str">
        <f t="shared" si="18"/>
        <v>17</v>
      </c>
      <c r="G140" t="str">
        <f t="shared" si="19"/>
        <v>30</v>
      </c>
      <c r="H140" s="5">
        <f t="shared" si="20"/>
        <v>0.30069444444444443</v>
      </c>
      <c r="I140" s="5">
        <f t="shared" si="21"/>
        <v>0.72916666666666663</v>
      </c>
      <c r="J140" s="6">
        <f t="shared" si="22"/>
        <v>0.4284722222222222</v>
      </c>
    </row>
    <row r="141" spans="1:10" x14ac:dyDescent="0.25">
      <c r="A141" s="1">
        <f t="shared" si="23"/>
        <v>42144</v>
      </c>
      <c r="B141" s="4" t="s">
        <v>254</v>
      </c>
      <c r="C141" s="4" t="s">
        <v>255</v>
      </c>
      <c r="D141" t="str">
        <f t="shared" si="16"/>
        <v>07</v>
      </c>
      <c r="E141" t="str">
        <f t="shared" si="17"/>
        <v>13</v>
      </c>
      <c r="F141" t="str">
        <f t="shared" si="18"/>
        <v>17</v>
      </c>
      <c r="G141" t="str">
        <f t="shared" si="19"/>
        <v>30</v>
      </c>
      <c r="H141" s="5">
        <f t="shared" si="20"/>
        <v>0.30069444444444443</v>
      </c>
      <c r="I141" s="5">
        <f t="shared" si="21"/>
        <v>0.72916666666666663</v>
      </c>
      <c r="J141" s="6">
        <f t="shared" si="22"/>
        <v>0.4284722222222222</v>
      </c>
    </row>
    <row r="142" spans="1:10" x14ac:dyDescent="0.25">
      <c r="A142" s="1">
        <f t="shared" si="23"/>
        <v>42145</v>
      </c>
      <c r="B142" s="4" t="s">
        <v>256</v>
      </c>
      <c r="C142" s="4" t="s">
        <v>257</v>
      </c>
      <c r="D142" t="str">
        <f t="shared" si="16"/>
        <v>07</v>
      </c>
      <c r="E142" t="str">
        <f t="shared" si="17"/>
        <v>14</v>
      </c>
      <c r="F142" t="str">
        <f t="shared" si="18"/>
        <v>17</v>
      </c>
      <c r="G142" t="str">
        <f t="shared" si="19"/>
        <v>29</v>
      </c>
      <c r="H142" s="5">
        <f t="shared" si="20"/>
        <v>0.30138888888888887</v>
      </c>
      <c r="I142" s="5">
        <f t="shared" si="21"/>
        <v>0.7284722222222223</v>
      </c>
      <c r="J142" s="6">
        <f t="shared" si="22"/>
        <v>0.42708333333333343</v>
      </c>
    </row>
    <row r="143" spans="1:10" x14ac:dyDescent="0.25">
      <c r="A143" s="1">
        <f t="shared" si="23"/>
        <v>42146</v>
      </c>
      <c r="B143" s="4" t="s">
        <v>258</v>
      </c>
      <c r="C143" s="4" t="s">
        <v>257</v>
      </c>
      <c r="D143" t="str">
        <f t="shared" si="16"/>
        <v>07</v>
      </c>
      <c r="E143" t="str">
        <f t="shared" si="17"/>
        <v>15</v>
      </c>
      <c r="F143" t="str">
        <f t="shared" si="18"/>
        <v>17</v>
      </c>
      <c r="G143" t="str">
        <f t="shared" si="19"/>
        <v>29</v>
      </c>
      <c r="H143" s="5">
        <f t="shared" si="20"/>
        <v>0.30208333333333331</v>
      </c>
      <c r="I143" s="5">
        <f t="shared" si="21"/>
        <v>0.7284722222222223</v>
      </c>
      <c r="J143" s="6">
        <f t="shared" si="22"/>
        <v>0.42638888888888898</v>
      </c>
    </row>
    <row r="144" spans="1:10" x14ac:dyDescent="0.25">
      <c r="A144" s="1">
        <f t="shared" si="23"/>
        <v>42147</v>
      </c>
      <c r="B144" s="4" t="s">
        <v>259</v>
      </c>
      <c r="C144" s="4" t="s">
        <v>260</v>
      </c>
      <c r="D144" t="str">
        <f t="shared" si="16"/>
        <v>07</v>
      </c>
      <c r="E144" t="str">
        <f t="shared" si="17"/>
        <v>16</v>
      </c>
      <c r="F144" t="str">
        <f t="shared" si="18"/>
        <v>17</v>
      </c>
      <c r="G144" t="str">
        <f t="shared" si="19"/>
        <v>28</v>
      </c>
      <c r="H144" s="5">
        <f t="shared" si="20"/>
        <v>0.30277777777777776</v>
      </c>
      <c r="I144" s="5">
        <f t="shared" si="21"/>
        <v>0.72777777777777775</v>
      </c>
      <c r="J144" s="6">
        <f t="shared" si="22"/>
        <v>0.42499999999999999</v>
      </c>
    </row>
    <row r="145" spans="1:10" x14ac:dyDescent="0.25">
      <c r="A145" s="1">
        <f t="shared" si="23"/>
        <v>42148</v>
      </c>
      <c r="B145" s="4" t="s">
        <v>259</v>
      </c>
      <c r="C145" s="4" t="s">
        <v>260</v>
      </c>
      <c r="D145" t="str">
        <f t="shared" si="16"/>
        <v>07</v>
      </c>
      <c r="E145" t="str">
        <f t="shared" si="17"/>
        <v>16</v>
      </c>
      <c r="F145" t="str">
        <f t="shared" si="18"/>
        <v>17</v>
      </c>
      <c r="G145" t="str">
        <f t="shared" si="19"/>
        <v>28</v>
      </c>
      <c r="H145" s="5">
        <f t="shared" si="20"/>
        <v>0.30277777777777776</v>
      </c>
      <c r="I145" s="5">
        <f t="shared" si="21"/>
        <v>0.72777777777777775</v>
      </c>
      <c r="J145" s="6">
        <f t="shared" si="22"/>
        <v>0.42499999999999999</v>
      </c>
    </row>
    <row r="146" spans="1:10" x14ac:dyDescent="0.25">
      <c r="A146" s="1">
        <f t="shared" si="23"/>
        <v>42149</v>
      </c>
      <c r="B146" s="4" t="s">
        <v>261</v>
      </c>
      <c r="C146" s="4" t="s">
        <v>262</v>
      </c>
      <c r="D146" t="str">
        <f t="shared" si="16"/>
        <v>07</v>
      </c>
      <c r="E146" t="str">
        <f t="shared" si="17"/>
        <v>17</v>
      </c>
      <c r="F146" t="str">
        <f t="shared" si="18"/>
        <v>17</v>
      </c>
      <c r="G146" t="str">
        <f t="shared" si="19"/>
        <v>27</v>
      </c>
      <c r="H146" s="5">
        <f t="shared" si="20"/>
        <v>0.3034722222222222</v>
      </c>
      <c r="I146" s="5">
        <f t="shared" si="21"/>
        <v>0.7270833333333333</v>
      </c>
      <c r="J146" s="6">
        <f t="shared" si="22"/>
        <v>0.4236111111111111</v>
      </c>
    </row>
    <row r="147" spans="1:10" x14ac:dyDescent="0.25">
      <c r="A147" s="1">
        <f t="shared" si="23"/>
        <v>42150</v>
      </c>
      <c r="B147" s="4" t="s">
        <v>263</v>
      </c>
      <c r="C147" s="4" t="s">
        <v>262</v>
      </c>
      <c r="D147" t="str">
        <f t="shared" si="16"/>
        <v>07</v>
      </c>
      <c r="E147" t="str">
        <f t="shared" si="17"/>
        <v>18</v>
      </c>
      <c r="F147" t="str">
        <f t="shared" si="18"/>
        <v>17</v>
      </c>
      <c r="G147" t="str">
        <f t="shared" si="19"/>
        <v>27</v>
      </c>
      <c r="H147" s="5">
        <f t="shared" si="20"/>
        <v>0.30416666666666664</v>
      </c>
      <c r="I147" s="5">
        <f t="shared" si="21"/>
        <v>0.7270833333333333</v>
      </c>
      <c r="J147" s="6">
        <f t="shared" si="22"/>
        <v>0.42291666666666666</v>
      </c>
    </row>
    <row r="148" spans="1:10" x14ac:dyDescent="0.25">
      <c r="A148" s="1">
        <f t="shared" si="23"/>
        <v>42151</v>
      </c>
      <c r="B148" s="4" t="s">
        <v>263</v>
      </c>
      <c r="C148" s="4" t="s">
        <v>264</v>
      </c>
      <c r="D148" t="str">
        <f t="shared" si="16"/>
        <v>07</v>
      </c>
      <c r="E148" t="str">
        <f t="shared" si="17"/>
        <v>18</v>
      </c>
      <c r="F148" t="str">
        <f t="shared" si="18"/>
        <v>17</v>
      </c>
      <c r="G148" t="str">
        <f t="shared" si="19"/>
        <v>26</v>
      </c>
      <c r="H148" s="5">
        <f t="shared" si="20"/>
        <v>0.30416666666666664</v>
      </c>
      <c r="I148" s="5">
        <f t="shared" si="21"/>
        <v>0.72638888888888886</v>
      </c>
      <c r="J148" s="6">
        <f t="shared" si="22"/>
        <v>0.42222222222222222</v>
      </c>
    </row>
    <row r="149" spans="1:10" x14ac:dyDescent="0.25">
      <c r="A149" s="1">
        <f t="shared" si="23"/>
        <v>42152</v>
      </c>
      <c r="B149" s="4" t="s">
        <v>265</v>
      </c>
      <c r="C149" s="4" t="s">
        <v>264</v>
      </c>
      <c r="D149" t="str">
        <f t="shared" si="16"/>
        <v>07</v>
      </c>
      <c r="E149" t="str">
        <f t="shared" si="17"/>
        <v>19</v>
      </c>
      <c r="F149" t="str">
        <f t="shared" si="18"/>
        <v>17</v>
      </c>
      <c r="G149" t="str">
        <f t="shared" si="19"/>
        <v>26</v>
      </c>
      <c r="H149" s="5">
        <f t="shared" si="20"/>
        <v>0.30486111111111108</v>
      </c>
      <c r="I149" s="5">
        <f t="shared" si="21"/>
        <v>0.72638888888888886</v>
      </c>
      <c r="J149" s="6">
        <f t="shared" si="22"/>
        <v>0.42152777777777778</v>
      </c>
    </row>
    <row r="150" spans="1:10" x14ac:dyDescent="0.25">
      <c r="A150" s="1">
        <f t="shared" si="23"/>
        <v>42153</v>
      </c>
      <c r="B150" s="4" t="s">
        <v>265</v>
      </c>
      <c r="C150" s="4" t="s">
        <v>266</v>
      </c>
      <c r="D150" t="str">
        <f t="shared" si="16"/>
        <v>07</v>
      </c>
      <c r="E150" t="str">
        <f t="shared" si="17"/>
        <v>19</v>
      </c>
      <c r="F150" t="str">
        <f t="shared" si="18"/>
        <v>17</v>
      </c>
      <c r="G150" t="str">
        <f t="shared" si="19"/>
        <v>25</v>
      </c>
      <c r="H150" s="5">
        <f t="shared" si="20"/>
        <v>0.30486111111111108</v>
      </c>
      <c r="I150" s="5">
        <f t="shared" si="21"/>
        <v>0.72569444444444453</v>
      </c>
      <c r="J150" s="6">
        <f t="shared" si="22"/>
        <v>0.42083333333333345</v>
      </c>
    </row>
    <row r="151" spans="1:10" x14ac:dyDescent="0.25">
      <c r="A151" s="1">
        <f t="shared" si="23"/>
        <v>42154</v>
      </c>
      <c r="B151" s="4" t="s">
        <v>267</v>
      </c>
      <c r="C151" s="4" t="s">
        <v>266</v>
      </c>
      <c r="D151" t="str">
        <f t="shared" si="16"/>
        <v>07</v>
      </c>
      <c r="E151" t="str">
        <f t="shared" si="17"/>
        <v>20</v>
      </c>
      <c r="F151" t="str">
        <f t="shared" si="18"/>
        <v>17</v>
      </c>
      <c r="G151" t="str">
        <f t="shared" si="19"/>
        <v>25</v>
      </c>
      <c r="H151" s="5">
        <f t="shared" si="20"/>
        <v>0.30555555555555552</v>
      </c>
      <c r="I151" s="5">
        <f t="shared" si="21"/>
        <v>0.72569444444444453</v>
      </c>
      <c r="J151" s="6">
        <f t="shared" si="22"/>
        <v>0.42013888888888901</v>
      </c>
    </row>
    <row r="152" spans="1:10" x14ac:dyDescent="0.25">
      <c r="A152" s="1">
        <f t="shared" si="23"/>
        <v>42155</v>
      </c>
      <c r="B152" s="4" t="s">
        <v>268</v>
      </c>
      <c r="C152" s="4" t="s">
        <v>266</v>
      </c>
      <c r="D152" t="str">
        <f t="shared" si="16"/>
        <v>07</v>
      </c>
      <c r="E152" t="str">
        <f t="shared" si="17"/>
        <v>21</v>
      </c>
      <c r="F152" t="str">
        <f t="shared" si="18"/>
        <v>17</v>
      </c>
      <c r="G152" t="str">
        <f t="shared" si="19"/>
        <v>25</v>
      </c>
      <c r="H152" s="5">
        <f t="shared" si="20"/>
        <v>0.30624999999999997</v>
      </c>
      <c r="I152" s="5">
        <f t="shared" si="21"/>
        <v>0.72569444444444453</v>
      </c>
      <c r="J152" s="6">
        <f t="shared" si="22"/>
        <v>0.41944444444444456</v>
      </c>
    </row>
    <row r="153" spans="1:10" x14ac:dyDescent="0.25">
      <c r="A153" s="1">
        <f t="shared" si="23"/>
        <v>42156</v>
      </c>
      <c r="B153" s="4" t="s">
        <v>268</v>
      </c>
      <c r="C153" s="4" t="s">
        <v>269</v>
      </c>
      <c r="D153" t="str">
        <f t="shared" si="16"/>
        <v>07</v>
      </c>
      <c r="E153" t="str">
        <f t="shared" si="17"/>
        <v>21</v>
      </c>
      <c r="F153" t="str">
        <f t="shared" si="18"/>
        <v>17</v>
      </c>
      <c r="G153" t="str">
        <f t="shared" si="19"/>
        <v>24</v>
      </c>
      <c r="H153" s="5">
        <f t="shared" si="20"/>
        <v>0.30624999999999997</v>
      </c>
      <c r="I153" s="5">
        <f t="shared" si="21"/>
        <v>0.72499999999999998</v>
      </c>
      <c r="J153" s="6">
        <f t="shared" si="22"/>
        <v>0.41875000000000001</v>
      </c>
    </row>
    <row r="154" spans="1:10" x14ac:dyDescent="0.25">
      <c r="A154" s="1">
        <f t="shared" si="23"/>
        <v>42157</v>
      </c>
      <c r="B154" s="4" t="s">
        <v>270</v>
      </c>
      <c r="C154" s="4" t="s">
        <v>269</v>
      </c>
      <c r="D154" t="str">
        <f t="shared" si="16"/>
        <v>07</v>
      </c>
      <c r="E154" t="str">
        <f t="shared" si="17"/>
        <v>22</v>
      </c>
      <c r="F154" t="str">
        <f t="shared" si="18"/>
        <v>17</v>
      </c>
      <c r="G154" t="str">
        <f t="shared" si="19"/>
        <v>24</v>
      </c>
      <c r="H154" s="5">
        <f t="shared" si="20"/>
        <v>0.30694444444444441</v>
      </c>
      <c r="I154" s="5">
        <f t="shared" si="21"/>
        <v>0.72499999999999998</v>
      </c>
      <c r="J154" s="6">
        <f t="shared" si="22"/>
        <v>0.41805555555555557</v>
      </c>
    </row>
    <row r="155" spans="1:10" x14ac:dyDescent="0.25">
      <c r="A155" s="1">
        <f t="shared" si="23"/>
        <v>42158</v>
      </c>
      <c r="B155" s="4" t="s">
        <v>270</v>
      </c>
      <c r="C155" s="4" t="s">
        <v>269</v>
      </c>
      <c r="D155" t="str">
        <f t="shared" si="16"/>
        <v>07</v>
      </c>
      <c r="E155" t="str">
        <f t="shared" si="17"/>
        <v>22</v>
      </c>
      <c r="F155" t="str">
        <f t="shared" si="18"/>
        <v>17</v>
      </c>
      <c r="G155" t="str">
        <f t="shared" si="19"/>
        <v>24</v>
      </c>
      <c r="H155" s="5">
        <f t="shared" si="20"/>
        <v>0.30694444444444441</v>
      </c>
      <c r="I155" s="5">
        <f t="shared" si="21"/>
        <v>0.72499999999999998</v>
      </c>
      <c r="J155" s="6">
        <f t="shared" si="22"/>
        <v>0.41805555555555557</v>
      </c>
    </row>
    <row r="156" spans="1:10" x14ac:dyDescent="0.25">
      <c r="A156" s="1">
        <f t="shared" si="23"/>
        <v>42159</v>
      </c>
      <c r="B156" s="4" t="s">
        <v>271</v>
      </c>
      <c r="C156" s="4" t="s">
        <v>269</v>
      </c>
      <c r="D156" t="str">
        <f t="shared" si="16"/>
        <v>07</v>
      </c>
      <c r="E156" t="str">
        <f t="shared" si="17"/>
        <v>23</v>
      </c>
      <c r="F156" t="str">
        <f t="shared" si="18"/>
        <v>17</v>
      </c>
      <c r="G156" t="str">
        <f t="shared" si="19"/>
        <v>24</v>
      </c>
      <c r="H156" s="5">
        <f t="shared" si="20"/>
        <v>0.30763888888888891</v>
      </c>
      <c r="I156" s="5">
        <f t="shared" si="21"/>
        <v>0.72499999999999998</v>
      </c>
      <c r="J156" s="6">
        <f t="shared" si="22"/>
        <v>0.41736111111111107</v>
      </c>
    </row>
    <row r="157" spans="1:10" x14ac:dyDescent="0.25">
      <c r="A157" s="1">
        <f t="shared" si="23"/>
        <v>42160</v>
      </c>
      <c r="B157" s="4" t="s">
        <v>272</v>
      </c>
      <c r="C157" s="4" t="s">
        <v>269</v>
      </c>
      <c r="D157" t="str">
        <f t="shared" si="16"/>
        <v>07</v>
      </c>
      <c r="E157" t="str">
        <f t="shared" si="17"/>
        <v>24</v>
      </c>
      <c r="F157" t="str">
        <f t="shared" si="18"/>
        <v>17</v>
      </c>
      <c r="G157" t="str">
        <f t="shared" si="19"/>
        <v>24</v>
      </c>
      <c r="H157" s="5">
        <f t="shared" si="20"/>
        <v>0.30833333333333335</v>
      </c>
      <c r="I157" s="5">
        <f t="shared" si="21"/>
        <v>0.72499999999999998</v>
      </c>
      <c r="J157" s="6">
        <f t="shared" si="22"/>
        <v>0.41666666666666663</v>
      </c>
    </row>
    <row r="158" spans="1:10" x14ac:dyDescent="0.25">
      <c r="A158" s="1">
        <f t="shared" si="23"/>
        <v>42161</v>
      </c>
      <c r="B158" s="4" t="s">
        <v>272</v>
      </c>
      <c r="C158" s="4" t="s">
        <v>273</v>
      </c>
      <c r="D158" t="str">
        <f t="shared" si="16"/>
        <v>07</v>
      </c>
      <c r="E158" t="str">
        <f t="shared" si="17"/>
        <v>24</v>
      </c>
      <c r="F158" t="str">
        <f t="shared" si="18"/>
        <v>17</v>
      </c>
      <c r="G158" t="str">
        <f t="shared" si="19"/>
        <v>23</v>
      </c>
      <c r="H158" s="5">
        <f t="shared" si="20"/>
        <v>0.30833333333333335</v>
      </c>
      <c r="I158" s="5">
        <f t="shared" si="21"/>
        <v>0.72430555555555554</v>
      </c>
      <c r="J158" s="6">
        <f t="shared" si="22"/>
        <v>0.41597222222222219</v>
      </c>
    </row>
    <row r="159" spans="1:10" x14ac:dyDescent="0.25">
      <c r="A159" s="1">
        <f t="shared" si="23"/>
        <v>42162</v>
      </c>
      <c r="B159" s="4" t="s">
        <v>274</v>
      </c>
      <c r="C159" s="4" t="s">
        <v>273</v>
      </c>
      <c r="D159" t="str">
        <f t="shared" si="16"/>
        <v>07</v>
      </c>
      <c r="E159" t="str">
        <f t="shared" si="17"/>
        <v>25</v>
      </c>
      <c r="F159" t="str">
        <f t="shared" si="18"/>
        <v>17</v>
      </c>
      <c r="G159" t="str">
        <f t="shared" si="19"/>
        <v>23</v>
      </c>
      <c r="H159" s="5">
        <f t="shared" si="20"/>
        <v>0.30902777777777779</v>
      </c>
      <c r="I159" s="5">
        <f t="shared" si="21"/>
        <v>0.72430555555555554</v>
      </c>
      <c r="J159" s="6">
        <f t="shared" si="22"/>
        <v>0.41527777777777775</v>
      </c>
    </row>
    <row r="160" spans="1:10" x14ac:dyDescent="0.25">
      <c r="A160" s="1">
        <f t="shared" si="23"/>
        <v>42163</v>
      </c>
      <c r="B160" s="4" t="s">
        <v>274</v>
      </c>
      <c r="C160" s="4" t="s">
        <v>273</v>
      </c>
      <c r="D160" t="str">
        <f t="shared" si="16"/>
        <v>07</v>
      </c>
      <c r="E160" t="str">
        <f t="shared" si="17"/>
        <v>25</v>
      </c>
      <c r="F160" t="str">
        <f t="shared" si="18"/>
        <v>17</v>
      </c>
      <c r="G160" t="str">
        <f t="shared" si="19"/>
        <v>23</v>
      </c>
      <c r="H160" s="5">
        <f t="shared" si="20"/>
        <v>0.30902777777777779</v>
      </c>
      <c r="I160" s="5">
        <f t="shared" si="21"/>
        <v>0.72430555555555554</v>
      </c>
      <c r="J160" s="6">
        <f t="shared" si="22"/>
        <v>0.41527777777777775</v>
      </c>
    </row>
    <row r="161" spans="1:10" x14ac:dyDescent="0.25">
      <c r="A161" s="1">
        <f t="shared" si="23"/>
        <v>42164</v>
      </c>
      <c r="B161" s="4" t="s">
        <v>275</v>
      </c>
      <c r="C161" s="4" t="s">
        <v>273</v>
      </c>
      <c r="D161" t="str">
        <f t="shared" si="16"/>
        <v>07</v>
      </c>
      <c r="E161" t="str">
        <f t="shared" si="17"/>
        <v>26</v>
      </c>
      <c r="F161" t="str">
        <f t="shared" si="18"/>
        <v>17</v>
      </c>
      <c r="G161" t="str">
        <f t="shared" si="19"/>
        <v>23</v>
      </c>
      <c r="H161" s="5">
        <f t="shared" si="20"/>
        <v>0.30972222222222223</v>
      </c>
      <c r="I161" s="5">
        <f t="shared" si="21"/>
        <v>0.72430555555555554</v>
      </c>
      <c r="J161" s="6">
        <f t="shared" si="22"/>
        <v>0.4145833333333333</v>
      </c>
    </row>
    <row r="162" spans="1:10" x14ac:dyDescent="0.25">
      <c r="A162" s="1">
        <f t="shared" si="23"/>
        <v>42165</v>
      </c>
      <c r="B162" s="4" t="s">
        <v>275</v>
      </c>
      <c r="C162" s="4" t="s">
        <v>273</v>
      </c>
      <c r="D162" t="str">
        <f t="shared" si="16"/>
        <v>07</v>
      </c>
      <c r="E162" t="str">
        <f t="shared" si="17"/>
        <v>26</v>
      </c>
      <c r="F162" t="str">
        <f t="shared" si="18"/>
        <v>17</v>
      </c>
      <c r="G162" t="str">
        <f t="shared" si="19"/>
        <v>23</v>
      </c>
      <c r="H162" s="5">
        <f t="shared" si="20"/>
        <v>0.30972222222222223</v>
      </c>
      <c r="I162" s="5">
        <f t="shared" si="21"/>
        <v>0.72430555555555554</v>
      </c>
      <c r="J162" s="6">
        <f t="shared" si="22"/>
        <v>0.4145833333333333</v>
      </c>
    </row>
    <row r="163" spans="1:10" x14ac:dyDescent="0.25">
      <c r="A163" s="1">
        <f t="shared" si="23"/>
        <v>42166</v>
      </c>
      <c r="B163" s="4" t="s">
        <v>275</v>
      </c>
      <c r="C163" s="4" t="s">
        <v>273</v>
      </c>
      <c r="D163" t="str">
        <f t="shared" si="16"/>
        <v>07</v>
      </c>
      <c r="E163" t="str">
        <f t="shared" si="17"/>
        <v>26</v>
      </c>
      <c r="F163" t="str">
        <f t="shared" si="18"/>
        <v>17</v>
      </c>
      <c r="G163" t="str">
        <f t="shared" si="19"/>
        <v>23</v>
      </c>
      <c r="H163" s="5">
        <f t="shared" si="20"/>
        <v>0.30972222222222223</v>
      </c>
      <c r="I163" s="5">
        <f t="shared" si="21"/>
        <v>0.72430555555555554</v>
      </c>
      <c r="J163" s="6">
        <f t="shared" si="22"/>
        <v>0.4145833333333333</v>
      </c>
    </row>
    <row r="164" spans="1:10" x14ac:dyDescent="0.25">
      <c r="A164" s="1">
        <f t="shared" si="23"/>
        <v>42167</v>
      </c>
      <c r="B164" s="4" t="s">
        <v>276</v>
      </c>
      <c r="C164" s="4" t="s">
        <v>273</v>
      </c>
      <c r="D164" t="str">
        <f t="shared" si="16"/>
        <v>07</v>
      </c>
      <c r="E164" t="str">
        <f t="shared" si="17"/>
        <v>27</v>
      </c>
      <c r="F164" t="str">
        <f t="shared" si="18"/>
        <v>17</v>
      </c>
      <c r="G164" t="str">
        <f t="shared" si="19"/>
        <v>23</v>
      </c>
      <c r="H164" s="5">
        <f t="shared" si="20"/>
        <v>0.31041666666666667</v>
      </c>
      <c r="I164" s="5">
        <f t="shared" si="21"/>
        <v>0.72430555555555554</v>
      </c>
      <c r="J164" s="6">
        <f t="shared" si="22"/>
        <v>0.41388888888888886</v>
      </c>
    </row>
    <row r="165" spans="1:10" x14ac:dyDescent="0.25">
      <c r="A165" s="1">
        <f t="shared" si="23"/>
        <v>42168</v>
      </c>
      <c r="B165" s="4" t="s">
        <v>276</v>
      </c>
      <c r="C165" s="4" t="s">
        <v>273</v>
      </c>
      <c r="D165" t="str">
        <f t="shared" si="16"/>
        <v>07</v>
      </c>
      <c r="E165" t="str">
        <f t="shared" si="17"/>
        <v>27</v>
      </c>
      <c r="F165" t="str">
        <f t="shared" si="18"/>
        <v>17</v>
      </c>
      <c r="G165" t="str">
        <f t="shared" si="19"/>
        <v>23</v>
      </c>
      <c r="H165" s="5">
        <f t="shared" si="20"/>
        <v>0.31041666666666667</v>
      </c>
      <c r="I165" s="5">
        <f t="shared" si="21"/>
        <v>0.72430555555555554</v>
      </c>
      <c r="J165" s="6">
        <f t="shared" si="22"/>
        <v>0.41388888888888886</v>
      </c>
    </row>
    <row r="166" spans="1:10" x14ac:dyDescent="0.25">
      <c r="A166" s="1">
        <f t="shared" si="23"/>
        <v>42169</v>
      </c>
      <c r="B166" s="4" t="s">
        <v>277</v>
      </c>
      <c r="C166" s="4" t="s">
        <v>273</v>
      </c>
      <c r="D166" t="str">
        <f t="shared" si="16"/>
        <v>07</v>
      </c>
      <c r="E166" t="str">
        <f t="shared" si="17"/>
        <v>28</v>
      </c>
      <c r="F166" t="str">
        <f t="shared" si="18"/>
        <v>17</v>
      </c>
      <c r="G166" t="str">
        <f t="shared" si="19"/>
        <v>23</v>
      </c>
      <c r="H166" s="5">
        <f t="shared" si="20"/>
        <v>0.31111111111111112</v>
      </c>
      <c r="I166" s="5">
        <f t="shared" si="21"/>
        <v>0.72430555555555554</v>
      </c>
      <c r="J166" s="6">
        <f t="shared" si="22"/>
        <v>0.41319444444444442</v>
      </c>
    </row>
    <row r="167" spans="1:10" x14ac:dyDescent="0.25">
      <c r="A167" s="1">
        <f t="shared" si="23"/>
        <v>42170</v>
      </c>
      <c r="B167" s="4" t="s">
        <v>277</v>
      </c>
      <c r="C167" s="4" t="s">
        <v>273</v>
      </c>
      <c r="D167" t="str">
        <f t="shared" si="16"/>
        <v>07</v>
      </c>
      <c r="E167" t="str">
        <f t="shared" si="17"/>
        <v>28</v>
      </c>
      <c r="F167" t="str">
        <f t="shared" si="18"/>
        <v>17</v>
      </c>
      <c r="G167" t="str">
        <f t="shared" si="19"/>
        <v>23</v>
      </c>
      <c r="H167" s="5">
        <f t="shared" si="20"/>
        <v>0.31111111111111112</v>
      </c>
      <c r="I167" s="5">
        <f t="shared" si="21"/>
        <v>0.72430555555555554</v>
      </c>
      <c r="J167" s="6">
        <f t="shared" si="22"/>
        <v>0.41319444444444442</v>
      </c>
    </row>
    <row r="168" spans="1:10" x14ac:dyDescent="0.25">
      <c r="A168" s="1">
        <f t="shared" si="23"/>
        <v>42171</v>
      </c>
      <c r="B168" s="4" t="s">
        <v>277</v>
      </c>
      <c r="C168" s="4" t="s">
        <v>273</v>
      </c>
      <c r="D168" t="str">
        <f t="shared" si="16"/>
        <v>07</v>
      </c>
      <c r="E168" t="str">
        <f t="shared" si="17"/>
        <v>28</v>
      </c>
      <c r="F168" t="str">
        <f t="shared" si="18"/>
        <v>17</v>
      </c>
      <c r="G168" t="str">
        <f t="shared" si="19"/>
        <v>23</v>
      </c>
      <c r="H168" s="5">
        <f t="shared" si="20"/>
        <v>0.31111111111111112</v>
      </c>
      <c r="I168" s="5">
        <f t="shared" si="21"/>
        <v>0.72430555555555554</v>
      </c>
      <c r="J168" s="6">
        <f t="shared" si="22"/>
        <v>0.41319444444444442</v>
      </c>
    </row>
    <row r="169" spans="1:10" x14ac:dyDescent="0.25">
      <c r="A169" s="1">
        <f t="shared" si="23"/>
        <v>42172</v>
      </c>
      <c r="B169" s="4" t="s">
        <v>278</v>
      </c>
      <c r="C169" s="4" t="s">
        <v>273</v>
      </c>
      <c r="D169" t="str">
        <f t="shared" si="16"/>
        <v>07</v>
      </c>
      <c r="E169" t="str">
        <f t="shared" si="17"/>
        <v>29</v>
      </c>
      <c r="F169" t="str">
        <f t="shared" si="18"/>
        <v>17</v>
      </c>
      <c r="G169" t="str">
        <f t="shared" si="19"/>
        <v>23</v>
      </c>
      <c r="H169" s="5">
        <f t="shared" si="20"/>
        <v>0.31180555555555556</v>
      </c>
      <c r="I169" s="5">
        <f t="shared" si="21"/>
        <v>0.72430555555555554</v>
      </c>
      <c r="J169" s="6">
        <f t="shared" si="22"/>
        <v>0.41249999999999998</v>
      </c>
    </row>
    <row r="170" spans="1:10" x14ac:dyDescent="0.25">
      <c r="A170" s="1">
        <f t="shared" si="23"/>
        <v>42173</v>
      </c>
      <c r="B170" s="4" t="s">
        <v>278</v>
      </c>
      <c r="C170" s="4" t="s">
        <v>273</v>
      </c>
      <c r="D170" t="str">
        <f t="shared" si="16"/>
        <v>07</v>
      </c>
      <c r="E170" t="str">
        <f t="shared" si="17"/>
        <v>29</v>
      </c>
      <c r="F170" t="str">
        <f t="shared" si="18"/>
        <v>17</v>
      </c>
      <c r="G170" t="str">
        <f t="shared" si="19"/>
        <v>23</v>
      </c>
      <c r="H170" s="5">
        <f t="shared" si="20"/>
        <v>0.31180555555555556</v>
      </c>
      <c r="I170" s="5">
        <f t="shared" si="21"/>
        <v>0.72430555555555554</v>
      </c>
      <c r="J170" s="6">
        <f t="shared" si="22"/>
        <v>0.41249999999999998</v>
      </c>
    </row>
    <row r="171" spans="1:10" x14ac:dyDescent="0.25">
      <c r="A171" s="1">
        <f t="shared" si="23"/>
        <v>42174</v>
      </c>
      <c r="B171" s="4" t="s">
        <v>278</v>
      </c>
      <c r="C171" s="4" t="s">
        <v>273</v>
      </c>
      <c r="D171" t="str">
        <f t="shared" si="16"/>
        <v>07</v>
      </c>
      <c r="E171" t="str">
        <f t="shared" si="17"/>
        <v>29</v>
      </c>
      <c r="F171" t="str">
        <f t="shared" si="18"/>
        <v>17</v>
      </c>
      <c r="G171" t="str">
        <f t="shared" si="19"/>
        <v>23</v>
      </c>
      <c r="H171" s="5">
        <f t="shared" si="20"/>
        <v>0.31180555555555556</v>
      </c>
      <c r="I171" s="5">
        <f t="shared" si="21"/>
        <v>0.72430555555555554</v>
      </c>
      <c r="J171" s="6">
        <f t="shared" si="22"/>
        <v>0.41249999999999998</v>
      </c>
    </row>
    <row r="172" spans="1:10" x14ac:dyDescent="0.25">
      <c r="A172" s="1">
        <f t="shared" si="23"/>
        <v>42175</v>
      </c>
      <c r="B172" s="4" t="s">
        <v>279</v>
      </c>
      <c r="C172" s="4" t="s">
        <v>273</v>
      </c>
      <c r="D172" t="str">
        <f t="shared" si="16"/>
        <v>07</v>
      </c>
      <c r="E172" t="str">
        <f t="shared" si="17"/>
        <v>30</v>
      </c>
      <c r="F172" t="str">
        <f t="shared" si="18"/>
        <v>17</v>
      </c>
      <c r="G172" t="str">
        <f t="shared" si="19"/>
        <v>23</v>
      </c>
      <c r="H172" s="5">
        <f t="shared" si="20"/>
        <v>0.3125</v>
      </c>
      <c r="I172" s="5">
        <f t="shared" si="21"/>
        <v>0.72430555555555554</v>
      </c>
      <c r="J172" s="6">
        <f t="shared" si="22"/>
        <v>0.41180555555555554</v>
      </c>
    </row>
    <row r="173" spans="1:10" x14ac:dyDescent="0.25">
      <c r="A173" s="1">
        <f t="shared" si="23"/>
        <v>42176</v>
      </c>
      <c r="B173" s="4" t="s">
        <v>279</v>
      </c>
      <c r="C173" s="4" t="s">
        <v>269</v>
      </c>
      <c r="D173" t="str">
        <f t="shared" si="16"/>
        <v>07</v>
      </c>
      <c r="E173" t="str">
        <f t="shared" si="17"/>
        <v>30</v>
      </c>
      <c r="F173" t="str">
        <f t="shared" si="18"/>
        <v>17</v>
      </c>
      <c r="G173" t="str">
        <f t="shared" si="19"/>
        <v>24</v>
      </c>
      <c r="H173" s="5">
        <f t="shared" si="20"/>
        <v>0.3125</v>
      </c>
      <c r="I173" s="5">
        <f t="shared" si="21"/>
        <v>0.72499999999999998</v>
      </c>
      <c r="J173" s="6">
        <f t="shared" si="22"/>
        <v>0.41249999999999998</v>
      </c>
    </row>
    <row r="174" spans="1:10" x14ac:dyDescent="0.25">
      <c r="A174" s="1">
        <f t="shared" si="23"/>
        <v>42177</v>
      </c>
      <c r="B174" s="4" t="s">
        <v>279</v>
      </c>
      <c r="C174" s="4" t="s">
        <v>269</v>
      </c>
      <c r="D174" t="str">
        <f t="shared" si="16"/>
        <v>07</v>
      </c>
      <c r="E174" t="str">
        <f t="shared" si="17"/>
        <v>30</v>
      </c>
      <c r="F174" t="str">
        <f t="shared" si="18"/>
        <v>17</v>
      </c>
      <c r="G174" t="str">
        <f t="shared" si="19"/>
        <v>24</v>
      </c>
      <c r="H174" s="5">
        <f t="shared" si="20"/>
        <v>0.3125</v>
      </c>
      <c r="I174" s="5">
        <f t="shared" si="21"/>
        <v>0.72499999999999998</v>
      </c>
      <c r="J174" s="6">
        <f t="shared" si="22"/>
        <v>0.41249999999999998</v>
      </c>
    </row>
    <row r="175" spans="1:10" x14ac:dyDescent="0.25">
      <c r="A175" s="1">
        <f t="shared" si="23"/>
        <v>42178</v>
      </c>
      <c r="B175" s="4" t="s">
        <v>279</v>
      </c>
      <c r="C175" s="4" t="s">
        <v>269</v>
      </c>
      <c r="D175" t="str">
        <f t="shared" si="16"/>
        <v>07</v>
      </c>
      <c r="E175" t="str">
        <f t="shared" si="17"/>
        <v>30</v>
      </c>
      <c r="F175" t="str">
        <f t="shared" si="18"/>
        <v>17</v>
      </c>
      <c r="G175" t="str">
        <f t="shared" si="19"/>
        <v>24</v>
      </c>
      <c r="H175" s="5">
        <f t="shared" si="20"/>
        <v>0.3125</v>
      </c>
      <c r="I175" s="5">
        <f t="shared" si="21"/>
        <v>0.72499999999999998</v>
      </c>
      <c r="J175" s="6">
        <f t="shared" si="22"/>
        <v>0.41249999999999998</v>
      </c>
    </row>
    <row r="176" spans="1:10" x14ac:dyDescent="0.25">
      <c r="A176" s="1">
        <f t="shared" si="23"/>
        <v>42179</v>
      </c>
      <c r="B176" s="4" t="s">
        <v>279</v>
      </c>
      <c r="C176" s="4" t="s">
        <v>269</v>
      </c>
      <c r="D176" t="str">
        <f t="shared" si="16"/>
        <v>07</v>
      </c>
      <c r="E176" t="str">
        <f t="shared" si="17"/>
        <v>30</v>
      </c>
      <c r="F176" t="str">
        <f t="shared" si="18"/>
        <v>17</v>
      </c>
      <c r="G176" t="str">
        <f t="shared" si="19"/>
        <v>24</v>
      </c>
      <c r="H176" s="5">
        <f t="shared" si="20"/>
        <v>0.3125</v>
      </c>
      <c r="I176" s="5">
        <f t="shared" si="21"/>
        <v>0.72499999999999998</v>
      </c>
      <c r="J176" s="6">
        <f t="shared" si="22"/>
        <v>0.41249999999999998</v>
      </c>
    </row>
    <row r="177" spans="1:10" x14ac:dyDescent="0.25">
      <c r="A177" s="1">
        <f t="shared" si="23"/>
        <v>42180</v>
      </c>
      <c r="B177" s="4" t="s">
        <v>280</v>
      </c>
      <c r="C177" s="4" t="s">
        <v>266</v>
      </c>
      <c r="D177" t="str">
        <f t="shared" si="16"/>
        <v>07</v>
      </c>
      <c r="E177" t="str">
        <f t="shared" si="17"/>
        <v>31</v>
      </c>
      <c r="F177" t="str">
        <f t="shared" si="18"/>
        <v>17</v>
      </c>
      <c r="G177" t="str">
        <f t="shared" si="19"/>
        <v>25</v>
      </c>
      <c r="H177" s="5">
        <f t="shared" si="20"/>
        <v>0.31319444444444444</v>
      </c>
      <c r="I177" s="5">
        <f t="shared" si="21"/>
        <v>0.72569444444444453</v>
      </c>
      <c r="J177" s="6">
        <f t="shared" si="22"/>
        <v>0.41250000000000009</v>
      </c>
    </row>
    <row r="178" spans="1:10" x14ac:dyDescent="0.25">
      <c r="A178" s="1">
        <f t="shared" si="23"/>
        <v>42181</v>
      </c>
      <c r="B178" s="4" t="s">
        <v>280</v>
      </c>
      <c r="C178" s="4" t="s">
        <v>266</v>
      </c>
      <c r="D178" t="str">
        <f t="shared" si="16"/>
        <v>07</v>
      </c>
      <c r="E178" t="str">
        <f t="shared" si="17"/>
        <v>31</v>
      </c>
      <c r="F178" t="str">
        <f t="shared" si="18"/>
        <v>17</v>
      </c>
      <c r="G178" t="str">
        <f t="shared" si="19"/>
        <v>25</v>
      </c>
      <c r="H178" s="5">
        <f t="shared" si="20"/>
        <v>0.31319444444444444</v>
      </c>
      <c r="I178" s="5">
        <f t="shared" si="21"/>
        <v>0.72569444444444453</v>
      </c>
      <c r="J178" s="6">
        <f t="shared" si="22"/>
        <v>0.41250000000000009</v>
      </c>
    </row>
    <row r="179" spans="1:10" x14ac:dyDescent="0.25">
      <c r="A179" s="1">
        <f t="shared" si="23"/>
        <v>42182</v>
      </c>
      <c r="B179" s="4" t="s">
        <v>280</v>
      </c>
      <c r="C179" s="4" t="s">
        <v>266</v>
      </c>
      <c r="D179" t="str">
        <f t="shared" si="16"/>
        <v>07</v>
      </c>
      <c r="E179" t="str">
        <f t="shared" si="17"/>
        <v>31</v>
      </c>
      <c r="F179" t="str">
        <f t="shared" si="18"/>
        <v>17</v>
      </c>
      <c r="G179" t="str">
        <f t="shared" si="19"/>
        <v>25</v>
      </c>
      <c r="H179" s="5">
        <f t="shared" si="20"/>
        <v>0.31319444444444444</v>
      </c>
      <c r="I179" s="5">
        <f t="shared" si="21"/>
        <v>0.72569444444444453</v>
      </c>
      <c r="J179" s="6">
        <f t="shared" si="22"/>
        <v>0.41250000000000009</v>
      </c>
    </row>
    <row r="180" spans="1:10" x14ac:dyDescent="0.25">
      <c r="A180" s="1">
        <f t="shared" si="23"/>
        <v>42183</v>
      </c>
      <c r="B180" s="4" t="s">
        <v>280</v>
      </c>
      <c r="C180" s="4" t="s">
        <v>264</v>
      </c>
      <c r="D180" t="str">
        <f t="shared" si="16"/>
        <v>07</v>
      </c>
      <c r="E180" t="str">
        <f t="shared" si="17"/>
        <v>31</v>
      </c>
      <c r="F180" t="str">
        <f t="shared" si="18"/>
        <v>17</v>
      </c>
      <c r="G180" t="str">
        <f t="shared" si="19"/>
        <v>26</v>
      </c>
      <c r="H180" s="5">
        <f t="shared" si="20"/>
        <v>0.31319444444444444</v>
      </c>
      <c r="I180" s="5">
        <f t="shared" si="21"/>
        <v>0.72638888888888886</v>
      </c>
      <c r="J180" s="6">
        <f t="shared" si="22"/>
        <v>0.41319444444444442</v>
      </c>
    </row>
    <row r="181" spans="1:10" x14ac:dyDescent="0.25">
      <c r="A181" s="1">
        <f t="shared" si="23"/>
        <v>42184</v>
      </c>
      <c r="B181" s="4" t="s">
        <v>280</v>
      </c>
      <c r="C181" s="4" t="s">
        <v>264</v>
      </c>
      <c r="D181" t="str">
        <f t="shared" si="16"/>
        <v>07</v>
      </c>
      <c r="E181" t="str">
        <f t="shared" si="17"/>
        <v>31</v>
      </c>
      <c r="F181" t="str">
        <f t="shared" si="18"/>
        <v>17</v>
      </c>
      <c r="G181" t="str">
        <f t="shared" si="19"/>
        <v>26</v>
      </c>
      <c r="H181" s="5">
        <f t="shared" si="20"/>
        <v>0.31319444444444444</v>
      </c>
      <c r="I181" s="5">
        <f t="shared" si="21"/>
        <v>0.72638888888888886</v>
      </c>
      <c r="J181" s="6">
        <f t="shared" si="22"/>
        <v>0.41319444444444442</v>
      </c>
    </row>
    <row r="182" spans="1:10" x14ac:dyDescent="0.25">
      <c r="A182" s="1">
        <f t="shared" si="23"/>
        <v>42185</v>
      </c>
      <c r="B182" s="4" t="s">
        <v>280</v>
      </c>
      <c r="C182" s="4" t="s">
        <v>264</v>
      </c>
      <c r="D182" t="str">
        <f t="shared" si="16"/>
        <v>07</v>
      </c>
      <c r="E182" t="str">
        <f t="shared" si="17"/>
        <v>31</v>
      </c>
      <c r="F182" t="str">
        <f t="shared" si="18"/>
        <v>17</v>
      </c>
      <c r="G182" t="str">
        <f t="shared" si="19"/>
        <v>26</v>
      </c>
      <c r="H182" s="5">
        <f t="shared" si="20"/>
        <v>0.31319444444444444</v>
      </c>
      <c r="I182" s="5">
        <f t="shared" si="21"/>
        <v>0.72638888888888886</v>
      </c>
      <c r="J182" s="6">
        <f t="shared" si="22"/>
        <v>0.41319444444444442</v>
      </c>
    </row>
    <row r="183" spans="1:10" x14ac:dyDescent="0.25">
      <c r="A183" s="1">
        <f t="shared" si="23"/>
        <v>42186</v>
      </c>
      <c r="B183" s="4" t="s">
        <v>280</v>
      </c>
      <c r="C183" s="4" t="s">
        <v>262</v>
      </c>
      <c r="D183" t="str">
        <f t="shared" si="16"/>
        <v>07</v>
      </c>
      <c r="E183" t="str">
        <f t="shared" si="17"/>
        <v>31</v>
      </c>
      <c r="F183" t="str">
        <f t="shared" si="18"/>
        <v>17</v>
      </c>
      <c r="G183" t="str">
        <f t="shared" si="19"/>
        <v>27</v>
      </c>
      <c r="H183" s="5">
        <f t="shared" si="20"/>
        <v>0.31319444444444444</v>
      </c>
      <c r="I183" s="5">
        <f t="shared" si="21"/>
        <v>0.7270833333333333</v>
      </c>
      <c r="J183" s="6">
        <f t="shared" si="22"/>
        <v>0.41388888888888886</v>
      </c>
    </row>
    <row r="184" spans="1:10" x14ac:dyDescent="0.25">
      <c r="A184" s="1">
        <f t="shared" si="23"/>
        <v>42187</v>
      </c>
      <c r="B184" s="4" t="s">
        <v>280</v>
      </c>
      <c r="C184" s="4" t="s">
        <v>262</v>
      </c>
      <c r="D184" t="str">
        <f t="shared" si="16"/>
        <v>07</v>
      </c>
      <c r="E184" t="str">
        <f t="shared" si="17"/>
        <v>31</v>
      </c>
      <c r="F184" t="str">
        <f t="shared" si="18"/>
        <v>17</v>
      </c>
      <c r="G184" t="str">
        <f t="shared" si="19"/>
        <v>27</v>
      </c>
      <c r="H184" s="5">
        <f t="shared" si="20"/>
        <v>0.31319444444444444</v>
      </c>
      <c r="I184" s="5">
        <f t="shared" si="21"/>
        <v>0.7270833333333333</v>
      </c>
      <c r="J184" s="6">
        <f t="shared" si="22"/>
        <v>0.41388888888888886</v>
      </c>
    </row>
    <row r="185" spans="1:10" x14ac:dyDescent="0.25">
      <c r="A185" s="1">
        <f t="shared" si="23"/>
        <v>42188</v>
      </c>
      <c r="B185" s="4" t="s">
        <v>280</v>
      </c>
      <c r="C185" s="4" t="s">
        <v>260</v>
      </c>
      <c r="D185" t="str">
        <f t="shared" si="16"/>
        <v>07</v>
      </c>
      <c r="E185" t="str">
        <f t="shared" si="17"/>
        <v>31</v>
      </c>
      <c r="F185" t="str">
        <f t="shared" si="18"/>
        <v>17</v>
      </c>
      <c r="G185" t="str">
        <f t="shared" si="19"/>
        <v>28</v>
      </c>
      <c r="H185" s="5">
        <f t="shared" si="20"/>
        <v>0.31319444444444444</v>
      </c>
      <c r="I185" s="5">
        <f t="shared" si="21"/>
        <v>0.72777777777777775</v>
      </c>
      <c r="J185" s="6">
        <f t="shared" si="22"/>
        <v>0.4145833333333333</v>
      </c>
    </row>
    <row r="186" spans="1:10" x14ac:dyDescent="0.25">
      <c r="A186" s="1">
        <f t="shared" si="23"/>
        <v>42189</v>
      </c>
      <c r="B186" s="4" t="s">
        <v>280</v>
      </c>
      <c r="C186" s="4" t="s">
        <v>260</v>
      </c>
      <c r="D186" t="str">
        <f t="shared" si="16"/>
        <v>07</v>
      </c>
      <c r="E186" t="str">
        <f t="shared" si="17"/>
        <v>31</v>
      </c>
      <c r="F186" t="str">
        <f t="shared" si="18"/>
        <v>17</v>
      </c>
      <c r="G186" t="str">
        <f t="shared" si="19"/>
        <v>28</v>
      </c>
      <c r="H186" s="5">
        <f t="shared" si="20"/>
        <v>0.31319444444444444</v>
      </c>
      <c r="I186" s="5">
        <f t="shared" si="21"/>
        <v>0.72777777777777775</v>
      </c>
      <c r="J186" s="6">
        <f t="shared" si="22"/>
        <v>0.4145833333333333</v>
      </c>
    </row>
    <row r="187" spans="1:10" x14ac:dyDescent="0.25">
      <c r="A187" s="1">
        <f t="shared" si="23"/>
        <v>42190</v>
      </c>
      <c r="B187" s="4" t="s">
        <v>280</v>
      </c>
      <c r="C187" s="4" t="s">
        <v>257</v>
      </c>
      <c r="D187" t="str">
        <f t="shared" si="16"/>
        <v>07</v>
      </c>
      <c r="E187" t="str">
        <f t="shared" si="17"/>
        <v>31</v>
      </c>
      <c r="F187" t="str">
        <f t="shared" si="18"/>
        <v>17</v>
      </c>
      <c r="G187" t="str">
        <f t="shared" si="19"/>
        <v>29</v>
      </c>
      <c r="H187" s="5">
        <f t="shared" si="20"/>
        <v>0.31319444444444444</v>
      </c>
      <c r="I187" s="5">
        <f t="shared" si="21"/>
        <v>0.7284722222222223</v>
      </c>
      <c r="J187" s="6">
        <f t="shared" si="22"/>
        <v>0.41527777777777786</v>
      </c>
    </row>
    <row r="188" spans="1:10" x14ac:dyDescent="0.25">
      <c r="A188" s="1">
        <f t="shared" si="23"/>
        <v>42191</v>
      </c>
      <c r="B188" s="4" t="s">
        <v>280</v>
      </c>
      <c r="C188" s="4" t="s">
        <v>257</v>
      </c>
      <c r="D188" t="str">
        <f t="shared" si="16"/>
        <v>07</v>
      </c>
      <c r="E188" t="str">
        <f t="shared" si="17"/>
        <v>31</v>
      </c>
      <c r="F188" t="str">
        <f t="shared" si="18"/>
        <v>17</v>
      </c>
      <c r="G188" t="str">
        <f t="shared" si="19"/>
        <v>29</v>
      </c>
      <c r="H188" s="5">
        <f t="shared" si="20"/>
        <v>0.31319444444444444</v>
      </c>
      <c r="I188" s="5">
        <f t="shared" si="21"/>
        <v>0.7284722222222223</v>
      </c>
      <c r="J188" s="6">
        <f t="shared" si="22"/>
        <v>0.41527777777777786</v>
      </c>
    </row>
    <row r="189" spans="1:10" x14ac:dyDescent="0.25">
      <c r="A189" s="1">
        <f t="shared" si="23"/>
        <v>42192</v>
      </c>
      <c r="B189" s="4" t="s">
        <v>279</v>
      </c>
      <c r="C189" s="4" t="s">
        <v>257</v>
      </c>
      <c r="D189" t="str">
        <f t="shared" si="16"/>
        <v>07</v>
      </c>
      <c r="E189" t="str">
        <f t="shared" si="17"/>
        <v>30</v>
      </c>
      <c r="F189" t="str">
        <f t="shared" si="18"/>
        <v>17</v>
      </c>
      <c r="G189" t="str">
        <f t="shared" si="19"/>
        <v>29</v>
      </c>
      <c r="H189" s="5">
        <f t="shared" si="20"/>
        <v>0.3125</v>
      </c>
      <c r="I189" s="5">
        <f t="shared" si="21"/>
        <v>0.7284722222222223</v>
      </c>
      <c r="J189" s="6">
        <f t="shared" si="22"/>
        <v>0.4159722222222223</v>
      </c>
    </row>
    <row r="190" spans="1:10" x14ac:dyDescent="0.25">
      <c r="A190" s="1">
        <f t="shared" si="23"/>
        <v>42193</v>
      </c>
      <c r="B190" s="4" t="s">
        <v>279</v>
      </c>
      <c r="C190" s="4" t="s">
        <v>255</v>
      </c>
      <c r="D190" t="str">
        <f t="shared" si="16"/>
        <v>07</v>
      </c>
      <c r="E190" t="str">
        <f t="shared" si="17"/>
        <v>30</v>
      </c>
      <c r="F190" t="str">
        <f t="shared" si="18"/>
        <v>17</v>
      </c>
      <c r="G190" t="str">
        <f t="shared" si="19"/>
        <v>30</v>
      </c>
      <c r="H190" s="5">
        <f t="shared" si="20"/>
        <v>0.3125</v>
      </c>
      <c r="I190" s="5">
        <f t="shared" si="21"/>
        <v>0.72916666666666663</v>
      </c>
      <c r="J190" s="6">
        <f t="shared" si="22"/>
        <v>0.41666666666666663</v>
      </c>
    </row>
    <row r="191" spans="1:10" x14ac:dyDescent="0.25">
      <c r="A191" s="1">
        <f t="shared" si="23"/>
        <v>42194</v>
      </c>
      <c r="B191" s="4" t="s">
        <v>279</v>
      </c>
      <c r="C191" s="4" t="s">
        <v>253</v>
      </c>
      <c r="D191" t="str">
        <f t="shared" si="16"/>
        <v>07</v>
      </c>
      <c r="E191" t="str">
        <f t="shared" si="17"/>
        <v>30</v>
      </c>
      <c r="F191" t="str">
        <f t="shared" si="18"/>
        <v>17</v>
      </c>
      <c r="G191" t="str">
        <f t="shared" si="19"/>
        <v>31</v>
      </c>
      <c r="H191" s="5">
        <f t="shared" si="20"/>
        <v>0.3125</v>
      </c>
      <c r="I191" s="5">
        <f t="shared" si="21"/>
        <v>0.72986111111111107</v>
      </c>
      <c r="J191" s="6">
        <f t="shared" si="22"/>
        <v>0.41736111111111107</v>
      </c>
    </row>
    <row r="192" spans="1:10" x14ac:dyDescent="0.25">
      <c r="A192" s="1">
        <f t="shared" si="23"/>
        <v>42195</v>
      </c>
      <c r="B192" s="4" t="s">
        <v>279</v>
      </c>
      <c r="C192" s="4" t="s">
        <v>253</v>
      </c>
      <c r="D192" t="str">
        <f t="shared" si="16"/>
        <v>07</v>
      </c>
      <c r="E192" t="str">
        <f t="shared" si="17"/>
        <v>30</v>
      </c>
      <c r="F192" t="str">
        <f t="shared" si="18"/>
        <v>17</v>
      </c>
      <c r="G192" t="str">
        <f t="shared" si="19"/>
        <v>31</v>
      </c>
      <c r="H192" s="5">
        <f t="shared" si="20"/>
        <v>0.3125</v>
      </c>
      <c r="I192" s="5">
        <f t="shared" si="21"/>
        <v>0.72986111111111107</v>
      </c>
      <c r="J192" s="6">
        <f t="shared" si="22"/>
        <v>0.41736111111111107</v>
      </c>
    </row>
    <row r="193" spans="1:10" x14ac:dyDescent="0.25">
      <c r="A193" s="1">
        <f t="shared" si="23"/>
        <v>42196</v>
      </c>
      <c r="B193" s="4" t="s">
        <v>279</v>
      </c>
      <c r="C193" s="4" t="s">
        <v>251</v>
      </c>
      <c r="D193" t="str">
        <f t="shared" si="16"/>
        <v>07</v>
      </c>
      <c r="E193" t="str">
        <f t="shared" si="17"/>
        <v>30</v>
      </c>
      <c r="F193" t="str">
        <f t="shared" si="18"/>
        <v>17</v>
      </c>
      <c r="G193" t="str">
        <f t="shared" si="19"/>
        <v>32</v>
      </c>
      <c r="H193" s="5">
        <f t="shared" si="20"/>
        <v>0.3125</v>
      </c>
      <c r="I193" s="5">
        <f t="shared" si="21"/>
        <v>0.73055555555555562</v>
      </c>
      <c r="J193" s="6">
        <f t="shared" si="22"/>
        <v>0.41805555555555562</v>
      </c>
    </row>
    <row r="194" spans="1:10" x14ac:dyDescent="0.25">
      <c r="A194" s="1">
        <f t="shared" si="23"/>
        <v>42197</v>
      </c>
      <c r="B194" s="4" t="s">
        <v>278</v>
      </c>
      <c r="C194" s="4" t="s">
        <v>251</v>
      </c>
      <c r="D194" t="str">
        <f t="shared" si="16"/>
        <v>07</v>
      </c>
      <c r="E194" t="str">
        <f t="shared" si="17"/>
        <v>29</v>
      </c>
      <c r="F194" t="str">
        <f t="shared" si="18"/>
        <v>17</v>
      </c>
      <c r="G194" t="str">
        <f t="shared" si="19"/>
        <v>32</v>
      </c>
      <c r="H194" s="5">
        <f t="shared" si="20"/>
        <v>0.31180555555555556</v>
      </c>
      <c r="I194" s="5">
        <f t="shared" si="21"/>
        <v>0.73055555555555562</v>
      </c>
      <c r="J194" s="6">
        <f t="shared" si="22"/>
        <v>0.41875000000000007</v>
      </c>
    </row>
    <row r="195" spans="1:10" x14ac:dyDescent="0.25">
      <c r="A195" s="1">
        <f t="shared" si="23"/>
        <v>42198</v>
      </c>
      <c r="B195" s="4" t="s">
        <v>278</v>
      </c>
      <c r="C195" s="4" t="s">
        <v>249</v>
      </c>
      <c r="D195" t="str">
        <f t="shared" ref="D195:D258" si="24">LEFT(B195,2)</f>
        <v>07</v>
      </c>
      <c r="E195" t="str">
        <f t="shared" ref="E195:E258" si="25">RIGHT(B195,2)</f>
        <v>29</v>
      </c>
      <c r="F195" t="str">
        <f t="shared" ref="F195:F258" si="26">LEFT(C195,2)</f>
        <v>17</v>
      </c>
      <c r="G195" t="str">
        <f t="shared" ref="G195:G258" si="27">RIGHT(C195,2)</f>
        <v>33</v>
      </c>
      <c r="H195" s="5">
        <f t="shared" ref="H195:H258" si="28">TIME(D195,E195,0)</f>
        <v>0.31180555555555556</v>
      </c>
      <c r="I195" s="5">
        <f t="shared" ref="I195:I258" si="29">TIME(F195,G195,0)</f>
        <v>0.73125000000000007</v>
      </c>
      <c r="J195" s="6">
        <f t="shared" ref="J195:J258" si="30">I195-H195</f>
        <v>0.41944444444444451</v>
      </c>
    </row>
    <row r="196" spans="1:10" x14ac:dyDescent="0.25">
      <c r="A196" s="1">
        <f t="shared" ref="A196:A259" si="31">A195+1</f>
        <v>42199</v>
      </c>
      <c r="B196" s="4" t="s">
        <v>278</v>
      </c>
      <c r="C196" s="4" t="s">
        <v>249</v>
      </c>
      <c r="D196" t="str">
        <f t="shared" si="24"/>
        <v>07</v>
      </c>
      <c r="E196" t="str">
        <f t="shared" si="25"/>
        <v>29</v>
      </c>
      <c r="F196" t="str">
        <f t="shared" si="26"/>
        <v>17</v>
      </c>
      <c r="G196" t="str">
        <f t="shared" si="27"/>
        <v>33</v>
      </c>
      <c r="H196" s="5">
        <f t="shared" si="28"/>
        <v>0.31180555555555556</v>
      </c>
      <c r="I196" s="5">
        <f t="shared" si="29"/>
        <v>0.73125000000000007</v>
      </c>
      <c r="J196" s="6">
        <f t="shared" si="30"/>
        <v>0.41944444444444451</v>
      </c>
    </row>
    <row r="197" spans="1:10" x14ac:dyDescent="0.25">
      <c r="A197" s="1">
        <f t="shared" si="31"/>
        <v>42200</v>
      </c>
      <c r="B197" s="4" t="s">
        <v>277</v>
      </c>
      <c r="C197" s="4" t="s">
        <v>247</v>
      </c>
      <c r="D197" t="str">
        <f t="shared" si="24"/>
        <v>07</v>
      </c>
      <c r="E197" t="str">
        <f t="shared" si="25"/>
        <v>28</v>
      </c>
      <c r="F197" t="str">
        <f t="shared" si="26"/>
        <v>17</v>
      </c>
      <c r="G197" t="str">
        <f t="shared" si="27"/>
        <v>34</v>
      </c>
      <c r="H197" s="5">
        <f t="shared" si="28"/>
        <v>0.31111111111111112</v>
      </c>
      <c r="I197" s="5">
        <f t="shared" si="29"/>
        <v>0.7319444444444444</v>
      </c>
      <c r="J197" s="6">
        <f t="shared" si="30"/>
        <v>0.42083333333333328</v>
      </c>
    </row>
    <row r="198" spans="1:10" x14ac:dyDescent="0.25">
      <c r="A198" s="1">
        <f t="shared" si="31"/>
        <v>42201</v>
      </c>
      <c r="B198" s="4" t="s">
        <v>277</v>
      </c>
      <c r="C198" s="4" t="s">
        <v>245</v>
      </c>
      <c r="D198" t="str">
        <f t="shared" si="24"/>
        <v>07</v>
      </c>
      <c r="E198" t="str">
        <f t="shared" si="25"/>
        <v>28</v>
      </c>
      <c r="F198" t="str">
        <f t="shared" si="26"/>
        <v>17</v>
      </c>
      <c r="G198" t="str">
        <f t="shared" si="27"/>
        <v>35</v>
      </c>
      <c r="H198" s="5">
        <f t="shared" si="28"/>
        <v>0.31111111111111112</v>
      </c>
      <c r="I198" s="5">
        <f t="shared" si="29"/>
        <v>0.73263888888888884</v>
      </c>
      <c r="J198" s="6">
        <f t="shared" si="30"/>
        <v>0.42152777777777772</v>
      </c>
    </row>
    <row r="199" spans="1:10" x14ac:dyDescent="0.25">
      <c r="A199" s="1">
        <f t="shared" si="31"/>
        <v>42202</v>
      </c>
      <c r="B199" s="4" t="s">
        <v>276</v>
      </c>
      <c r="C199" s="4" t="s">
        <v>245</v>
      </c>
      <c r="D199" t="str">
        <f t="shared" si="24"/>
        <v>07</v>
      </c>
      <c r="E199" t="str">
        <f t="shared" si="25"/>
        <v>27</v>
      </c>
      <c r="F199" t="str">
        <f t="shared" si="26"/>
        <v>17</v>
      </c>
      <c r="G199" t="str">
        <f t="shared" si="27"/>
        <v>35</v>
      </c>
      <c r="H199" s="5">
        <f t="shared" si="28"/>
        <v>0.31041666666666667</v>
      </c>
      <c r="I199" s="5">
        <f t="shared" si="29"/>
        <v>0.73263888888888884</v>
      </c>
      <c r="J199" s="6">
        <f t="shared" si="30"/>
        <v>0.42222222222222217</v>
      </c>
    </row>
    <row r="200" spans="1:10" x14ac:dyDescent="0.25">
      <c r="A200" s="1">
        <f t="shared" si="31"/>
        <v>42203</v>
      </c>
      <c r="B200" s="4" t="s">
        <v>276</v>
      </c>
      <c r="C200" s="4" t="s">
        <v>243</v>
      </c>
      <c r="D200" t="str">
        <f t="shared" si="24"/>
        <v>07</v>
      </c>
      <c r="E200" t="str">
        <f t="shared" si="25"/>
        <v>27</v>
      </c>
      <c r="F200" t="str">
        <f t="shared" si="26"/>
        <v>17</v>
      </c>
      <c r="G200" t="str">
        <f t="shared" si="27"/>
        <v>36</v>
      </c>
      <c r="H200" s="5">
        <f t="shared" si="28"/>
        <v>0.31041666666666667</v>
      </c>
      <c r="I200" s="5">
        <f t="shared" si="29"/>
        <v>0.73333333333333339</v>
      </c>
      <c r="J200" s="6">
        <f t="shared" si="30"/>
        <v>0.42291666666666672</v>
      </c>
    </row>
    <row r="201" spans="1:10" x14ac:dyDescent="0.25">
      <c r="A201" s="1">
        <f t="shared" si="31"/>
        <v>42204</v>
      </c>
      <c r="B201" s="4" t="s">
        <v>275</v>
      </c>
      <c r="C201" s="4" t="s">
        <v>243</v>
      </c>
      <c r="D201" t="str">
        <f t="shared" si="24"/>
        <v>07</v>
      </c>
      <c r="E201" t="str">
        <f t="shared" si="25"/>
        <v>26</v>
      </c>
      <c r="F201" t="str">
        <f t="shared" si="26"/>
        <v>17</v>
      </c>
      <c r="G201" t="str">
        <f t="shared" si="27"/>
        <v>36</v>
      </c>
      <c r="H201" s="5">
        <f t="shared" si="28"/>
        <v>0.30972222222222223</v>
      </c>
      <c r="I201" s="5">
        <f t="shared" si="29"/>
        <v>0.73333333333333339</v>
      </c>
      <c r="J201" s="6">
        <f t="shared" si="30"/>
        <v>0.42361111111111116</v>
      </c>
    </row>
    <row r="202" spans="1:10" x14ac:dyDescent="0.25">
      <c r="A202" s="1">
        <f t="shared" si="31"/>
        <v>42205</v>
      </c>
      <c r="B202" s="4" t="s">
        <v>275</v>
      </c>
      <c r="C202" s="4" t="s">
        <v>241</v>
      </c>
      <c r="D202" t="str">
        <f t="shared" si="24"/>
        <v>07</v>
      </c>
      <c r="E202" t="str">
        <f t="shared" si="25"/>
        <v>26</v>
      </c>
      <c r="F202" t="str">
        <f t="shared" si="26"/>
        <v>17</v>
      </c>
      <c r="G202" t="str">
        <f t="shared" si="27"/>
        <v>37</v>
      </c>
      <c r="H202" s="5">
        <f t="shared" si="28"/>
        <v>0.30972222222222223</v>
      </c>
      <c r="I202" s="5">
        <f t="shared" si="29"/>
        <v>0.73402777777777783</v>
      </c>
      <c r="J202" s="6">
        <f t="shared" si="30"/>
        <v>0.4243055555555556</v>
      </c>
    </row>
    <row r="203" spans="1:10" x14ac:dyDescent="0.25">
      <c r="A203" s="1">
        <f t="shared" si="31"/>
        <v>42206</v>
      </c>
      <c r="B203" s="4" t="s">
        <v>274</v>
      </c>
      <c r="C203" s="4" t="s">
        <v>239</v>
      </c>
      <c r="D203" t="str">
        <f t="shared" si="24"/>
        <v>07</v>
      </c>
      <c r="E203" t="str">
        <f t="shared" si="25"/>
        <v>25</v>
      </c>
      <c r="F203" t="str">
        <f t="shared" si="26"/>
        <v>17</v>
      </c>
      <c r="G203" t="str">
        <f t="shared" si="27"/>
        <v>38</v>
      </c>
      <c r="H203" s="5">
        <f t="shared" si="28"/>
        <v>0.30902777777777779</v>
      </c>
      <c r="I203" s="5">
        <f t="shared" si="29"/>
        <v>0.73472222222222217</v>
      </c>
      <c r="J203" s="6">
        <f t="shared" si="30"/>
        <v>0.42569444444444438</v>
      </c>
    </row>
    <row r="204" spans="1:10" x14ac:dyDescent="0.25">
      <c r="A204" s="1">
        <f t="shared" si="31"/>
        <v>42207</v>
      </c>
      <c r="B204" s="4" t="s">
        <v>274</v>
      </c>
      <c r="C204" s="4" t="s">
        <v>239</v>
      </c>
      <c r="D204" t="str">
        <f t="shared" si="24"/>
        <v>07</v>
      </c>
      <c r="E204" t="str">
        <f t="shared" si="25"/>
        <v>25</v>
      </c>
      <c r="F204" t="str">
        <f t="shared" si="26"/>
        <v>17</v>
      </c>
      <c r="G204" t="str">
        <f t="shared" si="27"/>
        <v>38</v>
      </c>
      <c r="H204" s="5">
        <f t="shared" si="28"/>
        <v>0.30902777777777779</v>
      </c>
      <c r="I204" s="5">
        <f t="shared" si="29"/>
        <v>0.73472222222222217</v>
      </c>
      <c r="J204" s="6">
        <f t="shared" si="30"/>
        <v>0.42569444444444438</v>
      </c>
    </row>
    <row r="205" spans="1:10" x14ac:dyDescent="0.25">
      <c r="A205" s="1">
        <f t="shared" si="31"/>
        <v>42208</v>
      </c>
      <c r="B205" s="4" t="s">
        <v>272</v>
      </c>
      <c r="C205" s="4" t="s">
        <v>238</v>
      </c>
      <c r="D205" t="str">
        <f t="shared" si="24"/>
        <v>07</v>
      </c>
      <c r="E205" t="str">
        <f t="shared" si="25"/>
        <v>24</v>
      </c>
      <c r="F205" t="str">
        <f t="shared" si="26"/>
        <v>17</v>
      </c>
      <c r="G205" t="str">
        <f t="shared" si="27"/>
        <v>39</v>
      </c>
      <c r="H205" s="5">
        <f t="shared" si="28"/>
        <v>0.30833333333333335</v>
      </c>
      <c r="I205" s="5">
        <f t="shared" si="29"/>
        <v>0.73541666666666661</v>
      </c>
      <c r="J205" s="6">
        <f t="shared" si="30"/>
        <v>0.42708333333333326</v>
      </c>
    </row>
    <row r="206" spans="1:10" x14ac:dyDescent="0.25">
      <c r="A206" s="1">
        <f t="shared" si="31"/>
        <v>42209</v>
      </c>
      <c r="B206" s="4" t="s">
        <v>272</v>
      </c>
      <c r="C206" s="4" t="s">
        <v>236</v>
      </c>
      <c r="D206" t="str">
        <f t="shared" si="24"/>
        <v>07</v>
      </c>
      <c r="E206" t="str">
        <f t="shared" si="25"/>
        <v>24</v>
      </c>
      <c r="F206" t="str">
        <f t="shared" si="26"/>
        <v>17</v>
      </c>
      <c r="G206" t="str">
        <f t="shared" si="27"/>
        <v>40</v>
      </c>
      <c r="H206" s="5">
        <f t="shared" si="28"/>
        <v>0.30833333333333335</v>
      </c>
      <c r="I206" s="5">
        <f t="shared" si="29"/>
        <v>0.73611111111111116</v>
      </c>
      <c r="J206" s="6">
        <f t="shared" si="30"/>
        <v>0.42777777777777781</v>
      </c>
    </row>
    <row r="207" spans="1:10" x14ac:dyDescent="0.25">
      <c r="A207" s="1">
        <f t="shared" si="31"/>
        <v>42210</v>
      </c>
      <c r="B207" s="4" t="s">
        <v>271</v>
      </c>
      <c r="C207" s="4" t="s">
        <v>236</v>
      </c>
      <c r="D207" t="str">
        <f t="shared" si="24"/>
        <v>07</v>
      </c>
      <c r="E207" t="str">
        <f t="shared" si="25"/>
        <v>23</v>
      </c>
      <c r="F207" t="str">
        <f t="shared" si="26"/>
        <v>17</v>
      </c>
      <c r="G207" t="str">
        <f t="shared" si="27"/>
        <v>40</v>
      </c>
      <c r="H207" s="5">
        <f t="shared" si="28"/>
        <v>0.30763888888888891</v>
      </c>
      <c r="I207" s="5">
        <f t="shared" si="29"/>
        <v>0.73611111111111116</v>
      </c>
      <c r="J207" s="6">
        <f t="shared" si="30"/>
        <v>0.42847222222222225</v>
      </c>
    </row>
    <row r="208" spans="1:10" x14ac:dyDescent="0.25">
      <c r="A208" s="1">
        <f t="shared" si="31"/>
        <v>42211</v>
      </c>
      <c r="B208" s="4" t="s">
        <v>270</v>
      </c>
      <c r="C208" s="4" t="s">
        <v>233</v>
      </c>
      <c r="D208" t="str">
        <f t="shared" si="24"/>
        <v>07</v>
      </c>
      <c r="E208" t="str">
        <f t="shared" si="25"/>
        <v>22</v>
      </c>
      <c r="F208" t="str">
        <f t="shared" si="26"/>
        <v>17</v>
      </c>
      <c r="G208" t="str">
        <f t="shared" si="27"/>
        <v>41</v>
      </c>
      <c r="H208" s="5">
        <f t="shared" si="28"/>
        <v>0.30694444444444441</v>
      </c>
      <c r="I208" s="5">
        <f t="shared" si="29"/>
        <v>0.7368055555555556</v>
      </c>
      <c r="J208" s="6">
        <f t="shared" si="30"/>
        <v>0.42986111111111119</v>
      </c>
    </row>
    <row r="209" spans="1:10" x14ac:dyDescent="0.25">
      <c r="A209" s="1">
        <f t="shared" si="31"/>
        <v>42212</v>
      </c>
      <c r="B209" s="4" t="s">
        <v>270</v>
      </c>
      <c r="C209" s="4" t="s">
        <v>232</v>
      </c>
      <c r="D209" t="str">
        <f t="shared" si="24"/>
        <v>07</v>
      </c>
      <c r="E209" t="str">
        <f t="shared" si="25"/>
        <v>22</v>
      </c>
      <c r="F209" t="str">
        <f t="shared" si="26"/>
        <v>17</v>
      </c>
      <c r="G209" t="str">
        <f t="shared" si="27"/>
        <v>42</v>
      </c>
      <c r="H209" s="5">
        <f t="shared" si="28"/>
        <v>0.30694444444444441</v>
      </c>
      <c r="I209" s="5">
        <f t="shared" si="29"/>
        <v>0.73749999999999993</v>
      </c>
      <c r="J209" s="6">
        <f t="shared" si="30"/>
        <v>0.43055555555555552</v>
      </c>
    </row>
    <row r="210" spans="1:10" x14ac:dyDescent="0.25">
      <c r="A210" s="1">
        <f t="shared" si="31"/>
        <v>42213</v>
      </c>
      <c r="B210" s="4" t="s">
        <v>268</v>
      </c>
      <c r="C210" s="4" t="s">
        <v>232</v>
      </c>
      <c r="D210" t="str">
        <f t="shared" si="24"/>
        <v>07</v>
      </c>
      <c r="E210" t="str">
        <f t="shared" si="25"/>
        <v>21</v>
      </c>
      <c r="F210" t="str">
        <f t="shared" si="26"/>
        <v>17</v>
      </c>
      <c r="G210" t="str">
        <f t="shared" si="27"/>
        <v>42</v>
      </c>
      <c r="H210" s="5">
        <f t="shared" si="28"/>
        <v>0.30624999999999997</v>
      </c>
      <c r="I210" s="5">
        <f t="shared" si="29"/>
        <v>0.73749999999999993</v>
      </c>
      <c r="J210" s="6">
        <f t="shared" si="30"/>
        <v>0.43124999999999997</v>
      </c>
    </row>
    <row r="211" spans="1:10" x14ac:dyDescent="0.25">
      <c r="A211" s="1">
        <f t="shared" si="31"/>
        <v>42214</v>
      </c>
      <c r="B211" s="4" t="s">
        <v>267</v>
      </c>
      <c r="C211" s="4" t="s">
        <v>230</v>
      </c>
      <c r="D211" t="str">
        <f t="shared" si="24"/>
        <v>07</v>
      </c>
      <c r="E211" t="str">
        <f t="shared" si="25"/>
        <v>20</v>
      </c>
      <c r="F211" t="str">
        <f t="shared" si="26"/>
        <v>17</v>
      </c>
      <c r="G211" t="str">
        <f t="shared" si="27"/>
        <v>43</v>
      </c>
      <c r="H211" s="5">
        <f t="shared" si="28"/>
        <v>0.30555555555555552</v>
      </c>
      <c r="I211" s="5">
        <f t="shared" si="29"/>
        <v>0.73819444444444438</v>
      </c>
      <c r="J211" s="6">
        <f t="shared" si="30"/>
        <v>0.43263888888888885</v>
      </c>
    </row>
    <row r="212" spans="1:10" x14ac:dyDescent="0.25">
      <c r="A212" s="1">
        <f t="shared" si="31"/>
        <v>42215</v>
      </c>
      <c r="B212" s="4" t="s">
        <v>267</v>
      </c>
      <c r="C212" s="4" t="s">
        <v>228</v>
      </c>
      <c r="D212" t="str">
        <f t="shared" si="24"/>
        <v>07</v>
      </c>
      <c r="E212" t="str">
        <f t="shared" si="25"/>
        <v>20</v>
      </c>
      <c r="F212" t="str">
        <f t="shared" si="26"/>
        <v>17</v>
      </c>
      <c r="G212" t="str">
        <f t="shared" si="27"/>
        <v>44</v>
      </c>
      <c r="H212" s="5">
        <f t="shared" si="28"/>
        <v>0.30555555555555552</v>
      </c>
      <c r="I212" s="5">
        <f t="shared" si="29"/>
        <v>0.73888888888888893</v>
      </c>
      <c r="J212" s="6">
        <f t="shared" si="30"/>
        <v>0.4333333333333334</v>
      </c>
    </row>
    <row r="213" spans="1:10" x14ac:dyDescent="0.25">
      <c r="A213" s="1">
        <f t="shared" si="31"/>
        <v>42216</v>
      </c>
      <c r="B213" s="4" t="s">
        <v>265</v>
      </c>
      <c r="C213" s="4" t="s">
        <v>228</v>
      </c>
      <c r="D213" t="str">
        <f t="shared" si="24"/>
        <v>07</v>
      </c>
      <c r="E213" t="str">
        <f t="shared" si="25"/>
        <v>19</v>
      </c>
      <c r="F213" t="str">
        <f t="shared" si="26"/>
        <v>17</v>
      </c>
      <c r="G213" t="str">
        <f t="shared" si="27"/>
        <v>44</v>
      </c>
      <c r="H213" s="5">
        <f t="shared" si="28"/>
        <v>0.30486111111111108</v>
      </c>
      <c r="I213" s="5">
        <f t="shared" si="29"/>
        <v>0.73888888888888893</v>
      </c>
      <c r="J213" s="6">
        <f t="shared" si="30"/>
        <v>0.43402777777777785</v>
      </c>
    </row>
    <row r="214" spans="1:10" x14ac:dyDescent="0.25">
      <c r="A214" s="1">
        <f t="shared" si="31"/>
        <v>42217</v>
      </c>
      <c r="B214" s="4" t="s">
        <v>263</v>
      </c>
      <c r="C214" s="4" t="s">
        <v>226</v>
      </c>
      <c r="D214" t="str">
        <f t="shared" si="24"/>
        <v>07</v>
      </c>
      <c r="E214" t="str">
        <f t="shared" si="25"/>
        <v>18</v>
      </c>
      <c r="F214" t="str">
        <f t="shared" si="26"/>
        <v>17</v>
      </c>
      <c r="G214" t="str">
        <f t="shared" si="27"/>
        <v>45</v>
      </c>
      <c r="H214" s="5">
        <f t="shared" si="28"/>
        <v>0.30416666666666664</v>
      </c>
      <c r="I214" s="5">
        <f t="shared" si="29"/>
        <v>0.73958333333333337</v>
      </c>
      <c r="J214" s="6">
        <f t="shared" si="30"/>
        <v>0.43541666666666673</v>
      </c>
    </row>
    <row r="215" spans="1:10" x14ac:dyDescent="0.25">
      <c r="A215" s="1">
        <f t="shared" si="31"/>
        <v>42218</v>
      </c>
      <c r="B215" s="4" t="s">
        <v>261</v>
      </c>
      <c r="C215" s="4" t="s">
        <v>225</v>
      </c>
      <c r="D215" t="str">
        <f t="shared" si="24"/>
        <v>07</v>
      </c>
      <c r="E215" t="str">
        <f t="shared" si="25"/>
        <v>17</v>
      </c>
      <c r="F215" t="str">
        <f t="shared" si="26"/>
        <v>17</v>
      </c>
      <c r="G215" t="str">
        <f t="shared" si="27"/>
        <v>46</v>
      </c>
      <c r="H215" s="5">
        <f t="shared" si="28"/>
        <v>0.3034722222222222</v>
      </c>
      <c r="I215" s="5">
        <f t="shared" si="29"/>
        <v>0.7402777777777777</v>
      </c>
      <c r="J215" s="6">
        <f t="shared" si="30"/>
        <v>0.4368055555555555</v>
      </c>
    </row>
    <row r="216" spans="1:10" x14ac:dyDescent="0.25">
      <c r="A216" s="1">
        <f t="shared" si="31"/>
        <v>42219</v>
      </c>
      <c r="B216" s="4" t="s">
        <v>259</v>
      </c>
      <c r="C216" s="4" t="s">
        <v>225</v>
      </c>
      <c r="D216" t="str">
        <f t="shared" si="24"/>
        <v>07</v>
      </c>
      <c r="E216" t="str">
        <f t="shared" si="25"/>
        <v>16</v>
      </c>
      <c r="F216" t="str">
        <f t="shared" si="26"/>
        <v>17</v>
      </c>
      <c r="G216" t="str">
        <f t="shared" si="27"/>
        <v>46</v>
      </c>
      <c r="H216" s="5">
        <f t="shared" si="28"/>
        <v>0.30277777777777776</v>
      </c>
      <c r="I216" s="5">
        <f t="shared" si="29"/>
        <v>0.7402777777777777</v>
      </c>
      <c r="J216" s="6">
        <f t="shared" si="30"/>
        <v>0.43749999999999994</v>
      </c>
    </row>
    <row r="217" spans="1:10" x14ac:dyDescent="0.25">
      <c r="A217" s="1">
        <f t="shared" si="31"/>
        <v>42220</v>
      </c>
      <c r="B217" s="4" t="s">
        <v>258</v>
      </c>
      <c r="C217" s="4" t="s">
        <v>223</v>
      </c>
      <c r="D217" t="str">
        <f t="shared" si="24"/>
        <v>07</v>
      </c>
      <c r="E217" t="str">
        <f t="shared" si="25"/>
        <v>15</v>
      </c>
      <c r="F217" t="str">
        <f t="shared" si="26"/>
        <v>17</v>
      </c>
      <c r="G217" t="str">
        <f t="shared" si="27"/>
        <v>47</v>
      </c>
      <c r="H217" s="5">
        <f t="shared" si="28"/>
        <v>0.30208333333333331</v>
      </c>
      <c r="I217" s="5">
        <f t="shared" si="29"/>
        <v>0.74097222222222225</v>
      </c>
      <c r="J217" s="6">
        <f t="shared" si="30"/>
        <v>0.43888888888888894</v>
      </c>
    </row>
    <row r="218" spans="1:10" x14ac:dyDescent="0.25">
      <c r="A218" s="1">
        <f t="shared" si="31"/>
        <v>42221</v>
      </c>
      <c r="B218" s="4" t="s">
        <v>258</v>
      </c>
      <c r="C218" s="4" t="s">
        <v>221</v>
      </c>
      <c r="D218" t="str">
        <f t="shared" si="24"/>
        <v>07</v>
      </c>
      <c r="E218" t="str">
        <f t="shared" si="25"/>
        <v>15</v>
      </c>
      <c r="F218" t="str">
        <f t="shared" si="26"/>
        <v>17</v>
      </c>
      <c r="G218" t="str">
        <f t="shared" si="27"/>
        <v>48</v>
      </c>
      <c r="H218" s="5">
        <f t="shared" si="28"/>
        <v>0.30208333333333331</v>
      </c>
      <c r="I218" s="5">
        <f t="shared" si="29"/>
        <v>0.7416666666666667</v>
      </c>
      <c r="J218" s="6">
        <f t="shared" si="30"/>
        <v>0.43958333333333338</v>
      </c>
    </row>
    <row r="219" spans="1:10" x14ac:dyDescent="0.25">
      <c r="A219" s="1">
        <f t="shared" si="31"/>
        <v>42222</v>
      </c>
      <c r="B219" s="4" t="s">
        <v>256</v>
      </c>
      <c r="C219" s="4" t="s">
        <v>219</v>
      </c>
      <c r="D219" t="str">
        <f t="shared" si="24"/>
        <v>07</v>
      </c>
      <c r="E219" t="str">
        <f t="shared" si="25"/>
        <v>14</v>
      </c>
      <c r="F219" t="str">
        <f t="shared" si="26"/>
        <v>17</v>
      </c>
      <c r="G219" t="str">
        <f t="shared" si="27"/>
        <v>49</v>
      </c>
      <c r="H219" s="5">
        <f t="shared" si="28"/>
        <v>0.30138888888888887</v>
      </c>
      <c r="I219" s="5">
        <f t="shared" si="29"/>
        <v>0.74236111111111114</v>
      </c>
      <c r="J219" s="6">
        <f t="shared" si="30"/>
        <v>0.44097222222222227</v>
      </c>
    </row>
    <row r="220" spans="1:10" x14ac:dyDescent="0.25">
      <c r="A220" s="1">
        <f t="shared" si="31"/>
        <v>42223</v>
      </c>
      <c r="B220" s="4" t="s">
        <v>254</v>
      </c>
      <c r="C220" s="4" t="s">
        <v>219</v>
      </c>
      <c r="D220" t="str">
        <f t="shared" si="24"/>
        <v>07</v>
      </c>
      <c r="E220" t="str">
        <f t="shared" si="25"/>
        <v>13</v>
      </c>
      <c r="F220" t="str">
        <f t="shared" si="26"/>
        <v>17</v>
      </c>
      <c r="G220" t="str">
        <f t="shared" si="27"/>
        <v>49</v>
      </c>
      <c r="H220" s="5">
        <f t="shared" si="28"/>
        <v>0.30069444444444443</v>
      </c>
      <c r="I220" s="5">
        <f t="shared" si="29"/>
        <v>0.74236111111111114</v>
      </c>
      <c r="J220" s="6">
        <f t="shared" si="30"/>
        <v>0.44166666666666671</v>
      </c>
    </row>
    <row r="221" spans="1:10" x14ac:dyDescent="0.25">
      <c r="A221" s="1">
        <f t="shared" si="31"/>
        <v>42224</v>
      </c>
      <c r="B221" s="4" t="s">
        <v>252</v>
      </c>
      <c r="C221" s="4" t="s">
        <v>281</v>
      </c>
      <c r="D221" t="str">
        <f t="shared" si="24"/>
        <v>07</v>
      </c>
      <c r="E221" t="str">
        <f t="shared" si="25"/>
        <v>12</v>
      </c>
      <c r="F221" t="str">
        <f t="shared" si="26"/>
        <v>17</v>
      </c>
      <c r="G221" t="str">
        <f t="shared" si="27"/>
        <v>50</v>
      </c>
      <c r="H221" s="5">
        <f t="shared" si="28"/>
        <v>0.3</v>
      </c>
      <c r="I221" s="5">
        <f t="shared" si="29"/>
        <v>0.74305555555555547</v>
      </c>
      <c r="J221" s="6">
        <f t="shared" si="30"/>
        <v>0.44305555555555548</v>
      </c>
    </row>
    <row r="222" spans="1:10" x14ac:dyDescent="0.25">
      <c r="A222" s="1">
        <f t="shared" si="31"/>
        <v>42225</v>
      </c>
      <c r="B222" s="4" t="s">
        <v>250</v>
      </c>
      <c r="C222" s="4" t="s">
        <v>218</v>
      </c>
      <c r="D222" t="str">
        <f t="shared" si="24"/>
        <v>07</v>
      </c>
      <c r="E222" t="str">
        <f t="shared" si="25"/>
        <v>11</v>
      </c>
      <c r="F222" t="str">
        <f t="shared" si="26"/>
        <v>17</v>
      </c>
      <c r="G222" t="str">
        <f t="shared" si="27"/>
        <v>51</v>
      </c>
      <c r="H222" s="5">
        <f t="shared" si="28"/>
        <v>0.29930555555555555</v>
      </c>
      <c r="I222" s="5">
        <f t="shared" si="29"/>
        <v>0.74375000000000002</v>
      </c>
      <c r="J222" s="6">
        <f t="shared" si="30"/>
        <v>0.44444444444444448</v>
      </c>
    </row>
    <row r="223" spans="1:10" x14ac:dyDescent="0.25">
      <c r="A223" s="1">
        <f t="shared" si="31"/>
        <v>42226</v>
      </c>
      <c r="B223" s="4" t="s">
        <v>248</v>
      </c>
      <c r="C223" s="4" t="s">
        <v>218</v>
      </c>
      <c r="D223" t="str">
        <f t="shared" si="24"/>
        <v>07</v>
      </c>
      <c r="E223" t="str">
        <f t="shared" si="25"/>
        <v>10</v>
      </c>
      <c r="F223" t="str">
        <f t="shared" si="26"/>
        <v>17</v>
      </c>
      <c r="G223" t="str">
        <f t="shared" si="27"/>
        <v>51</v>
      </c>
      <c r="H223" s="5">
        <f t="shared" si="28"/>
        <v>0.2986111111111111</v>
      </c>
      <c r="I223" s="5">
        <f t="shared" si="29"/>
        <v>0.74375000000000002</v>
      </c>
      <c r="J223" s="6">
        <f t="shared" si="30"/>
        <v>0.44513888888888892</v>
      </c>
    </row>
    <row r="224" spans="1:10" x14ac:dyDescent="0.25">
      <c r="A224" s="1">
        <f t="shared" si="31"/>
        <v>42227</v>
      </c>
      <c r="B224" s="4" t="s">
        <v>246</v>
      </c>
      <c r="C224" s="4" t="s">
        <v>216</v>
      </c>
      <c r="D224" t="str">
        <f t="shared" si="24"/>
        <v>07</v>
      </c>
      <c r="E224" t="str">
        <f t="shared" si="25"/>
        <v>09</v>
      </c>
      <c r="F224" t="str">
        <f t="shared" si="26"/>
        <v>17</v>
      </c>
      <c r="G224" t="str">
        <f t="shared" si="27"/>
        <v>52</v>
      </c>
      <c r="H224" s="5">
        <f t="shared" si="28"/>
        <v>0.29791666666666666</v>
      </c>
      <c r="I224" s="5">
        <f t="shared" si="29"/>
        <v>0.74444444444444446</v>
      </c>
      <c r="J224" s="6">
        <f t="shared" si="30"/>
        <v>0.4465277777777778</v>
      </c>
    </row>
    <row r="225" spans="1:10" x14ac:dyDescent="0.25">
      <c r="A225" s="1">
        <f t="shared" si="31"/>
        <v>42228</v>
      </c>
      <c r="B225" s="4" t="s">
        <v>244</v>
      </c>
      <c r="C225" s="4" t="s">
        <v>214</v>
      </c>
      <c r="D225" t="str">
        <f t="shared" si="24"/>
        <v>07</v>
      </c>
      <c r="E225" t="str">
        <f t="shared" si="25"/>
        <v>08</v>
      </c>
      <c r="F225" t="str">
        <f t="shared" si="26"/>
        <v>17</v>
      </c>
      <c r="G225" t="str">
        <f t="shared" si="27"/>
        <v>53</v>
      </c>
      <c r="H225" s="5">
        <f t="shared" si="28"/>
        <v>0.29722222222222222</v>
      </c>
      <c r="I225" s="5">
        <f t="shared" si="29"/>
        <v>0.74513888888888891</v>
      </c>
      <c r="J225" s="6">
        <f t="shared" si="30"/>
        <v>0.44791666666666669</v>
      </c>
    </row>
    <row r="226" spans="1:10" x14ac:dyDescent="0.25">
      <c r="A226" s="1">
        <f t="shared" si="31"/>
        <v>42229</v>
      </c>
      <c r="B226" s="4" t="s">
        <v>242</v>
      </c>
      <c r="C226" s="4" t="s">
        <v>214</v>
      </c>
      <c r="D226" t="str">
        <f t="shared" si="24"/>
        <v>07</v>
      </c>
      <c r="E226" t="str">
        <f t="shared" si="25"/>
        <v>07</v>
      </c>
      <c r="F226" t="str">
        <f t="shared" si="26"/>
        <v>17</v>
      </c>
      <c r="G226" t="str">
        <f t="shared" si="27"/>
        <v>53</v>
      </c>
      <c r="H226" s="5">
        <f t="shared" si="28"/>
        <v>0.29652777777777778</v>
      </c>
      <c r="I226" s="5">
        <f t="shared" si="29"/>
        <v>0.74513888888888891</v>
      </c>
      <c r="J226" s="6">
        <f t="shared" si="30"/>
        <v>0.44861111111111113</v>
      </c>
    </row>
    <row r="227" spans="1:10" x14ac:dyDescent="0.25">
      <c r="A227" s="1">
        <f t="shared" si="31"/>
        <v>42230</v>
      </c>
      <c r="B227" s="4" t="s">
        <v>240</v>
      </c>
      <c r="C227" s="4" t="s">
        <v>212</v>
      </c>
      <c r="D227" t="str">
        <f t="shared" si="24"/>
        <v>07</v>
      </c>
      <c r="E227" t="str">
        <f t="shared" si="25"/>
        <v>06</v>
      </c>
      <c r="F227" t="str">
        <f t="shared" si="26"/>
        <v>17</v>
      </c>
      <c r="G227" t="str">
        <f t="shared" si="27"/>
        <v>54</v>
      </c>
      <c r="H227" s="5">
        <f t="shared" si="28"/>
        <v>0.29583333333333334</v>
      </c>
      <c r="I227" s="5">
        <f t="shared" si="29"/>
        <v>0.74583333333333324</v>
      </c>
      <c r="J227" s="6">
        <f t="shared" si="30"/>
        <v>0.4499999999999999</v>
      </c>
    </row>
    <row r="228" spans="1:10" x14ac:dyDescent="0.25">
      <c r="A228" s="1">
        <f t="shared" si="31"/>
        <v>42231</v>
      </c>
      <c r="B228" s="4" t="s">
        <v>237</v>
      </c>
      <c r="C228" s="4" t="s">
        <v>211</v>
      </c>
      <c r="D228" t="str">
        <f t="shared" si="24"/>
        <v>07</v>
      </c>
      <c r="E228" t="str">
        <f t="shared" si="25"/>
        <v>05</v>
      </c>
      <c r="F228" t="str">
        <f t="shared" si="26"/>
        <v>17</v>
      </c>
      <c r="G228" t="str">
        <f t="shared" si="27"/>
        <v>55</v>
      </c>
      <c r="H228" s="5">
        <f t="shared" si="28"/>
        <v>0.2951388888888889</v>
      </c>
      <c r="I228" s="5">
        <f t="shared" si="29"/>
        <v>0.74652777777777779</v>
      </c>
      <c r="J228" s="6">
        <f t="shared" si="30"/>
        <v>0.4513888888888889</v>
      </c>
    </row>
    <row r="229" spans="1:10" x14ac:dyDescent="0.25">
      <c r="A229" s="1">
        <f t="shared" si="31"/>
        <v>42232</v>
      </c>
      <c r="B229" s="4" t="s">
        <v>235</v>
      </c>
      <c r="C229" s="4" t="s">
        <v>209</v>
      </c>
      <c r="D229" t="str">
        <f t="shared" si="24"/>
        <v>07</v>
      </c>
      <c r="E229" t="str">
        <f t="shared" si="25"/>
        <v>04</v>
      </c>
      <c r="F229" t="str">
        <f t="shared" si="26"/>
        <v>17</v>
      </c>
      <c r="G229" t="str">
        <f t="shared" si="27"/>
        <v>56</v>
      </c>
      <c r="H229" s="5">
        <f t="shared" si="28"/>
        <v>0.29444444444444445</v>
      </c>
      <c r="I229" s="5">
        <f t="shared" si="29"/>
        <v>0.74722222222222223</v>
      </c>
      <c r="J229" s="6">
        <f t="shared" si="30"/>
        <v>0.45277777777777778</v>
      </c>
    </row>
    <row r="230" spans="1:10" x14ac:dyDescent="0.25">
      <c r="A230" s="1">
        <f t="shared" si="31"/>
        <v>42233</v>
      </c>
      <c r="B230" s="4" t="s">
        <v>231</v>
      </c>
      <c r="C230" s="4" t="s">
        <v>209</v>
      </c>
      <c r="D230" t="str">
        <f t="shared" si="24"/>
        <v>07</v>
      </c>
      <c r="E230" t="str">
        <f t="shared" si="25"/>
        <v>02</v>
      </c>
      <c r="F230" t="str">
        <f t="shared" si="26"/>
        <v>17</v>
      </c>
      <c r="G230" t="str">
        <f t="shared" si="27"/>
        <v>56</v>
      </c>
      <c r="H230" s="5">
        <f t="shared" si="28"/>
        <v>0.29305555555555557</v>
      </c>
      <c r="I230" s="5">
        <f t="shared" si="29"/>
        <v>0.74722222222222223</v>
      </c>
      <c r="J230" s="6">
        <f t="shared" si="30"/>
        <v>0.45416666666666666</v>
      </c>
    </row>
    <row r="231" spans="1:10" x14ac:dyDescent="0.25">
      <c r="A231" s="1">
        <f t="shared" si="31"/>
        <v>42234</v>
      </c>
      <c r="B231" s="4" t="s">
        <v>229</v>
      </c>
      <c r="C231" s="4" t="s">
        <v>207</v>
      </c>
      <c r="D231" t="str">
        <f t="shared" si="24"/>
        <v>07</v>
      </c>
      <c r="E231" t="str">
        <f t="shared" si="25"/>
        <v>01</v>
      </c>
      <c r="F231" t="str">
        <f t="shared" si="26"/>
        <v>17</v>
      </c>
      <c r="G231" t="str">
        <f t="shared" si="27"/>
        <v>57</v>
      </c>
      <c r="H231" s="5">
        <f t="shared" si="28"/>
        <v>0.29236111111111113</v>
      </c>
      <c r="I231" s="5">
        <f t="shared" si="29"/>
        <v>0.74791666666666667</v>
      </c>
      <c r="J231" s="6">
        <f t="shared" si="30"/>
        <v>0.45555555555555555</v>
      </c>
    </row>
    <row r="232" spans="1:10" x14ac:dyDescent="0.25">
      <c r="A232" s="1">
        <f t="shared" si="31"/>
        <v>42235</v>
      </c>
      <c r="B232" s="4" t="s">
        <v>227</v>
      </c>
      <c r="C232" s="4" t="s">
        <v>282</v>
      </c>
      <c r="D232" t="str">
        <f t="shared" si="24"/>
        <v>07</v>
      </c>
      <c r="E232" t="str">
        <f t="shared" si="25"/>
        <v>00</v>
      </c>
      <c r="F232" t="str">
        <f t="shared" si="26"/>
        <v>17</v>
      </c>
      <c r="G232" t="str">
        <f t="shared" si="27"/>
        <v>58</v>
      </c>
      <c r="H232" s="5">
        <f t="shared" si="28"/>
        <v>0.29166666666666669</v>
      </c>
      <c r="I232" s="5">
        <f t="shared" si="29"/>
        <v>0.74861111111111101</v>
      </c>
      <c r="J232" s="6">
        <f t="shared" si="30"/>
        <v>0.45694444444444432</v>
      </c>
    </row>
    <row r="233" spans="1:10" x14ac:dyDescent="0.25">
      <c r="A233" s="1">
        <f t="shared" si="31"/>
        <v>42236</v>
      </c>
      <c r="B233" s="4" t="s">
        <v>224</v>
      </c>
      <c r="C233" s="4" t="s">
        <v>282</v>
      </c>
      <c r="D233" t="str">
        <f t="shared" si="24"/>
        <v>06</v>
      </c>
      <c r="E233" t="str">
        <f t="shared" si="25"/>
        <v>59</v>
      </c>
      <c r="F233" t="str">
        <f t="shared" si="26"/>
        <v>17</v>
      </c>
      <c r="G233" t="str">
        <f t="shared" si="27"/>
        <v>58</v>
      </c>
      <c r="H233" s="5">
        <f t="shared" si="28"/>
        <v>0.29097222222222224</v>
      </c>
      <c r="I233" s="5">
        <f t="shared" si="29"/>
        <v>0.74861111111111101</v>
      </c>
      <c r="J233" s="6">
        <f t="shared" si="30"/>
        <v>0.45763888888888876</v>
      </c>
    </row>
    <row r="234" spans="1:10" x14ac:dyDescent="0.25">
      <c r="A234" s="1">
        <f t="shared" si="31"/>
        <v>42237</v>
      </c>
      <c r="B234" s="4" t="s">
        <v>222</v>
      </c>
      <c r="C234" s="4" t="s">
        <v>205</v>
      </c>
      <c r="D234" t="str">
        <f t="shared" si="24"/>
        <v>06</v>
      </c>
      <c r="E234" t="str">
        <f t="shared" si="25"/>
        <v>58</v>
      </c>
      <c r="F234" t="str">
        <f t="shared" si="26"/>
        <v>17</v>
      </c>
      <c r="G234" t="str">
        <f t="shared" si="27"/>
        <v>59</v>
      </c>
      <c r="H234" s="5">
        <f t="shared" si="28"/>
        <v>0.2902777777777778</v>
      </c>
      <c r="I234" s="5">
        <f t="shared" si="29"/>
        <v>0.74930555555555556</v>
      </c>
      <c r="J234" s="6">
        <f t="shared" si="30"/>
        <v>0.45902777777777776</v>
      </c>
    </row>
    <row r="235" spans="1:10" x14ac:dyDescent="0.25">
      <c r="A235" s="1">
        <f t="shared" si="31"/>
        <v>42238</v>
      </c>
      <c r="B235" s="4" t="s">
        <v>220</v>
      </c>
      <c r="C235" s="4" t="s">
        <v>204</v>
      </c>
      <c r="D235" t="str">
        <f t="shared" si="24"/>
        <v>06</v>
      </c>
      <c r="E235" t="str">
        <f t="shared" si="25"/>
        <v>57</v>
      </c>
      <c r="F235" t="str">
        <f t="shared" si="26"/>
        <v>18</v>
      </c>
      <c r="G235" t="str">
        <f t="shared" si="27"/>
        <v>00</v>
      </c>
      <c r="H235" s="5">
        <f t="shared" si="28"/>
        <v>0.28958333333333336</v>
      </c>
      <c r="I235" s="5">
        <f t="shared" si="29"/>
        <v>0.75</v>
      </c>
      <c r="J235" s="6">
        <f t="shared" si="30"/>
        <v>0.46041666666666664</v>
      </c>
    </row>
    <row r="236" spans="1:10" x14ac:dyDescent="0.25">
      <c r="A236" s="1">
        <f t="shared" si="31"/>
        <v>42239</v>
      </c>
      <c r="B236" s="4" t="s">
        <v>217</v>
      </c>
      <c r="C236" s="4" t="s">
        <v>204</v>
      </c>
      <c r="D236" t="str">
        <f t="shared" si="24"/>
        <v>06</v>
      </c>
      <c r="E236" t="str">
        <f t="shared" si="25"/>
        <v>56</v>
      </c>
      <c r="F236" t="str">
        <f t="shared" si="26"/>
        <v>18</v>
      </c>
      <c r="G236" t="str">
        <f t="shared" si="27"/>
        <v>00</v>
      </c>
      <c r="H236" s="5">
        <f t="shared" si="28"/>
        <v>0.28888888888888892</v>
      </c>
      <c r="I236" s="5">
        <f t="shared" si="29"/>
        <v>0.75</v>
      </c>
      <c r="J236" s="6">
        <f t="shared" si="30"/>
        <v>0.46111111111111108</v>
      </c>
    </row>
    <row r="237" spans="1:10" x14ac:dyDescent="0.25">
      <c r="A237" s="1">
        <f t="shared" si="31"/>
        <v>42240</v>
      </c>
      <c r="B237" s="4" t="s">
        <v>213</v>
      </c>
      <c r="C237" s="4" t="s">
        <v>202</v>
      </c>
      <c r="D237" t="str">
        <f t="shared" si="24"/>
        <v>06</v>
      </c>
      <c r="E237" t="str">
        <f t="shared" si="25"/>
        <v>54</v>
      </c>
      <c r="F237" t="str">
        <f t="shared" si="26"/>
        <v>18</v>
      </c>
      <c r="G237" t="str">
        <f t="shared" si="27"/>
        <v>01</v>
      </c>
      <c r="H237" s="5">
        <f t="shared" si="28"/>
        <v>0.28750000000000003</v>
      </c>
      <c r="I237" s="5">
        <f t="shared" si="29"/>
        <v>0.75069444444444444</v>
      </c>
      <c r="J237" s="6">
        <f t="shared" si="30"/>
        <v>0.46319444444444441</v>
      </c>
    </row>
    <row r="238" spans="1:10" x14ac:dyDescent="0.25">
      <c r="A238" s="1">
        <f t="shared" si="31"/>
        <v>42241</v>
      </c>
      <c r="B238" s="4" t="s">
        <v>210</v>
      </c>
      <c r="C238" s="4" t="s">
        <v>200</v>
      </c>
      <c r="D238" t="str">
        <f t="shared" si="24"/>
        <v>06</v>
      </c>
      <c r="E238" t="str">
        <f t="shared" si="25"/>
        <v>53</v>
      </c>
      <c r="F238" t="str">
        <f t="shared" si="26"/>
        <v>18</v>
      </c>
      <c r="G238" t="str">
        <f t="shared" si="27"/>
        <v>02</v>
      </c>
      <c r="H238" s="5">
        <f t="shared" si="28"/>
        <v>0.28680555555555554</v>
      </c>
      <c r="I238" s="5">
        <f t="shared" si="29"/>
        <v>0.75138888888888899</v>
      </c>
      <c r="J238" s="6">
        <f t="shared" si="30"/>
        <v>0.46458333333333346</v>
      </c>
    </row>
    <row r="239" spans="1:10" x14ac:dyDescent="0.25">
      <c r="A239" s="1">
        <f t="shared" si="31"/>
        <v>42242</v>
      </c>
      <c r="B239" s="4" t="s">
        <v>208</v>
      </c>
      <c r="C239" s="4" t="s">
        <v>200</v>
      </c>
      <c r="D239" t="str">
        <f t="shared" si="24"/>
        <v>06</v>
      </c>
      <c r="E239" t="str">
        <f t="shared" si="25"/>
        <v>52</v>
      </c>
      <c r="F239" t="str">
        <f t="shared" si="26"/>
        <v>18</v>
      </c>
      <c r="G239" t="str">
        <f t="shared" si="27"/>
        <v>02</v>
      </c>
      <c r="H239" s="5">
        <f t="shared" si="28"/>
        <v>0.28611111111111115</v>
      </c>
      <c r="I239" s="5">
        <f t="shared" si="29"/>
        <v>0.75138888888888899</v>
      </c>
      <c r="J239" s="6">
        <f t="shared" si="30"/>
        <v>0.46527777777777785</v>
      </c>
    </row>
    <row r="240" spans="1:10" x14ac:dyDescent="0.25">
      <c r="A240" s="1">
        <f t="shared" si="31"/>
        <v>42243</v>
      </c>
      <c r="B240" s="4" t="s">
        <v>206</v>
      </c>
      <c r="C240" s="4" t="s">
        <v>198</v>
      </c>
      <c r="D240" t="str">
        <f t="shared" si="24"/>
        <v>06</v>
      </c>
      <c r="E240" t="str">
        <f t="shared" si="25"/>
        <v>51</v>
      </c>
      <c r="F240" t="str">
        <f t="shared" si="26"/>
        <v>18</v>
      </c>
      <c r="G240" t="str">
        <f t="shared" si="27"/>
        <v>03</v>
      </c>
      <c r="H240" s="5">
        <f t="shared" si="28"/>
        <v>0.28541666666666665</v>
      </c>
      <c r="I240" s="5">
        <f t="shared" si="29"/>
        <v>0.75208333333333333</v>
      </c>
      <c r="J240" s="6">
        <f t="shared" si="30"/>
        <v>0.46666666666666667</v>
      </c>
    </row>
    <row r="241" spans="1:10" x14ac:dyDescent="0.25">
      <c r="A241" s="1">
        <f t="shared" si="31"/>
        <v>42244</v>
      </c>
      <c r="B241" s="4" t="s">
        <v>201</v>
      </c>
      <c r="C241" s="4" t="s">
        <v>283</v>
      </c>
      <c r="D241" t="str">
        <f t="shared" si="24"/>
        <v>06</v>
      </c>
      <c r="E241" t="str">
        <f t="shared" si="25"/>
        <v>49</v>
      </c>
      <c r="F241" t="str">
        <f t="shared" si="26"/>
        <v>18</v>
      </c>
      <c r="G241" t="str">
        <f t="shared" si="27"/>
        <v>04</v>
      </c>
      <c r="H241" s="5">
        <f t="shared" si="28"/>
        <v>0.28402777777777777</v>
      </c>
      <c r="I241" s="5">
        <f t="shared" si="29"/>
        <v>0.75277777777777777</v>
      </c>
      <c r="J241" s="6">
        <f t="shared" si="30"/>
        <v>0.46875</v>
      </c>
    </row>
    <row r="242" spans="1:10" x14ac:dyDescent="0.25">
      <c r="A242" s="1">
        <f t="shared" si="31"/>
        <v>42245</v>
      </c>
      <c r="B242" s="4" t="s">
        <v>199</v>
      </c>
      <c r="C242" s="4" t="s">
        <v>197</v>
      </c>
      <c r="D242" t="str">
        <f t="shared" si="24"/>
        <v>06</v>
      </c>
      <c r="E242" t="str">
        <f t="shared" si="25"/>
        <v>48</v>
      </c>
      <c r="F242" t="str">
        <f t="shared" si="26"/>
        <v>18</v>
      </c>
      <c r="G242" t="str">
        <f t="shared" si="27"/>
        <v>05</v>
      </c>
      <c r="H242" s="5">
        <f t="shared" si="28"/>
        <v>0.28333333333333333</v>
      </c>
      <c r="I242" s="5">
        <f t="shared" si="29"/>
        <v>0.75347222222222221</v>
      </c>
      <c r="J242" s="6">
        <f t="shared" si="30"/>
        <v>0.47013888888888888</v>
      </c>
    </row>
    <row r="243" spans="1:10" x14ac:dyDescent="0.25">
      <c r="A243" s="1">
        <f t="shared" si="31"/>
        <v>42246</v>
      </c>
      <c r="B243" s="4" t="s">
        <v>196</v>
      </c>
      <c r="C243" s="4" t="s">
        <v>197</v>
      </c>
      <c r="D243" t="str">
        <f t="shared" si="24"/>
        <v>06</v>
      </c>
      <c r="E243" t="str">
        <f t="shared" si="25"/>
        <v>47</v>
      </c>
      <c r="F243" t="str">
        <f t="shared" si="26"/>
        <v>18</v>
      </c>
      <c r="G243" t="str">
        <f t="shared" si="27"/>
        <v>05</v>
      </c>
      <c r="H243" s="5">
        <f t="shared" si="28"/>
        <v>0.28263888888888888</v>
      </c>
      <c r="I243" s="5">
        <f t="shared" si="29"/>
        <v>0.75347222222222221</v>
      </c>
      <c r="J243" s="6">
        <f t="shared" si="30"/>
        <v>0.47083333333333333</v>
      </c>
    </row>
    <row r="244" spans="1:10" x14ac:dyDescent="0.25">
      <c r="A244" s="1">
        <f t="shared" si="31"/>
        <v>42247</v>
      </c>
      <c r="B244" s="4" t="s">
        <v>192</v>
      </c>
      <c r="C244" s="4" t="s">
        <v>195</v>
      </c>
      <c r="D244" t="str">
        <f t="shared" si="24"/>
        <v>06</v>
      </c>
      <c r="E244" t="str">
        <f t="shared" si="25"/>
        <v>45</v>
      </c>
      <c r="F244" t="str">
        <f t="shared" si="26"/>
        <v>18</v>
      </c>
      <c r="G244" t="str">
        <f t="shared" si="27"/>
        <v>06</v>
      </c>
      <c r="H244" s="5">
        <f t="shared" si="28"/>
        <v>0.28125</v>
      </c>
      <c r="I244" s="5">
        <f t="shared" si="29"/>
        <v>0.75416666666666676</v>
      </c>
      <c r="J244" s="6">
        <f t="shared" si="30"/>
        <v>0.47291666666666676</v>
      </c>
    </row>
    <row r="245" spans="1:10" x14ac:dyDescent="0.25">
      <c r="A245" s="1">
        <f t="shared" si="31"/>
        <v>42248</v>
      </c>
      <c r="B245" s="4" t="s">
        <v>189</v>
      </c>
      <c r="C245" s="4" t="s">
        <v>193</v>
      </c>
      <c r="D245" t="str">
        <f t="shared" si="24"/>
        <v>06</v>
      </c>
      <c r="E245" t="str">
        <f t="shared" si="25"/>
        <v>44</v>
      </c>
      <c r="F245" t="str">
        <f t="shared" si="26"/>
        <v>18</v>
      </c>
      <c r="G245" t="str">
        <f t="shared" si="27"/>
        <v>07</v>
      </c>
      <c r="H245" s="5">
        <f t="shared" si="28"/>
        <v>0.28055555555555556</v>
      </c>
      <c r="I245" s="5">
        <f t="shared" si="29"/>
        <v>0.75486111111111109</v>
      </c>
      <c r="J245" s="6">
        <f t="shared" si="30"/>
        <v>0.47430555555555554</v>
      </c>
    </row>
    <row r="246" spans="1:10" x14ac:dyDescent="0.25">
      <c r="A246" s="1">
        <f t="shared" si="31"/>
        <v>42249</v>
      </c>
      <c r="B246" s="4" t="s">
        <v>187</v>
      </c>
      <c r="C246" s="4" t="s">
        <v>193</v>
      </c>
      <c r="D246" t="str">
        <f t="shared" si="24"/>
        <v>06</v>
      </c>
      <c r="E246" t="str">
        <f t="shared" si="25"/>
        <v>43</v>
      </c>
      <c r="F246" t="str">
        <f t="shared" si="26"/>
        <v>18</v>
      </c>
      <c r="G246" t="str">
        <f t="shared" si="27"/>
        <v>07</v>
      </c>
      <c r="H246" s="5">
        <f t="shared" si="28"/>
        <v>0.27986111111111112</v>
      </c>
      <c r="I246" s="5">
        <f t="shared" si="29"/>
        <v>0.75486111111111109</v>
      </c>
      <c r="J246" s="6">
        <f t="shared" si="30"/>
        <v>0.47499999999999998</v>
      </c>
    </row>
    <row r="247" spans="1:10" x14ac:dyDescent="0.25">
      <c r="A247" s="1">
        <f t="shared" si="31"/>
        <v>42250</v>
      </c>
      <c r="B247" s="4" t="s">
        <v>185</v>
      </c>
      <c r="C247" s="4" t="s">
        <v>191</v>
      </c>
      <c r="D247" t="str">
        <f t="shared" si="24"/>
        <v>06</v>
      </c>
      <c r="E247" t="str">
        <f t="shared" si="25"/>
        <v>42</v>
      </c>
      <c r="F247" t="str">
        <f t="shared" si="26"/>
        <v>18</v>
      </c>
      <c r="G247" t="str">
        <f t="shared" si="27"/>
        <v>08</v>
      </c>
      <c r="H247" s="5">
        <f t="shared" si="28"/>
        <v>0.27916666666666667</v>
      </c>
      <c r="I247" s="5">
        <f t="shared" si="29"/>
        <v>0.75555555555555554</v>
      </c>
      <c r="J247" s="6">
        <f t="shared" si="30"/>
        <v>0.47638888888888886</v>
      </c>
    </row>
    <row r="248" spans="1:10" x14ac:dyDescent="0.25">
      <c r="A248" s="1">
        <f t="shared" si="31"/>
        <v>42251</v>
      </c>
      <c r="B248" s="4" t="s">
        <v>180</v>
      </c>
      <c r="C248" s="4" t="s">
        <v>284</v>
      </c>
      <c r="D248" t="str">
        <f t="shared" si="24"/>
        <v>06</v>
      </c>
      <c r="E248" t="str">
        <f t="shared" si="25"/>
        <v>40</v>
      </c>
      <c r="F248" t="str">
        <f t="shared" si="26"/>
        <v>18</v>
      </c>
      <c r="G248" t="str">
        <f t="shared" si="27"/>
        <v>09</v>
      </c>
      <c r="H248" s="5">
        <f t="shared" si="28"/>
        <v>0.27777777777777779</v>
      </c>
      <c r="I248" s="5">
        <f t="shared" si="29"/>
        <v>0.75624999999999998</v>
      </c>
      <c r="J248" s="6">
        <f t="shared" si="30"/>
        <v>0.47847222222222219</v>
      </c>
    </row>
    <row r="249" spans="1:10" x14ac:dyDescent="0.25">
      <c r="A249" s="1">
        <f t="shared" si="31"/>
        <v>42252</v>
      </c>
      <c r="B249" s="4" t="s">
        <v>178</v>
      </c>
      <c r="C249" s="4" t="s">
        <v>284</v>
      </c>
      <c r="D249" t="str">
        <f t="shared" si="24"/>
        <v>06</v>
      </c>
      <c r="E249" t="str">
        <f t="shared" si="25"/>
        <v>39</v>
      </c>
      <c r="F249" t="str">
        <f t="shared" si="26"/>
        <v>18</v>
      </c>
      <c r="G249" t="str">
        <f t="shared" si="27"/>
        <v>09</v>
      </c>
      <c r="H249" s="5">
        <f t="shared" si="28"/>
        <v>0.27708333333333335</v>
      </c>
      <c r="I249" s="5">
        <f t="shared" si="29"/>
        <v>0.75624999999999998</v>
      </c>
      <c r="J249" s="6">
        <f t="shared" si="30"/>
        <v>0.47916666666666663</v>
      </c>
    </row>
    <row r="250" spans="1:10" x14ac:dyDescent="0.25">
      <c r="A250" s="1">
        <f t="shared" si="31"/>
        <v>42253</v>
      </c>
      <c r="B250" s="4" t="s">
        <v>175</v>
      </c>
      <c r="C250" s="4" t="s">
        <v>190</v>
      </c>
      <c r="D250" t="str">
        <f t="shared" si="24"/>
        <v>06</v>
      </c>
      <c r="E250" t="str">
        <f t="shared" si="25"/>
        <v>38</v>
      </c>
      <c r="F250" t="str">
        <f t="shared" si="26"/>
        <v>18</v>
      </c>
      <c r="G250" t="str">
        <f t="shared" si="27"/>
        <v>10</v>
      </c>
      <c r="H250" s="5">
        <f t="shared" si="28"/>
        <v>0.27638888888888885</v>
      </c>
      <c r="I250" s="5">
        <f t="shared" si="29"/>
        <v>0.75694444444444453</v>
      </c>
      <c r="J250" s="6">
        <f t="shared" si="30"/>
        <v>0.48055555555555568</v>
      </c>
    </row>
    <row r="251" spans="1:10" x14ac:dyDescent="0.25">
      <c r="A251" s="1">
        <f t="shared" si="31"/>
        <v>42254</v>
      </c>
      <c r="B251" s="4" t="s">
        <v>171</v>
      </c>
      <c r="C251" s="4" t="s">
        <v>188</v>
      </c>
      <c r="D251" t="str">
        <f t="shared" si="24"/>
        <v>06</v>
      </c>
      <c r="E251" t="str">
        <f t="shared" si="25"/>
        <v>36</v>
      </c>
      <c r="F251" t="str">
        <f t="shared" si="26"/>
        <v>18</v>
      </c>
      <c r="G251" t="str">
        <f t="shared" si="27"/>
        <v>11</v>
      </c>
      <c r="H251" s="5">
        <f t="shared" si="28"/>
        <v>0.27499999999999997</v>
      </c>
      <c r="I251" s="5">
        <f t="shared" si="29"/>
        <v>0.75763888888888886</v>
      </c>
      <c r="J251" s="6">
        <f t="shared" si="30"/>
        <v>0.4826388888888889</v>
      </c>
    </row>
    <row r="252" spans="1:10" x14ac:dyDescent="0.25">
      <c r="A252" s="1">
        <f t="shared" si="31"/>
        <v>42255</v>
      </c>
      <c r="B252" s="4" t="s">
        <v>168</v>
      </c>
      <c r="C252" s="4" t="s">
        <v>188</v>
      </c>
      <c r="D252" t="str">
        <f t="shared" si="24"/>
        <v>06</v>
      </c>
      <c r="E252" t="str">
        <f t="shared" si="25"/>
        <v>35</v>
      </c>
      <c r="F252" t="str">
        <f t="shared" si="26"/>
        <v>18</v>
      </c>
      <c r="G252" t="str">
        <f t="shared" si="27"/>
        <v>11</v>
      </c>
      <c r="H252" s="5">
        <f t="shared" si="28"/>
        <v>0.27430555555555552</v>
      </c>
      <c r="I252" s="5">
        <f t="shared" si="29"/>
        <v>0.75763888888888886</v>
      </c>
      <c r="J252" s="6">
        <f t="shared" si="30"/>
        <v>0.48333333333333334</v>
      </c>
    </row>
    <row r="253" spans="1:10" x14ac:dyDescent="0.25">
      <c r="A253" s="1">
        <f t="shared" si="31"/>
        <v>42256</v>
      </c>
      <c r="B253" s="4" t="s">
        <v>164</v>
      </c>
      <c r="C253" s="4" t="s">
        <v>186</v>
      </c>
      <c r="D253" t="str">
        <f t="shared" si="24"/>
        <v>06</v>
      </c>
      <c r="E253" t="str">
        <f t="shared" si="25"/>
        <v>33</v>
      </c>
      <c r="F253" t="str">
        <f t="shared" si="26"/>
        <v>18</v>
      </c>
      <c r="G253" t="str">
        <f t="shared" si="27"/>
        <v>12</v>
      </c>
      <c r="H253" s="5">
        <f t="shared" si="28"/>
        <v>0.27291666666666664</v>
      </c>
      <c r="I253" s="5">
        <f t="shared" si="29"/>
        <v>0.7583333333333333</v>
      </c>
      <c r="J253" s="6">
        <f t="shared" si="30"/>
        <v>0.48541666666666666</v>
      </c>
    </row>
    <row r="254" spans="1:10" x14ac:dyDescent="0.25">
      <c r="A254" s="1">
        <f t="shared" si="31"/>
        <v>42257</v>
      </c>
      <c r="B254" s="4" t="s">
        <v>161</v>
      </c>
      <c r="C254" s="4" t="s">
        <v>285</v>
      </c>
      <c r="D254" t="str">
        <f t="shared" si="24"/>
        <v>06</v>
      </c>
      <c r="E254" t="str">
        <f t="shared" si="25"/>
        <v>32</v>
      </c>
      <c r="F254" t="str">
        <f t="shared" si="26"/>
        <v>18</v>
      </c>
      <c r="G254" t="str">
        <f t="shared" si="27"/>
        <v>13</v>
      </c>
      <c r="H254" s="5">
        <f t="shared" si="28"/>
        <v>0.2722222222222222</v>
      </c>
      <c r="I254" s="5">
        <f t="shared" si="29"/>
        <v>0.75902777777777775</v>
      </c>
      <c r="J254" s="6">
        <f t="shared" si="30"/>
        <v>0.48680555555555555</v>
      </c>
    </row>
    <row r="255" spans="1:10" x14ac:dyDescent="0.25">
      <c r="A255" s="1">
        <f t="shared" si="31"/>
        <v>42258</v>
      </c>
      <c r="B255" s="4" t="s">
        <v>159</v>
      </c>
      <c r="C255" s="4" t="s">
        <v>285</v>
      </c>
      <c r="D255" t="str">
        <f t="shared" si="24"/>
        <v>06</v>
      </c>
      <c r="E255" t="str">
        <f t="shared" si="25"/>
        <v>31</v>
      </c>
      <c r="F255" t="str">
        <f t="shared" si="26"/>
        <v>18</v>
      </c>
      <c r="G255" t="str">
        <f t="shared" si="27"/>
        <v>13</v>
      </c>
      <c r="H255" s="5">
        <f t="shared" si="28"/>
        <v>0.27152777777777776</v>
      </c>
      <c r="I255" s="5">
        <f t="shared" si="29"/>
        <v>0.75902777777777775</v>
      </c>
      <c r="J255" s="6">
        <f t="shared" si="30"/>
        <v>0.48749999999999999</v>
      </c>
    </row>
    <row r="256" spans="1:10" x14ac:dyDescent="0.25">
      <c r="A256" s="1">
        <f t="shared" si="31"/>
        <v>42259</v>
      </c>
      <c r="B256" s="4" t="s">
        <v>154</v>
      </c>
      <c r="C256" s="4" t="s">
        <v>184</v>
      </c>
      <c r="D256" t="str">
        <f t="shared" si="24"/>
        <v>06</v>
      </c>
      <c r="E256" t="str">
        <f t="shared" si="25"/>
        <v>29</v>
      </c>
      <c r="F256" t="str">
        <f t="shared" si="26"/>
        <v>18</v>
      </c>
      <c r="G256" t="str">
        <f t="shared" si="27"/>
        <v>14</v>
      </c>
      <c r="H256" s="5">
        <f t="shared" si="28"/>
        <v>0.27013888888888887</v>
      </c>
      <c r="I256" s="5">
        <f t="shared" si="29"/>
        <v>0.7597222222222223</v>
      </c>
      <c r="J256" s="6">
        <f t="shared" si="30"/>
        <v>0.48958333333333343</v>
      </c>
    </row>
    <row r="257" spans="1:10" x14ac:dyDescent="0.25">
      <c r="A257" s="1">
        <f t="shared" si="31"/>
        <v>42260</v>
      </c>
      <c r="B257" s="4" t="s">
        <v>152</v>
      </c>
      <c r="C257" s="4" t="s">
        <v>183</v>
      </c>
      <c r="D257" t="str">
        <f t="shared" si="24"/>
        <v>06</v>
      </c>
      <c r="E257" t="str">
        <f t="shared" si="25"/>
        <v>28</v>
      </c>
      <c r="F257" t="str">
        <f t="shared" si="26"/>
        <v>18</v>
      </c>
      <c r="G257" t="str">
        <f t="shared" si="27"/>
        <v>15</v>
      </c>
      <c r="H257" s="5">
        <f t="shared" si="28"/>
        <v>0.26944444444444443</v>
      </c>
      <c r="I257" s="5">
        <f t="shared" si="29"/>
        <v>0.76041666666666663</v>
      </c>
      <c r="J257" s="6">
        <f t="shared" si="30"/>
        <v>0.4909722222222222</v>
      </c>
    </row>
    <row r="258" spans="1:10" x14ac:dyDescent="0.25">
      <c r="A258" s="1">
        <f t="shared" si="31"/>
        <v>42261</v>
      </c>
      <c r="B258" s="4" t="s">
        <v>150</v>
      </c>
      <c r="C258" s="4" t="s">
        <v>183</v>
      </c>
      <c r="D258" t="str">
        <f t="shared" si="24"/>
        <v>06</v>
      </c>
      <c r="E258" t="str">
        <f t="shared" si="25"/>
        <v>27</v>
      </c>
      <c r="F258" t="str">
        <f t="shared" si="26"/>
        <v>18</v>
      </c>
      <c r="G258" t="str">
        <f t="shared" si="27"/>
        <v>15</v>
      </c>
      <c r="H258" s="5">
        <f t="shared" si="28"/>
        <v>0.26874999999999999</v>
      </c>
      <c r="I258" s="5">
        <f t="shared" si="29"/>
        <v>0.76041666666666663</v>
      </c>
      <c r="J258" s="6">
        <f t="shared" si="30"/>
        <v>0.49166666666666664</v>
      </c>
    </row>
    <row r="259" spans="1:10" x14ac:dyDescent="0.25">
      <c r="A259" s="1">
        <f t="shared" si="31"/>
        <v>42262</v>
      </c>
      <c r="B259" s="4" t="s">
        <v>145</v>
      </c>
      <c r="C259" s="4" t="s">
        <v>181</v>
      </c>
      <c r="D259" t="str">
        <f t="shared" ref="D259:D322" si="32">LEFT(B259,2)</f>
        <v>06</v>
      </c>
      <c r="E259" t="str">
        <f t="shared" ref="E259:E322" si="33">RIGHT(B259,2)</f>
        <v>25</v>
      </c>
      <c r="F259" t="str">
        <f t="shared" ref="F259:F322" si="34">LEFT(C259,2)</f>
        <v>18</v>
      </c>
      <c r="G259" t="str">
        <f t="shared" ref="G259:G322" si="35">RIGHT(C259,2)</f>
        <v>16</v>
      </c>
      <c r="H259" s="5">
        <f t="shared" ref="H259:H322" si="36">TIME(D259,E259,0)</f>
        <v>0.2673611111111111</v>
      </c>
      <c r="I259" s="5">
        <f t="shared" ref="I259:I322" si="37">TIME(F259,G259,0)</f>
        <v>0.76111111111111107</v>
      </c>
      <c r="J259" s="6">
        <f t="shared" ref="J259:J322" si="38">I259-H259</f>
        <v>0.49374999999999997</v>
      </c>
    </row>
    <row r="260" spans="1:10" x14ac:dyDescent="0.25">
      <c r="A260" s="1">
        <f t="shared" ref="A260:A323" si="39">A259+1</f>
        <v>42263</v>
      </c>
      <c r="B260" s="4" t="s">
        <v>143</v>
      </c>
      <c r="C260" s="4" t="s">
        <v>286</v>
      </c>
      <c r="D260" t="str">
        <f t="shared" si="32"/>
        <v>06</v>
      </c>
      <c r="E260" t="str">
        <f t="shared" si="33"/>
        <v>24</v>
      </c>
      <c r="F260" t="str">
        <f t="shared" si="34"/>
        <v>18</v>
      </c>
      <c r="G260" t="str">
        <f t="shared" si="35"/>
        <v>17</v>
      </c>
      <c r="H260" s="5">
        <f t="shared" si="36"/>
        <v>0.26666666666666666</v>
      </c>
      <c r="I260" s="5">
        <f t="shared" si="37"/>
        <v>0.76180555555555562</v>
      </c>
      <c r="J260" s="6">
        <f t="shared" si="38"/>
        <v>0.49513888888888896</v>
      </c>
    </row>
    <row r="261" spans="1:10" x14ac:dyDescent="0.25">
      <c r="A261" s="1">
        <f t="shared" si="39"/>
        <v>42264</v>
      </c>
      <c r="B261" s="4" t="s">
        <v>138</v>
      </c>
      <c r="C261" s="4" t="s">
        <v>286</v>
      </c>
      <c r="D261" t="str">
        <f t="shared" si="32"/>
        <v>06</v>
      </c>
      <c r="E261" t="str">
        <f t="shared" si="33"/>
        <v>22</v>
      </c>
      <c r="F261" t="str">
        <f t="shared" si="34"/>
        <v>18</v>
      </c>
      <c r="G261" t="str">
        <f t="shared" si="35"/>
        <v>17</v>
      </c>
      <c r="H261" s="5">
        <f t="shared" si="36"/>
        <v>0.26527777777777778</v>
      </c>
      <c r="I261" s="5">
        <f t="shared" si="37"/>
        <v>0.76180555555555562</v>
      </c>
      <c r="J261" s="6">
        <f t="shared" si="38"/>
        <v>0.49652777777777785</v>
      </c>
    </row>
    <row r="262" spans="1:10" x14ac:dyDescent="0.25">
      <c r="A262" s="1">
        <f t="shared" si="39"/>
        <v>42265</v>
      </c>
      <c r="B262" s="4" t="s">
        <v>136</v>
      </c>
      <c r="C262" s="4" t="s">
        <v>179</v>
      </c>
      <c r="D262" t="str">
        <f t="shared" si="32"/>
        <v>06</v>
      </c>
      <c r="E262" t="str">
        <f t="shared" si="33"/>
        <v>21</v>
      </c>
      <c r="F262" t="str">
        <f t="shared" si="34"/>
        <v>18</v>
      </c>
      <c r="G262" t="str">
        <f t="shared" si="35"/>
        <v>18</v>
      </c>
      <c r="H262" s="5">
        <f t="shared" si="36"/>
        <v>0.26458333333333334</v>
      </c>
      <c r="I262" s="5">
        <f t="shared" si="37"/>
        <v>0.76250000000000007</v>
      </c>
      <c r="J262" s="6">
        <f t="shared" si="38"/>
        <v>0.49791666666666673</v>
      </c>
    </row>
    <row r="263" spans="1:10" x14ac:dyDescent="0.25">
      <c r="A263" s="1">
        <f t="shared" si="39"/>
        <v>42266</v>
      </c>
      <c r="B263" s="4" t="s">
        <v>134</v>
      </c>
      <c r="C263" s="4" t="s">
        <v>177</v>
      </c>
      <c r="D263" t="str">
        <f t="shared" si="32"/>
        <v>06</v>
      </c>
      <c r="E263" t="str">
        <f t="shared" si="33"/>
        <v>20</v>
      </c>
      <c r="F263" t="str">
        <f t="shared" si="34"/>
        <v>18</v>
      </c>
      <c r="G263" t="str">
        <f t="shared" si="35"/>
        <v>19</v>
      </c>
      <c r="H263" s="5">
        <f t="shared" si="36"/>
        <v>0.2638888888888889</v>
      </c>
      <c r="I263" s="5">
        <f t="shared" si="37"/>
        <v>0.7631944444444444</v>
      </c>
      <c r="J263" s="6">
        <f t="shared" si="38"/>
        <v>0.4993055555555555</v>
      </c>
    </row>
    <row r="264" spans="1:10" x14ac:dyDescent="0.25">
      <c r="A264" s="1">
        <f t="shared" si="39"/>
        <v>42267</v>
      </c>
      <c r="B264" s="4" t="s">
        <v>129</v>
      </c>
      <c r="C264" s="4" t="s">
        <v>177</v>
      </c>
      <c r="D264" t="str">
        <f t="shared" si="32"/>
        <v>06</v>
      </c>
      <c r="E264" t="str">
        <f t="shared" si="33"/>
        <v>18</v>
      </c>
      <c r="F264" t="str">
        <f t="shared" si="34"/>
        <v>18</v>
      </c>
      <c r="G264" t="str">
        <f t="shared" si="35"/>
        <v>19</v>
      </c>
      <c r="H264" s="5">
        <f t="shared" si="36"/>
        <v>0.26250000000000001</v>
      </c>
      <c r="I264" s="5">
        <f t="shared" si="37"/>
        <v>0.7631944444444444</v>
      </c>
      <c r="J264" s="6">
        <f t="shared" si="38"/>
        <v>0.50069444444444433</v>
      </c>
    </row>
    <row r="265" spans="1:10" x14ac:dyDescent="0.25">
      <c r="A265" s="1">
        <f t="shared" si="39"/>
        <v>42268</v>
      </c>
      <c r="B265" s="4" t="s">
        <v>127</v>
      </c>
      <c r="C265" s="4" t="s">
        <v>176</v>
      </c>
      <c r="D265" t="str">
        <f t="shared" si="32"/>
        <v>06</v>
      </c>
      <c r="E265" t="str">
        <f t="shared" si="33"/>
        <v>17</v>
      </c>
      <c r="F265" t="str">
        <f t="shared" si="34"/>
        <v>18</v>
      </c>
      <c r="G265" t="str">
        <f t="shared" si="35"/>
        <v>20</v>
      </c>
      <c r="H265" s="5">
        <f t="shared" si="36"/>
        <v>0.26180555555555557</v>
      </c>
      <c r="I265" s="5">
        <f t="shared" si="37"/>
        <v>0.76388888888888884</v>
      </c>
      <c r="J265" s="6">
        <f t="shared" si="38"/>
        <v>0.50208333333333321</v>
      </c>
    </row>
    <row r="266" spans="1:10" x14ac:dyDescent="0.25">
      <c r="A266" s="1">
        <f t="shared" si="39"/>
        <v>42269</v>
      </c>
      <c r="B266" s="4" t="s">
        <v>123</v>
      </c>
      <c r="C266" s="4" t="s">
        <v>287</v>
      </c>
      <c r="D266" t="str">
        <f t="shared" si="32"/>
        <v>06</v>
      </c>
      <c r="E266" t="str">
        <f t="shared" si="33"/>
        <v>15</v>
      </c>
      <c r="F266" t="str">
        <f t="shared" si="34"/>
        <v>18</v>
      </c>
      <c r="G266" t="str">
        <f t="shared" si="35"/>
        <v>21</v>
      </c>
      <c r="H266" s="5">
        <f t="shared" si="36"/>
        <v>0.26041666666666669</v>
      </c>
      <c r="I266" s="5">
        <f t="shared" si="37"/>
        <v>0.76458333333333339</v>
      </c>
      <c r="J266" s="6">
        <f t="shared" si="38"/>
        <v>0.50416666666666665</v>
      </c>
    </row>
    <row r="267" spans="1:10" x14ac:dyDescent="0.25">
      <c r="A267" s="1">
        <f t="shared" si="39"/>
        <v>42270</v>
      </c>
      <c r="B267" s="4" t="s">
        <v>121</v>
      </c>
      <c r="C267" s="4" t="s">
        <v>174</v>
      </c>
      <c r="D267" t="str">
        <f t="shared" si="32"/>
        <v>06</v>
      </c>
      <c r="E267" t="str">
        <f t="shared" si="33"/>
        <v>14</v>
      </c>
      <c r="F267" t="str">
        <f t="shared" si="34"/>
        <v>18</v>
      </c>
      <c r="G267" t="str">
        <f t="shared" si="35"/>
        <v>22</v>
      </c>
      <c r="H267" s="5">
        <f t="shared" si="36"/>
        <v>0.25972222222222224</v>
      </c>
      <c r="I267" s="5">
        <f t="shared" si="37"/>
        <v>0.76527777777777783</v>
      </c>
      <c r="J267" s="6">
        <f t="shared" si="38"/>
        <v>0.50555555555555554</v>
      </c>
    </row>
    <row r="268" spans="1:10" x14ac:dyDescent="0.25">
      <c r="A268" s="1">
        <f t="shared" si="39"/>
        <v>42271</v>
      </c>
      <c r="B268" s="4" t="s">
        <v>118</v>
      </c>
      <c r="C268" s="4" t="s">
        <v>174</v>
      </c>
      <c r="D268" t="str">
        <f t="shared" si="32"/>
        <v>06</v>
      </c>
      <c r="E268" t="str">
        <f t="shared" si="33"/>
        <v>13</v>
      </c>
      <c r="F268" t="str">
        <f t="shared" si="34"/>
        <v>18</v>
      </c>
      <c r="G268" t="str">
        <f t="shared" si="35"/>
        <v>22</v>
      </c>
      <c r="H268" s="5">
        <f t="shared" si="36"/>
        <v>0.2590277777777778</v>
      </c>
      <c r="I268" s="5">
        <f t="shared" si="37"/>
        <v>0.76527777777777783</v>
      </c>
      <c r="J268" s="6">
        <f t="shared" si="38"/>
        <v>0.50625000000000009</v>
      </c>
    </row>
    <row r="269" spans="1:10" x14ac:dyDescent="0.25">
      <c r="A269" s="1">
        <f t="shared" si="39"/>
        <v>42272</v>
      </c>
      <c r="B269" s="4" t="s">
        <v>114</v>
      </c>
      <c r="C269" s="4" t="s">
        <v>172</v>
      </c>
      <c r="D269" t="str">
        <f t="shared" si="32"/>
        <v>06</v>
      </c>
      <c r="E269" t="str">
        <f t="shared" si="33"/>
        <v>11</v>
      </c>
      <c r="F269" t="str">
        <f t="shared" si="34"/>
        <v>18</v>
      </c>
      <c r="G269" t="str">
        <f t="shared" si="35"/>
        <v>23</v>
      </c>
      <c r="H269" s="5">
        <f t="shared" si="36"/>
        <v>0.25763888888888892</v>
      </c>
      <c r="I269" s="5">
        <f t="shared" si="37"/>
        <v>0.76597222222222217</v>
      </c>
      <c r="J269" s="6">
        <f t="shared" si="38"/>
        <v>0.5083333333333333</v>
      </c>
    </row>
    <row r="270" spans="1:10" x14ac:dyDescent="0.25">
      <c r="A270" s="1">
        <f t="shared" si="39"/>
        <v>42273</v>
      </c>
      <c r="B270" s="4" t="s">
        <v>112</v>
      </c>
      <c r="C270" s="4" t="s">
        <v>170</v>
      </c>
      <c r="D270" t="str">
        <f t="shared" si="32"/>
        <v>06</v>
      </c>
      <c r="E270" t="str">
        <f t="shared" si="33"/>
        <v>10</v>
      </c>
      <c r="F270" t="str">
        <f t="shared" si="34"/>
        <v>18</v>
      </c>
      <c r="G270" t="str">
        <f t="shared" si="35"/>
        <v>24</v>
      </c>
      <c r="H270" s="5">
        <f t="shared" si="36"/>
        <v>0.25694444444444448</v>
      </c>
      <c r="I270" s="5">
        <f t="shared" si="37"/>
        <v>0.76666666666666661</v>
      </c>
      <c r="J270" s="6">
        <f t="shared" si="38"/>
        <v>0.50972222222222219</v>
      </c>
    </row>
    <row r="271" spans="1:10" x14ac:dyDescent="0.25">
      <c r="A271" s="1">
        <f t="shared" si="39"/>
        <v>42274</v>
      </c>
      <c r="B271" s="4" t="s">
        <v>110</v>
      </c>
      <c r="C271" s="4" t="s">
        <v>170</v>
      </c>
      <c r="D271" t="str">
        <f t="shared" si="32"/>
        <v>06</v>
      </c>
      <c r="E271" t="str">
        <f t="shared" si="33"/>
        <v>09</v>
      </c>
      <c r="F271" t="str">
        <f t="shared" si="34"/>
        <v>18</v>
      </c>
      <c r="G271" t="str">
        <f t="shared" si="35"/>
        <v>24</v>
      </c>
      <c r="H271" s="5">
        <f t="shared" si="36"/>
        <v>0.25625000000000003</v>
      </c>
      <c r="I271" s="5">
        <f t="shared" si="37"/>
        <v>0.76666666666666661</v>
      </c>
      <c r="J271" s="6">
        <f t="shared" si="38"/>
        <v>0.51041666666666652</v>
      </c>
    </row>
    <row r="272" spans="1:10" x14ac:dyDescent="0.25">
      <c r="A272" s="1">
        <f t="shared" si="39"/>
        <v>42275</v>
      </c>
      <c r="B272" s="4" t="s">
        <v>106</v>
      </c>
      <c r="C272" s="4" t="s">
        <v>288</v>
      </c>
      <c r="D272" t="str">
        <f t="shared" si="32"/>
        <v>06</v>
      </c>
      <c r="E272" t="str">
        <f t="shared" si="33"/>
        <v>07</v>
      </c>
      <c r="F272" t="str">
        <f t="shared" si="34"/>
        <v>18</v>
      </c>
      <c r="G272" t="str">
        <f t="shared" si="35"/>
        <v>25</v>
      </c>
      <c r="H272" s="5">
        <f t="shared" si="36"/>
        <v>0.25486111111111109</v>
      </c>
      <c r="I272" s="5">
        <f t="shared" si="37"/>
        <v>0.76736111111111116</v>
      </c>
      <c r="J272" s="6">
        <f t="shared" si="38"/>
        <v>0.51250000000000007</v>
      </c>
    </row>
    <row r="273" spans="1:10" x14ac:dyDescent="0.25">
      <c r="A273" s="1">
        <f t="shared" si="39"/>
        <v>42276</v>
      </c>
      <c r="B273" s="4" t="s">
        <v>104</v>
      </c>
      <c r="C273" s="4" t="s">
        <v>169</v>
      </c>
      <c r="D273" t="str">
        <f t="shared" si="32"/>
        <v>06</v>
      </c>
      <c r="E273" t="str">
        <f t="shared" si="33"/>
        <v>06</v>
      </c>
      <c r="F273" t="str">
        <f t="shared" si="34"/>
        <v>18</v>
      </c>
      <c r="G273" t="str">
        <f t="shared" si="35"/>
        <v>26</v>
      </c>
      <c r="H273" s="5">
        <f t="shared" si="36"/>
        <v>0.25416666666666665</v>
      </c>
      <c r="I273" s="5">
        <f t="shared" si="37"/>
        <v>0.7680555555555556</v>
      </c>
      <c r="J273" s="6">
        <f t="shared" si="38"/>
        <v>0.51388888888888895</v>
      </c>
    </row>
    <row r="274" spans="1:10" x14ac:dyDescent="0.25">
      <c r="A274" s="1">
        <f t="shared" si="39"/>
        <v>42277</v>
      </c>
      <c r="B274" s="4" t="s">
        <v>99</v>
      </c>
      <c r="C274" s="4" t="s">
        <v>169</v>
      </c>
      <c r="D274" t="str">
        <f t="shared" si="32"/>
        <v>06</v>
      </c>
      <c r="E274" t="str">
        <f t="shared" si="33"/>
        <v>04</v>
      </c>
      <c r="F274" t="str">
        <f t="shared" si="34"/>
        <v>18</v>
      </c>
      <c r="G274" t="str">
        <f t="shared" si="35"/>
        <v>26</v>
      </c>
      <c r="H274" s="5">
        <f t="shared" si="36"/>
        <v>0.25277777777777777</v>
      </c>
      <c r="I274" s="5">
        <f t="shared" si="37"/>
        <v>0.7680555555555556</v>
      </c>
      <c r="J274" s="6">
        <f t="shared" si="38"/>
        <v>0.51527777777777783</v>
      </c>
    </row>
    <row r="275" spans="1:10" x14ac:dyDescent="0.25">
      <c r="A275" s="1">
        <f t="shared" si="39"/>
        <v>42278</v>
      </c>
      <c r="B275" s="4" t="s">
        <v>97</v>
      </c>
      <c r="C275" s="4" t="s">
        <v>167</v>
      </c>
      <c r="D275" t="str">
        <f t="shared" si="32"/>
        <v>06</v>
      </c>
      <c r="E275" t="str">
        <f t="shared" si="33"/>
        <v>03</v>
      </c>
      <c r="F275" t="str">
        <f t="shared" si="34"/>
        <v>18</v>
      </c>
      <c r="G275" t="str">
        <f t="shared" si="35"/>
        <v>27</v>
      </c>
      <c r="H275" s="5">
        <f t="shared" si="36"/>
        <v>0.25208333333333333</v>
      </c>
      <c r="I275" s="5">
        <f t="shared" si="37"/>
        <v>0.76874999999999993</v>
      </c>
      <c r="J275" s="6">
        <f t="shared" si="38"/>
        <v>0.51666666666666661</v>
      </c>
    </row>
    <row r="276" spans="1:10" x14ac:dyDescent="0.25">
      <c r="A276" s="1">
        <f t="shared" si="39"/>
        <v>42279</v>
      </c>
      <c r="B276" s="4" t="s">
        <v>95</v>
      </c>
      <c r="C276" s="4" t="s">
        <v>165</v>
      </c>
      <c r="D276" t="str">
        <f t="shared" si="32"/>
        <v>06</v>
      </c>
      <c r="E276" t="str">
        <f t="shared" si="33"/>
        <v>02</v>
      </c>
      <c r="F276" t="str">
        <f t="shared" si="34"/>
        <v>18</v>
      </c>
      <c r="G276" t="str">
        <f t="shared" si="35"/>
        <v>28</v>
      </c>
      <c r="H276" s="5">
        <f t="shared" si="36"/>
        <v>0.25138888888888888</v>
      </c>
      <c r="I276" s="5">
        <f t="shared" si="37"/>
        <v>0.76944444444444438</v>
      </c>
      <c r="J276" s="6">
        <f t="shared" si="38"/>
        <v>0.51805555555555549</v>
      </c>
    </row>
    <row r="277" spans="1:10" x14ac:dyDescent="0.25">
      <c r="A277" s="1">
        <f t="shared" si="39"/>
        <v>42280</v>
      </c>
      <c r="B277" s="4" t="s">
        <v>91</v>
      </c>
      <c r="C277" s="4" t="s">
        <v>289</v>
      </c>
      <c r="D277" t="str">
        <f t="shared" si="32"/>
        <v>06</v>
      </c>
      <c r="E277" t="str">
        <f t="shared" si="33"/>
        <v>00</v>
      </c>
      <c r="F277" t="str">
        <f t="shared" si="34"/>
        <v>18</v>
      </c>
      <c r="G277" t="str">
        <f t="shared" si="35"/>
        <v>29</v>
      </c>
      <c r="H277" s="5">
        <f t="shared" si="36"/>
        <v>0.25</v>
      </c>
      <c r="I277" s="5">
        <f t="shared" si="37"/>
        <v>0.77013888888888893</v>
      </c>
      <c r="J277" s="6">
        <f t="shared" si="38"/>
        <v>0.52013888888888893</v>
      </c>
    </row>
    <row r="278" spans="1:10" x14ac:dyDescent="0.25">
      <c r="A278" s="1">
        <f t="shared" si="39"/>
        <v>42281</v>
      </c>
      <c r="B278" s="4" t="s">
        <v>89</v>
      </c>
      <c r="C278" s="4" t="s">
        <v>289</v>
      </c>
      <c r="D278" t="str">
        <f t="shared" si="32"/>
        <v>05</v>
      </c>
      <c r="E278" t="str">
        <f t="shared" si="33"/>
        <v>59</v>
      </c>
      <c r="F278" t="str">
        <f t="shared" si="34"/>
        <v>18</v>
      </c>
      <c r="G278" t="str">
        <f t="shared" si="35"/>
        <v>29</v>
      </c>
      <c r="H278" s="5">
        <f t="shared" si="36"/>
        <v>0.24930555555555556</v>
      </c>
      <c r="I278" s="5">
        <f t="shared" si="37"/>
        <v>0.77013888888888893</v>
      </c>
      <c r="J278" s="6">
        <f t="shared" si="38"/>
        <v>0.52083333333333337</v>
      </c>
    </row>
    <row r="279" spans="1:10" x14ac:dyDescent="0.25">
      <c r="A279" s="1">
        <f t="shared" si="39"/>
        <v>42282</v>
      </c>
      <c r="B279" s="4" t="s">
        <v>87</v>
      </c>
      <c r="C279" s="4" t="s">
        <v>163</v>
      </c>
      <c r="D279" t="str">
        <f t="shared" si="32"/>
        <v>05</v>
      </c>
      <c r="E279" t="str">
        <f t="shared" si="33"/>
        <v>58</v>
      </c>
      <c r="F279" t="str">
        <f t="shared" si="34"/>
        <v>18</v>
      </c>
      <c r="G279" t="str">
        <f t="shared" si="35"/>
        <v>30</v>
      </c>
      <c r="H279" s="5">
        <f t="shared" si="36"/>
        <v>0.24861111111111112</v>
      </c>
      <c r="I279" s="5">
        <f t="shared" si="37"/>
        <v>0.77083333333333337</v>
      </c>
      <c r="J279" s="6">
        <f t="shared" si="38"/>
        <v>0.52222222222222225</v>
      </c>
    </row>
    <row r="280" spans="1:10" x14ac:dyDescent="0.25">
      <c r="A280" s="1">
        <f t="shared" si="39"/>
        <v>42283</v>
      </c>
      <c r="B280" s="4" t="s">
        <v>83</v>
      </c>
      <c r="C280" s="4" t="s">
        <v>162</v>
      </c>
      <c r="D280" t="str">
        <f t="shared" si="32"/>
        <v>05</v>
      </c>
      <c r="E280" t="str">
        <f t="shared" si="33"/>
        <v>56</v>
      </c>
      <c r="F280" t="str">
        <f t="shared" si="34"/>
        <v>18</v>
      </c>
      <c r="G280" t="str">
        <f t="shared" si="35"/>
        <v>31</v>
      </c>
      <c r="H280" s="5">
        <f t="shared" si="36"/>
        <v>0.24722222222222223</v>
      </c>
      <c r="I280" s="5">
        <f t="shared" si="37"/>
        <v>0.7715277777777777</v>
      </c>
      <c r="J280" s="6">
        <f t="shared" si="38"/>
        <v>0.52430555555555547</v>
      </c>
    </row>
    <row r="281" spans="1:10" x14ac:dyDescent="0.25">
      <c r="A281" s="1">
        <f t="shared" si="39"/>
        <v>42284</v>
      </c>
      <c r="B281" s="4" t="s">
        <v>82</v>
      </c>
      <c r="C281" s="4" t="s">
        <v>160</v>
      </c>
      <c r="D281" t="str">
        <f t="shared" si="32"/>
        <v>05</v>
      </c>
      <c r="E281" t="str">
        <f t="shared" si="33"/>
        <v>55</v>
      </c>
      <c r="F281" t="str">
        <f t="shared" si="34"/>
        <v>18</v>
      </c>
      <c r="G281" t="str">
        <f t="shared" si="35"/>
        <v>32</v>
      </c>
      <c r="H281" s="5">
        <f t="shared" si="36"/>
        <v>0.24652777777777779</v>
      </c>
      <c r="I281" s="5">
        <f t="shared" si="37"/>
        <v>0.77222222222222225</v>
      </c>
      <c r="J281" s="6">
        <f t="shared" si="38"/>
        <v>0.52569444444444446</v>
      </c>
    </row>
    <row r="282" spans="1:10" x14ac:dyDescent="0.25">
      <c r="A282" s="1">
        <f t="shared" si="39"/>
        <v>42285</v>
      </c>
      <c r="B282" s="4" t="s">
        <v>80</v>
      </c>
      <c r="C282" s="4" t="s">
        <v>160</v>
      </c>
      <c r="D282" t="str">
        <f t="shared" si="32"/>
        <v>05</v>
      </c>
      <c r="E282" t="str">
        <f t="shared" si="33"/>
        <v>54</v>
      </c>
      <c r="F282" t="str">
        <f t="shared" si="34"/>
        <v>18</v>
      </c>
      <c r="G282" t="str">
        <f t="shared" si="35"/>
        <v>32</v>
      </c>
      <c r="H282" s="5">
        <f t="shared" si="36"/>
        <v>0.24583333333333335</v>
      </c>
      <c r="I282" s="5">
        <f t="shared" si="37"/>
        <v>0.77222222222222225</v>
      </c>
      <c r="J282" s="6">
        <f t="shared" si="38"/>
        <v>0.52638888888888891</v>
      </c>
    </row>
    <row r="283" spans="1:10" x14ac:dyDescent="0.25">
      <c r="A283" s="1">
        <f t="shared" si="39"/>
        <v>42286</v>
      </c>
      <c r="B283" s="4" t="s">
        <v>76</v>
      </c>
      <c r="C283" s="4" t="s">
        <v>290</v>
      </c>
      <c r="D283" t="str">
        <f t="shared" si="32"/>
        <v>05</v>
      </c>
      <c r="E283" t="str">
        <f t="shared" si="33"/>
        <v>52</v>
      </c>
      <c r="F283" t="str">
        <f t="shared" si="34"/>
        <v>18</v>
      </c>
      <c r="G283" t="str">
        <f t="shared" si="35"/>
        <v>33</v>
      </c>
      <c r="H283" s="5">
        <f t="shared" si="36"/>
        <v>0.24444444444444446</v>
      </c>
      <c r="I283" s="5">
        <f t="shared" si="37"/>
        <v>0.7729166666666667</v>
      </c>
      <c r="J283" s="6">
        <f t="shared" si="38"/>
        <v>0.52847222222222223</v>
      </c>
    </row>
    <row r="284" spans="1:10" x14ac:dyDescent="0.25">
      <c r="A284" s="1">
        <f t="shared" si="39"/>
        <v>42287</v>
      </c>
      <c r="B284" s="4" t="s">
        <v>74</v>
      </c>
      <c r="C284" s="4" t="s">
        <v>158</v>
      </c>
      <c r="D284" t="str">
        <f t="shared" si="32"/>
        <v>05</v>
      </c>
      <c r="E284" t="str">
        <f t="shared" si="33"/>
        <v>51</v>
      </c>
      <c r="F284" t="str">
        <f t="shared" si="34"/>
        <v>18</v>
      </c>
      <c r="G284" t="str">
        <f t="shared" si="35"/>
        <v>34</v>
      </c>
      <c r="H284" s="5">
        <f t="shared" si="36"/>
        <v>0.24374999999999999</v>
      </c>
      <c r="I284" s="5">
        <f t="shared" si="37"/>
        <v>0.77361111111111114</v>
      </c>
      <c r="J284" s="6">
        <f t="shared" si="38"/>
        <v>0.52986111111111112</v>
      </c>
    </row>
    <row r="285" spans="1:10" x14ac:dyDescent="0.25">
      <c r="A285" s="1">
        <f t="shared" si="39"/>
        <v>42288</v>
      </c>
      <c r="B285" s="4" t="s">
        <v>72</v>
      </c>
      <c r="C285" s="4" t="s">
        <v>156</v>
      </c>
      <c r="D285" t="str">
        <f t="shared" si="32"/>
        <v>05</v>
      </c>
      <c r="E285" t="str">
        <f t="shared" si="33"/>
        <v>50</v>
      </c>
      <c r="F285" t="str">
        <f t="shared" si="34"/>
        <v>18</v>
      </c>
      <c r="G285" t="str">
        <f t="shared" si="35"/>
        <v>35</v>
      </c>
      <c r="H285" s="5">
        <f t="shared" si="36"/>
        <v>0.24305555555555555</v>
      </c>
      <c r="I285" s="5">
        <f t="shared" si="37"/>
        <v>0.77430555555555547</v>
      </c>
      <c r="J285" s="6">
        <f t="shared" si="38"/>
        <v>0.53124999999999989</v>
      </c>
    </row>
    <row r="286" spans="1:10" x14ac:dyDescent="0.25">
      <c r="A286" s="1">
        <f t="shared" si="39"/>
        <v>42289</v>
      </c>
      <c r="B286" s="4" t="s">
        <v>69</v>
      </c>
      <c r="C286" s="4" t="s">
        <v>156</v>
      </c>
      <c r="D286" t="str">
        <f t="shared" si="32"/>
        <v>05</v>
      </c>
      <c r="E286" t="str">
        <f t="shared" si="33"/>
        <v>48</v>
      </c>
      <c r="F286" t="str">
        <f t="shared" si="34"/>
        <v>18</v>
      </c>
      <c r="G286" t="str">
        <f t="shared" si="35"/>
        <v>35</v>
      </c>
      <c r="H286" s="5">
        <f t="shared" si="36"/>
        <v>0.24166666666666667</v>
      </c>
      <c r="I286" s="5">
        <f t="shared" si="37"/>
        <v>0.77430555555555547</v>
      </c>
      <c r="J286" s="6">
        <f t="shared" si="38"/>
        <v>0.53263888888888877</v>
      </c>
    </row>
    <row r="287" spans="1:10" x14ac:dyDescent="0.25">
      <c r="A287" s="1">
        <f t="shared" si="39"/>
        <v>42290</v>
      </c>
      <c r="B287" s="4" t="s">
        <v>67</v>
      </c>
      <c r="C287" s="4" t="s">
        <v>155</v>
      </c>
      <c r="D287" t="str">
        <f t="shared" si="32"/>
        <v>05</v>
      </c>
      <c r="E287" t="str">
        <f t="shared" si="33"/>
        <v>47</v>
      </c>
      <c r="F287" t="str">
        <f t="shared" si="34"/>
        <v>18</v>
      </c>
      <c r="G287" t="str">
        <f t="shared" si="35"/>
        <v>36</v>
      </c>
      <c r="H287" s="5">
        <f t="shared" si="36"/>
        <v>0.24097222222222223</v>
      </c>
      <c r="I287" s="5">
        <f t="shared" si="37"/>
        <v>0.77500000000000002</v>
      </c>
      <c r="J287" s="6">
        <f t="shared" si="38"/>
        <v>0.53402777777777777</v>
      </c>
    </row>
    <row r="288" spans="1:10" x14ac:dyDescent="0.25">
      <c r="A288" s="1">
        <f t="shared" si="39"/>
        <v>42291</v>
      </c>
      <c r="B288" s="4" t="s">
        <v>65</v>
      </c>
      <c r="C288" s="4" t="s">
        <v>291</v>
      </c>
      <c r="D288" t="str">
        <f t="shared" si="32"/>
        <v>05</v>
      </c>
      <c r="E288" t="str">
        <f t="shared" si="33"/>
        <v>46</v>
      </c>
      <c r="F288" t="str">
        <f t="shared" si="34"/>
        <v>18</v>
      </c>
      <c r="G288" t="str">
        <f t="shared" si="35"/>
        <v>37</v>
      </c>
      <c r="H288" s="5">
        <f t="shared" si="36"/>
        <v>0.24027777777777778</v>
      </c>
      <c r="I288" s="5">
        <f t="shared" si="37"/>
        <v>0.77569444444444446</v>
      </c>
      <c r="J288" s="6">
        <f t="shared" si="38"/>
        <v>0.53541666666666665</v>
      </c>
    </row>
    <row r="289" spans="1:10" x14ac:dyDescent="0.25">
      <c r="A289" s="1">
        <f t="shared" si="39"/>
        <v>42292</v>
      </c>
      <c r="B289" s="4" t="s">
        <v>62</v>
      </c>
      <c r="C289" s="4" t="s">
        <v>153</v>
      </c>
      <c r="D289" t="str">
        <f t="shared" si="32"/>
        <v>05</v>
      </c>
      <c r="E289" t="str">
        <f t="shared" si="33"/>
        <v>44</v>
      </c>
      <c r="F289" t="str">
        <f t="shared" si="34"/>
        <v>18</v>
      </c>
      <c r="G289" t="str">
        <f t="shared" si="35"/>
        <v>38</v>
      </c>
      <c r="H289" s="5">
        <f t="shared" si="36"/>
        <v>0.2388888888888889</v>
      </c>
      <c r="I289" s="5">
        <f t="shared" si="37"/>
        <v>0.77638888888888891</v>
      </c>
      <c r="J289" s="6">
        <f t="shared" si="38"/>
        <v>0.53749999999999998</v>
      </c>
    </row>
    <row r="290" spans="1:10" x14ac:dyDescent="0.25">
      <c r="A290" s="1">
        <f t="shared" si="39"/>
        <v>42293</v>
      </c>
      <c r="B290" s="4" t="s">
        <v>60</v>
      </c>
      <c r="C290" s="4" t="s">
        <v>151</v>
      </c>
      <c r="D290" t="str">
        <f t="shared" si="32"/>
        <v>05</v>
      </c>
      <c r="E290" t="str">
        <f t="shared" si="33"/>
        <v>43</v>
      </c>
      <c r="F290" t="str">
        <f t="shared" si="34"/>
        <v>18</v>
      </c>
      <c r="G290" t="str">
        <f t="shared" si="35"/>
        <v>39</v>
      </c>
      <c r="H290" s="5">
        <f t="shared" si="36"/>
        <v>0.23819444444444446</v>
      </c>
      <c r="I290" s="5">
        <f t="shared" si="37"/>
        <v>0.77708333333333324</v>
      </c>
      <c r="J290" s="6">
        <f t="shared" si="38"/>
        <v>0.53888888888888875</v>
      </c>
    </row>
    <row r="291" spans="1:10" x14ac:dyDescent="0.25">
      <c r="A291" s="1">
        <f t="shared" si="39"/>
        <v>42294</v>
      </c>
      <c r="B291" s="4" t="s">
        <v>59</v>
      </c>
      <c r="C291" s="4" t="s">
        <v>151</v>
      </c>
      <c r="D291" t="str">
        <f t="shared" si="32"/>
        <v>05</v>
      </c>
      <c r="E291" t="str">
        <f t="shared" si="33"/>
        <v>42</v>
      </c>
      <c r="F291" t="str">
        <f t="shared" si="34"/>
        <v>18</v>
      </c>
      <c r="G291" t="str">
        <f t="shared" si="35"/>
        <v>39</v>
      </c>
      <c r="H291" s="5">
        <f t="shared" si="36"/>
        <v>0.23750000000000002</v>
      </c>
      <c r="I291" s="5">
        <f t="shared" si="37"/>
        <v>0.77708333333333324</v>
      </c>
      <c r="J291" s="6">
        <f t="shared" si="38"/>
        <v>0.53958333333333319</v>
      </c>
    </row>
    <row r="292" spans="1:10" x14ac:dyDescent="0.25">
      <c r="A292" s="1">
        <f t="shared" si="39"/>
        <v>42295</v>
      </c>
      <c r="B292" s="4" t="s">
        <v>57</v>
      </c>
      <c r="C292" s="4" t="s">
        <v>149</v>
      </c>
      <c r="D292" t="str">
        <f t="shared" si="32"/>
        <v>05</v>
      </c>
      <c r="E292" t="str">
        <f t="shared" si="33"/>
        <v>41</v>
      </c>
      <c r="F292" t="str">
        <f t="shared" si="34"/>
        <v>18</v>
      </c>
      <c r="G292" t="str">
        <f t="shared" si="35"/>
        <v>40</v>
      </c>
      <c r="H292" s="5">
        <f t="shared" si="36"/>
        <v>0.23680555555555557</v>
      </c>
      <c r="I292" s="5">
        <f t="shared" si="37"/>
        <v>0.77777777777777779</v>
      </c>
      <c r="J292" s="6">
        <f t="shared" si="38"/>
        <v>0.54097222222222219</v>
      </c>
    </row>
    <row r="293" spans="1:10" x14ac:dyDescent="0.25">
      <c r="A293" s="1">
        <f t="shared" si="39"/>
        <v>42296</v>
      </c>
      <c r="B293" s="4" t="s">
        <v>56</v>
      </c>
      <c r="C293" s="4" t="s">
        <v>292</v>
      </c>
      <c r="D293" t="str">
        <f t="shared" si="32"/>
        <v>05</v>
      </c>
      <c r="E293" t="str">
        <f t="shared" si="33"/>
        <v>40</v>
      </c>
      <c r="F293" t="str">
        <f t="shared" si="34"/>
        <v>18</v>
      </c>
      <c r="G293" t="str">
        <f t="shared" si="35"/>
        <v>41</v>
      </c>
      <c r="H293" s="5">
        <f t="shared" si="36"/>
        <v>0.23611111111111113</v>
      </c>
      <c r="I293" s="5">
        <f t="shared" si="37"/>
        <v>0.77847222222222223</v>
      </c>
      <c r="J293" s="6">
        <f t="shared" si="38"/>
        <v>0.54236111111111107</v>
      </c>
    </row>
    <row r="294" spans="1:10" x14ac:dyDescent="0.25">
      <c r="A294" s="1">
        <f t="shared" si="39"/>
        <v>42297</v>
      </c>
      <c r="B294" s="4" t="s">
        <v>53</v>
      </c>
      <c r="C294" s="4" t="s">
        <v>148</v>
      </c>
      <c r="D294" t="str">
        <f t="shared" si="32"/>
        <v>05</v>
      </c>
      <c r="E294" t="str">
        <f t="shared" si="33"/>
        <v>38</v>
      </c>
      <c r="F294" t="str">
        <f t="shared" si="34"/>
        <v>18</v>
      </c>
      <c r="G294" t="str">
        <f t="shared" si="35"/>
        <v>42</v>
      </c>
      <c r="H294" s="5">
        <f t="shared" si="36"/>
        <v>0.23472222222222219</v>
      </c>
      <c r="I294" s="5">
        <f t="shared" si="37"/>
        <v>0.77916666666666667</v>
      </c>
      <c r="J294" s="6">
        <f t="shared" si="38"/>
        <v>0.54444444444444451</v>
      </c>
    </row>
    <row r="295" spans="1:10" x14ac:dyDescent="0.25">
      <c r="A295" s="1">
        <f t="shared" si="39"/>
        <v>42298</v>
      </c>
      <c r="B295" s="4" t="s">
        <v>51</v>
      </c>
      <c r="C295" s="4" t="s">
        <v>146</v>
      </c>
      <c r="D295" t="str">
        <f t="shared" si="32"/>
        <v>05</v>
      </c>
      <c r="E295" t="str">
        <f t="shared" si="33"/>
        <v>37</v>
      </c>
      <c r="F295" t="str">
        <f t="shared" si="34"/>
        <v>18</v>
      </c>
      <c r="G295" t="str">
        <f t="shared" si="35"/>
        <v>43</v>
      </c>
      <c r="H295" s="5">
        <f t="shared" si="36"/>
        <v>0.23402777777777781</v>
      </c>
      <c r="I295" s="5">
        <f t="shared" si="37"/>
        <v>0.77986111111111101</v>
      </c>
      <c r="J295" s="6">
        <f t="shared" si="38"/>
        <v>0.54583333333333317</v>
      </c>
    </row>
    <row r="296" spans="1:10" x14ac:dyDescent="0.25">
      <c r="A296" s="1">
        <f t="shared" si="39"/>
        <v>42299</v>
      </c>
      <c r="B296" s="4" t="s">
        <v>50</v>
      </c>
      <c r="C296" s="4" t="s">
        <v>293</v>
      </c>
      <c r="D296" t="str">
        <f t="shared" si="32"/>
        <v>05</v>
      </c>
      <c r="E296" t="str">
        <f t="shared" si="33"/>
        <v>36</v>
      </c>
      <c r="F296" t="str">
        <f t="shared" si="34"/>
        <v>18</v>
      </c>
      <c r="G296" t="str">
        <f t="shared" si="35"/>
        <v>44</v>
      </c>
      <c r="H296" s="5">
        <f t="shared" si="36"/>
        <v>0.23333333333333331</v>
      </c>
      <c r="I296" s="5">
        <f t="shared" si="37"/>
        <v>0.78055555555555556</v>
      </c>
      <c r="J296" s="6">
        <f t="shared" si="38"/>
        <v>0.54722222222222228</v>
      </c>
    </row>
    <row r="297" spans="1:10" x14ac:dyDescent="0.25">
      <c r="A297" s="1">
        <f t="shared" si="39"/>
        <v>42300</v>
      </c>
      <c r="B297" s="4" t="s">
        <v>48</v>
      </c>
      <c r="C297" s="4" t="s">
        <v>293</v>
      </c>
      <c r="D297" t="str">
        <f t="shared" si="32"/>
        <v>05</v>
      </c>
      <c r="E297" t="str">
        <f t="shared" si="33"/>
        <v>35</v>
      </c>
      <c r="F297" t="str">
        <f t="shared" si="34"/>
        <v>18</v>
      </c>
      <c r="G297" t="str">
        <f t="shared" si="35"/>
        <v>44</v>
      </c>
      <c r="H297" s="5">
        <f t="shared" si="36"/>
        <v>0.23263888888888887</v>
      </c>
      <c r="I297" s="5">
        <f t="shared" si="37"/>
        <v>0.78055555555555556</v>
      </c>
      <c r="J297" s="6">
        <f t="shared" si="38"/>
        <v>0.54791666666666672</v>
      </c>
    </row>
    <row r="298" spans="1:10" x14ac:dyDescent="0.25">
      <c r="A298" s="1">
        <f t="shared" si="39"/>
        <v>42301</v>
      </c>
      <c r="B298" s="4" t="s">
        <v>47</v>
      </c>
      <c r="C298" s="4" t="s">
        <v>144</v>
      </c>
      <c r="D298" t="str">
        <f t="shared" si="32"/>
        <v>05</v>
      </c>
      <c r="E298" t="str">
        <f t="shared" si="33"/>
        <v>34</v>
      </c>
      <c r="F298" t="str">
        <f t="shared" si="34"/>
        <v>18</v>
      </c>
      <c r="G298" t="str">
        <f t="shared" si="35"/>
        <v>45</v>
      </c>
      <c r="H298" s="5">
        <f t="shared" si="36"/>
        <v>0.23194444444444443</v>
      </c>
      <c r="I298" s="5">
        <f t="shared" si="37"/>
        <v>0.78125</v>
      </c>
      <c r="J298" s="6">
        <f t="shared" si="38"/>
        <v>0.5493055555555556</v>
      </c>
    </row>
    <row r="299" spans="1:10" x14ac:dyDescent="0.25">
      <c r="A299" s="1">
        <f t="shared" si="39"/>
        <v>42302</v>
      </c>
      <c r="B299" s="4" t="s">
        <v>46</v>
      </c>
      <c r="C299" s="4" t="s">
        <v>142</v>
      </c>
      <c r="D299" t="str">
        <f t="shared" si="32"/>
        <v>05</v>
      </c>
      <c r="E299" t="str">
        <f t="shared" si="33"/>
        <v>33</v>
      </c>
      <c r="F299" t="str">
        <f t="shared" si="34"/>
        <v>18</v>
      </c>
      <c r="G299" t="str">
        <f t="shared" si="35"/>
        <v>46</v>
      </c>
      <c r="H299" s="5">
        <f t="shared" si="36"/>
        <v>0.23124999999999998</v>
      </c>
      <c r="I299" s="5">
        <f t="shared" si="37"/>
        <v>0.78194444444444444</v>
      </c>
      <c r="J299" s="6">
        <f t="shared" si="38"/>
        <v>0.55069444444444449</v>
      </c>
    </row>
    <row r="300" spans="1:10" x14ac:dyDescent="0.25">
      <c r="A300" s="1">
        <f t="shared" si="39"/>
        <v>42303</v>
      </c>
      <c r="B300" s="4" t="s">
        <v>43</v>
      </c>
      <c r="C300" s="4" t="s">
        <v>140</v>
      </c>
      <c r="D300" t="str">
        <f t="shared" si="32"/>
        <v>05</v>
      </c>
      <c r="E300" t="str">
        <f t="shared" si="33"/>
        <v>31</v>
      </c>
      <c r="F300" t="str">
        <f t="shared" si="34"/>
        <v>18</v>
      </c>
      <c r="G300" t="str">
        <f t="shared" si="35"/>
        <v>47</v>
      </c>
      <c r="H300" s="5">
        <f t="shared" si="36"/>
        <v>0.2298611111111111</v>
      </c>
      <c r="I300" s="5">
        <f t="shared" si="37"/>
        <v>0.78263888888888899</v>
      </c>
      <c r="J300" s="6">
        <f t="shared" si="38"/>
        <v>0.55277777777777792</v>
      </c>
    </row>
    <row r="301" spans="1:10" x14ac:dyDescent="0.25">
      <c r="A301" s="1">
        <f t="shared" si="39"/>
        <v>42304</v>
      </c>
      <c r="B301" s="4" t="s">
        <v>42</v>
      </c>
      <c r="C301" s="4" t="s">
        <v>294</v>
      </c>
      <c r="D301" t="str">
        <f t="shared" si="32"/>
        <v>05</v>
      </c>
      <c r="E301" t="str">
        <f t="shared" si="33"/>
        <v>30</v>
      </c>
      <c r="F301" t="str">
        <f t="shared" si="34"/>
        <v>18</v>
      </c>
      <c r="G301" t="str">
        <f t="shared" si="35"/>
        <v>48</v>
      </c>
      <c r="H301" s="5">
        <f t="shared" si="36"/>
        <v>0.22916666666666666</v>
      </c>
      <c r="I301" s="5">
        <f t="shared" si="37"/>
        <v>0.78333333333333333</v>
      </c>
      <c r="J301" s="6">
        <f t="shared" si="38"/>
        <v>0.5541666666666667</v>
      </c>
    </row>
    <row r="302" spans="1:10" x14ac:dyDescent="0.25">
      <c r="A302" s="1">
        <f t="shared" si="39"/>
        <v>42305</v>
      </c>
      <c r="B302" s="4" t="s">
        <v>41</v>
      </c>
      <c r="C302" s="4" t="s">
        <v>139</v>
      </c>
      <c r="D302" t="str">
        <f t="shared" si="32"/>
        <v>05</v>
      </c>
      <c r="E302" t="str">
        <f t="shared" si="33"/>
        <v>29</v>
      </c>
      <c r="F302" t="str">
        <f t="shared" si="34"/>
        <v>18</v>
      </c>
      <c r="G302" t="str">
        <f t="shared" si="35"/>
        <v>49</v>
      </c>
      <c r="H302" s="5">
        <f t="shared" si="36"/>
        <v>0.22847222222222222</v>
      </c>
      <c r="I302" s="5">
        <f t="shared" si="37"/>
        <v>0.78402777777777777</v>
      </c>
      <c r="J302" s="6">
        <f t="shared" si="38"/>
        <v>0.55555555555555558</v>
      </c>
    </row>
    <row r="303" spans="1:10" x14ac:dyDescent="0.25">
      <c r="A303" s="1">
        <f t="shared" si="39"/>
        <v>42306</v>
      </c>
      <c r="B303" s="4" t="s">
        <v>40</v>
      </c>
      <c r="C303" s="4" t="s">
        <v>137</v>
      </c>
      <c r="D303" t="str">
        <f t="shared" si="32"/>
        <v>05</v>
      </c>
      <c r="E303" t="str">
        <f t="shared" si="33"/>
        <v>28</v>
      </c>
      <c r="F303" t="str">
        <f t="shared" si="34"/>
        <v>18</v>
      </c>
      <c r="G303" t="str">
        <f t="shared" si="35"/>
        <v>50</v>
      </c>
      <c r="H303" s="5">
        <f t="shared" si="36"/>
        <v>0.22777777777777777</v>
      </c>
      <c r="I303" s="5">
        <f t="shared" si="37"/>
        <v>0.78472222222222221</v>
      </c>
      <c r="J303" s="6">
        <f t="shared" si="38"/>
        <v>0.55694444444444446</v>
      </c>
    </row>
    <row r="304" spans="1:10" x14ac:dyDescent="0.25">
      <c r="A304" s="1">
        <f t="shared" si="39"/>
        <v>42307</v>
      </c>
      <c r="B304" s="4" t="s">
        <v>39</v>
      </c>
      <c r="C304" s="4" t="s">
        <v>135</v>
      </c>
      <c r="D304" t="str">
        <f t="shared" si="32"/>
        <v>05</v>
      </c>
      <c r="E304" t="str">
        <f t="shared" si="33"/>
        <v>27</v>
      </c>
      <c r="F304" t="str">
        <f t="shared" si="34"/>
        <v>18</v>
      </c>
      <c r="G304" t="str">
        <f t="shared" si="35"/>
        <v>51</v>
      </c>
      <c r="H304" s="5">
        <f t="shared" si="36"/>
        <v>0.22708333333333333</v>
      </c>
      <c r="I304" s="5">
        <f t="shared" si="37"/>
        <v>0.78541666666666676</v>
      </c>
      <c r="J304" s="6">
        <f t="shared" si="38"/>
        <v>0.55833333333333346</v>
      </c>
    </row>
    <row r="305" spans="1:10" x14ac:dyDescent="0.25">
      <c r="A305" s="1">
        <f t="shared" si="39"/>
        <v>42308</v>
      </c>
      <c r="B305" s="4" t="s">
        <v>38</v>
      </c>
      <c r="C305" s="4" t="s">
        <v>135</v>
      </c>
      <c r="D305" t="str">
        <f t="shared" si="32"/>
        <v>05</v>
      </c>
      <c r="E305" t="str">
        <f t="shared" si="33"/>
        <v>26</v>
      </c>
      <c r="F305" t="str">
        <f t="shared" si="34"/>
        <v>18</v>
      </c>
      <c r="G305" t="str">
        <f t="shared" si="35"/>
        <v>51</v>
      </c>
      <c r="H305" s="5">
        <f t="shared" si="36"/>
        <v>0.22638888888888889</v>
      </c>
      <c r="I305" s="5">
        <f t="shared" si="37"/>
        <v>0.78541666666666676</v>
      </c>
      <c r="J305" s="6">
        <f t="shared" si="38"/>
        <v>0.5590277777777779</v>
      </c>
    </row>
    <row r="306" spans="1:10" x14ac:dyDescent="0.25">
      <c r="A306" s="1">
        <f t="shared" si="39"/>
        <v>42309</v>
      </c>
      <c r="B306" s="4" t="s">
        <v>37</v>
      </c>
      <c r="C306" s="4" t="s">
        <v>133</v>
      </c>
      <c r="D306" t="str">
        <f t="shared" si="32"/>
        <v>05</v>
      </c>
      <c r="E306" t="str">
        <f t="shared" si="33"/>
        <v>25</v>
      </c>
      <c r="F306" t="str">
        <f t="shared" si="34"/>
        <v>18</v>
      </c>
      <c r="G306" t="str">
        <f t="shared" si="35"/>
        <v>52</v>
      </c>
      <c r="H306" s="5">
        <f t="shared" si="36"/>
        <v>0.22569444444444445</v>
      </c>
      <c r="I306" s="5">
        <f t="shared" si="37"/>
        <v>0.78611111111111109</v>
      </c>
      <c r="J306" s="6">
        <f t="shared" si="38"/>
        <v>0.56041666666666667</v>
      </c>
    </row>
    <row r="307" spans="1:10" x14ac:dyDescent="0.25">
      <c r="A307" s="1">
        <f t="shared" si="39"/>
        <v>42310</v>
      </c>
      <c r="B307" s="4" t="s">
        <v>35</v>
      </c>
      <c r="C307" s="4" t="s">
        <v>295</v>
      </c>
      <c r="D307" t="str">
        <f t="shared" si="32"/>
        <v>05</v>
      </c>
      <c r="E307" t="str">
        <f t="shared" si="33"/>
        <v>24</v>
      </c>
      <c r="F307" t="str">
        <f t="shared" si="34"/>
        <v>18</v>
      </c>
      <c r="G307" t="str">
        <f t="shared" si="35"/>
        <v>53</v>
      </c>
      <c r="H307" s="5">
        <f t="shared" si="36"/>
        <v>0.22500000000000001</v>
      </c>
      <c r="I307" s="5">
        <f t="shared" si="37"/>
        <v>0.78680555555555554</v>
      </c>
      <c r="J307" s="6">
        <f t="shared" si="38"/>
        <v>0.56180555555555556</v>
      </c>
    </row>
    <row r="308" spans="1:10" x14ac:dyDescent="0.25">
      <c r="A308" s="1">
        <f t="shared" si="39"/>
        <v>42311</v>
      </c>
      <c r="B308" s="4" t="s">
        <v>33</v>
      </c>
      <c r="C308" s="4" t="s">
        <v>131</v>
      </c>
      <c r="D308" t="str">
        <f t="shared" si="32"/>
        <v>05</v>
      </c>
      <c r="E308" t="str">
        <f t="shared" si="33"/>
        <v>23</v>
      </c>
      <c r="F308" t="str">
        <f t="shared" si="34"/>
        <v>18</v>
      </c>
      <c r="G308" t="str">
        <f t="shared" si="35"/>
        <v>54</v>
      </c>
      <c r="H308" s="5">
        <f t="shared" si="36"/>
        <v>0.22430555555555556</v>
      </c>
      <c r="I308" s="5">
        <f t="shared" si="37"/>
        <v>0.78749999999999998</v>
      </c>
      <c r="J308" s="6">
        <f t="shared" si="38"/>
        <v>0.56319444444444444</v>
      </c>
    </row>
    <row r="309" spans="1:10" x14ac:dyDescent="0.25">
      <c r="A309" s="1">
        <f t="shared" si="39"/>
        <v>42312</v>
      </c>
      <c r="B309" s="4" t="s">
        <v>31</v>
      </c>
      <c r="C309" s="4" t="s">
        <v>130</v>
      </c>
      <c r="D309" t="str">
        <f t="shared" si="32"/>
        <v>05</v>
      </c>
      <c r="E309" t="str">
        <f t="shared" si="33"/>
        <v>22</v>
      </c>
      <c r="F309" t="str">
        <f t="shared" si="34"/>
        <v>18</v>
      </c>
      <c r="G309" t="str">
        <f t="shared" si="35"/>
        <v>55</v>
      </c>
      <c r="H309" s="5">
        <f t="shared" si="36"/>
        <v>0.22361111111111109</v>
      </c>
      <c r="I309" s="5">
        <f t="shared" si="37"/>
        <v>0.78819444444444453</v>
      </c>
      <c r="J309" s="6">
        <f t="shared" si="38"/>
        <v>0.56458333333333344</v>
      </c>
    </row>
    <row r="310" spans="1:10" x14ac:dyDescent="0.25">
      <c r="A310" s="1">
        <f t="shared" si="39"/>
        <v>42313</v>
      </c>
      <c r="B310" s="4" t="s">
        <v>31</v>
      </c>
      <c r="C310" s="4" t="s">
        <v>128</v>
      </c>
      <c r="D310" t="str">
        <f t="shared" si="32"/>
        <v>05</v>
      </c>
      <c r="E310" t="str">
        <f t="shared" si="33"/>
        <v>22</v>
      </c>
      <c r="F310" t="str">
        <f t="shared" si="34"/>
        <v>18</v>
      </c>
      <c r="G310" t="str">
        <f t="shared" si="35"/>
        <v>56</v>
      </c>
      <c r="H310" s="5">
        <f t="shared" si="36"/>
        <v>0.22361111111111109</v>
      </c>
      <c r="I310" s="5">
        <f t="shared" si="37"/>
        <v>0.78888888888888886</v>
      </c>
      <c r="J310" s="6">
        <f t="shared" si="38"/>
        <v>0.56527777777777777</v>
      </c>
    </row>
    <row r="311" spans="1:10" x14ac:dyDescent="0.25">
      <c r="A311" s="1">
        <f t="shared" si="39"/>
        <v>42314</v>
      </c>
      <c r="B311" s="4" t="s">
        <v>28</v>
      </c>
      <c r="C311" s="4" t="s">
        <v>296</v>
      </c>
      <c r="D311" t="str">
        <f t="shared" si="32"/>
        <v>05</v>
      </c>
      <c r="E311" t="str">
        <f t="shared" si="33"/>
        <v>21</v>
      </c>
      <c r="F311" t="str">
        <f t="shared" si="34"/>
        <v>18</v>
      </c>
      <c r="G311" t="str">
        <f t="shared" si="35"/>
        <v>57</v>
      </c>
      <c r="H311" s="5">
        <f t="shared" si="36"/>
        <v>0.22291666666666665</v>
      </c>
      <c r="I311" s="5">
        <f t="shared" si="37"/>
        <v>0.7895833333333333</v>
      </c>
      <c r="J311" s="6">
        <f t="shared" si="38"/>
        <v>0.56666666666666665</v>
      </c>
    </row>
    <row r="312" spans="1:10" x14ac:dyDescent="0.25">
      <c r="A312" s="1">
        <f t="shared" si="39"/>
        <v>42315</v>
      </c>
      <c r="B312" s="4" t="s">
        <v>26</v>
      </c>
      <c r="C312" s="4" t="s">
        <v>126</v>
      </c>
      <c r="D312" t="str">
        <f t="shared" si="32"/>
        <v>05</v>
      </c>
      <c r="E312" t="str">
        <f t="shared" si="33"/>
        <v>20</v>
      </c>
      <c r="F312" t="str">
        <f t="shared" si="34"/>
        <v>18</v>
      </c>
      <c r="G312" t="str">
        <f t="shared" si="35"/>
        <v>58</v>
      </c>
      <c r="H312" s="5">
        <f t="shared" si="36"/>
        <v>0.22222222222222221</v>
      </c>
      <c r="I312" s="5">
        <f t="shared" si="37"/>
        <v>0.79027777777777775</v>
      </c>
      <c r="J312" s="6">
        <f t="shared" si="38"/>
        <v>0.56805555555555554</v>
      </c>
    </row>
    <row r="313" spans="1:10" x14ac:dyDescent="0.25">
      <c r="A313" s="1">
        <f t="shared" si="39"/>
        <v>42316</v>
      </c>
      <c r="B313" s="4" t="s">
        <v>22</v>
      </c>
      <c r="C313" s="4" t="s">
        <v>124</v>
      </c>
      <c r="D313" t="str">
        <f t="shared" si="32"/>
        <v>05</v>
      </c>
      <c r="E313" t="str">
        <f t="shared" si="33"/>
        <v>19</v>
      </c>
      <c r="F313" t="str">
        <f t="shared" si="34"/>
        <v>18</v>
      </c>
      <c r="G313" t="str">
        <f t="shared" si="35"/>
        <v>59</v>
      </c>
      <c r="H313" s="5">
        <f t="shared" si="36"/>
        <v>0.22152777777777777</v>
      </c>
      <c r="I313" s="5">
        <f t="shared" si="37"/>
        <v>0.7909722222222223</v>
      </c>
      <c r="J313" s="6">
        <f t="shared" si="38"/>
        <v>0.56944444444444453</v>
      </c>
    </row>
    <row r="314" spans="1:10" x14ac:dyDescent="0.25">
      <c r="A314" s="1">
        <f t="shared" si="39"/>
        <v>42317</v>
      </c>
      <c r="B314" s="4" t="s">
        <v>19</v>
      </c>
      <c r="C314" s="4" t="s">
        <v>122</v>
      </c>
      <c r="D314" t="str">
        <f t="shared" si="32"/>
        <v>05</v>
      </c>
      <c r="E314" t="str">
        <f t="shared" si="33"/>
        <v>18</v>
      </c>
      <c r="F314" t="str">
        <f t="shared" si="34"/>
        <v>19</v>
      </c>
      <c r="G314" t="str">
        <f t="shared" si="35"/>
        <v>00</v>
      </c>
      <c r="H314" s="5">
        <f t="shared" si="36"/>
        <v>0.22083333333333333</v>
      </c>
      <c r="I314" s="5">
        <f t="shared" si="37"/>
        <v>0.79166666666666663</v>
      </c>
      <c r="J314" s="6">
        <f t="shared" si="38"/>
        <v>0.5708333333333333</v>
      </c>
    </row>
    <row r="315" spans="1:10" x14ac:dyDescent="0.25">
      <c r="A315" s="1">
        <f t="shared" si="39"/>
        <v>42318</v>
      </c>
      <c r="B315" s="4" t="s">
        <v>15</v>
      </c>
      <c r="C315" s="4" t="s">
        <v>120</v>
      </c>
      <c r="D315" t="str">
        <f t="shared" si="32"/>
        <v>05</v>
      </c>
      <c r="E315" t="str">
        <f t="shared" si="33"/>
        <v>17</v>
      </c>
      <c r="F315" t="str">
        <f t="shared" si="34"/>
        <v>19</v>
      </c>
      <c r="G315" t="str">
        <f t="shared" si="35"/>
        <v>01</v>
      </c>
      <c r="H315" s="5">
        <f t="shared" si="36"/>
        <v>0.22013888888888888</v>
      </c>
      <c r="I315" s="5">
        <f t="shared" si="37"/>
        <v>0.79236111111111107</v>
      </c>
      <c r="J315" s="6">
        <f t="shared" si="38"/>
        <v>0.57222222222222219</v>
      </c>
    </row>
    <row r="316" spans="1:10" x14ac:dyDescent="0.25">
      <c r="A316" s="1">
        <f t="shared" si="39"/>
        <v>42319</v>
      </c>
      <c r="B316" s="4" t="s">
        <v>15</v>
      </c>
      <c r="C316" s="4" t="s">
        <v>297</v>
      </c>
      <c r="D316" t="str">
        <f t="shared" si="32"/>
        <v>05</v>
      </c>
      <c r="E316" t="str">
        <f t="shared" si="33"/>
        <v>17</v>
      </c>
      <c r="F316" t="str">
        <f t="shared" si="34"/>
        <v>19</v>
      </c>
      <c r="G316" t="str">
        <f t="shared" si="35"/>
        <v>02</v>
      </c>
      <c r="H316" s="5">
        <f t="shared" si="36"/>
        <v>0.22013888888888888</v>
      </c>
      <c r="I316" s="5">
        <f t="shared" si="37"/>
        <v>0.79305555555555562</v>
      </c>
      <c r="J316" s="6">
        <f t="shared" si="38"/>
        <v>0.57291666666666674</v>
      </c>
    </row>
    <row r="317" spans="1:10" x14ac:dyDescent="0.25">
      <c r="A317" s="1">
        <f t="shared" si="39"/>
        <v>42320</v>
      </c>
      <c r="B317" s="4" t="s">
        <v>298</v>
      </c>
      <c r="C317" s="4" t="s">
        <v>119</v>
      </c>
      <c r="D317" t="str">
        <f t="shared" si="32"/>
        <v>05</v>
      </c>
      <c r="E317" t="str">
        <f t="shared" si="33"/>
        <v>16</v>
      </c>
      <c r="F317" t="str">
        <f t="shared" si="34"/>
        <v>19</v>
      </c>
      <c r="G317" t="str">
        <f t="shared" si="35"/>
        <v>03</v>
      </c>
      <c r="H317" s="5">
        <f t="shared" si="36"/>
        <v>0.21944444444444444</v>
      </c>
      <c r="I317" s="5">
        <f t="shared" si="37"/>
        <v>0.79375000000000007</v>
      </c>
      <c r="J317" s="6">
        <f t="shared" si="38"/>
        <v>0.57430555555555562</v>
      </c>
    </row>
    <row r="318" spans="1:10" x14ac:dyDescent="0.25">
      <c r="A318" s="1">
        <f t="shared" si="39"/>
        <v>42321</v>
      </c>
      <c r="B318" s="4" t="s">
        <v>299</v>
      </c>
      <c r="C318" s="4" t="s">
        <v>117</v>
      </c>
      <c r="D318" t="str">
        <f t="shared" si="32"/>
        <v>05</v>
      </c>
      <c r="E318" t="str">
        <f t="shared" si="33"/>
        <v>15</v>
      </c>
      <c r="F318" t="str">
        <f t="shared" si="34"/>
        <v>19</v>
      </c>
      <c r="G318" t="str">
        <f t="shared" si="35"/>
        <v>04</v>
      </c>
      <c r="H318" s="5">
        <f t="shared" si="36"/>
        <v>0.21875</v>
      </c>
      <c r="I318" s="5">
        <f t="shared" si="37"/>
        <v>0.7944444444444444</v>
      </c>
      <c r="J318" s="6">
        <f t="shared" si="38"/>
        <v>0.5756944444444444</v>
      </c>
    </row>
    <row r="319" spans="1:10" x14ac:dyDescent="0.25">
      <c r="A319" s="1">
        <f t="shared" si="39"/>
        <v>42322</v>
      </c>
      <c r="B319" s="4" t="s">
        <v>300</v>
      </c>
      <c r="C319" s="4" t="s">
        <v>115</v>
      </c>
      <c r="D319" t="str">
        <f t="shared" si="32"/>
        <v>05</v>
      </c>
      <c r="E319" t="str">
        <f t="shared" si="33"/>
        <v>14</v>
      </c>
      <c r="F319" t="str">
        <f t="shared" si="34"/>
        <v>19</v>
      </c>
      <c r="G319" t="str">
        <f t="shared" si="35"/>
        <v>05</v>
      </c>
      <c r="H319" s="5">
        <f t="shared" si="36"/>
        <v>0.21805555555555556</v>
      </c>
      <c r="I319" s="5">
        <f t="shared" si="37"/>
        <v>0.79513888888888884</v>
      </c>
      <c r="J319" s="6">
        <f t="shared" si="38"/>
        <v>0.57708333333333328</v>
      </c>
    </row>
    <row r="320" spans="1:10" x14ac:dyDescent="0.25">
      <c r="A320" s="1">
        <f t="shared" si="39"/>
        <v>42323</v>
      </c>
      <c r="B320" s="4" t="s">
        <v>300</v>
      </c>
      <c r="C320" s="4" t="s">
        <v>115</v>
      </c>
      <c r="D320" t="str">
        <f t="shared" si="32"/>
        <v>05</v>
      </c>
      <c r="E320" t="str">
        <f t="shared" si="33"/>
        <v>14</v>
      </c>
      <c r="F320" t="str">
        <f t="shared" si="34"/>
        <v>19</v>
      </c>
      <c r="G320" t="str">
        <f t="shared" si="35"/>
        <v>05</v>
      </c>
      <c r="H320" s="5">
        <f t="shared" si="36"/>
        <v>0.21805555555555556</v>
      </c>
      <c r="I320" s="5">
        <f t="shared" si="37"/>
        <v>0.79513888888888884</v>
      </c>
      <c r="J320" s="6">
        <f t="shared" si="38"/>
        <v>0.57708333333333328</v>
      </c>
    </row>
    <row r="321" spans="1:10" x14ac:dyDescent="0.25">
      <c r="A321" s="1">
        <f t="shared" si="39"/>
        <v>42324</v>
      </c>
      <c r="B321" s="4" t="s">
        <v>301</v>
      </c>
      <c r="C321" s="4" t="s">
        <v>113</v>
      </c>
      <c r="D321" t="str">
        <f t="shared" si="32"/>
        <v>05</v>
      </c>
      <c r="E321" t="str">
        <f t="shared" si="33"/>
        <v>13</v>
      </c>
      <c r="F321" t="str">
        <f t="shared" si="34"/>
        <v>19</v>
      </c>
      <c r="G321" t="str">
        <f t="shared" si="35"/>
        <v>06</v>
      </c>
      <c r="H321" s="5">
        <f t="shared" si="36"/>
        <v>0.21736111111111112</v>
      </c>
      <c r="I321" s="5">
        <f t="shared" si="37"/>
        <v>0.79583333333333339</v>
      </c>
      <c r="J321" s="6">
        <f t="shared" si="38"/>
        <v>0.57847222222222228</v>
      </c>
    </row>
    <row r="322" spans="1:10" x14ac:dyDescent="0.25">
      <c r="A322" s="1">
        <f t="shared" si="39"/>
        <v>42325</v>
      </c>
      <c r="B322" s="4" t="s">
        <v>301</v>
      </c>
      <c r="C322" s="4" t="s">
        <v>302</v>
      </c>
      <c r="D322" t="str">
        <f t="shared" si="32"/>
        <v>05</v>
      </c>
      <c r="E322" t="str">
        <f t="shared" si="33"/>
        <v>13</v>
      </c>
      <c r="F322" t="str">
        <f t="shared" si="34"/>
        <v>19</v>
      </c>
      <c r="G322" t="str">
        <f t="shared" si="35"/>
        <v>07</v>
      </c>
      <c r="H322" s="5">
        <f t="shared" si="36"/>
        <v>0.21736111111111112</v>
      </c>
      <c r="I322" s="5">
        <f t="shared" si="37"/>
        <v>0.79652777777777783</v>
      </c>
      <c r="J322" s="6">
        <f t="shared" si="38"/>
        <v>0.57916666666666672</v>
      </c>
    </row>
    <row r="323" spans="1:10" x14ac:dyDescent="0.25">
      <c r="A323" s="1">
        <f t="shared" si="39"/>
        <v>42326</v>
      </c>
      <c r="B323" s="4" t="s">
        <v>303</v>
      </c>
      <c r="C323" s="4" t="s">
        <v>111</v>
      </c>
      <c r="D323" t="str">
        <f t="shared" ref="D323:D366" si="40">LEFT(B323,2)</f>
        <v>05</v>
      </c>
      <c r="E323" t="str">
        <f t="shared" ref="E323:E366" si="41">RIGHT(B323,2)</f>
        <v>12</v>
      </c>
      <c r="F323" t="str">
        <f t="shared" ref="F323:F366" si="42">LEFT(C323,2)</f>
        <v>19</v>
      </c>
      <c r="G323" t="str">
        <f t="shared" ref="G323:G366" si="43">RIGHT(C323,2)</f>
        <v>08</v>
      </c>
      <c r="H323" s="5">
        <f t="shared" ref="H323:H366" si="44">TIME(D323,E323,0)</f>
        <v>0.21666666666666667</v>
      </c>
      <c r="I323" s="5">
        <f t="shared" ref="I323:I366" si="45">TIME(F323,G323,0)</f>
        <v>0.79722222222222217</v>
      </c>
      <c r="J323" s="6">
        <f t="shared" ref="J323:J366" si="46">I323-H323</f>
        <v>0.58055555555555549</v>
      </c>
    </row>
    <row r="324" spans="1:10" x14ac:dyDescent="0.25">
      <c r="A324" s="1">
        <f t="shared" ref="A324:A366" si="47">A323+1</f>
        <v>42327</v>
      </c>
      <c r="B324" s="4" t="s">
        <v>303</v>
      </c>
      <c r="C324" s="4" t="s">
        <v>109</v>
      </c>
      <c r="D324" t="str">
        <f t="shared" si="40"/>
        <v>05</v>
      </c>
      <c r="E324" t="str">
        <f t="shared" si="41"/>
        <v>12</v>
      </c>
      <c r="F324" t="str">
        <f t="shared" si="42"/>
        <v>19</v>
      </c>
      <c r="G324" t="str">
        <f t="shared" si="43"/>
        <v>09</v>
      </c>
      <c r="H324" s="5">
        <f t="shared" si="44"/>
        <v>0.21666666666666667</v>
      </c>
      <c r="I324" s="5">
        <f t="shared" si="45"/>
        <v>0.79791666666666661</v>
      </c>
      <c r="J324" s="6">
        <f t="shared" si="46"/>
        <v>0.58124999999999993</v>
      </c>
    </row>
    <row r="325" spans="1:10" x14ac:dyDescent="0.25">
      <c r="A325" s="1">
        <f t="shared" si="47"/>
        <v>42328</v>
      </c>
      <c r="B325" s="4" t="s">
        <v>304</v>
      </c>
      <c r="C325" s="4" t="s">
        <v>107</v>
      </c>
      <c r="D325" t="str">
        <f t="shared" si="40"/>
        <v>05</v>
      </c>
      <c r="E325" t="str">
        <f t="shared" si="41"/>
        <v>11</v>
      </c>
      <c r="F325" t="str">
        <f t="shared" si="42"/>
        <v>19</v>
      </c>
      <c r="G325" t="str">
        <f t="shared" si="43"/>
        <v>10</v>
      </c>
      <c r="H325" s="5">
        <f t="shared" si="44"/>
        <v>0.21597222222222223</v>
      </c>
      <c r="I325" s="5">
        <f t="shared" si="45"/>
        <v>0.79861111111111116</v>
      </c>
      <c r="J325" s="6">
        <f t="shared" si="46"/>
        <v>0.58263888888888893</v>
      </c>
    </row>
    <row r="326" spans="1:10" x14ac:dyDescent="0.25">
      <c r="A326" s="1">
        <f t="shared" si="47"/>
        <v>42329</v>
      </c>
      <c r="B326" s="4" t="s">
        <v>304</v>
      </c>
      <c r="C326" s="4" t="s">
        <v>105</v>
      </c>
      <c r="D326" t="str">
        <f t="shared" si="40"/>
        <v>05</v>
      </c>
      <c r="E326" t="str">
        <f t="shared" si="41"/>
        <v>11</v>
      </c>
      <c r="F326" t="str">
        <f t="shared" si="42"/>
        <v>19</v>
      </c>
      <c r="G326" t="str">
        <f t="shared" si="43"/>
        <v>11</v>
      </c>
      <c r="H326" s="5">
        <f t="shared" si="44"/>
        <v>0.21597222222222223</v>
      </c>
      <c r="I326" s="5">
        <f t="shared" si="45"/>
        <v>0.7993055555555556</v>
      </c>
      <c r="J326" s="6">
        <f t="shared" si="46"/>
        <v>0.58333333333333337</v>
      </c>
    </row>
    <row r="327" spans="1:10" x14ac:dyDescent="0.25">
      <c r="A327" s="1">
        <f t="shared" si="47"/>
        <v>42330</v>
      </c>
      <c r="B327" s="4" t="s">
        <v>305</v>
      </c>
      <c r="C327" s="4" t="s">
        <v>103</v>
      </c>
      <c r="D327" t="str">
        <f t="shared" si="40"/>
        <v>05</v>
      </c>
      <c r="E327" t="str">
        <f t="shared" si="41"/>
        <v>10</v>
      </c>
      <c r="F327" t="str">
        <f t="shared" si="42"/>
        <v>19</v>
      </c>
      <c r="G327" t="str">
        <f t="shared" si="43"/>
        <v>12</v>
      </c>
      <c r="H327" s="5">
        <f t="shared" si="44"/>
        <v>0.21527777777777779</v>
      </c>
      <c r="I327" s="5">
        <f t="shared" si="45"/>
        <v>0.79999999999999993</v>
      </c>
      <c r="J327" s="6">
        <f t="shared" si="46"/>
        <v>0.58472222222222214</v>
      </c>
    </row>
    <row r="328" spans="1:10" x14ac:dyDescent="0.25">
      <c r="A328" s="1">
        <f t="shared" si="47"/>
        <v>42331</v>
      </c>
      <c r="B328" s="4" t="s">
        <v>305</v>
      </c>
      <c r="C328" s="4" t="s">
        <v>102</v>
      </c>
      <c r="D328" t="str">
        <f t="shared" si="40"/>
        <v>05</v>
      </c>
      <c r="E328" t="str">
        <f t="shared" si="41"/>
        <v>10</v>
      </c>
      <c r="F328" t="str">
        <f t="shared" si="42"/>
        <v>19</v>
      </c>
      <c r="G328" t="str">
        <f t="shared" si="43"/>
        <v>13</v>
      </c>
      <c r="H328" s="5">
        <f t="shared" si="44"/>
        <v>0.21527777777777779</v>
      </c>
      <c r="I328" s="5">
        <f t="shared" si="45"/>
        <v>0.80069444444444438</v>
      </c>
      <c r="J328" s="6">
        <f t="shared" si="46"/>
        <v>0.58541666666666659</v>
      </c>
    </row>
    <row r="329" spans="1:10" x14ac:dyDescent="0.25">
      <c r="A329" s="1">
        <f t="shared" si="47"/>
        <v>42332</v>
      </c>
      <c r="B329" s="4" t="s">
        <v>306</v>
      </c>
      <c r="C329" s="4" t="s">
        <v>100</v>
      </c>
      <c r="D329" t="str">
        <f t="shared" si="40"/>
        <v>05</v>
      </c>
      <c r="E329" t="str">
        <f t="shared" si="41"/>
        <v>09</v>
      </c>
      <c r="F329" t="str">
        <f t="shared" si="42"/>
        <v>19</v>
      </c>
      <c r="G329" t="str">
        <f t="shared" si="43"/>
        <v>14</v>
      </c>
      <c r="H329" s="5">
        <f t="shared" si="44"/>
        <v>0.21458333333333335</v>
      </c>
      <c r="I329" s="5">
        <f t="shared" si="45"/>
        <v>0.80138888888888893</v>
      </c>
      <c r="J329" s="6">
        <f t="shared" si="46"/>
        <v>0.58680555555555558</v>
      </c>
    </row>
    <row r="330" spans="1:10" x14ac:dyDescent="0.25">
      <c r="A330" s="1">
        <f t="shared" si="47"/>
        <v>42333</v>
      </c>
      <c r="B330" s="4" t="s">
        <v>306</v>
      </c>
      <c r="C330" s="4" t="s">
        <v>98</v>
      </c>
      <c r="D330" t="str">
        <f t="shared" si="40"/>
        <v>05</v>
      </c>
      <c r="E330" t="str">
        <f t="shared" si="41"/>
        <v>09</v>
      </c>
      <c r="F330" t="str">
        <f t="shared" si="42"/>
        <v>19</v>
      </c>
      <c r="G330" t="str">
        <f t="shared" si="43"/>
        <v>15</v>
      </c>
      <c r="H330" s="5">
        <f t="shared" si="44"/>
        <v>0.21458333333333335</v>
      </c>
      <c r="I330" s="5">
        <f t="shared" si="45"/>
        <v>0.80208333333333337</v>
      </c>
      <c r="J330" s="6">
        <f t="shared" si="46"/>
        <v>0.58750000000000002</v>
      </c>
    </row>
    <row r="331" spans="1:10" x14ac:dyDescent="0.25">
      <c r="A331" s="1">
        <f t="shared" si="47"/>
        <v>42334</v>
      </c>
      <c r="B331" s="4" t="s">
        <v>306</v>
      </c>
      <c r="C331" s="4" t="s">
        <v>307</v>
      </c>
      <c r="D331" t="str">
        <f t="shared" si="40"/>
        <v>05</v>
      </c>
      <c r="E331" t="str">
        <f t="shared" si="41"/>
        <v>09</v>
      </c>
      <c r="F331" t="str">
        <f t="shared" si="42"/>
        <v>19</v>
      </c>
      <c r="G331" t="str">
        <f t="shared" si="43"/>
        <v>16</v>
      </c>
      <c r="H331" s="5">
        <f t="shared" si="44"/>
        <v>0.21458333333333335</v>
      </c>
      <c r="I331" s="5">
        <f t="shared" si="45"/>
        <v>0.8027777777777777</v>
      </c>
      <c r="J331" s="6">
        <f t="shared" si="46"/>
        <v>0.58819444444444435</v>
      </c>
    </row>
    <row r="332" spans="1:10" x14ac:dyDescent="0.25">
      <c r="A332" s="1">
        <f t="shared" si="47"/>
        <v>42335</v>
      </c>
      <c r="B332" s="4" t="s">
        <v>308</v>
      </c>
      <c r="C332" s="4" t="s">
        <v>96</v>
      </c>
      <c r="D332" t="str">
        <f t="shared" si="40"/>
        <v>05</v>
      </c>
      <c r="E332" t="str">
        <f t="shared" si="41"/>
        <v>08</v>
      </c>
      <c r="F332" t="str">
        <f t="shared" si="42"/>
        <v>19</v>
      </c>
      <c r="G332" t="str">
        <f t="shared" si="43"/>
        <v>17</v>
      </c>
      <c r="H332" s="5">
        <f t="shared" si="44"/>
        <v>0.21388888888888891</v>
      </c>
      <c r="I332" s="5">
        <f t="shared" si="45"/>
        <v>0.80347222222222225</v>
      </c>
      <c r="J332" s="6">
        <f t="shared" si="46"/>
        <v>0.58958333333333335</v>
      </c>
    </row>
    <row r="333" spans="1:10" x14ac:dyDescent="0.25">
      <c r="A333" s="1">
        <f t="shared" si="47"/>
        <v>42336</v>
      </c>
      <c r="B333" s="4" t="s">
        <v>308</v>
      </c>
      <c r="C333" s="4" t="s">
        <v>94</v>
      </c>
      <c r="D333" t="str">
        <f t="shared" si="40"/>
        <v>05</v>
      </c>
      <c r="E333" t="str">
        <f t="shared" si="41"/>
        <v>08</v>
      </c>
      <c r="F333" t="str">
        <f t="shared" si="42"/>
        <v>19</v>
      </c>
      <c r="G333" t="str">
        <f t="shared" si="43"/>
        <v>18</v>
      </c>
      <c r="H333" s="5">
        <f t="shared" si="44"/>
        <v>0.21388888888888891</v>
      </c>
      <c r="I333" s="5">
        <f t="shared" si="45"/>
        <v>0.8041666666666667</v>
      </c>
      <c r="J333" s="6">
        <f t="shared" si="46"/>
        <v>0.59027777777777779</v>
      </c>
    </row>
    <row r="334" spans="1:10" x14ac:dyDescent="0.25">
      <c r="A334" s="1">
        <f t="shared" si="47"/>
        <v>42337</v>
      </c>
      <c r="B334" s="4" t="s">
        <v>308</v>
      </c>
      <c r="C334" s="4" t="s">
        <v>92</v>
      </c>
      <c r="D334" t="str">
        <f t="shared" si="40"/>
        <v>05</v>
      </c>
      <c r="E334" t="str">
        <f t="shared" si="41"/>
        <v>08</v>
      </c>
      <c r="F334" t="str">
        <f t="shared" si="42"/>
        <v>19</v>
      </c>
      <c r="G334" t="str">
        <f t="shared" si="43"/>
        <v>19</v>
      </c>
      <c r="H334" s="5">
        <f t="shared" si="44"/>
        <v>0.21388888888888891</v>
      </c>
      <c r="I334" s="5">
        <f t="shared" si="45"/>
        <v>0.80486111111111114</v>
      </c>
      <c r="J334" s="6">
        <f t="shared" si="46"/>
        <v>0.59097222222222223</v>
      </c>
    </row>
    <row r="335" spans="1:10" x14ac:dyDescent="0.25">
      <c r="A335" s="1">
        <f t="shared" si="47"/>
        <v>42338</v>
      </c>
      <c r="B335" s="4" t="s">
        <v>308</v>
      </c>
      <c r="C335" s="4" t="s">
        <v>90</v>
      </c>
      <c r="D335" t="str">
        <f t="shared" si="40"/>
        <v>05</v>
      </c>
      <c r="E335" t="str">
        <f t="shared" si="41"/>
        <v>08</v>
      </c>
      <c r="F335" t="str">
        <f t="shared" si="42"/>
        <v>19</v>
      </c>
      <c r="G335" t="str">
        <f t="shared" si="43"/>
        <v>20</v>
      </c>
      <c r="H335" s="5">
        <f t="shared" si="44"/>
        <v>0.21388888888888891</v>
      </c>
      <c r="I335" s="5">
        <f t="shared" si="45"/>
        <v>0.80555555555555547</v>
      </c>
      <c r="J335" s="6">
        <f t="shared" si="46"/>
        <v>0.59166666666666656</v>
      </c>
    </row>
    <row r="336" spans="1:10" x14ac:dyDescent="0.25">
      <c r="A336" s="1">
        <f t="shared" si="47"/>
        <v>42339</v>
      </c>
      <c r="B336" s="4" t="s">
        <v>309</v>
      </c>
      <c r="C336" s="4" t="s">
        <v>90</v>
      </c>
      <c r="D336" t="str">
        <f t="shared" si="40"/>
        <v>05</v>
      </c>
      <c r="E336" t="str">
        <f t="shared" si="41"/>
        <v>07</v>
      </c>
      <c r="F336" t="str">
        <f t="shared" si="42"/>
        <v>19</v>
      </c>
      <c r="G336" t="str">
        <f t="shared" si="43"/>
        <v>20</v>
      </c>
      <c r="H336" s="5">
        <f t="shared" si="44"/>
        <v>0.21319444444444444</v>
      </c>
      <c r="I336" s="5">
        <f t="shared" si="45"/>
        <v>0.80555555555555547</v>
      </c>
      <c r="J336" s="6">
        <f t="shared" si="46"/>
        <v>0.59236111111111101</v>
      </c>
    </row>
    <row r="337" spans="1:10" x14ac:dyDescent="0.25">
      <c r="A337" s="1">
        <f t="shared" si="47"/>
        <v>42340</v>
      </c>
      <c r="B337" s="4" t="s">
        <v>309</v>
      </c>
      <c r="C337" s="4" t="s">
        <v>88</v>
      </c>
      <c r="D337" t="str">
        <f t="shared" si="40"/>
        <v>05</v>
      </c>
      <c r="E337" t="str">
        <f t="shared" si="41"/>
        <v>07</v>
      </c>
      <c r="F337" t="str">
        <f t="shared" si="42"/>
        <v>19</v>
      </c>
      <c r="G337" t="str">
        <f t="shared" si="43"/>
        <v>21</v>
      </c>
      <c r="H337" s="5">
        <f t="shared" si="44"/>
        <v>0.21319444444444444</v>
      </c>
      <c r="I337" s="5">
        <f t="shared" si="45"/>
        <v>0.80625000000000002</v>
      </c>
      <c r="J337" s="6">
        <f t="shared" si="46"/>
        <v>0.59305555555555556</v>
      </c>
    </row>
    <row r="338" spans="1:10" x14ac:dyDescent="0.25">
      <c r="A338" s="1">
        <f t="shared" si="47"/>
        <v>42341</v>
      </c>
      <c r="B338" s="4" t="s">
        <v>309</v>
      </c>
      <c r="C338" s="4" t="s">
        <v>86</v>
      </c>
      <c r="D338" t="str">
        <f t="shared" si="40"/>
        <v>05</v>
      </c>
      <c r="E338" t="str">
        <f t="shared" si="41"/>
        <v>07</v>
      </c>
      <c r="F338" t="str">
        <f t="shared" si="42"/>
        <v>19</v>
      </c>
      <c r="G338" t="str">
        <f t="shared" si="43"/>
        <v>22</v>
      </c>
      <c r="H338" s="5">
        <f t="shared" si="44"/>
        <v>0.21319444444444444</v>
      </c>
      <c r="I338" s="5">
        <f t="shared" si="45"/>
        <v>0.80694444444444446</v>
      </c>
      <c r="J338" s="6">
        <f t="shared" si="46"/>
        <v>0.59375</v>
      </c>
    </row>
    <row r="339" spans="1:10" x14ac:dyDescent="0.25">
      <c r="A339" s="1">
        <f t="shared" si="47"/>
        <v>42342</v>
      </c>
      <c r="B339" s="4" t="s">
        <v>309</v>
      </c>
      <c r="C339" s="4" t="s">
        <v>84</v>
      </c>
      <c r="D339" t="str">
        <f t="shared" si="40"/>
        <v>05</v>
      </c>
      <c r="E339" t="str">
        <f t="shared" si="41"/>
        <v>07</v>
      </c>
      <c r="F339" t="str">
        <f t="shared" si="42"/>
        <v>19</v>
      </c>
      <c r="G339" t="str">
        <f t="shared" si="43"/>
        <v>23</v>
      </c>
      <c r="H339" s="5">
        <f t="shared" si="44"/>
        <v>0.21319444444444444</v>
      </c>
      <c r="I339" s="5">
        <f t="shared" si="45"/>
        <v>0.80763888888888891</v>
      </c>
      <c r="J339" s="6">
        <f t="shared" si="46"/>
        <v>0.59444444444444444</v>
      </c>
    </row>
    <row r="340" spans="1:10" x14ac:dyDescent="0.25">
      <c r="A340" s="1">
        <f t="shared" si="47"/>
        <v>42343</v>
      </c>
      <c r="B340" s="4" t="s">
        <v>309</v>
      </c>
      <c r="C340" s="4" t="s">
        <v>81</v>
      </c>
      <c r="D340" t="str">
        <f t="shared" si="40"/>
        <v>05</v>
      </c>
      <c r="E340" t="str">
        <f t="shared" si="41"/>
        <v>07</v>
      </c>
      <c r="F340" t="str">
        <f t="shared" si="42"/>
        <v>19</v>
      </c>
      <c r="G340" t="str">
        <f t="shared" si="43"/>
        <v>24</v>
      </c>
      <c r="H340" s="5">
        <f t="shared" si="44"/>
        <v>0.21319444444444444</v>
      </c>
      <c r="I340" s="5">
        <f t="shared" si="45"/>
        <v>0.80833333333333324</v>
      </c>
      <c r="J340" s="6">
        <f t="shared" si="46"/>
        <v>0.59513888888888877</v>
      </c>
    </row>
    <row r="341" spans="1:10" x14ac:dyDescent="0.25">
      <c r="A341" s="1">
        <f t="shared" si="47"/>
        <v>42344</v>
      </c>
      <c r="B341" s="4" t="s">
        <v>309</v>
      </c>
      <c r="C341" s="4" t="s">
        <v>79</v>
      </c>
      <c r="D341" t="str">
        <f t="shared" si="40"/>
        <v>05</v>
      </c>
      <c r="E341" t="str">
        <f t="shared" si="41"/>
        <v>07</v>
      </c>
      <c r="F341" t="str">
        <f t="shared" si="42"/>
        <v>19</v>
      </c>
      <c r="G341" t="str">
        <f t="shared" si="43"/>
        <v>25</v>
      </c>
      <c r="H341" s="5">
        <f t="shared" si="44"/>
        <v>0.21319444444444444</v>
      </c>
      <c r="I341" s="5">
        <f t="shared" si="45"/>
        <v>0.80902777777777779</v>
      </c>
      <c r="J341" s="6">
        <f t="shared" si="46"/>
        <v>0.59583333333333333</v>
      </c>
    </row>
    <row r="342" spans="1:10" x14ac:dyDescent="0.25">
      <c r="A342" s="1">
        <f t="shared" si="47"/>
        <v>42345</v>
      </c>
      <c r="B342" s="4" t="s">
        <v>309</v>
      </c>
      <c r="C342" s="4" t="s">
        <v>77</v>
      </c>
      <c r="D342" t="str">
        <f t="shared" si="40"/>
        <v>05</v>
      </c>
      <c r="E342" t="str">
        <f t="shared" si="41"/>
        <v>07</v>
      </c>
      <c r="F342" t="str">
        <f t="shared" si="42"/>
        <v>19</v>
      </c>
      <c r="G342" t="str">
        <f t="shared" si="43"/>
        <v>26</v>
      </c>
      <c r="H342" s="5">
        <f t="shared" si="44"/>
        <v>0.21319444444444444</v>
      </c>
      <c r="I342" s="5">
        <f t="shared" si="45"/>
        <v>0.80972222222222223</v>
      </c>
      <c r="J342" s="6">
        <f t="shared" si="46"/>
        <v>0.59652777777777777</v>
      </c>
    </row>
    <row r="343" spans="1:10" x14ac:dyDescent="0.25">
      <c r="A343" s="1">
        <f t="shared" si="47"/>
        <v>42346</v>
      </c>
      <c r="B343" s="4" t="s">
        <v>309</v>
      </c>
      <c r="C343" s="4" t="s">
        <v>77</v>
      </c>
      <c r="D343" t="str">
        <f t="shared" si="40"/>
        <v>05</v>
      </c>
      <c r="E343" t="str">
        <f t="shared" si="41"/>
        <v>07</v>
      </c>
      <c r="F343" t="str">
        <f t="shared" si="42"/>
        <v>19</v>
      </c>
      <c r="G343" t="str">
        <f t="shared" si="43"/>
        <v>26</v>
      </c>
      <c r="H343" s="5">
        <f t="shared" si="44"/>
        <v>0.21319444444444444</v>
      </c>
      <c r="I343" s="5">
        <f t="shared" si="45"/>
        <v>0.80972222222222223</v>
      </c>
      <c r="J343" s="6">
        <f t="shared" si="46"/>
        <v>0.59652777777777777</v>
      </c>
    </row>
    <row r="344" spans="1:10" x14ac:dyDescent="0.25">
      <c r="A344" s="1">
        <f t="shared" si="47"/>
        <v>42347</v>
      </c>
      <c r="B344" s="4" t="s">
        <v>309</v>
      </c>
      <c r="C344" s="4" t="s">
        <v>75</v>
      </c>
      <c r="D344" t="str">
        <f t="shared" si="40"/>
        <v>05</v>
      </c>
      <c r="E344" t="str">
        <f t="shared" si="41"/>
        <v>07</v>
      </c>
      <c r="F344" t="str">
        <f t="shared" si="42"/>
        <v>19</v>
      </c>
      <c r="G344" t="str">
        <f t="shared" si="43"/>
        <v>27</v>
      </c>
      <c r="H344" s="5">
        <f t="shared" si="44"/>
        <v>0.21319444444444444</v>
      </c>
      <c r="I344" s="5">
        <f t="shared" si="45"/>
        <v>0.81041666666666667</v>
      </c>
      <c r="J344" s="6">
        <f t="shared" si="46"/>
        <v>0.59722222222222221</v>
      </c>
    </row>
    <row r="345" spans="1:10" x14ac:dyDescent="0.25">
      <c r="A345" s="1">
        <f t="shared" si="47"/>
        <v>42348</v>
      </c>
      <c r="B345" s="4" t="s">
        <v>309</v>
      </c>
      <c r="C345" s="4" t="s">
        <v>73</v>
      </c>
      <c r="D345" t="str">
        <f t="shared" si="40"/>
        <v>05</v>
      </c>
      <c r="E345" t="str">
        <f t="shared" si="41"/>
        <v>07</v>
      </c>
      <c r="F345" t="str">
        <f t="shared" si="42"/>
        <v>19</v>
      </c>
      <c r="G345" t="str">
        <f t="shared" si="43"/>
        <v>28</v>
      </c>
      <c r="H345" s="5">
        <f t="shared" si="44"/>
        <v>0.21319444444444444</v>
      </c>
      <c r="I345" s="5">
        <f t="shared" si="45"/>
        <v>0.81111111111111101</v>
      </c>
      <c r="J345" s="6">
        <f t="shared" si="46"/>
        <v>0.59791666666666654</v>
      </c>
    </row>
    <row r="346" spans="1:10" x14ac:dyDescent="0.25">
      <c r="A346" s="1">
        <f t="shared" si="47"/>
        <v>42349</v>
      </c>
      <c r="B346" s="4" t="s">
        <v>309</v>
      </c>
      <c r="C346" s="4" t="s">
        <v>70</v>
      </c>
      <c r="D346" t="str">
        <f t="shared" si="40"/>
        <v>05</v>
      </c>
      <c r="E346" t="str">
        <f t="shared" si="41"/>
        <v>07</v>
      </c>
      <c r="F346" t="str">
        <f t="shared" si="42"/>
        <v>19</v>
      </c>
      <c r="G346" t="str">
        <f t="shared" si="43"/>
        <v>29</v>
      </c>
      <c r="H346" s="5">
        <f t="shared" si="44"/>
        <v>0.21319444444444444</v>
      </c>
      <c r="I346" s="5">
        <f t="shared" si="45"/>
        <v>0.81180555555555556</v>
      </c>
      <c r="J346" s="6">
        <f t="shared" si="46"/>
        <v>0.59861111111111109</v>
      </c>
    </row>
    <row r="347" spans="1:10" x14ac:dyDescent="0.25">
      <c r="A347" s="1">
        <f t="shared" si="47"/>
        <v>42350</v>
      </c>
      <c r="B347" s="4" t="s">
        <v>308</v>
      </c>
      <c r="C347" s="4" t="s">
        <v>70</v>
      </c>
      <c r="D347" t="str">
        <f t="shared" si="40"/>
        <v>05</v>
      </c>
      <c r="E347" t="str">
        <f t="shared" si="41"/>
        <v>08</v>
      </c>
      <c r="F347" t="str">
        <f t="shared" si="42"/>
        <v>19</v>
      </c>
      <c r="G347" t="str">
        <f t="shared" si="43"/>
        <v>29</v>
      </c>
      <c r="H347" s="5">
        <f t="shared" si="44"/>
        <v>0.21388888888888891</v>
      </c>
      <c r="I347" s="5">
        <f t="shared" si="45"/>
        <v>0.81180555555555556</v>
      </c>
      <c r="J347" s="6">
        <f t="shared" si="46"/>
        <v>0.59791666666666665</v>
      </c>
    </row>
    <row r="348" spans="1:10" x14ac:dyDescent="0.25">
      <c r="A348" s="1">
        <f t="shared" si="47"/>
        <v>42351</v>
      </c>
      <c r="B348" s="4" t="s">
        <v>308</v>
      </c>
      <c r="C348" s="4" t="s">
        <v>68</v>
      </c>
      <c r="D348" t="str">
        <f t="shared" si="40"/>
        <v>05</v>
      </c>
      <c r="E348" t="str">
        <f t="shared" si="41"/>
        <v>08</v>
      </c>
      <c r="F348" t="str">
        <f t="shared" si="42"/>
        <v>19</v>
      </c>
      <c r="G348" t="str">
        <f t="shared" si="43"/>
        <v>30</v>
      </c>
      <c r="H348" s="5">
        <f t="shared" si="44"/>
        <v>0.21388888888888891</v>
      </c>
      <c r="I348" s="5">
        <f t="shared" si="45"/>
        <v>0.8125</v>
      </c>
      <c r="J348" s="6">
        <f t="shared" si="46"/>
        <v>0.59861111111111109</v>
      </c>
    </row>
    <row r="349" spans="1:10" x14ac:dyDescent="0.25">
      <c r="A349" s="1">
        <f t="shared" si="47"/>
        <v>42352</v>
      </c>
      <c r="B349" s="4" t="s">
        <v>308</v>
      </c>
      <c r="C349" s="4" t="s">
        <v>66</v>
      </c>
      <c r="D349" t="str">
        <f t="shared" si="40"/>
        <v>05</v>
      </c>
      <c r="E349" t="str">
        <f t="shared" si="41"/>
        <v>08</v>
      </c>
      <c r="F349" t="str">
        <f t="shared" si="42"/>
        <v>19</v>
      </c>
      <c r="G349" t="str">
        <f t="shared" si="43"/>
        <v>31</v>
      </c>
      <c r="H349" s="5">
        <f t="shared" si="44"/>
        <v>0.21388888888888891</v>
      </c>
      <c r="I349" s="5">
        <f t="shared" si="45"/>
        <v>0.81319444444444444</v>
      </c>
      <c r="J349" s="6">
        <f t="shared" si="46"/>
        <v>0.59930555555555554</v>
      </c>
    </row>
    <row r="350" spans="1:10" x14ac:dyDescent="0.25">
      <c r="A350" s="1">
        <f t="shared" si="47"/>
        <v>42353</v>
      </c>
      <c r="B350" s="4" t="s">
        <v>308</v>
      </c>
      <c r="C350" s="4" t="s">
        <v>63</v>
      </c>
      <c r="D350" t="str">
        <f t="shared" si="40"/>
        <v>05</v>
      </c>
      <c r="E350" t="str">
        <f t="shared" si="41"/>
        <v>08</v>
      </c>
      <c r="F350" t="str">
        <f t="shared" si="42"/>
        <v>19</v>
      </c>
      <c r="G350" t="str">
        <f t="shared" si="43"/>
        <v>32</v>
      </c>
      <c r="H350" s="5">
        <f t="shared" si="44"/>
        <v>0.21388888888888891</v>
      </c>
      <c r="I350" s="5">
        <f t="shared" si="45"/>
        <v>0.81388888888888899</v>
      </c>
      <c r="J350" s="6">
        <f t="shared" si="46"/>
        <v>0.60000000000000009</v>
      </c>
    </row>
    <row r="351" spans="1:10" x14ac:dyDescent="0.25">
      <c r="A351" s="1">
        <f t="shared" si="47"/>
        <v>42354</v>
      </c>
      <c r="B351" s="4" t="s">
        <v>306</v>
      </c>
      <c r="C351" s="4" t="s">
        <v>63</v>
      </c>
      <c r="D351" t="str">
        <f t="shared" si="40"/>
        <v>05</v>
      </c>
      <c r="E351" t="str">
        <f t="shared" si="41"/>
        <v>09</v>
      </c>
      <c r="F351" t="str">
        <f t="shared" si="42"/>
        <v>19</v>
      </c>
      <c r="G351" t="str">
        <f t="shared" si="43"/>
        <v>32</v>
      </c>
      <c r="H351" s="5">
        <f t="shared" si="44"/>
        <v>0.21458333333333335</v>
      </c>
      <c r="I351" s="5">
        <f t="shared" si="45"/>
        <v>0.81388888888888899</v>
      </c>
      <c r="J351" s="6">
        <f t="shared" si="46"/>
        <v>0.59930555555555565</v>
      </c>
    </row>
    <row r="352" spans="1:10" x14ac:dyDescent="0.25">
      <c r="A352" s="1">
        <f t="shared" si="47"/>
        <v>42355</v>
      </c>
      <c r="B352" s="4" t="s">
        <v>306</v>
      </c>
      <c r="C352" s="4" t="s">
        <v>61</v>
      </c>
      <c r="D352" t="str">
        <f t="shared" si="40"/>
        <v>05</v>
      </c>
      <c r="E352" t="str">
        <f t="shared" si="41"/>
        <v>09</v>
      </c>
      <c r="F352" t="str">
        <f t="shared" si="42"/>
        <v>19</v>
      </c>
      <c r="G352" t="str">
        <f t="shared" si="43"/>
        <v>33</v>
      </c>
      <c r="H352" s="5">
        <f t="shared" si="44"/>
        <v>0.21458333333333335</v>
      </c>
      <c r="I352" s="5">
        <f t="shared" si="45"/>
        <v>0.81458333333333333</v>
      </c>
      <c r="J352" s="6">
        <f t="shared" si="46"/>
        <v>0.6</v>
      </c>
    </row>
    <row r="353" spans="1:10" x14ac:dyDescent="0.25">
      <c r="A353" s="1">
        <f t="shared" si="47"/>
        <v>42356</v>
      </c>
      <c r="B353" s="4" t="s">
        <v>306</v>
      </c>
      <c r="C353" s="4" t="s">
        <v>61</v>
      </c>
      <c r="D353" t="str">
        <f t="shared" si="40"/>
        <v>05</v>
      </c>
      <c r="E353" t="str">
        <f t="shared" si="41"/>
        <v>09</v>
      </c>
      <c r="F353" t="str">
        <f t="shared" si="42"/>
        <v>19</v>
      </c>
      <c r="G353" t="str">
        <f t="shared" si="43"/>
        <v>33</v>
      </c>
      <c r="H353" s="5">
        <f t="shared" si="44"/>
        <v>0.21458333333333335</v>
      </c>
      <c r="I353" s="5">
        <f t="shared" si="45"/>
        <v>0.81458333333333333</v>
      </c>
      <c r="J353" s="6">
        <f t="shared" si="46"/>
        <v>0.6</v>
      </c>
    </row>
    <row r="354" spans="1:10" x14ac:dyDescent="0.25">
      <c r="A354" s="1">
        <f t="shared" si="47"/>
        <v>42357</v>
      </c>
      <c r="B354" s="4" t="s">
        <v>305</v>
      </c>
      <c r="C354" s="4" t="s">
        <v>58</v>
      </c>
      <c r="D354" t="str">
        <f t="shared" si="40"/>
        <v>05</v>
      </c>
      <c r="E354" t="str">
        <f t="shared" si="41"/>
        <v>10</v>
      </c>
      <c r="F354" t="str">
        <f t="shared" si="42"/>
        <v>19</v>
      </c>
      <c r="G354" t="str">
        <f t="shared" si="43"/>
        <v>34</v>
      </c>
      <c r="H354" s="5">
        <f t="shared" si="44"/>
        <v>0.21527777777777779</v>
      </c>
      <c r="I354" s="5">
        <f t="shared" si="45"/>
        <v>0.81527777777777777</v>
      </c>
      <c r="J354" s="6">
        <f t="shared" si="46"/>
        <v>0.6</v>
      </c>
    </row>
    <row r="355" spans="1:10" x14ac:dyDescent="0.25">
      <c r="A355" s="1">
        <f t="shared" si="47"/>
        <v>42358</v>
      </c>
      <c r="B355" s="4" t="s">
        <v>305</v>
      </c>
      <c r="C355" s="4" t="s">
        <v>55</v>
      </c>
      <c r="D355" t="str">
        <f t="shared" si="40"/>
        <v>05</v>
      </c>
      <c r="E355" t="str">
        <f t="shared" si="41"/>
        <v>10</v>
      </c>
      <c r="F355" t="str">
        <f t="shared" si="42"/>
        <v>19</v>
      </c>
      <c r="G355" t="str">
        <f t="shared" si="43"/>
        <v>35</v>
      </c>
      <c r="H355" s="5">
        <f t="shared" si="44"/>
        <v>0.21527777777777779</v>
      </c>
      <c r="I355" s="5">
        <f t="shared" si="45"/>
        <v>0.81597222222222221</v>
      </c>
      <c r="J355" s="6">
        <f t="shared" si="46"/>
        <v>0.60069444444444442</v>
      </c>
    </row>
    <row r="356" spans="1:10" x14ac:dyDescent="0.25">
      <c r="A356" s="1">
        <f t="shared" si="47"/>
        <v>42359</v>
      </c>
      <c r="B356" s="4" t="s">
        <v>304</v>
      </c>
      <c r="C356" s="4" t="s">
        <v>55</v>
      </c>
      <c r="D356" t="str">
        <f t="shared" si="40"/>
        <v>05</v>
      </c>
      <c r="E356" t="str">
        <f t="shared" si="41"/>
        <v>11</v>
      </c>
      <c r="F356" t="str">
        <f t="shared" si="42"/>
        <v>19</v>
      </c>
      <c r="G356" t="str">
        <f t="shared" si="43"/>
        <v>35</v>
      </c>
      <c r="H356" s="5">
        <f t="shared" si="44"/>
        <v>0.21597222222222223</v>
      </c>
      <c r="I356" s="5">
        <f t="shared" si="45"/>
        <v>0.81597222222222221</v>
      </c>
      <c r="J356" s="6">
        <f t="shared" si="46"/>
        <v>0.6</v>
      </c>
    </row>
    <row r="357" spans="1:10" x14ac:dyDescent="0.25">
      <c r="A357" s="1">
        <f t="shared" si="47"/>
        <v>42360</v>
      </c>
      <c r="B357" s="4" t="s">
        <v>304</v>
      </c>
      <c r="C357" s="4" t="s">
        <v>52</v>
      </c>
      <c r="D357" t="str">
        <f t="shared" si="40"/>
        <v>05</v>
      </c>
      <c r="E357" t="str">
        <f t="shared" si="41"/>
        <v>11</v>
      </c>
      <c r="F357" t="str">
        <f t="shared" si="42"/>
        <v>19</v>
      </c>
      <c r="G357" t="str">
        <f t="shared" si="43"/>
        <v>36</v>
      </c>
      <c r="H357" s="5">
        <f t="shared" si="44"/>
        <v>0.21597222222222223</v>
      </c>
      <c r="I357" s="5">
        <f t="shared" si="45"/>
        <v>0.81666666666666676</v>
      </c>
      <c r="J357" s="6">
        <f t="shared" si="46"/>
        <v>0.60069444444444453</v>
      </c>
    </row>
    <row r="358" spans="1:10" x14ac:dyDescent="0.25">
      <c r="A358" s="1">
        <f t="shared" si="47"/>
        <v>42361</v>
      </c>
      <c r="B358" s="4" t="s">
        <v>303</v>
      </c>
      <c r="C358" s="4" t="s">
        <v>52</v>
      </c>
      <c r="D358" t="str">
        <f t="shared" si="40"/>
        <v>05</v>
      </c>
      <c r="E358" t="str">
        <f t="shared" si="41"/>
        <v>12</v>
      </c>
      <c r="F358" t="str">
        <f t="shared" si="42"/>
        <v>19</v>
      </c>
      <c r="G358" t="str">
        <f t="shared" si="43"/>
        <v>36</v>
      </c>
      <c r="H358" s="5">
        <f t="shared" si="44"/>
        <v>0.21666666666666667</v>
      </c>
      <c r="I358" s="5">
        <f t="shared" si="45"/>
        <v>0.81666666666666676</v>
      </c>
      <c r="J358" s="6">
        <f t="shared" si="46"/>
        <v>0.60000000000000009</v>
      </c>
    </row>
    <row r="359" spans="1:10" x14ac:dyDescent="0.25">
      <c r="A359" s="1">
        <f t="shared" si="47"/>
        <v>42362</v>
      </c>
      <c r="B359" s="4" t="s">
        <v>303</v>
      </c>
      <c r="C359" s="4" t="s">
        <v>49</v>
      </c>
      <c r="D359" t="str">
        <f t="shared" si="40"/>
        <v>05</v>
      </c>
      <c r="E359" t="str">
        <f t="shared" si="41"/>
        <v>12</v>
      </c>
      <c r="F359" t="str">
        <f t="shared" si="42"/>
        <v>19</v>
      </c>
      <c r="G359" t="str">
        <f t="shared" si="43"/>
        <v>37</v>
      </c>
      <c r="H359" s="5">
        <f t="shared" si="44"/>
        <v>0.21666666666666667</v>
      </c>
      <c r="I359" s="5">
        <f t="shared" si="45"/>
        <v>0.81736111111111109</v>
      </c>
      <c r="J359" s="6">
        <f t="shared" si="46"/>
        <v>0.60069444444444442</v>
      </c>
    </row>
    <row r="360" spans="1:10" x14ac:dyDescent="0.25">
      <c r="A360" s="1">
        <f t="shared" si="47"/>
        <v>42363</v>
      </c>
      <c r="B360" s="4" t="s">
        <v>301</v>
      </c>
      <c r="C360" s="4" t="s">
        <v>49</v>
      </c>
      <c r="D360" t="str">
        <f t="shared" si="40"/>
        <v>05</v>
      </c>
      <c r="E360" t="str">
        <f t="shared" si="41"/>
        <v>13</v>
      </c>
      <c r="F360" t="str">
        <f t="shared" si="42"/>
        <v>19</v>
      </c>
      <c r="G360" t="str">
        <f t="shared" si="43"/>
        <v>37</v>
      </c>
      <c r="H360" s="5">
        <f t="shared" si="44"/>
        <v>0.21736111111111112</v>
      </c>
      <c r="I360" s="5">
        <f t="shared" si="45"/>
        <v>0.81736111111111109</v>
      </c>
      <c r="J360" s="6">
        <f t="shared" si="46"/>
        <v>0.6</v>
      </c>
    </row>
    <row r="361" spans="1:10" x14ac:dyDescent="0.25">
      <c r="A361" s="1">
        <f t="shared" si="47"/>
        <v>42364</v>
      </c>
      <c r="B361" s="4" t="s">
        <v>301</v>
      </c>
      <c r="C361" s="4" t="s">
        <v>49</v>
      </c>
      <c r="D361" t="str">
        <f t="shared" si="40"/>
        <v>05</v>
      </c>
      <c r="E361" t="str">
        <f t="shared" si="41"/>
        <v>13</v>
      </c>
      <c r="F361" t="str">
        <f t="shared" si="42"/>
        <v>19</v>
      </c>
      <c r="G361" t="str">
        <f t="shared" si="43"/>
        <v>37</v>
      </c>
      <c r="H361" s="5">
        <f t="shared" si="44"/>
        <v>0.21736111111111112</v>
      </c>
      <c r="I361" s="5">
        <f t="shared" si="45"/>
        <v>0.81736111111111109</v>
      </c>
      <c r="J361" s="6">
        <f t="shared" si="46"/>
        <v>0.6</v>
      </c>
    </row>
    <row r="362" spans="1:10" x14ac:dyDescent="0.25">
      <c r="A362" s="1">
        <f t="shared" si="47"/>
        <v>42365</v>
      </c>
      <c r="B362" s="4" t="s">
        <v>300</v>
      </c>
      <c r="C362" s="4" t="s">
        <v>45</v>
      </c>
      <c r="D362" t="str">
        <f t="shared" si="40"/>
        <v>05</v>
      </c>
      <c r="E362" t="str">
        <f t="shared" si="41"/>
        <v>14</v>
      </c>
      <c r="F362" t="str">
        <f t="shared" si="42"/>
        <v>19</v>
      </c>
      <c r="G362" t="str">
        <f t="shared" si="43"/>
        <v>38</v>
      </c>
      <c r="H362" s="5">
        <f t="shared" si="44"/>
        <v>0.21805555555555556</v>
      </c>
      <c r="I362" s="5">
        <f t="shared" si="45"/>
        <v>0.81805555555555554</v>
      </c>
      <c r="J362" s="6">
        <f t="shared" si="46"/>
        <v>0.6</v>
      </c>
    </row>
    <row r="363" spans="1:10" x14ac:dyDescent="0.25">
      <c r="A363" s="1">
        <f t="shared" si="47"/>
        <v>42366</v>
      </c>
      <c r="B363" s="4" t="s">
        <v>299</v>
      </c>
      <c r="C363" s="4" t="s">
        <v>45</v>
      </c>
      <c r="D363" t="str">
        <f t="shared" si="40"/>
        <v>05</v>
      </c>
      <c r="E363" t="str">
        <f t="shared" si="41"/>
        <v>15</v>
      </c>
      <c r="F363" t="str">
        <f t="shared" si="42"/>
        <v>19</v>
      </c>
      <c r="G363" t="str">
        <f t="shared" si="43"/>
        <v>38</v>
      </c>
      <c r="H363" s="5">
        <f t="shared" si="44"/>
        <v>0.21875</v>
      </c>
      <c r="I363" s="5">
        <f t="shared" si="45"/>
        <v>0.81805555555555554</v>
      </c>
      <c r="J363" s="6">
        <f t="shared" si="46"/>
        <v>0.59930555555555554</v>
      </c>
    </row>
    <row r="364" spans="1:10" x14ac:dyDescent="0.25">
      <c r="A364" s="1">
        <f t="shared" si="47"/>
        <v>42367</v>
      </c>
      <c r="B364" s="4" t="s">
        <v>299</v>
      </c>
      <c r="C364" s="4" t="s">
        <v>45</v>
      </c>
      <c r="D364" t="str">
        <f t="shared" si="40"/>
        <v>05</v>
      </c>
      <c r="E364" t="str">
        <f t="shared" si="41"/>
        <v>15</v>
      </c>
      <c r="F364" t="str">
        <f t="shared" si="42"/>
        <v>19</v>
      </c>
      <c r="G364" t="str">
        <f t="shared" si="43"/>
        <v>38</v>
      </c>
      <c r="H364" s="5">
        <f t="shared" si="44"/>
        <v>0.21875</v>
      </c>
      <c r="I364" s="5">
        <f t="shared" si="45"/>
        <v>0.81805555555555554</v>
      </c>
      <c r="J364" s="6">
        <f t="shared" si="46"/>
        <v>0.59930555555555554</v>
      </c>
    </row>
    <row r="365" spans="1:10" x14ac:dyDescent="0.25">
      <c r="A365" s="1">
        <f t="shared" si="47"/>
        <v>42368</v>
      </c>
      <c r="B365" s="4" t="s">
        <v>298</v>
      </c>
      <c r="C365" s="4" t="s">
        <v>16</v>
      </c>
      <c r="D365" t="str">
        <f t="shared" si="40"/>
        <v>05</v>
      </c>
      <c r="E365" t="str">
        <f t="shared" si="41"/>
        <v>16</v>
      </c>
      <c r="F365" t="str">
        <f t="shared" si="42"/>
        <v>19</v>
      </c>
      <c r="G365" t="str">
        <f t="shared" si="43"/>
        <v>39</v>
      </c>
      <c r="H365" s="5">
        <f t="shared" si="44"/>
        <v>0.21944444444444444</v>
      </c>
      <c r="I365" s="5">
        <f t="shared" si="45"/>
        <v>0.81874999999999998</v>
      </c>
      <c r="J365" s="6">
        <f t="shared" si="46"/>
        <v>0.59930555555555554</v>
      </c>
    </row>
    <row r="366" spans="1:10" x14ac:dyDescent="0.25">
      <c r="A366" s="1">
        <f t="shared" si="47"/>
        <v>42369</v>
      </c>
      <c r="B366" s="4" t="s">
        <v>15</v>
      </c>
      <c r="C366" s="4" t="s">
        <v>16</v>
      </c>
      <c r="D366" t="str">
        <f t="shared" si="40"/>
        <v>05</v>
      </c>
      <c r="E366" t="str">
        <f t="shared" si="41"/>
        <v>17</v>
      </c>
      <c r="F366" t="str">
        <f t="shared" si="42"/>
        <v>19</v>
      </c>
      <c r="G366" t="str">
        <f t="shared" si="43"/>
        <v>39</v>
      </c>
      <c r="H366" s="5">
        <f t="shared" si="44"/>
        <v>0.22013888888888888</v>
      </c>
      <c r="I366" s="5">
        <f t="shared" si="45"/>
        <v>0.81874999999999998</v>
      </c>
      <c r="J366" s="6">
        <f t="shared" si="46"/>
        <v>0.59861111111111109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workbookViewId="0">
      <selection activeCell="D3" sqref="D3"/>
    </sheetView>
  </sheetViews>
  <sheetFormatPr defaultRowHeight="15" x14ac:dyDescent="0.25"/>
  <cols>
    <col min="3" max="3" width="17.28515625" customWidth="1"/>
    <col min="4" max="4" width="25.71093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1</v>
      </c>
      <c r="C3" s="1">
        <f>DATE(2015, A3, B3)</f>
        <v>42005</v>
      </c>
      <c r="D3">
        <v>25.823076923076925</v>
      </c>
    </row>
    <row r="4" spans="1:4" x14ac:dyDescent="0.25">
      <c r="A4">
        <f t="shared" ref="A4:A33" si="0">A3</f>
        <v>1</v>
      </c>
      <c r="B4">
        <v>2</v>
      </c>
      <c r="C4" s="1">
        <f t="shared" ref="C4:C67" si="1">DATE(2015, A4, B4)</f>
        <v>42006</v>
      </c>
      <c r="D4">
        <v>25.872611464968141</v>
      </c>
    </row>
    <row r="5" spans="1:4" x14ac:dyDescent="0.25">
      <c r="A5">
        <f t="shared" si="0"/>
        <v>1</v>
      </c>
      <c r="B5">
        <v>3</v>
      </c>
      <c r="C5" s="1">
        <f t="shared" si="1"/>
        <v>42007</v>
      </c>
      <c r="D5">
        <v>25.793630573248414</v>
      </c>
    </row>
    <row r="6" spans="1:4" x14ac:dyDescent="0.25">
      <c r="A6">
        <f t="shared" si="0"/>
        <v>1</v>
      </c>
      <c r="B6">
        <v>4</v>
      </c>
      <c r="C6" s="1">
        <f t="shared" si="1"/>
        <v>42008</v>
      </c>
      <c r="D6">
        <v>25.97898089171975</v>
      </c>
    </row>
    <row r="7" spans="1:4" x14ac:dyDescent="0.25">
      <c r="A7">
        <f t="shared" si="0"/>
        <v>1</v>
      </c>
      <c r="B7">
        <v>5</v>
      </c>
      <c r="C7" s="1">
        <f t="shared" si="1"/>
        <v>42009</v>
      </c>
      <c r="D7">
        <v>25.964102564102557</v>
      </c>
    </row>
    <row r="8" spans="1:4" x14ac:dyDescent="0.25">
      <c r="A8">
        <f t="shared" si="0"/>
        <v>1</v>
      </c>
      <c r="B8">
        <v>6</v>
      </c>
      <c r="C8" s="1">
        <f t="shared" si="1"/>
        <v>42010</v>
      </c>
      <c r="D8">
        <v>25.945859872611482</v>
      </c>
    </row>
    <row r="9" spans="1:4" x14ac:dyDescent="0.25">
      <c r="A9">
        <f t="shared" si="0"/>
        <v>1</v>
      </c>
      <c r="B9">
        <v>7</v>
      </c>
      <c r="C9" s="1">
        <f t="shared" si="1"/>
        <v>42011</v>
      </c>
      <c r="D9">
        <v>25.770512820512817</v>
      </c>
    </row>
    <row r="10" spans="1:4" x14ac:dyDescent="0.25">
      <c r="A10">
        <f t="shared" si="0"/>
        <v>1</v>
      </c>
      <c r="B10">
        <v>8</v>
      </c>
      <c r="C10" s="1">
        <f t="shared" si="1"/>
        <v>42012</v>
      </c>
      <c r="D10">
        <v>25.764743589743595</v>
      </c>
    </row>
    <row r="11" spans="1:4" x14ac:dyDescent="0.25">
      <c r="A11">
        <f t="shared" si="0"/>
        <v>1</v>
      </c>
      <c r="B11">
        <v>9</v>
      </c>
      <c r="C11" s="1">
        <f t="shared" si="1"/>
        <v>42013</v>
      </c>
      <c r="D11">
        <v>25.870700636942676</v>
      </c>
    </row>
    <row r="12" spans="1:4" x14ac:dyDescent="0.25">
      <c r="A12">
        <f t="shared" si="0"/>
        <v>1</v>
      </c>
      <c r="B12">
        <v>10</v>
      </c>
      <c r="C12" s="1">
        <f t="shared" si="1"/>
        <v>42014</v>
      </c>
      <c r="D12">
        <v>26.000636942675154</v>
      </c>
    </row>
    <row r="13" spans="1:4" x14ac:dyDescent="0.25">
      <c r="A13">
        <f t="shared" si="0"/>
        <v>1</v>
      </c>
      <c r="B13">
        <v>11</v>
      </c>
      <c r="C13" s="1">
        <f t="shared" si="1"/>
        <v>42015</v>
      </c>
      <c r="D13">
        <v>26.08216560509554</v>
      </c>
    </row>
    <row r="14" spans="1:4" x14ac:dyDescent="0.25">
      <c r="A14">
        <f t="shared" si="0"/>
        <v>1</v>
      </c>
      <c r="B14">
        <v>12</v>
      </c>
      <c r="C14" s="1">
        <f t="shared" si="1"/>
        <v>42016</v>
      </c>
      <c r="D14">
        <v>25.749681528662411</v>
      </c>
    </row>
    <row r="15" spans="1:4" x14ac:dyDescent="0.25">
      <c r="A15">
        <f t="shared" si="0"/>
        <v>1</v>
      </c>
      <c r="B15">
        <v>13</v>
      </c>
      <c r="C15" s="1">
        <f t="shared" si="1"/>
        <v>42017</v>
      </c>
      <c r="D15">
        <v>26.17320261437909</v>
      </c>
    </row>
    <row r="16" spans="1:4" x14ac:dyDescent="0.25">
      <c r="A16">
        <f t="shared" si="0"/>
        <v>1</v>
      </c>
      <c r="B16">
        <v>14</v>
      </c>
      <c r="C16" s="1">
        <f t="shared" si="1"/>
        <v>42018</v>
      </c>
      <c r="D16">
        <v>25.924840764331194</v>
      </c>
    </row>
    <row r="17" spans="1:4" x14ac:dyDescent="0.25">
      <c r="A17">
        <f t="shared" si="0"/>
        <v>1</v>
      </c>
      <c r="B17">
        <v>15</v>
      </c>
      <c r="C17" s="1">
        <f t="shared" si="1"/>
        <v>42019</v>
      </c>
      <c r="D17">
        <v>25.819871794871794</v>
      </c>
    </row>
    <row r="18" spans="1:4" x14ac:dyDescent="0.25">
      <c r="A18">
        <f t="shared" si="0"/>
        <v>1</v>
      </c>
      <c r="B18">
        <v>16</v>
      </c>
      <c r="C18" s="1">
        <f t="shared" si="1"/>
        <v>42020</v>
      </c>
      <c r="D18">
        <v>25.516666666666673</v>
      </c>
    </row>
    <row r="19" spans="1:4" x14ac:dyDescent="0.25">
      <c r="A19">
        <f t="shared" si="0"/>
        <v>1</v>
      </c>
      <c r="B19">
        <v>17</v>
      </c>
      <c r="C19" s="1">
        <f t="shared" si="1"/>
        <v>42021</v>
      </c>
      <c r="D19">
        <v>25.829936305732481</v>
      </c>
    </row>
    <row r="20" spans="1:4" x14ac:dyDescent="0.25">
      <c r="A20">
        <f t="shared" si="0"/>
        <v>1</v>
      </c>
      <c r="B20">
        <v>18</v>
      </c>
      <c r="C20" s="1">
        <f t="shared" si="1"/>
        <v>42022</v>
      </c>
      <c r="D20">
        <v>26.03184713375796</v>
      </c>
    </row>
    <row r="21" spans="1:4" x14ac:dyDescent="0.25">
      <c r="A21">
        <f t="shared" si="0"/>
        <v>1</v>
      </c>
      <c r="B21">
        <v>19</v>
      </c>
      <c r="C21" s="1">
        <f t="shared" si="1"/>
        <v>42023</v>
      </c>
      <c r="D21">
        <v>25.590967741935476</v>
      </c>
    </row>
    <row r="22" spans="1:4" x14ac:dyDescent="0.25">
      <c r="A22">
        <f t="shared" si="0"/>
        <v>1</v>
      </c>
      <c r="B22">
        <v>20</v>
      </c>
      <c r="C22" s="1">
        <f t="shared" si="1"/>
        <v>42024</v>
      </c>
      <c r="D22">
        <v>25.854140127388536</v>
      </c>
    </row>
    <row r="23" spans="1:4" x14ac:dyDescent="0.25">
      <c r="A23">
        <f t="shared" si="0"/>
        <v>1</v>
      </c>
      <c r="B23">
        <v>21</v>
      </c>
      <c r="C23" s="1">
        <f t="shared" si="1"/>
        <v>42025</v>
      </c>
      <c r="D23">
        <v>26.049999999999997</v>
      </c>
    </row>
    <row r="24" spans="1:4" x14ac:dyDescent="0.25">
      <c r="A24">
        <f t="shared" si="0"/>
        <v>1</v>
      </c>
      <c r="B24">
        <v>22</v>
      </c>
      <c r="C24" s="1">
        <f t="shared" si="1"/>
        <v>42026</v>
      </c>
      <c r="D24">
        <v>25.7764331210191</v>
      </c>
    </row>
    <row r="25" spans="1:4" x14ac:dyDescent="0.25">
      <c r="A25">
        <f t="shared" si="0"/>
        <v>1</v>
      </c>
      <c r="B25">
        <v>23</v>
      </c>
      <c r="C25" s="1">
        <f t="shared" si="1"/>
        <v>42027</v>
      </c>
      <c r="D25">
        <v>25.878343949044581</v>
      </c>
    </row>
    <row r="26" spans="1:4" x14ac:dyDescent="0.25">
      <c r="A26">
        <f t="shared" si="0"/>
        <v>1</v>
      </c>
      <c r="B26">
        <v>24</v>
      </c>
      <c r="C26" s="1">
        <f t="shared" si="1"/>
        <v>42028</v>
      </c>
      <c r="D26">
        <v>25.958333333333321</v>
      </c>
    </row>
    <row r="27" spans="1:4" x14ac:dyDescent="0.25">
      <c r="A27">
        <f t="shared" si="0"/>
        <v>1</v>
      </c>
      <c r="B27">
        <v>25</v>
      </c>
      <c r="C27" s="1">
        <f t="shared" si="1"/>
        <v>42029</v>
      </c>
      <c r="D27">
        <v>26.679617834394904</v>
      </c>
    </row>
    <row r="28" spans="1:4" x14ac:dyDescent="0.25">
      <c r="A28">
        <f t="shared" si="0"/>
        <v>1</v>
      </c>
      <c r="B28">
        <v>26</v>
      </c>
      <c r="C28" s="1">
        <f t="shared" si="1"/>
        <v>42030</v>
      </c>
      <c r="D28">
        <v>26.319230769230771</v>
      </c>
    </row>
    <row r="29" spans="1:4" x14ac:dyDescent="0.25">
      <c r="A29">
        <f t="shared" si="0"/>
        <v>1</v>
      </c>
      <c r="B29">
        <v>27</v>
      </c>
      <c r="C29" s="1">
        <f t="shared" si="1"/>
        <v>42031</v>
      </c>
      <c r="D29">
        <v>25.618064516129039</v>
      </c>
    </row>
    <row r="30" spans="1:4" x14ac:dyDescent="0.25">
      <c r="A30">
        <f t="shared" si="0"/>
        <v>1</v>
      </c>
      <c r="B30">
        <v>28</v>
      </c>
      <c r="C30" s="1">
        <f t="shared" si="1"/>
        <v>42032</v>
      </c>
      <c r="D30">
        <v>26.101910828025467</v>
      </c>
    </row>
    <row r="31" spans="1:4" x14ac:dyDescent="0.25">
      <c r="A31">
        <f t="shared" si="0"/>
        <v>1</v>
      </c>
      <c r="B31">
        <v>29</v>
      </c>
      <c r="C31" s="1">
        <f t="shared" si="1"/>
        <v>42033</v>
      </c>
      <c r="D31">
        <v>26.117307692307698</v>
      </c>
    </row>
    <row r="32" spans="1:4" x14ac:dyDescent="0.25">
      <c r="A32">
        <f t="shared" si="0"/>
        <v>1</v>
      </c>
      <c r="B32">
        <v>30</v>
      </c>
      <c r="C32" s="1">
        <f t="shared" si="1"/>
        <v>42034</v>
      </c>
      <c r="D32">
        <v>26.100000000000012</v>
      </c>
    </row>
    <row r="33" spans="1:4" x14ac:dyDescent="0.25">
      <c r="A33">
        <f t="shared" si="0"/>
        <v>1</v>
      </c>
      <c r="B33">
        <v>31</v>
      </c>
      <c r="C33" s="1">
        <f t="shared" si="1"/>
        <v>42035</v>
      </c>
      <c r="D33">
        <v>25.972435897435904</v>
      </c>
    </row>
    <row r="34" spans="1:4" x14ac:dyDescent="0.25">
      <c r="A34">
        <v>2</v>
      </c>
      <c r="B34">
        <v>1</v>
      </c>
      <c r="C34" s="1">
        <f t="shared" si="1"/>
        <v>42036</v>
      </c>
      <c r="D34">
        <v>26.116129032258073</v>
      </c>
    </row>
    <row r="35" spans="1:4" x14ac:dyDescent="0.25">
      <c r="A35">
        <f t="shared" ref="A35:A62" si="2">A34</f>
        <v>2</v>
      </c>
      <c r="B35">
        <v>2</v>
      </c>
      <c r="C35" s="1">
        <f t="shared" si="1"/>
        <v>42037</v>
      </c>
      <c r="D35">
        <v>25.719108280254787</v>
      </c>
    </row>
    <row r="36" spans="1:4" x14ac:dyDescent="0.25">
      <c r="A36">
        <f t="shared" si="2"/>
        <v>2</v>
      </c>
      <c r="B36">
        <v>3</v>
      </c>
      <c r="C36" s="1">
        <f t="shared" si="1"/>
        <v>42038</v>
      </c>
      <c r="D36">
        <v>25.896153846153851</v>
      </c>
    </row>
    <row r="37" spans="1:4" x14ac:dyDescent="0.25">
      <c r="A37">
        <f t="shared" si="2"/>
        <v>2</v>
      </c>
      <c r="B37">
        <v>4</v>
      </c>
      <c r="C37" s="1">
        <f t="shared" si="1"/>
        <v>42039</v>
      </c>
      <c r="D37">
        <v>25.860509554140123</v>
      </c>
    </row>
    <row r="38" spans="1:4" x14ac:dyDescent="0.25">
      <c r="A38">
        <f t="shared" si="2"/>
        <v>2</v>
      </c>
      <c r="B38">
        <v>5</v>
      </c>
      <c r="C38" s="1">
        <f t="shared" si="1"/>
        <v>42040</v>
      </c>
      <c r="D38">
        <v>26.112179487179496</v>
      </c>
    </row>
    <row r="39" spans="1:4" x14ac:dyDescent="0.25">
      <c r="A39">
        <f t="shared" si="2"/>
        <v>2</v>
      </c>
      <c r="B39">
        <v>6</v>
      </c>
      <c r="C39" s="1">
        <f t="shared" si="1"/>
        <v>42041</v>
      </c>
      <c r="D39">
        <v>25.946496815286629</v>
      </c>
    </row>
    <row r="40" spans="1:4" x14ac:dyDescent="0.25">
      <c r="A40">
        <f t="shared" si="2"/>
        <v>2</v>
      </c>
      <c r="B40">
        <v>7</v>
      </c>
      <c r="C40" s="1">
        <f t="shared" si="1"/>
        <v>42042</v>
      </c>
      <c r="D40">
        <v>25.63248407643313</v>
      </c>
    </row>
    <row r="41" spans="1:4" x14ac:dyDescent="0.25">
      <c r="A41">
        <f t="shared" si="2"/>
        <v>2</v>
      </c>
      <c r="B41">
        <v>8</v>
      </c>
      <c r="C41" s="1">
        <f t="shared" si="1"/>
        <v>42043</v>
      </c>
      <c r="D41">
        <v>26.335031847133759</v>
      </c>
    </row>
    <row r="42" spans="1:4" x14ac:dyDescent="0.25">
      <c r="A42">
        <f t="shared" si="2"/>
        <v>2</v>
      </c>
      <c r="B42">
        <v>9</v>
      </c>
      <c r="C42" s="1">
        <f t="shared" si="1"/>
        <v>42044</v>
      </c>
      <c r="D42">
        <v>25.869230769230768</v>
      </c>
    </row>
    <row r="43" spans="1:4" x14ac:dyDescent="0.25">
      <c r="A43">
        <f t="shared" si="2"/>
        <v>2</v>
      </c>
      <c r="B43">
        <v>10</v>
      </c>
      <c r="C43" s="1">
        <f t="shared" si="1"/>
        <v>42045</v>
      </c>
      <c r="D43">
        <v>25.56751592356688</v>
      </c>
    </row>
    <row r="44" spans="1:4" x14ac:dyDescent="0.25">
      <c r="A44">
        <f t="shared" si="2"/>
        <v>2</v>
      </c>
      <c r="B44">
        <v>11</v>
      </c>
      <c r="C44" s="1">
        <f t="shared" si="1"/>
        <v>42046</v>
      </c>
      <c r="D44">
        <v>25.514649681528653</v>
      </c>
    </row>
    <row r="45" spans="1:4" x14ac:dyDescent="0.25">
      <c r="A45">
        <f t="shared" si="2"/>
        <v>2</v>
      </c>
      <c r="B45">
        <v>12</v>
      </c>
      <c r="C45" s="1">
        <f t="shared" si="1"/>
        <v>42047</v>
      </c>
      <c r="D45">
        <v>25.66242038216561</v>
      </c>
    </row>
    <row r="46" spans="1:4" x14ac:dyDescent="0.25">
      <c r="A46">
        <f t="shared" si="2"/>
        <v>2</v>
      </c>
      <c r="B46">
        <v>13</v>
      </c>
      <c r="C46" s="1">
        <f t="shared" si="1"/>
        <v>42048</v>
      </c>
      <c r="D46">
        <v>25.565806451612893</v>
      </c>
    </row>
    <row r="47" spans="1:4" x14ac:dyDescent="0.25">
      <c r="A47">
        <f t="shared" si="2"/>
        <v>2</v>
      </c>
      <c r="B47">
        <v>14</v>
      </c>
      <c r="C47" s="1">
        <f t="shared" si="1"/>
        <v>42049</v>
      </c>
      <c r="D47">
        <v>25.83376623376623</v>
      </c>
    </row>
    <row r="48" spans="1:4" x14ac:dyDescent="0.25">
      <c r="A48">
        <f t="shared" si="2"/>
        <v>2</v>
      </c>
      <c r="B48">
        <v>15</v>
      </c>
      <c r="C48" s="1">
        <f t="shared" si="1"/>
        <v>42050</v>
      </c>
      <c r="D48">
        <v>25.892903225806457</v>
      </c>
    </row>
    <row r="49" spans="1:4" x14ac:dyDescent="0.25">
      <c r="A49">
        <f t="shared" si="2"/>
        <v>2</v>
      </c>
      <c r="B49">
        <v>16</v>
      </c>
      <c r="C49" s="1">
        <f t="shared" si="1"/>
        <v>42051</v>
      </c>
      <c r="D49">
        <v>25.865806451612894</v>
      </c>
    </row>
    <row r="50" spans="1:4" x14ac:dyDescent="0.25">
      <c r="A50">
        <f t="shared" si="2"/>
        <v>2</v>
      </c>
      <c r="B50">
        <v>17</v>
      </c>
      <c r="C50" s="1">
        <f t="shared" si="1"/>
        <v>42052</v>
      </c>
      <c r="D50">
        <v>25.687820512820515</v>
      </c>
    </row>
    <row r="51" spans="1:4" x14ac:dyDescent="0.25">
      <c r="A51">
        <f t="shared" si="2"/>
        <v>2</v>
      </c>
      <c r="B51">
        <v>18</v>
      </c>
      <c r="C51" s="1">
        <f t="shared" si="1"/>
        <v>42053</v>
      </c>
      <c r="D51">
        <v>26.107006369426742</v>
      </c>
    </row>
    <row r="52" spans="1:4" x14ac:dyDescent="0.25">
      <c r="A52">
        <f t="shared" si="2"/>
        <v>2</v>
      </c>
      <c r="B52">
        <v>19</v>
      </c>
      <c r="C52" s="1">
        <f t="shared" si="1"/>
        <v>42054</v>
      </c>
      <c r="D52">
        <v>26.075000000000006</v>
      </c>
    </row>
    <row r="53" spans="1:4" x14ac:dyDescent="0.25">
      <c r="A53">
        <f t="shared" si="2"/>
        <v>2</v>
      </c>
      <c r="B53">
        <v>20</v>
      </c>
      <c r="C53" s="1">
        <f t="shared" si="1"/>
        <v>42055</v>
      </c>
      <c r="D53">
        <v>25.712820512820514</v>
      </c>
    </row>
    <row r="54" spans="1:4" x14ac:dyDescent="0.25">
      <c r="A54">
        <f t="shared" si="2"/>
        <v>2</v>
      </c>
      <c r="B54">
        <v>21</v>
      </c>
      <c r="C54" s="1">
        <f t="shared" si="1"/>
        <v>42056</v>
      </c>
      <c r="D54">
        <v>25.784076433121026</v>
      </c>
    </row>
    <row r="55" spans="1:4" x14ac:dyDescent="0.25">
      <c r="A55">
        <f t="shared" si="2"/>
        <v>2</v>
      </c>
      <c r="B55">
        <v>22</v>
      </c>
      <c r="C55" s="1">
        <f t="shared" si="1"/>
        <v>42057</v>
      </c>
      <c r="D55">
        <v>26.202547770700637</v>
      </c>
    </row>
    <row r="56" spans="1:4" x14ac:dyDescent="0.25">
      <c r="A56">
        <f t="shared" si="2"/>
        <v>2</v>
      </c>
      <c r="B56">
        <v>23</v>
      </c>
      <c r="C56" s="1">
        <f t="shared" si="1"/>
        <v>42058</v>
      </c>
      <c r="D56">
        <v>25.634615384615376</v>
      </c>
    </row>
    <row r="57" spans="1:4" x14ac:dyDescent="0.25">
      <c r="A57">
        <f t="shared" si="2"/>
        <v>2</v>
      </c>
      <c r="B57">
        <v>24</v>
      </c>
      <c r="C57" s="1">
        <f t="shared" si="1"/>
        <v>42059</v>
      </c>
      <c r="D57">
        <v>25.648387096774201</v>
      </c>
    </row>
    <row r="58" spans="1:4" x14ac:dyDescent="0.25">
      <c r="A58">
        <f t="shared" si="2"/>
        <v>2</v>
      </c>
      <c r="B58">
        <v>25</v>
      </c>
      <c r="C58" s="1">
        <f t="shared" si="1"/>
        <v>42060</v>
      </c>
      <c r="D58">
        <v>25.414649681528658</v>
      </c>
    </row>
    <row r="59" spans="1:4" x14ac:dyDescent="0.25">
      <c r="A59">
        <f t="shared" si="2"/>
        <v>2</v>
      </c>
      <c r="B59">
        <v>26</v>
      </c>
      <c r="C59" s="1">
        <f t="shared" si="1"/>
        <v>42061</v>
      </c>
      <c r="D59">
        <v>25.516666666666669</v>
      </c>
    </row>
    <row r="60" spans="1:4" x14ac:dyDescent="0.25">
      <c r="A60">
        <f t="shared" si="2"/>
        <v>2</v>
      </c>
      <c r="B60">
        <v>27</v>
      </c>
      <c r="C60" s="1">
        <f t="shared" si="1"/>
        <v>42062</v>
      </c>
      <c r="D60">
        <v>25.548076923076916</v>
      </c>
    </row>
    <row r="61" spans="1:4" x14ac:dyDescent="0.25">
      <c r="A61">
        <f t="shared" si="2"/>
        <v>2</v>
      </c>
      <c r="B61">
        <v>28</v>
      </c>
      <c r="C61" s="1">
        <f t="shared" si="1"/>
        <v>42063</v>
      </c>
      <c r="D61">
        <v>25.367515923566856</v>
      </c>
    </row>
    <row r="62" spans="1:4" x14ac:dyDescent="0.25">
      <c r="A62">
        <f t="shared" si="2"/>
        <v>2</v>
      </c>
      <c r="B62">
        <v>29</v>
      </c>
      <c r="C62" s="1">
        <f t="shared" si="1"/>
        <v>42064</v>
      </c>
      <c r="D62">
        <v>24.871052631578952</v>
      </c>
    </row>
    <row r="63" spans="1:4" x14ac:dyDescent="0.25">
      <c r="A63">
        <v>3</v>
      </c>
      <c r="B63">
        <v>1</v>
      </c>
      <c r="C63" s="1">
        <f t="shared" si="1"/>
        <v>42064</v>
      </c>
      <c r="D63">
        <v>25.34615384615385</v>
      </c>
    </row>
    <row r="64" spans="1:4" x14ac:dyDescent="0.25">
      <c r="A64">
        <f t="shared" ref="A64:A93" si="3">A63</f>
        <v>3</v>
      </c>
      <c r="B64">
        <v>2</v>
      </c>
      <c r="C64" s="1">
        <f t="shared" si="1"/>
        <v>42065</v>
      </c>
      <c r="D64">
        <v>24.919871794871799</v>
      </c>
    </row>
    <row r="65" spans="1:4" x14ac:dyDescent="0.25">
      <c r="A65">
        <f t="shared" si="3"/>
        <v>3</v>
      </c>
      <c r="B65">
        <v>3</v>
      </c>
      <c r="C65" s="1">
        <f t="shared" si="1"/>
        <v>42066</v>
      </c>
      <c r="D65">
        <v>25.257692307692302</v>
      </c>
    </row>
    <row r="66" spans="1:4" x14ac:dyDescent="0.25">
      <c r="A66">
        <f t="shared" si="3"/>
        <v>3</v>
      </c>
      <c r="B66">
        <v>4</v>
      </c>
      <c r="C66" s="1">
        <f t="shared" si="1"/>
        <v>42067</v>
      </c>
      <c r="D66">
        <v>25.374522292993639</v>
      </c>
    </row>
    <row r="67" spans="1:4" x14ac:dyDescent="0.25">
      <c r="A67">
        <f t="shared" si="3"/>
        <v>3</v>
      </c>
      <c r="B67">
        <v>5</v>
      </c>
      <c r="C67" s="1">
        <f t="shared" si="1"/>
        <v>42068</v>
      </c>
      <c r="D67">
        <v>25.619230769230764</v>
      </c>
    </row>
    <row r="68" spans="1:4" x14ac:dyDescent="0.25">
      <c r="A68">
        <f t="shared" si="3"/>
        <v>3</v>
      </c>
      <c r="B68">
        <v>6</v>
      </c>
      <c r="C68" s="1">
        <f t="shared" ref="C68:C131" si="4">DATE(2015, A68, B68)</f>
        <v>42069</v>
      </c>
      <c r="D68">
        <v>25.263694267515923</v>
      </c>
    </row>
    <row r="69" spans="1:4" x14ac:dyDescent="0.25">
      <c r="A69">
        <f t="shared" si="3"/>
        <v>3</v>
      </c>
      <c r="B69">
        <v>7</v>
      </c>
      <c r="C69" s="1">
        <f t="shared" si="4"/>
        <v>42070</v>
      </c>
      <c r="D69">
        <v>25.110828025477716</v>
      </c>
    </row>
    <row r="70" spans="1:4" x14ac:dyDescent="0.25">
      <c r="A70">
        <f t="shared" si="3"/>
        <v>3</v>
      </c>
      <c r="B70">
        <v>8</v>
      </c>
      <c r="C70" s="1">
        <f t="shared" si="4"/>
        <v>42071</v>
      </c>
      <c r="D70">
        <v>25.35769230769229</v>
      </c>
    </row>
    <row r="71" spans="1:4" x14ac:dyDescent="0.25">
      <c r="A71">
        <f t="shared" si="3"/>
        <v>3</v>
      </c>
      <c r="B71">
        <v>9</v>
      </c>
      <c r="C71" s="1">
        <f t="shared" si="4"/>
        <v>42072</v>
      </c>
      <c r="D71">
        <v>25.350955414012748</v>
      </c>
    </row>
    <row r="72" spans="1:4" x14ac:dyDescent="0.25">
      <c r="A72">
        <f t="shared" si="3"/>
        <v>3</v>
      </c>
      <c r="B72">
        <v>10</v>
      </c>
      <c r="C72" s="1">
        <f t="shared" si="4"/>
        <v>42073</v>
      </c>
      <c r="D72">
        <v>25.099358974358978</v>
      </c>
    </row>
    <row r="73" spans="1:4" x14ac:dyDescent="0.25">
      <c r="A73">
        <f t="shared" si="3"/>
        <v>3</v>
      </c>
      <c r="B73">
        <v>11</v>
      </c>
      <c r="C73" s="1">
        <f t="shared" si="4"/>
        <v>42074</v>
      </c>
      <c r="D73">
        <v>24.766025641025642</v>
      </c>
    </row>
    <row r="74" spans="1:4" x14ac:dyDescent="0.25">
      <c r="A74">
        <f t="shared" si="3"/>
        <v>3</v>
      </c>
      <c r="B74">
        <v>12</v>
      </c>
      <c r="C74" s="1">
        <f t="shared" si="4"/>
        <v>42075</v>
      </c>
      <c r="D74">
        <v>25.128205128205124</v>
      </c>
    </row>
    <row r="75" spans="1:4" x14ac:dyDescent="0.25">
      <c r="A75">
        <f t="shared" si="3"/>
        <v>3</v>
      </c>
      <c r="B75">
        <v>13</v>
      </c>
      <c r="C75" s="1">
        <f t="shared" si="4"/>
        <v>42076</v>
      </c>
      <c r="D75">
        <v>24.961783439490429</v>
      </c>
    </row>
    <row r="76" spans="1:4" x14ac:dyDescent="0.25">
      <c r="A76">
        <f t="shared" si="3"/>
        <v>3</v>
      </c>
      <c r="B76">
        <v>14</v>
      </c>
      <c r="C76" s="1">
        <f t="shared" si="4"/>
        <v>42077</v>
      </c>
      <c r="D76">
        <v>24.712101910828025</v>
      </c>
    </row>
    <row r="77" spans="1:4" x14ac:dyDescent="0.25">
      <c r="A77">
        <f t="shared" si="3"/>
        <v>3</v>
      </c>
      <c r="B77">
        <v>15</v>
      </c>
      <c r="C77" s="1">
        <f t="shared" si="4"/>
        <v>42078</v>
      </c>
      <c r="D77">
        <v>24.404458598726119</v>
      </c>
    </row>
    <row r="78" spans="1:4" x14ac:dyDescent="0.25">
      <c r="A78">
        <f t="shared" si="3"/>
        <v>3</v>
      </c>
      <c r="B78">
        <v>16</v>
      </c>
      <c r="C78" s="1">
        <f t="shared" si="4"/>
        <v>42079</v>
      </c>
      <c r="D78">
        <v>24.522292993630572</v>
      </c>
    </row>
    <row r="79" spans="1:4" x14ac:dyDescent="0.25">
      <c r="A79">
        <f t="shared" si="3"/>
        <v>3</v>
      </c>
      <c r="B79">
        <v>17</v>
      </c>
      <c r="C79" s="1">
        <f t="shared" si="4"/>
        <v>42080</v>
      </c>
      <c r="D79">
        <v>24.61656050955413</v>
      </c>
    </row>
    <row r="80" spans="1:4" x14ac:dyDescent="0.25">
      <c r="A80">
        <f t="shared" si="3"/>
        <v>3</v>
      </c>
      <c r="B80">
        <v>18</v>
      </c>
      <c r="C80" s="1">
        <f t="shared" si="4"/>
        <v>42081</v>
      </c>
      <c r="D80">
        <v>24.608917197452218</v>
      </c>
    </row>
    <row r="81" spans="1:4" x14ac:dyDescent="0.25">
      <c r="A81">
        <f t="shared" si="3"/>
        <v>3</v>
      </c>
      <c r="B81">
        <v>19</v>
      </c>
      <c r="C81" s="1">
        <f t="shared" si="4"/>
        <v>42082</v>
      </c>
      <c r="D81">
        <v>24.75095541401274</v>
      </c>
    </row>
    <row r="82" spans="1:4" x14ac:dyDescent="0.25">
      <c r="A82">
        <f t="shared" si="3"/>
        <v>3</v>
      </c>
      <c r="B82">
        <v>20</v>
      </c>
      <c r="C82" s="1">
        <f t="shared" si="4"/>
        <v>42083</v>
      </c>
      <c r="D82">
        <v>24.687820512820515</v>
      </c>
    </row>
    <row r="83" spans="1:4" x14ac:dyDescent="0.25">
      <c r="A83">
        <f t="shared" si="3"/>
        <v>3</v>
      </c>
      <c r="B83">
        <v>21</v>
      </c>
      <c r="C83" s="1">
        <f t="shared" si="4"/>
        <v>42084</v>
      </c>
      <c r="D83">
        <v>24.476282051282059</v>
      </c>
    </row>
    <row r="84" spans="1:4" x14ac:dyDescent="0.25">
      <c r="A84">
        <f t="shared" si="3"/>
        <v>3</v>
      </c>
      <c r="B84">
        <v>22</v>
      </c>
      <c r="C84" s="1">
        <f t="shared" si="4"/>
        <v>42085</v>
      </c>
      <c r="D84">
        <v>24.289743589743587</v>
      </c>
    </row>
    <row r="85" spans="1:4" x14ac:dyDescent="0.25">
      <c r="A85">
        <f t="shared" si="3"/>
        <v>3</v>
      </c>
      <c r="B85">
        <v>23</v>
      </c>
      <c r="C85" s="1">
        <f t="shared" si="4"/>
        <v>42086</v>
      </c>
      <c r="D85">
        <v>24.777070063694278</v>
      </c>
    </row>
    <row r="86" spans="1:4" x14ac:dyDescent="0.25">
      <c r="A86">
        <f t="shared" si="3"/>
        <v>3</v>
      </c>
      <c r="B86">
        <v>24</v>
      </c>
      <c r="C86" s="1">
        <f t="shared" si="4"/>
        <v>42087</v>
      </c>
      <c r="D86">
        <v>24.633333333333329</v>
      </c>
    </row>
    <row r="87" spans="1:4" x14ac:dyDescent="0.25">
      <c r="A87">
        <f t="shared" si="3"/>
        <v>3</v>
      </c>
      <c r="B87">
        <v>25</v>
      </c>
      <c r="C87" s="1">
        <f t="shared" si="4"/>
        <v>42088</v>
      </c>
      <c r="D87">
        <v>24.140127388535028</v>
      </c>
    </row>
    <row r="88" spans="1:4" x14ac:dyDescent="0.25">
      <c r="A88">
        <f t="shared" si="3"/>
        <v>3</v>
      </c>
      <c r="B88">
        <v>26</v>
      </c>
      <c r="C88" s="1">
        <f t="shared" si="4"/>
        <v>42089</v>
      </c>
      <c r="D88">
        <v>24.599999999999987</v>
      </c>
    </row>
    <row r="89" spans="1:4" x14ac:dyDescent="0.25">
      <c r="A89">
        <f t="shared" si="3"/>
        <v>3</v>
      </c>
      <c r="B89">
        <v>27</v>
      </c>
      <c r="C89" s="1">
        <f t="shared" si="4"/>
        <v>42090</v>
      </c>
      <c r="D89">
        <v>24.274358974358972</v>
      </c>
    </row>
    <row r="90" spans="1:4" x14ac:dyDescent="0.25">
      <c r="A90">
        <f t="shared" si="3"/>
        <v>3</v>
      </c>
      <c r="B90">
        <v>28</v>
      </c>
      <c r="C90" s="1">
        <f t="shared" si="4"/>
        <v>42091</v>
      </c>
      <c r="D90">
        <v>24.251592356687897</v>
      </c>
    </row>
    <row r="91" spans="1:4" x14ac:dyDescent="0.25">
      <c r="A91">
        <f t="shared" si="3"/>
        <v>3</v>
      </c>
      <c r="B91">
        <v>29</v>
      </c>
      <c r="C91" s="1">
        <f t="shared" si="4"/>
        <v>42092</v>
      </c>
      <c r="D91">
        <v>24.156687898089171</v>
      </c>
    </row>
    <row r="92" spans="1:4" x14ac:dyDescent="0.25">
      <c r="A92">
        <f t="shared" si="3"/>
        <v>3</v>
      </c>
      <c r="B92">
        <v>30</v>
      </c>
      <c r="C92" s="1">
        <f t="shared" si="4"/>
        <v>42093</v>
      </c>
      <c r="D92">
        <v>24.60700636942676</v>
      </c>
    </row>
    <row r="93" spans="1:4" x14ac:dyDescent="0.25">
      <c r="A93">
        <f t="shared" si="3"/>
        <v>3</v>
      </c>
      <c r="B93">
        <v>31</v>
      </c>
      <c r="C93" s="1">
        <f t="shared" si="4"/>
        <v>42094</v>
      </c>
      <c r="D93">
        <v>23.701273885350322</v>
      </c>
    </row>
    <row r="94" spans="1:4" x14ac:dyDescent="0.25">
      <c r="A94">
        <v>4</v>
      </c>
      <c r="B94">
        <v>1</v>
      </c>
      <c r="C94" s="1">
        <f t="shared" si="4"/>
        <v>42095</v>
      </c>
      <c r="D94">
        <v>23.813375796178345</v>
      </c>
    </row>
    <row r="95" spans="1:4" x14ac:dyDescent="0.25">
      <c r="A95">
        <f t="shared" ref="A95:A123" si="5">A94</f>
        <v>4</v>
      </c>
      <c r="B95">
        <v>2</v>
      </c>
      <c r="C95" s="1">
        <f t="shared" si="4"/>
        <v>42096</v>
      </c>
      <c r="D95">
        <v>23.467515923566875</v>
      </c>
    </row>
    <row r="96" spans="1:4" x14ac:dyDescent="0.25">
      <c r="A96">
        <f t="shared" si="5"/>
        <v>4</v>
      </c>
      <c r="B96">
        <v>3</v>
      </c>
      <c r="C96" s="1">
        <f t="shared" si="4"/>
        <v>42097</v>
      </c>
      <c r="D96">
        <v>23.417197452229306</v>
      </c>
    </row>
    <row r="97" spans="1:4" x14ac:dyDescent="0.25">
      <c r="A97">
        <f t="shared" si="5"/>
        <v>4</v>
      </c>
      <c r="B97">
        <v>4</v>
      </c>
      <c r="C97" s="1">
        <f t="shared" si="4"/>
        <v>42098</v>
      </c>
      <c r="D97">
        <v>23.389102564102568</v>
      </c>
    </row>
    <row r="98" spans="1:4" x14ac:dyDescent="0.25">
      <c r="A98">
        <f t="shared" si="5"/>
        <v>4</v>
      </c>
      <c r="B98">
        <v>5</v>
      </c>
      <c r="C98" s="1">
        <f t="shared" si="4"/>
        <v>42099</v>
      </c>
      <c r="D98">
        <v>23.826114649681525</v>
      </c>
    </row>
    <row r="99" spans="1:4" x14ac:dyDescent="0.25">
      <c r="A99">
        <f t="shared" si="5"/>
        <v>4</v>
      </c>
      <c r="B99">
        <v>6</v>
      </c>
      <c r="C99" s="1">
        <f t="shared" si="4"/>
        <v>42100</v>
      </c>
      <c r="D99">
        <v>23.363461538461536</v>
      </c>
    </row>
    <row r="100" spans="1:4" x14ac:dyDescent="0.25">
      <c r="A100">
        <f t="shared" si="5"/>
        <v>4</v>
      </c>
      <c r="B100">
        <v>7</v>
      </c>
      <c r="C100" s="1">
        <f t="shared" si="4"/>
        <v>42101</v>
      </c>
      <c r="D100">
        <v>23.294904458598726</v>
      </c>
    </row>
    <row r="101" spans="1:4" x14ac:dyDescent="0.25">
      <c r="A101">
        <f t="shared" si="5"/>
        <v>4</v>
      </c>
      <c r="B101">
        <v>8</v>
      </c>
      <c r="C101" s="1">
        <f t="shared" si="4"/>
        <v>42102</v>
      </c>
      <c r="D101">
        <v>23.05286624203822</v>
      </c>
    </row>
    <row r="102" spans="1:4" x14ac:dyDescent="0.25">
      <c r="A102">
        <f t="shared" si="5"/>
        <v>4</v>
      </c>
      <c r="B102">
        <v>9</v>
      </c>
      <c r="C102" s="1">
        <f t="shared" si="4"/>
        <v>42103</v>
      </c>
      <c r="D102">
        <v>22.986624203821655</v>
      </c>
    </row>
    <row r="103" spans="1:4" x14ac:dyDescent="0.25">
      <c r="A103">
        <f t="shared" si="5"/>
        <v>4</v>
      </c>
      <c r="B103">
        <v>10</v>
      </c>
      <c r="C103" s="1">
        <f t="shared" si="4"/>
        <v>42104</v>
      </c>
      <c r="D103">
        <v>23.065605095541411</v>
      </c>
    </row>
    <row r="104" spans="1:4" x14ac:dyDescent="0.25">
      <c r="A104">
        <f t="shared" si="5"/>
        <v>4</v>
      </c>
      <c r="B104">
        <v>11</v>
      </c>
      <c r="C104" s="1">
        <f t="shared" si="4"/>
        <v>42105</v>
      </c>
      <c r="D104">
        <v>23.18980891719745</v>
      </c>
    </row>
    <row r="105" spans="1:4" x14ac:dyDescent="0.25">
      <c r="A105">
        <f t="shared" si="5"/>
        <v>4</v>
      </c>
      <c r="B105">
        <v>12</v>
      </c>
      <c r="C105" s="1">
        <f t="shared" si="4"/>
        <v>42106</v>
      </c>
      <c r="D105">
        <v>22.980128205128207</v>
      </c>
    </row>
    <row r="106" spans="1:4" x14ac:dyDescent="0.25">
      <c r="A106">
        <f t="shared" si="5"/>
        <v>4</v>
      </c>
      <c r="B106">
        <v>13</v>
      </c>
      <c r="C106" s="1">
        <f t="shared" si="4"/>
        <v>42107</v>
      </c>
      <c r="D106">
        <v>22.536305732484074</v>
      </c>
    </row>
    <row r="107" spans="1:4" x14ac:dyDescent="0.25">
      <c r="A107">
        <f t="shared" si="5"/>
        <v>4</v>
      </c>
      <c r="B107">
        <v>14</v>
      </c>
      <c r="C107" s="1">
        <f t="shared" si="4"/>
        <v>42108</v>
      </c>
      <c r="D107">
        <v>22.325477707006371</v>
      </c>
    </row>
    <row r="108" spans="1:4" x14ac:dyDescent="0.25">
      <c r="A108">
        <f t="shared" si="5"/>
        <v>4</v>
      </c>
      <c r="B108">
        <v>15</v>
      </c>
      <c r="C108" s="1">
        <f t="shared" si="4"/>
        <v>42109</v>
      </c>
      <c r="D108">
        <v>22.402547770700625</v>
      </c>
    </row>
    <row r="109" spans="1:4" x14ac:dyDescent="0.25">
      <c r="A109">
        <f t="shared" si="5"/>
        <v>4</v>
      </c>
      <c r="B109">
        <v>16</v>
      </c>
      <c r="C109" s="1">
        <f t="shared" si="4"/>
        <v>42110</v>
      </c>
      <c r="D109">
        <v>22.178980891719764</v>
      </c>
    </row>
    <row r="110" spans="1:4" x14ac:dyDescent="0.25">
      <c r="A110">
        <f t="shared" si="5"/>
        <v>4</v>
      </c>
      <c r="B110">
        <v>17</v>
      </c>
      <c r="C110" s="1">
        <f t="shared" si="4"/>
        <v>42111</v>
      </c>
      <c r="D110">
        <v>22.435256410256414</v>
      </c>
    </row>
    <row r="111" spans="1:4" x14ac:dyDescent="0.25">
      <c r="A111">
        <f t="shared" si="5"/>
        <v>4</v>
      </c>
      <c r="B111">
        <v>18</v>
      </c>
      <c r="C111" s="1">
        <f t="shared" si="4"/>
        <v>42112</v>
      </c>
      <c r="D111">
        <v>22.436305732484069</v>
      </c>
    </row>
    <row r="112" spans="1:4" x14ac:dyDescent="0.25">
      <c r="A112">
        <f t="shared" si="5"/>
        <v>4</v>
      </c>
      <c r="B112">
        <v>19</v>
      </c>
      <c r="C112" s="1">
        <f t="shared" si="4"/>
        <v>42113</v>
      </c>
      <c r="D112">
        <v>22.258333333333308</v>
      </c>
    </row>
    <row r="113" spans="1:4" x14ac:dyDescent="0.25">
      <c r="A113">
        <f t="shared" si="5"/>
        <v>4</v>
      </c>
      <c r="B113">
        <v>20</v>
      </c>
      <c r="C113" s="1">
        <f t="shared" si="4"/>
        <v>42114</v>
      </c>
      <c r="D113">
        <v>22.148407643312108</v>
      </c>
    </row>
    <row r="114" spans="1:4" x14ac:dyDescent="0.25">
      <c r="A114">
        <f t="shared" si="5"/>
        <v>4</v>
      </c>
      <c r="B114">
        <v>21</v>
      </c>
      <c r="C114" s="1">
        <f t="shared" si="4"/>
        <v>42115</v>
      </c>
      <c r="D114">
        <v>22.092356687898086</v>
      </c>
    </row>
    <row r="115" spans="1:4" x14ac:dyDescent="0.25">
      <c r="A115">
        <f t="shared" si="5"/>
        <v>4</v>
      </c>
      <c r="B115">
        <v>22</v>
      </c>
      <c r="C115" s="1">
        <f t="shared" si="4"/>
        <v>42116</v>
      </c>
      <c r="D115">
        <v>21.770063694267513</v>
      </c>
    </row>
    <row r="116" spans="1:4" x14ac:dyDescent="0.25">
      <c r="A116">
        <f t="shared" si="5"/>
        <v>4</v>
      </c>
      <c r="B116">
        <v>23</v>
      </c>
      <c r="C116" s="1">
        <f t="shared" si="4"/>
        <v>42117</v>
      </c>
      <c r="D116">
        <v>21.587179487179476</v>
      </c>
    </row>
    <row r="117" spans="1:4" x14ac:dyDescent="0.25">
      <c r="A117">
        <f t="shared" si="5"/>
        <v>4</v>
      </c>
      <c r="B117">
        <v>24</v>
      </c>
      <c r="C117" s="1">
        <f t="shared" si="4"/>
        <v>42118</v>
      </c>
      <c r="D117">
        <v>22.075483870967734</v>
      </c>
    </row>
    <row r="118" spans="1:4" x14ac:dyDescent="0.25">
      <c r="A118">
        <f t="shared" si="5"/>
        <v>4</v>
      </c>
      <c r="B118">
        <v>25</v>
      </c>
      <c r="C118" s="1">
        <f t="shared" si="4"/>
        <v>42119</v>
      </c>
      <c r="D118">
        <v>21.573885350318481</v>
      </c>
    </row>
    <row r="119" spans="1:4" x14ac:dyDescent="0.25">
      <c r="A119">
        <f t="shared" si="5"/>
        <v>4</v>
      </c>
      <c r="B119">
        <v>26</v>
      </c>
      <c r="C119" s="1">
        <f t="shared" si="4"/>
        <v>42120</v>
      </c>
      <c r="D119">
        <v>21.136305732484075</v>
      </c>
    </row>
    <row r="120" spans="1:4" x14ac:dyDescent="0.25">
      <c r="A120">
        <f t="shared" si="5"/>
        <v>4</v>
      </c>
      <c r="B120">
        <v>27</v>
      </c>
      <c r="C120" s="1">
        <f t="shared" si="4"/>
        <v>42121</v>
      </c>
      <c r="D120">
        <v>21.207006369426757</v>
      </c>
    </row>
    <row r="121" spans="1:4" x14ac:dyDescent="0.25">
      <c r="A121">
        <f t="shared" si="5"/>
        <v>4</v>
      </c>
      <c r="B121">
        <v>28</v>
      </c>
      <c r="C121" s="1">
        <f t="shared" si="4"/>
        <v>42122</v>
      </c>
      <c r="D121">
        <v>21.191719745222919</v>
      </c>
    </row>
    <row r="122" spans="1:4" x14ac:dyDescent="0.25">
      <c r="A122">
        <f t="shared" si="5"/>
        <v>4</v>
      </c>
      <c r="B122">
        <v>29</v>
      </c>
      <c r="C122" s="1">
        <f t="shared" si="4"/>
        <v>42123</v>
      </c>
      <c r="D122">
        <v>21.121019108280258</v>
      </c>
    </row>
    <row r="123" spans="1:4" x14ac:dyDescent="0.25">
      <c r="A123">
        <f t="shared" si="5"/>
        <v>4</v>
      </c>
      <c r="B123">
        <v>30</v>
      </c>
      <c r="C123" s="1">
        <f t="shared" si="4"/>
        <v>42124</v>
      </c>
      <c r="D123">
        <v>21.02101910828026</v>
      </c>
    </row>
    <row r="124" spans="1:4" x14ac:dyDescent="0.25">
      <c r="A124">
        <v>5</v>
      </c>
      <c r="B124">
        <v>1</v>
      </c>
      <c r="C124" s="1">
        <f t="shared" si="4"/>
        <v>42125</v>
      </c>
      <c r="D124">
        <v>20.977707006369414</v>
      </c>
    </row>
    <row r="125" spans="1:4" x14ac:dyDescent="0.25">
      <c r="A125">
        <f t="shared" ref="A125:A154" si="6">A124</f>
        <v>5</v>
      </c>
      <c r="B125">
        <v>2</v>
      </c>
      <c r="C125" s="1">
        <f t="shared" si="4"/>
        <v>42126</v>
      </c>
      <c r="D125">
        <v>20.841401273885342</v>
      </c>
    </row>
    <row r="126" spans="1:4" x14ac:dyDescent="0.25">
      <c r="A126">
        <f t="shared" si="6"/>
        <v>5</v>
      </c>
      <c r="B126">
        <v>3</v>
      </c>
      <c r="C126" s="1">
        <f t="shared" si="4"/>
        <v>42127</v>
      </c>
      <c r="D126">
        <v>20.855414012738848</v>
      </c>
    </row>
    <row r="127" spans="1:4" x14ac:dyDescent="0.25">
      <c r="A127">
        <f t="shared" si="6"/>
        <v>5</v>
      </c>
      <c r="B127">
        <v>4</v>
      </c>
      <c r="C127" s="1">
        <f t="shared" si="4"/>
        <v>42128</v>
      </c>
      <c r="D127">
        <v>20.914012738853508</v>
      </c>
    </row>
    <row r="128" spans="1:4" x14ac:dyDescent="0.25">
      <c r="A128">
        <f t="shared" si="6"/>
        <v>5</v>
      </c>
      <c r="B128">
        <v>5</v>
      </c>
      <c r="C128" s="1">
        <f t="shared" si="4"/>
        <v>42129</v>
      </c>
      <c r="D128">
        <v>20.688461538461549</v>
      </c>
    </row>
    <row r="129" spans="1:4" x14ac:dyDescent="0.25">
      <c r="A129">
        <f t="shared" si="6"/>
        <v>5</v>
      </c>
      <c r="B129">
        <v>6</v>
      </c>
      <c r="C129" s="1">
        <f t="shared" si="4"/>
        <v>42130</v>
      </c>
      <c r="D129">
        <v>20.556687898089169</v>
      </c>
    </row>
    <row r="130" spans="1:4" x14ac:dyDescent="0.25">
      <c r="A130">
        <f t="shared" si="6"/>
        <v>5</v>
      </c>
      <c r="B130">
        <v>7</v>
      </c>
      <c r="C130" s="1">
        <f t="shared" si="4"/>
        <v>42131</v>
      </c>
      <c r="D130">
        <v>20.361146496815305</v>
      </c>
    </row>
    <row r="131" spans="1:4" x14ac:dyDescent="0.25">
      <c r="A131">
        <f t="shared" si="6"/>
        <v>5</v>
      </c>
      <c r="B131">
        <v>8</v>
      </c>
      <c r="C131" s="1">
        <f t="shared" si="4"/>
        <v>42132</v>
      </c>
      <c r="D131">
        <v>20.366242038216562</v>
      </c>
    </row>
    <row r="132" spans="1:4" x14ac:dyDescent="0.25">
      <c r="A132">
        <f t="shared" si="6"/>
        <v>5</v>
      </c>
      <c r="B132">
        <v>9</v>
      </c>
      <c r="C132" s="1">
        <f t="shared" ref="C132:C195" si="7">DATE(2015, A132, B132)</f>
        <v>42133</v>
      </c>
      <c r="D132">
        <v>20.096815286624203</v>
      </c>
    </row>
    <row r="133" spans="1:4" x14ac:dyDescent="0.25">
      <c r="A133">
        <f t="shared" si="6"/>
        <v>5</v>
      </c>
      <c r="B133">
        <v>10</v>
      </c>
      <c r="C133" s="1">
        <f t="shared" si="7"/>
        <v>42134</v>
      </c>
      <c r="D133">
        <v>20.196815286624201</v>
      </c>
    </row>
    <row r="134" spans="1:4" x14ac:dyDescent="0.25">
      <c r="A134">
        <f t="shared" si="6"/>
        <v>5</v>
      </c>
      <c r="B134">
        <v>11</v>
      </c>
      <c r="C134" s="1">
        <f t="shared" si="7"/>
        <v>42135</v>
      </c>
      <c r="D134">
        <v>20.182165605095541</v>
      </c>
    </row>
    <row r="135" spans="1:4" x14ac:dyDescent="0.25">
      <c r="A135">
        <f t="shared" si="6"/>
        <v>5</v>
      </c>
      <c r="B135">
        <v>12</v>
      </c>
      <c r="C135" s="1">
        <f t="shared" si="7"/>
        <v>42136</v>
      </c>
      <c r="D135">
        <v>20.168789808917193</v>
      </c>
    </row>
    <row r="136" spans="1:4" x14ac:dyDescent="0.25">
      <c r="A136">
        <f t="shared" si="6"/>
        <v>5</v>
      </c>
      <c r="B136">
        <v>13</v>
      </c>
      <c r="C136" s="1">
        <f t="shared" si="7"/>
        <v>42137</v>
      </c>
      <c r="D136">
        <v>19.87692307692307</v>
      </c>
    </row>
    <row r="137" spans="1:4" x14ac:dyDescent="0.25">
      <c r="A137">
        <f t="shared" si="6"/>
        <v>5</v>
      </c>
      <c r="B137">
        <v>14</v>
      </c>
      <c r="C137" s="1">
        <f t="shared" si="7"/>
        <v>42138</v>
      </c>
      <c r="D137">
        <v>19.715923566878978</v>
      </c>
    </row>
    <row r="138" spans="1:4" x14ac:dyDescent="0.25">
      <c r="A138">
        <f t="shared" si="6"/>
        <v>5</v>
      </c>
      <c r="B138">
        <v>15</v>
      </c>
      <c r="C138" s="1">
        <f t="shared" si="7"/>
        <v>42139</v>
      </c>
      <c r="D138">
        <v>19.349681528662408</v>
      </c>
    </row>
    <row r="139" spans="1:4" x14ac:dyDescent="0.25">
      <c r="A139">
        <f t="shared" si="6"/>
        <v>5</v>
      </c>
      <c r="B139">
        <v>16</v>
      </c>
      <c r="C139" s="1">
        <f t="shared" si="7"/>
        <v>42140</v>
      </c>
      <c r="D139">
        <v>19.529299363057326</v>
      </c>
    </row>
    <row r="140" spans="1:4" x14ac:dyDescent="0.25">
      <c r="A140">
        <f t="shared" si="6"/>
        <v>5</v>
      </c>
      <c r="B140">
        <v>17</v>
      </c>
      <c r="C140" s="1">
        <f t="shared" si="7"/>
        <v>42141</v>
      </c>
      <c r="D140">
        <v>19.423566878980889</v>
      </c>
    </row>
    <row r="141" spans="1:4" x14ac:dyDescent="0.25">
      <c r="A141">
        <f t="shared" si="6"/>
        <v>5</v>
      </c>
      <c r="B141">
        <v>18</v>
      </c>
      <c r="C141" s="1">
        <f t="shared" si="7"/>
        <v>42142</v>
      </c>
      <c r="D141">
        <v>19.11282051282052</v>
      </c>
    </row>
    <row r="142" spans="1:4" x14ac:dyDescent="0.25">
      <c r="A142">
        <f t="shared" si="6"/>
        <v>5</v>
      </c>
      <c r="B142">
        <v>19</v>
      </c>
      <c r="C142" s="1">
        <f t="shared" si="7"/>
        <v>42143</v>
      </c>
      <c r="D142">
        <v>19.129299363057321</v>
      </c>
    </row>
    <row r="143" spans="1:4" x14ac:dyDescent="0.25">
      <c r="A143">
        <f t="shared" si="6"/>
        <v>5</v>
      </c>
      <c r="B143">
        <v>20</v>
      </c>
      <c r="C143" s="1">
        <f t="shared" si="7"/>
        <v>42144</v>
      </c>
      <c r="D143">
        <v>18.763694267515909</v>
      </c>
    </row>
    <row r="144" spans="1:4" x14ac:dyDescent="0.25">
      <c r="A144">
        <f t="shared" si="6"/>
        <v>5</v>
      </c>
      <c r="B144">
        <v>21</v>
      </c>
      <c r="C144" s="1">
        <f t="shared" si="7"/>
        <v>42145</v>
      </c>
      <c r="D144">
        <v>18.877070063694273</v>
      </c>
    </row>
    <row r="145" spans="1:4" x14ac:dyDescent="0.25">
      <c r="A145">
        <f t="shared" si="6"/>
        <v>5</v>
      </c>
      <c r="B145">
        <v>22</v>
      </c>
      <c r="C145" s="1">
        <f t="shared" si="7"/>
        <v>42146</v>
      </c>
      <c r="D145">
        <v>18.777070063694264</v>
      </c>
    </row>
    <row r="146" spans="1:4" x14ac:dyDescent="0.25">
      <c r="A146">
        <f t="shared" si="6"/>
        <v>5</v>
      </c>
      <c r="B146">
        <v>23</v>
      </c>
      <c r="C146" s="1">
        <f t="shared" si="7"/>
        <v>42147</v>
      </c>
      <c r="D146">
        <v>18.803205128205128</v>
      </c>
    </row>
    <row r="147" spans="1:4" x14ac:dyDescent="0.25">
      <c r="A147">
        <f t="shared" si="6"/>
        <v>5</v>
      </c>
      <c r="B147">
        <v>24</v>
      </c>
      <c r="C147" s="1">
        <f t="shared" si="7"/>
        <v>42148</v>
      </c>
      <c r="D147">
        <v>18.462420382165604</v>
      </c>
    </row>
    <row r="148" spans="1:4" x14ac:dyDescent="0.25">
      <c r="A148">
        <f t="shared" si="6"/>
        <v>5</v>
      </c>
      <c r="B148">
        <v>25</v>
      </c>
      <c r="C148" s="1">
        <f t="shared" si="7"/>
        <v>42149</v>
      </c>
      <c r="D148">
        <v>18.315923566878986</v>
      </c>
    </row>
    <row r="149" spans="1:4" x14ac:dyDescent="0.25">
      <c r="A149">
        <f t="shared" si="6"/>
        <v>5</v>
      </c>
      <c r="B149">
        <v>26</v>
      </c>
      <c r="C149" s="1">
        <f t="shared" si="7"/>
        <v>42150</v>
      </c>
      <c r="D149">
        <v>18.371974522292998</v>
      </c>
    </row>
    <row r="150" spans="1:4" x14ac:dyDescent="0.25">
      <c r="A150">
        <f t="shared" si="6"/>
        <v>5</v>
      </c>
      <c r="B150">
        <v>27</v>
      </c>
      <c r="C150" s="1">
        <f t="shared" si="7"/>
        <v>42151</v>
      </c>
      <c r="D150">
        <v>18.164968152866237</v>
      </c>
    </row>
    <row r="151" spans="1:4" x14ac:dyDescent="0.25">
      <c r="A151">
        <f t="shared" si="6"/>
        <v>5</v>
      </c>
      <c r="B151">
        <v>28</v>
      </c>
      <c r="C151" s="1">
        <f t="shared" si="7"/>
        <v>42152</v>
      </c>
      <c r="D151">
        <v>18.281528662420389</v>
      </c>
    </row>
    <row r="152" spans="1:4" x14ac:dyDescent="0.25">
      <c r="A152">
        <f t="shared" si="6"/>
        <v>5</v>
      </c>
      <c r="B152">
        <v>29</v>
      </c>
      <c r="C152" s="1">
        <f t="shared" si="7"/>
        <v>42153</v>
      </c>
      <c r="D152">
        <v>18.050955414012723</v>
      </c>
    </row>
    <row r="153" spans="1:4" x14ac:dyDescent="0.25">
      <c r="A153">
        <f t="shared" si="6"/>
        <v>5</v>
      </c>
      <c r="B153">
        <v>30</v>
      </c>
      <c r="C153" s="1">
        <f t="shared" si="7"/>
        <v>42154</v>
      </c>
      <c r="D153">
        <v>18.075796178343943</v>
      </c>
    </row>
    <row r="154" spans="1:4" x14ac:dyDescent="0.25">
      <c r="A154">
        <f t="shared" si="6"/>
        <v>5</v>
      </c>
      <c r="B154">
        <v>31</v>
      </c>
      <c r="C154" s="1">
        <f t="shared" si="7"/>
        <v>42155</v>
      </c>
      <c r="D154">
        <v>18.064968152866239</v>
      </c>
    </row>
    <row r="155" spans="1:4" x14ac:dyDescent="0.25">
      <c r="A155">
        <v>6</v>
      </c>
      <c r="B155">
        <v>1</v>
      </c>
      <c r="C155" s="1">
        <f t="shared" si="7"/>
        <v>42156</v>
      </c>
      <c r="D155">
        <v>18.026923076923083</v>
      </c>
    </row>
    <row r="156" spans="1:4" x14ac:dyDescent="0.25">
      <c r="A156">
        <f t="shared" ref="A156:A184" si="8">A155</f>
        <v>6</v>
      </c>
      <c r="B156">
        <v>2</v>
      </c>
      <c r="C156" s="1">
        <f t="shared" si="7"/>
        <v>42157</v>
      </c>
      <c r="D156">
        <v>17.801923076923078</v>
      </c>
    </row>
    <row r="157" spans="1:4" x14ac:dyDescent="0.25">
      <c r="A157">
        <f t="shared" si="8"/>
        <v>6</v>
      </c>
      <c r="B157">
        <v>3</v>
      </c>
      <c r="C157" s="1">
        <f t="shared" si="7"/>
        <v>42158</v>
      </c>
      <c r="D157">
        <v>17.719745222929934</v>
      </c>
    </row>
    <row r="158" spans="1:4" x14ac:dyDescent="0.25">
      <c r="A158">
        <f t="shared" si="8"/>
        <v>6</v>
      </c>
      <c r="B158">
        <v>4</v>
      </c>
      <c r="C158" s="1">
        <f t="shared" si="7"/>
        <v>42159</v>
      </c>
      <c r="D158">
        <v>17.564968152866239</v>
      </c>
    </row>
    <row r="159" spans="1:4" x14ac:dyDescent="0.25">
      <c r="A159">
        <f t="shared" si="8"/>
        <v>6</v>
      </c>
      <c r="B159">
        <v>5</v>
      </c>
      <c r="C159" s="1">
        <f t="shared" si="7"/>
        <v>42160</v>
      </c>
      <c r="D159">
        <v>17.480254777070073</v>
      </c>
    </row>
    <row r="160" spans="1:4" x14ac:dyDescent="0.25">
      <c r="A160">
        <f t="shared" si="8"/>
        <v>6</v>
      </c>
      <c r="B160">
        <v>6</v>
      </c>
      <c r="C160" s="1">
        <f t="shared" si="7"/>
        <v>42161</v>
      </c>
      <c r="D160">
        <v>17.582165605095543</v>
      </c>
    </row>
    <row r="161" spans="1:4" x14ac:dyDescent="0.25">
      <c r="A161">
        <f t="shared" si="8"/>
        <v>6</v>
      </c>
      <c r="B161">
        <v>7</v>
      </c>
      <c r="C161" s="1">
        <f t="shared" si="7"/>
        <v>42162</v>
      </c>
      <c r="D161">
        <v>17.537579617834396</v>
      </c>
    </row>
    <row r="162" spans="1:4" x14ac:dyDescent="0.25">
      <c r="A162">
        <f t="shared" si="8"/>
        <v>6</v>
      </c>
      <c r="B162">
        <v>8</v>
      </c>
      <c r="C162" s="1">
        <f t="shared" si="7"/>
        <v>42163</v>
      </c>
      <c r="D162">
        <v>17.483333333333334</v>
      </c>
    </row>
    <row r="163" spans="1:4" x14ac:dyDescent="0.25">
      <c r="A163">
        <f t="shared" si="8"/>
        <v>6</v>
      </c>
      <c r="B163">
        <v>9</v>
      </c>
      <c r="C163" s="1">
        <f t="shared" si="7"/>
        <v>42164</v>
      </c>
      <c r="D163">
        <v>17.395541401273881</v>
      </c>
    </row>
    <row r="164" spans="1:4" x14ac:dyDescent="0.25">
      <c r="A164">
        <f t="shared" si="8"/>
        <v>6</v>
      </c>
      <c r="B164">
        <v>10</v>
      </c>
      <c r="C164" s="1">
        <f t="shared" si="7"/>
        <v>42165</v>
      </c>
      <c r="D164">
        <v>17.047770700636942</v>
      </c>
    </row>
    <row r="165" spans="1:4" x14ac:dyDescent="0.25">
      <c r="A165">
        <f t="shared" si="8"/>
        <v>6</v>
      </c>
      <c r="B165">
        <v>11</v>
      </c>
      <c r="C165" s="1">
        <f t="shared" si="7"/>
        <v>42166</v>
      </c>
      <c r="D165">
        <v>17.110897435897439</v>
      </c>
    </row>
    <row r="166" spans="1:4" x14ac:dyDescent="0.25">
      <c r="A166">
        <f t="shared" si="8"/>
        <v>6</v>
      </c>
      <c r="B166">
        <v>12</v>
      </c>
      <c r="C166" s="1">
        <f t="shared" si="7"/>
        <v>42167</v>
      </c>
      <c r="D166">
        <v>16.874522292993632</v>
      </c>
    </row>
    <row r="167" spans="1:4" x14ac:dyDescent="0.25">
      <c r="A167">
        <f t="shared" si="8"/>
        <v>6</v>
      </c>
      <c r="B167">
        <v>13</v>
      </c>
      <c r="C167" s="1">
        <f t="shared" si="7"/>
        <v>42168</v>
      </c>
      <c r="D167">
        <v>17.050955414012737</v>
      </c>
    </row>
    <row r="168" spans="1:4" x14ac:dyDescent="0.25">
      <c r="A168">
        <f t="shared" si="8"/>
        <v>6</v>
      </c>
      <c r="B168">
        <v>14</v>
      </c>
      <c r="C168" s="1">
        <f t="shared" si="7"/>
        <v>42169</v>
      </c>
      <c r="D168">
        <v>16.988461538461539</v>
      </c>
    </row>
    <row r="169" spans="1:4" x14ac:dyDescent="0.25">
      <c r="A169">
        <f t="shared" si="8"/>
        <v>6</v>
      </c>
      <c r="B169">
        <v>15</v>
      </c>
      <c r="C169" s="1">
        <f t="shared" si="7"/>
        <v>42170</v>
      </c>
      <c r="D169">
        <v>16.985256410256408</v>
      </c>
    </row>
    <row r="170" spans="1:4" x14ac:dyDescent="0.25">
      <c r="A170">
        <f t="shared" si="8"/>
        <v>6</v>
      </c>
      <c r="B170">
        <v>16</v>
      </c>
      <c r="C170" s="1">
        <f t="shared" si="7"/>
        <v>42171</v>
      </c>
      <c r="D170">
        <v>16.832484076433126</v>
      </c>
    </row>
    <row r="171" spans="1:4" x14ac:dyDescent="0.25">
      <c r="A171">
        <f t="shared" si="8"/>
        <v>6</v>
      </c>
      <c r="B171">
        <v>17</v>
      </c>
      <c r="C171" s="1">
        <f t="shared" si="7"/>
        <v>42172</v>
      </c>
      <c r="D171">
        <v>16.713375796178337</v>
      </c>
    </row>
    <row r="172" spans="1:4" x14ac:dyDescent="0.25">
      <c r="A172">
        <f t="shared" si="8"/>
        <v>6</v>
      </c>
      <c r="B172">
        <v>18</v>
      </c>
      <c r="C172" s="1">
        <f t="shared" si="7"/>
        <v>42173</v>
      </c>
      <c r="D172">
        <v>16.7936305732484</v>
      </c>
    </row>
    <row r="173" spans="1:4" x14ac:dyDescent="0.25">
      <c r="A173">
        <f t="shared" si="8"/>
        <v>6</v>
      </c>
      <c r="B173">
        <v>19</v>
      </c>
      <c r="C173" s="1">
        <f t="shared" si="7"/>
        <v>42174</v>
      </c>
      <c r="D173">
        <v>17.024840764331202</v>
      </c>
    </row>
    <row r="174" spans="1:4" x14ac:dyDescent="0.25">
      <c r="A174">
        <f t="shared" si="8"/>
        <v>6</v>
      </c>
      <c r="B174">
        <v>20</v>
      </c>
      <c r="C174" s="1">
        <f t="shared" si="7"/>
        <v>42175</v>
      </c>
      <c r="D174">
        <v>17.001910828025469</v>
      </c>
    </row>
    <row r="175" spans="1:4" x14ac:dyDescent="0.25">
      <c r="A175">
        <f t="shared" si="8"/>
        <v>6</v>
      </c>
      <c r="B175">
        <v>21</v>
      </c>
      <c r="C175" s="1">
        <f t="shared" si="7"/>
        <v>42176</v>
      </c>
      <c r="D175">
        <v>16.662420382165607</v>
      </c>
    </row>
    <row r="176" spans="1:4" x14ac:dyDescent="0.25">
      <c r="A176">
        <f t="shared" si="8"/>
        <v>6</v>
      </c>
      <c r="B176">
        <v>22</v>
      </c>
      <c r="C176" s="1">
        <f t="shared" si="7"/>
        <v>42177</v>
      </c>
      <c r="D176">
        <v>16.379617834394892</v>
      </c>
    </row>
    <row r="177" spans="1:4" x14ac:dyDescent="0.25">
      <c r="A177">
        <f t="shared" si="8"/>
        <v>6</v>
      </c>
      <c r="B177">
        <v>23</v>
      </c>
      <c r="C177" s="1">
        <f t="shared" si="7"/>
        <v>42178</v>
      </c>
      <c r="D177">
        <v>16.446496815286622</v>
      </c>
    </row>
    <row r="178" spans="1:4" x14ac:dyDescent="0.25">
      <c r="A178">
        <f t="shared" si="8"/>
        <v>6</v>
      </c>
      <c r="B178">
        <v>24</v>
      </c>
      <c r="C178" s="1">
        <f t="shared" si="7"/>
        <v>42179</v>
      </c>
      <c r="D178">
        <v>16.389171974522295</v>
      </c>
    </row>
    <row r="179" spans="1:4" x14ac:dyDescent="0.25">
      <c r="A179">
        <f t="shared" si="8"/>
        <v>6</v>
      </c>
      <c r="B179">
        <v>25</v>
      </c>
      <c r="C179" s="1">
        <f t="shared" si="7"/>
        <v>42180</v>
      </c>
      <c r="D179">
        <v>16.447435897435891</v>
      </c>
    </row>
    <row r="180" spans="1:4" x14ac:dyDescent="0.25">
      <c r="A180">
        <f t="shared" si="8"/>
        <v>6</v>
      </c>
      <c r="B180">
        <v>26</v>
      </c>
      <c r="C180" s="1">
        <f t="shared" si="7"/>
        <v>42181</v>
      </c>
      <c r="D180">
        <v>16.319745222929939</v>
      </c>
    </row>
    <row r="181" spans="1:4" x14ac:dyDescent="0.25">
      <c r="A181">
        <f t="shared" si="8"/>
        <v>6</v>
      </c>
      <c r="B181">
        <v>27</v>
      </c>
      <c r="C181" s="1">
        <f t="shared" si="7"/>
        <v>42182</v>
      </c>
      <c r="D181">
        <v>16.383974358974356</v>
      </c>
    </row>
    <row r="182" spans="1:4" x14ac:dyDescent="0.25">
      <c r="A182">
        <f t="shared" si="8"/>
        <v>6</v>
      </c>
      <c r="B182">
        <v>28</v>
      </c>
      <c r="C182" s="1">
        <f t="shared" si="7"/>
        <v>42183</v>
      </c>
      <c r="D182">
        <v>16.458598726114644</v>
      </c>
    </row>
    <row r="183" spans="1:4" x14ac:dyDescent="0.25">
      <c r="A183">
        <f t="shared" si="8"/>
        <v>6</v>
      </c>
      <c r="B183">
        <v>29</v>
      </c>
      <c r="C183" s="1">
        <f t="shared" si="7"/>
        <v>42184</v>
      </c>
      <c r="D183">
        <v>16.36410256410257</v>
      </c>
    </row>
    <row r="184" spans="1:4" x14ac:dyDescent="0.25">
      <c r="A184">
        <f t="shared" si="8"/>
        <v>6</v>
      </c>
      <c r="B184">
        <v>30</v>
      </c>
      <c r="C184" s="1">
        <f t="shared" si="7"/>
        <v>42185</v>
      </c>
      <c r="D184">
        <v>16.123566878980885</v>
      </c>
    </row>
    <row r="185" spans="1:4" x14ac:dyDescent="0.25">
      <c r="A185">
        <v>7</v>
      </c>
      <c r="B185">
        <v>1</v>
      </c>
      <c r="C185" s="1">
        <f t="shared" si="7"/>
        <v>42186</v>
      </c>
      <c r="D185">
        <v>16.35222929936306</v>
      </c>
    </row>
    <row r="186" spans="1:4" x14ac:dyDescent="0.25">
      <c r="A186">
        <f t="shared" ref="A186:A215" si="9">A185</f>
        <v>7</v>
      </c>
      <c r="B186">
        <v>2</v>
      </c>
      <c r="C186" s="1">
        <f t="shared" si="7"/>
        <v>42187</v>
      </c>
      <c r="D186">
        <v>16.215286624203824</v>
      </c>
    </row>
    <row r="187" spans="1:4" x14ac:dyDescent="0.25">
      <c r="A187">
        <f t="shared" si="9"/>
        <v>7</v>
      </c>
      <c r="B187">
        <v>3</v>
      </c>
      <c r="C187" s="1">
        <f t="shared" si="7"/>
        <v>42188</v>
      </c>
      <c r="D187">
        <v>16.555414012738851</v>
      </c>
    </row>
    <row r="188" spans="1:4" x14ac:dyDescent="0.25">
      <c r="A188">
        <f t="shared" si="9"/>
        <v>7</v>
      </c>
      <c r="B188">
        <v>4</v>
      </c>
      <c r="C188" s="1">
        <f t="shared" si="7"/>
        <v>42189</v>
      </c>
      <c r="D188">
        <v>16.478343949044586</v>
      </c>
    </row>
    <row r="189" spans="1:4" x14ac:dyDescent="0.25">
      <c r="A189">
        <f t="shared" si="9"/>
        <v>7</v>
      </c>
      <c r="B189">
        <v>5</v>
      </c>
      <c r="C189" s="1">
        <f t="shared" si="7"/>
        <v>42190</v>
      </c>
      <c r="D189">
        <v>16.500641025641023</v>
      </c>
    </row>
    <row r="190" spans="1:4" x14ac:dyDescent="0.25">
      <c r="A190">
        <f t="shared" si="9"/>
        <v>7</v>
      </c>
      <c r="B190">
        <v>6</v>
      </c>
      <c r="C190" s="1">
        <f t="shared" si="7"/>
        <v>42191</v>
      </c>
      <c r="D190">
        <v>16.298726114649678</v>
      </c>
    </row>
    <row r="191" spans="1:4" x14ac:dyDescent="0.25">
      <c r="A191">
        <f t="shared" si="9"/>
        <v>7</v>
      </c>
      <c r="B191">
        <v>7</v>
      </c>
      <c r="C191" s="1">
        <f t="shared" si="7"/>
        <v>42192</v>
      </c>
      <c r="D191">
        <v>16.017197452229297</v>
      </c>
    </row>
    <row r="192" spans="1:4" x14ac:dyDescent="0.25">
      <c r="A192">
        <f t="shared" si="9"/>
        <v>7</v>
      </c>
      <c r="B192">
        <v>8</v>
      </c>
      <c r="C192" s="1">
        <f t="shared" si="7"/>
        <v>42193</v>
      </c>
      <c r="D192">
        <v>15.929032258064519</v>
      </c>
    </row>
    <row r="193" spans="1:4" x14ac:dyDescent="0.25">
      <c r="A193">
        <f t="shared" si="9"/>
        <v>7</v>
      </c>
      <c r="B193">
        <v>9</v>
      </c>
      <c r="C193" s="1">
        <f t="shared" si="7"/>
        <v>42194</v>
      </c>
      <c r="D193">
        <v>15.926751592356688</v>
      </c>
    </row>
    <row r="194" spans="1:4" x14ac:dyDescent="0.25">
      <c r="A194">
        <f t="shared" si="9"/>
        <v>7</v>
      </c>
      <c r="B194">
        <v>10</v>
      </c>
      <c r="C194" s="1">
        <f t="shared" si="7"/>
        <v>42195</v>
      </c>
      <c r="D194">
        <v>15.991025641025638</v>
      </c>
    </row>
    <row r="195" spans="1:4" x14ac:dyDescent="0.25">
      <c r="A195">
        <f t="shared" si="9"/>
        <v>7</v>
      </c>
      <c r="B195">
        <v>11</v>
      </c>
      <c r="C195" s="1">
        <f t="shared" si="7"/>
        <v>42196</v>
      </c>
      <c r="D195">
        <v>16.09490445859872</v>
      </c>
    </row>
    <row r="196" spans="1:4" x14ac:dyDescent="0.25">
      <c r="A196">
        <f t="shared" si="9"/>
        <v>7</v>
      </c>
      <c r="B196">
        <v>12</v>
      </c>
      <c r="C196" s="1">
        <f t="shared" ref="C196:C259" si="10">DATE(2015, A196, B196)</f>
        <v>42197</v>
      </c>
      <c r="D196">
        <v>16.310191082802557</v>
      </c>
    </row>
    <row r="197" spans="1:4" x14ac:dyDescent="0.25">
      <c r="A197">
        <f t="shared" si="9"/>
        <v>7</v>
      </c>
      <c r="B197">
        <v>13</v>
      </c>
      <c r="C197" s="1">
        <f t="shared" si="10"/>
        <v>42198</v>
      </c>
      <c r="D197">
        <v>16.294267515923579</v>
      </c>
    </row>
    <row r="198" spans="1:4" x14ac:dyDescent="0.25">
      <c r="A198">
        <f t="shared" si="9"/>
        <v>7</v>
      </c>
      <c r="B198">
        <v>14</v>
      </c>
      <c r="C198" s="1">
        <f t="shared" si="10"/>
        <v>42199</v>
      </c>
      <c r="D198">
        <v>16.190445859872607</v>
      </c>
    </row>
    <row r="199" spans="1:4" x14ac:dyDescent="0.25">
      <c r="A199">
        <f t="shared" si="9"/>
        <v>7</v>
      </c>
      <c r="B199">
        <v>15</v>
      </c>
      <c r="C199" s="1">
        <f t="shared" si="10"/>
        <v>42200</v>
      </c>
      <c r="D199">
        <v>16.21146496815286</v>
      </c>
    </row>
    <row r="200" spans="1:4" x14ac:dyDescent="0.25">
      <c r="A200">
        <f t="shared" si="9"/>
        <v>7</v>
      </c>
      <c r="B200">
        <v>16</v>
      </c>
      <c r="C200" s="1">
        <f t="shared" si="10"/>
        <v>42201</v>
      </c>
      <c r="D200">
        <v>16.431847133757969</v>
      </c>
    </row>
    <row r="201" spans="1:4" x14ac:dyDescent="0.25">
      <c r="A201">
        <f t="shared" si="9"/>
        <v>7</v>
      </c>
      <c r="B201">
        <v>17</v>
      </c>
      <c r="C201" s="1">
        <f t="shared" si="10"/>
        <v>42202</v>
      </c>
      <c r="D201">
        <v>16.289102564102571</v>
      </c>
    </row>
    <row r="202" spans="1:4" x14ac:dyDescent="0.25">
      <c r="A202">
        <f t="shared" si="9"/>
        <v>7</v>
      </c>
      <c r="B202">
        <v>18</v>
      </c>
      <c r="C202" s="1">
        <f t="shared" si="10"/>
        <v>42203</v>
      </c>
      <c r="D202">
        <v>16.240764331210187</v>
      </c>
    </row>
    <row r="203" spans="1:4" x14ac:dyDescent="0.25">
      <c r="A203">
        <f t="shared" si="9"/>
        <v>7</v>
      </c>
      <c r="B203">
        <v>19</v>
      </c>
      <c r="C203" s="1">
        <f t="shared" si="10"/>
        <v>42204</v>
      </c>
      <c r="D203">
        <v>16.251592356687897</v>
      </c>
    </row>
    <row r="204" spans="1:4" x14ac:dyDescent="0.25">
      <c r="A204">
        <f t="shared" si="9"/>
        <v>7</v>
      </c>
      <c r="B204">
        <v>20</v>
      </c>
      <c r="C204" s="1">
        <f t="shared" si="10"/>
        <v>42205</v>
      </c>
      <c r="D204">
        <v>16.263694267515934</v>
      </c>
    </row>
    <row r="205" spans="1:4" x14ac:dyDescent="0.25">
      <c r="A205">
        <f t="shared" si="9"/>
        <v>7</v>
      </c>
      <c r="B205">
        <v>21</v>
      </c>
      <c r="C205" s="1">
        <f t="shared" si="10"/>
        <v>42206</v>
      </c>
      <c r="D205">
        <v>16.185897435897441</v>
      </c>
    </row>
    <row r="206" spans="1:4" x14ac:dyDescent="0.25">
      <c r="A206">
        <f t="shared" si="9"/>
        <v>7</v>
      </c>
      <c r="B206">
        <v>22</v>
      </c>
      <c r="C206" s="1">
        <f t="shared" si="10"/>
        <v>42207</v>
      </c>
      <c r="D206">
        <v>16.278343949044586</v>
      </c>
    </row>
    <row r="207" spans="1:4" x14ac:dyDescent="0.25">
      <c r="A207">
        <f t="shared" si="9"/>
        <v>7</v>
      </c>
      <c r="B207">
        <v>23</v>
      </c>
      <c r="C207" s="1">
        <f t="shared" si="10"/>
        <v>42208</v>
      </c>
      <c r="D207">
        <v>16.108917197452229</v>
      </c>
    </row>
    <row r="208" spans="1:4" x14ac:dyDescent="0.25">
      <c r="A208">
        <f t="shared" si="9"/>
        <v>7</v>
      </c>
      <c r="B208">
        <v>24</v>
      </c>
      <c r="C208" s="1">
        <f t="shared" si="10"/>
        <v>42209</v>
      </c>
      <c r="D208">
        <v>16.338216560509558</v>
      </c>
    </row>
    <row r="209" spans="1:4" x14ac:dyDescent="0.25">
      <c r="A209">
        <f t="shared" si="9"/>
        <v>7</v>
      </c>
      <c r="B209">
        <v>25</v>
      </c>
      <c r="C209" s="1">
        <f t="shared" si="10"/>
        <v>42210</v>
      </c>
      <c r="D209">
        <v>16.571974522292997</v>
      </c>
    </row>
    <row r="210" spans="1:4" x14ac:dyDescent="0.25">
      <c r="A210">
        <f t="shared" si="9"/>
        <v>7</v>
      </c>
      <c r="B210">
        <v>26</v>
      </c>
      <c r="C210" s="1">
        <f t="shared" si="10"/>
        <v>42211</v>
      </c>
      <c r="D210">
        <v>16.333333333333336</v>
      </c>
    </row>
    <row r="211" spans="1:4" x14ac:dyDescent="0.25">
      <c r="A211">
        <f t="shared" si="9"/>
        <v>7</v>
      </c>
      <c r="B211">
        <v>27</v>
      </c>
      <c r="C211" s="1">
        <f t="shared" si="10"/>
        <v>42212</v>
      </c>
      <c r="D211">
        <v>16.482165605095542</v>
      </c>
    </row>
    <row r="212" spans="1:4" x14ac:dyDescent="0.25">
      <c r="A212">
        <f t="shared" si="9"/>
        <v>7</v>
      </c>
      <c r="B212">
        <v>28</v>
      </c>
      <c r="C212" s="1">
        <f t="shared" si="10"/>
        <v>42213</v>
      </c>
      <c r="D212">
        <v>16.473248407643315</v>
      </c>
    </row>
    <row r="213" spans="1:4" x14ac:dyDescent="0.25">
      <c r="A213">
        <f t="shared" si="9"/>
        <v>7</v>
      </c>
      <c r="B213">
        <v>29</v>
      </c>
      <c r="C213" s="1">
        <f t="shared" si="10"/>
        <v>42214</v>
      </c>
      <c r="D213">
        <v>16.922292993630563</v>
      </c>
    </row>
    <row r="214" spans="1:4" x14ac:dyDescent="0.25">
      <c r="A214">
        <f t="shared" si="9"/>
        <v>7</v>
      </c>
      <c r="B214">
        <v>30</v>
      </c>
      <c r="C214" s="1">
        <f t="shared" si="10"/>
        <v>42215</v>
      </c>
      <c r="D214">
        <v>16.874522292993635</v>
      </c>
    </row>
    <row r="215" spans="1:4" x14ac:dyDescent="0.25">
      <c r="A215">
        <f t="shared" si="9"/>
        <v>7</v>
      </c>
      <c r="B215">
        <v>31</v>
      </c>
      <c r="C215" s="1">
        <f t="shared" si="10"/>
        <v>42216</v>
      </c>
      <c r="D215">
        <v>17.072611464968155</v>
      </c>
    </row>
    <row r="216" spans="1:4" x14ac:dyDescent="0.25">
      <c r="A216">
        <v>8</v>
      </c>
      <c r="B216">
        <v>1</v>
      </c>
      <c r="C216" s="1">
        <f t="shared" si="10"/>
        <v>42217</v>
      </c>
      <c r="D216">
        <v>16.983333333333341</v>
      </c>
    </row>
    <row r="217" spans="1:4" x14ac:dyDescent="0.25">
      <c r="A217">
        <f t="shared" ref="A217:A246" si="11">A216</f>
        <v>8</v>
      </c>
      <c r="B217">
        <v>2</v>
      </c>
      <c r="C217" s="1">
        <f t="shared" si="10"/>
        <v>42218</v>
      </c>
      <c r="D217">
        <v>16.82866242038217</v>
      </c>
    </row>
    <row r="218" spans="1:4" x14ac:dyDescent="0.25">
      <c r="A218">
        <f t="shared" si="11"/>
        <v>8</v>
      </c>
      <c r="B218">
        <v>3</v>
      </c>
      <c r="C218" s="1">
        <f t="shared" si="10"/>
        <v>42219</v>
      </c>
      <c r="D218">
        <v>16.946496815286629</v>
      </c>
    </row>
    <row r="219" spans="1:4" x14ac:dyDescent="0.25">
      <c r="A219">
        <f t="shared" si="11"/>
        <v>8</v>
      </c>
      <c r="B219">
        <v>4</v>
      </c>
      <c r="C219" s="1">
        <f t="shared" si="10"/>
        <v>42220</v>
      </c>
      <c r="D219">
        <v>16.956410256410258</v>
      </c>
    </row>
    <row r="220" spans="1:4" x14ac:dyDescent="0.25">
      <c r="A220">
        <f t="shared" si="11"/>
        <v>8</v>
      </c>
      <c r="B220">
        <v>5</v>
      </c>
      <c r="C220" s="1">
        <f t="shared" si="10"/>
        <v>42221</v>
      </c>
      <c r="D220">
        <v>16.901273885350321</v>
      </c>
    </row>
    <row r="221" spans="1:4" x14ac:dyDescent="0.25">
      <c r="A221">
        <f t="shared" si="11"/>
        <v>8</v>
      </c>
      <c r="B221">
        <v>6</v>
      </c>
      <c r="C221" s="1">
        <f t="shared" si="10"/>
        <v>42222</v>
      </c>
      <c r="D221">
        <v>17.038216560509547</v>
      </c>
    </row>
    <row r="222" spans="1:4" x14ac:dyDescent="0.25">
      <c r="A222">
        <f t="shared" si="11"/>
        <v>8</v>
      </c>
      <c r="B222">
        <v>7</v>
      </c>
      <c r="C222" s="1">
        <f t="shared" si="10"/>
        <v>42223</v>
      </c>
      <c r="D222">
        <v>17.280254777070059</v>
      </c>
    </row>
    <row r="223" spans="1:4" x14ac:dyDescent="0.25">
      <c r="A223">
        <f t="shared" si="11"/>
        <v>8</v>
      </c>
      <c r="B223">
        <v>8</v>
      </c>
      <c r="C223" s="1">
        <f t="shared" si="10"/>
        <v>42224</v>
      </c>
      <c r="D223">
        <v>17.27115384615384</v>
      </c>
    </row>
    <row r="224" spans="1:4" x14ac:dyDescent="0.25">
      <c r="A224">
        <f t="shared" si="11"/>
        <v>8</v>
      </c>
      <c r="B224">
        <v>9</v>
      </c>
      <c r="C224" s="1">
        <f t="shared" si="10"/>
        <v>42225</v>
      </c>
      <c r="D224">
        <v>17.349044585987258</v>
      </c>
    </row>
    <row r="225" spans="1:4" x14ac:dyDescent="0.25">
      <c r="A225">
        <f t="shared" si="11"/>
        <v>8</v>
      </c>
      <c r="B225">
        <v>10</v>
      </c>
      <c r="C225" s="1">
        <f t="shared" si="10"/>
        <v>42226</v>
      </c>
      <c r="D225">
        <v>17.421019108280255</v>
      </c>
    </row>
    <row r="226" spans="1:4" x14ac:dyDescent="0.25">
      <c r="A226">
        <f t="shared" si="11"/>
        <v>8</v>
      </c>
      <c r="B226">
        <v>11</v>
      </c>
      <c r="C226" s="1">
        <f t="shared" si="10"/>
        <v>42227</v>
      </c>
      <c r="D226">
        <v>17.396815286624207</v>
      </c>
    </row>
    <row r="227" spans="1:4" x14ac:dyDescent="0.25">
      <c r="A227">
        <f t="shared" si="11"/>
        <v>8</v>
      </c>
      <c r="B227">
        <v>12</v>
      </c>
      <c r="C227" s="1">
        <f t="shared" si="10"/>
        <v>42228</v>
      </c>
      <c r="D227">
        <v>17.736942675159238</v>
      </c>
    </row>
    <row r="228" spans="1:4" x14ac:dyDescent="0.25">
      <c r="A228">
        <f t="shared" si="11"/>
        <v>8</v>
      </c>
      <c r="B228">
        <v>13</v>
      </c>
      <c r="C228" s="1">
        <f t="shared" si="10"/>
        <v>42229</v>
      </c>
      <c r="D228">
        <v>17.77388535031848</v>
      </c>
    </row>
    <row r="229" spans="1:4" x14ac:dyDescent="0.25">
      <c r="A229">
        <f t="shared" si="11"/>
        <v>8</v>
      </c>
      <c r="B229">
        <v>14</v>
      </c>
      <c r="C229" s="1">
        <f t="shared" si="10"/>
        <v>42230</v>
      </c>
      <c r="D229">
        <v>17.878205128205121</v>
      </c>
    </row>
    <row r="230" spans="1:4" x14ac:dyDescent="0.25">
      <c r="A230">
        <f t="shared" si="11"/>
        <v>8</v>
      </c>
      <c r="B230">
        <v>15</v>
      </c>
      <c r="C230" s="1">
        <f t="shared" si="10"/>
        <v>42231</v>
      </c>
      <c r="D230">
        <v>17.868152866242038</v>
      </c>
    </row>
    <row r="231" spans="1:4" x14ac:dyDescent="0.25">
      <c r="A231">
        <f t="shared" si="11"/>
        <v>8</v>
      </c>
      <c r="B231">
        <v>16</v>
      </c>
      <c r="C231" s="1">
        <f t="shared" si="10"/>
        <v>42232</v>
      </c>
      <c r="D231">
        <v>17.954777070063695</v>
      </c>
    </row>
    <row r="232" spans="1:4" x14ac:dyDescent="0.25">
      <c r="A232">
        <f t="shared" si="11"/>
        <v>8</v>
      </c>
      <c r="B232">
        <v>17</v>
      </c>
      <c r="C232" s="1">
        <f t="shared" si="10"/>
        <v>42233</v>
      </c>
      <c r="D232">
        <v>17.871153846153849</v>
      </c>
    </row>
    <row r="233" spans="1:4" x14ac:dyDescent="0.25">
      <c r="A233">
        <f t="shared" si="11"/>
        <v>8</v>
      </c>
      <c r="B233">
        <v>18</v>
      </c>
      <c r="C233" s="1">
        <f t="shared" si="10"/>
        <v>42234</v>
      </c>
      <c r="D233">
        <v>17.659615384615392</v>
      </c>
    </row>
    <row r="234" spans="1:4" x14ac:dyDescent="0.25">
      <c r="A234">
        <f t="shared" si="11"/>
        <v>8</v>
      </c>
      <c r="B234">
        <v>19</v>
      </c>
      <c r="C234" s="1">
        <f t="shared" si="10"/>
        <v>42235</v>
      </c>
      <c r="D234">
        <v>18.066878980891723</v>
      </c>
    </row>
    <row r="235" spans="1:4" x14ac:dyDescent="0.25">
      <c r="A235">
        <f t="shared" si="11"/>
        <v>8</v>
      </c>
      <c r="B235">
        <v>20</v>
      </c>
      <c r="C235" s="1">
        <f t="shared" si="10"/>
        <v>42236</v>
      </c>
      <c r="D235">
        <v>18.639490445859877</v>
      </c>
    </row>
    <row r="236" spans="1:4" x14ac:dyDescent="0.25">
      <c r="A236">
        <f t="shared" si="11"/>
        <v>8</v>
      </c>
      <c r="B236">
        <v>21</v>
      </c>
      <c r="C236" s="1">
        <f t="shared" si="10"/>
        <v>42237</v>
      </c>
      <c r="D236">
        <v>18.120512820512825</v>
      </c>
    </row>
    <row r="237" spans="1:4" x14ac:dyDescent="0.25">
      <c r="A237">
        <f t="shared" si="11"/>
        <v>8</v>
      </c>
      <c r="B237">
        <v>22</v>
      </c>
      <c r="C237" s="1">
        <f t="shared" si="10"/>
        <v>42238</v>
      </c>
      <c r="D237">
        <v>18.282165605095546</v>
      </c>
    </row>
    <row r="238" spans="1:4" x14ac:dyDescent="0.25">
      <c r="A238">
        <f t="shared" si="11"/>
        <v>8</v>
      </c>
      <c r="B238">
        <v>23</v>
      </c>
      <c r="C238" s="1">
        <f t="shared" si="10"/>
        <v>42239</v>
      </c>
      <c r="D238">
        <v>18.145512820512824</v>
      </c>
    </row>
    <row r="239" spans="1:4" x14ac:dyDescent="0.25">
      <c r="A239">
        <f t="shared" si="11"/>
        <v>8</v>
      </c>
      <c r="B239">
        <v>24</v>
      </c>
      <c r="C239" s="1">
        <f t="shared" si="10"/>
        <v>42240</v>
      </c>
      <c r="D239">
        <v>18.165605095541416</v>
      </c>
    </row>
    <row r="240" spans="1:4" x14ac:dyDescent="0.25">
      <c r="A240">
        <f t="shared" si="11"/>
        <v>8</v>
      </c>
      <c r="B240">
        <v>25</v>
      </c>
      <c r="C240" s="1">
        <f t="shared" si="10"/>
        <v>42241</v>
      </c>
      <c r="D240">
        <v>18.115286624203826</v>
      </c>
    </row>
    <row r="241" spans="1:4" x14ac:dyDescent="0.25">
      <c r="A241">
        <f t="shared" si="11"/>
        <v>8</v>
      </c>
      <c r="B241">
        <v>26</v>
      </c>
      <c r="C241" s="1">
        <f t="shared" si="10"/>
        <v>42242</v>
      </c>
      <c r="D241">
        <v>18.59617834394906</v>
      </c>
    </row>
    <row r="242" spans="1:4" x14ac:dyDescent="0.25">
      <c r="A242">
        <f t="shared" si="11"/>
        <v>8</v>
      </c>
      <c r="B242">
        <v>27</v>
      </c>
      <c r="C242" s="1">
        <f t="shared" si="10"/>
        <v>42243</v>
      </c>
      <c r="D242">
        <v>18.550955414012741</v>
      </c>
    </row>
    <row r="243" spans="1:4" x14ac:dyDescent="0.25">
      <c r="A243">
        <f t="shared" si="11"/>
        <v>8</v>
      </c>
      <c r="B243">
        <v>28</v>
      </c>
      <c r="C243" s="1">
        <f t="shared" si="10"/>
        <v>42244</v>
      </c>
      <c r="D243">
        <v>18.69426751592357</v>
      </c>
    </row>
    <row r="244" spans="1:4" x14ac:dyDescent="0.25">
      <c r="A244">
        <f t="shared" si="11"/>
        <v>8</v>
      </c>
      <c r="B244">
        <v>29</v>
      </c>
      <c r="C244" s="1">
        <f t="shared" si="10"/>
        <v>42245</v>
      </c>
      <c r="D244">
        <v>18.819745222929942</v>
      </c>
    </row>
    <row r="245" spans="1:4" x14ac:dyDescent="0.25">
      <c r="A245">
        <f t="shared" si="11"/>
        <v>8</v>
      </c>
      <c r="B245">
        <v>30</v>
      </c>
      <c r="C245" s="1">
        <f t="shared" si="10"/>
        <v>42246</v>
      </c>
      <c r="D245">
        <v>19.142307692307689</v>
      </c>
    </row>
    <row r="246" spans="1:4" x14ac:dyDescent="0.25">
      <c r="A246">
        <f t="shared" si="11"/>
        <v>8</v>
      </c>
      <c r="B246">
        <v>31</v>
      </c>
      <c r="C246" s="1">
        <f t="shared" si="10"/>
        <v>42247</v>
      </c>
      <c r="D246">
        <v>18.84645161290322</v>
      </c>
    </row>
    <row r="247" spans="1:4" x14ac:dyDescent="0.25">
      <c r="A247">
        <v>9</v>
      </c>
      <c r="B247">
        <v>1</v>
      </c>
      <c r="C247" s="1">
        <f t="shared" si="10"/>
        <v>42248</v>
      </c>
      <c r="D247">
        <v>18.730769230769226</v>
      </c>
    </row>
    <row r="248" spans="1:4" x14ac:dyDescent="0.25">
      <c r="A248">
        <f t="shared" ref="A248:A276" si="12">A247</f>
        <v>9</v>
      </c>
      <c r="B248">
        <v>2</v>
      </c>
      <c r="C248" s="1">
        <f t="shared" si="10"/>
        <v>42249</v>
      </c>
      <c r="D248">
        <v>19.072611464968151</v>
      </c>
    </row>
    <row r="249" spans="1:4" x14ac:dyDescent="0.25">
      <c r="A249">
        <f t="shared" si="12"/>
        <v>9</v>
      </c>
      <c r="B249">
        <v>3</v>
      </c>
      <c r="C249" s="1">
        <f t="shared" si="10"/>
        <v>42250</v>
      </c>
      <c r="D249">
        <v>19.138853503184716</v>
      </c>
    </row>
    <row r="250" spans="1:4" x14ac:dyDescent="0.25">
      <c r="A250">
        <f t="shared" si="12"/>
        <v>9</v>
      </c>
      <c r="B250">
        <v>4</v>
      </c>
      <c r="C250" s="1">
        <f t="shared" si="10"/>
        <v>42251</v>
      </c>
      <c r="D250">
        <v>19.347133757961792</v>
      </c>
    </row>
    <row r="251" spans="1:4" x14ac:dyDescent="0.25">
      <c r="A251">
        <f t="shared" si="12"/>
        <v>9</v>
      </c>
      <c r="B251">
        <v>5</v>
      </c>
      <c r="C251" s="1">
        <f t="shared" si="10"/>
        <v>42252</v>
      </c>
      <c r="D251">
        <v>19.169230769230762</v>
      </c>
    </row>
    <row r="252" spans="1:4" x14ac:dyDescent="0.25">
      <c r="A252">
        <f t="shared" si="12"/>
        <v>9</v>
      </c>
      <c r="B252">
        <v>6</v>
      </c>
      <c r="C252" s="1">
        <f t="shared" si="10"/>
        <v>42253</v>
      </c>
      <c r="D252">
        <v>19.417197452229292</v>
      </c>
    </row>
    <row r="253" spans="1:4" x14ac:dyDescent="0.25">
      <c r="A253">
        <f t="shared" si="12"/>
        <v>9</v>
      </c>
      <c r="B253">
        <v>7</v>
      </c>
      <c r="C253" s="1">
        <f t="shared" si="10"/>
        <v>42254</v>
      </c>
      <c r="D253">
        <v>19.541401273885352</v>
      </c>
    </row>
    <row r="254" spans="1:4" x14ac:dyDescent="0.25">
      <c r="A254">
        <f t="shared" si="12"/>
        <v>9</v>
      </c>
      <c r="B254">
        <v>8</v>
      </c>
      <c r="C254" s="1">
        <f t="shared" si="10"/>
        <v>42255</v>
      </c>
      <c r="D254">
        <v>19.499363057324839</v>
      </c>
    </row>
    <row r="255" spans="1:4" x14ac:dyDescent="0.25">
      <c r="A255">
        <f t="shared" si="12"/>
        <v>9</v>
      </c>
      <c r="B255">
        <v>9</v>
      </c>
      <c r="C255" s="1">
        <f t="shared" si="10"/>
        <v>42256</v>
      </c>
      <c r="D255">
        <v>19.56114649681529</v>
      </c>
    </row>
    <row r="256" spans="1:4" x14ac:dyDescent="0.25">
      <c r="A256">
        <f t="shared" si="12"/>
        <v>9</v>
      </c>
      <c r="B256">
        <v>10</v>
      </c>
      <c r="C256" s="1">
        <f t="shared" si="10"/>
        <v>42257</v>
      </c>
      <c r="D256">
        <v>19.46794871794873</v>
      </c>
    </row>
    <row r="257" spans="1:4" x14ac:dyDescent="0.25">
      <c r="A257">
        <f t="shared" si="12"/>
        <v>9</v>
      </c>
      <c r="B257">
        <v>11</v>
      </c>
      <c r="C257" s="1">
        <f t="shared" si="10"/>
        <v>42258</v>
      </c>
      <c r="D257">
        <v>19.603184713375803</v>
      </c>
    </row>
    <row r="258" spans="1:4" x14ac:dyDescent="0.25">
      <c r="A258">
        <f t="shared" si="12"/>
        <v>9</v>
      </c>
      <c r="B258">
        <v>12</v>
      </c>
      <c r="C258" s="1">
        <f t="shared" si="10"/>
        <v>42259</v>
      </c>
      <c r="D258">
        <v>20.005732484076439</v>
      </c>
    </row>
    <row r="259" spans="1:4" x14ac:dyDescent="0.25">
      <c r="A259">
        <f t="shared" si="12"/>
        <v>9</v>
      </c>
      <c r="B259">
        <v>13</v>
      </c>
      <c r="C259" s="1">
        <f t="shared" si="10"/>
        <v>42260</v>
      </c>
      <c r="D259">
        <v>19.812101910828027</v>
      </c>
    </row>
    <row r="260" spans="1:4" x14ac:dyDescent="0.25">
      <c r="A260">
        <f t="shared" si="12"/>
        <v>9</v>
      </c>
      <c r="B260">
        <v>14</v>
      </c>
      <c r="C260" s="1">
        <f t="shared" ref="C260:C323" si="13">DATE(2015, A260, B260)</f>
        <v>42261</v>
      </c>
      <c r="D260">
        <v>19.76815286624203</v>
      </c>
    </row>
    <row r="261" spans="1:4" x14ac:dyDescent="0.25">
      <c r="A261">
        <f t="shared" si="12"/>
        <v>9</v>
      </c>
      <c r="B261">
        <v>15</v>
      </c>
      <c r="C261" s="1">
        <f t="shared" si="13"/>
        <v>42262</v>
      </c>
      <c r="D261">
        <v>20.005095541401275</v>
      </c>
    </row>
    <row r="262" spans="1:4" x14ac:dyDescent="0.25">
      <c r="A262">
        <f t="shared" si="12"/>
        <v>9</v>
      </c>
      <c r="B262">
        <v>16</v>
      </c>
      <c r="C262" s="1">
        <f t="shared" si="13"/>
        <v>42263</v>
      </c>
      <c r="D262">
        <v>19.948407643312098</v>
      </c>
    </row>
    <row r="263" spans="1:4" x14ac:dyDescent="0.25">
      <c r="A263">
        <f t="shared" si="12"/>
        <v>9</v>
      </c>
      <c r="B263">
        <v>17</v>
      </c>
      <c r="C263" s="1">
        <f t="shared" si="13"/>
        <v>42264</v>
      </c>
      <c r="D263">
        <v>20.053503184713389</v>
      </c>
    </row>
    <row r="264" spans="1:4" x14ac:dyDescent="0.25">
      <c r="A264">
        <f t="shared" si="12"/>
        <v>9</v>
      </c>
      <c r="B264">
        <v>18</v>
      </c>
      <c r="C264" s="1">
        <f t="shared" si="13"/>
        <v>42265</v>
      </c>
      <c r="D264">
        <v>20.455414012738864</v>
      </c>
    </row>
    <row r="265" spans="1:4" x14ac:dyDescent="0.25">
      <c r="A265">
        <f t="shared" si="12"/>
        <v>9</v>
      </c>
      <c r="B265">
        <v>19</v>
      </c>
      <c r="C265" s="1">
        <f t="shared" si="13"/>
        <v>42266</v>
      </c>
      <c r="D265">
        <v>20.697452229299362</v>
      </c>
    </row>
    <row r="266" spans="1:4" x14ac:dyDescent="0.25">
      <c r="A266">
        <f t="shared" si="12"/>
        <v>9</v>
      </c>
      <c r="B266">
        <v>20</v>
      </c>
      <c r="C266" s="1">
        <f t="shared" si="13"/>
        <v>42267</v>
      </c>
      <c r="D266">
        <v>20.80128205128204</v>
      </c>
    </row>
    <row r="267" spans="1:4" x14ac:dyDescent="0.25">
      <c r="A267">
        <f t="shared" si="12"/>
        <v>9</v>
      </c>
      <c r="B267">
        <v>21</v>
      </c>
      <c r="C267" s="1">
        <f t="shared" si="13"/>
        <v>42268</v>
      </c>
      <c r="D267">
        <v>20.603821656050958</v>
      </c>
    </row>
    <row r="268" spans="1:4" x14ac:dyDescent="0.25">
      <c r="A268">
        <f t="shared" si="12"/>
        <v>9</v>
      </c>
      <c r="B268">
        <v>22</v>
      </c>
      <c r="C268" s="1">
        <f t="shared" si="13"/>
        <v>42269</v>
      </c>
      <c r="D268">
        <v>21.142675159235662</v>
      </c>
    </row>
    <row r="269" spans="1:4" x14ac:dyDescent="0.25">
      <c r="A269">
        <f t="shared" si="12"/>
        <v>9</v>
      </c>
      <c r="B269">
        <v>23</v>
      </c>
      <c r="C269" s="1">
        <f t="shared" si="13"/>
        <v>42270</v>
      </c>
      <c r="D269">
        <v>20.684713375796171</v>
      </c>
    </row>
    <row r="270" spans="1:4" x14ac:dyDescent="0.25">
      <c r="A270">
        <f t="shared" si="12"/>
        <v>9</v>
      </c>
      <c r="B270">
        <v>24</v>
      </c>
      <c r="C270" s="1">
        <f t="shared" si="13"/>
        <v>42271</v>
      </c>
      <c r="D270">
        <v>20.659872611464962</v>
      </c>
    </row>
    <row r="271" spans="1:4" x14ac:dyDescent="0.25">
      <c r="A271">
        <f t="shared" si="12"/>
        <v>9</v>
      </c>
      <c r="B271">
        <v>25</v>
      </c>
      <c r="C271" s="1">
        <f t="shared" si="13"/>
        <v>42272</v>
      </c>
      <c r="D271">
        <v>20.092356687898082</v>
      </c>
    </row>
    <row r="272" spans="1:4" x14ac:dyDescent="0.25">
      <c r="A272">
        <f t="shared" si="12"/>
        <v>9</v>
      </c>
      <c r="B272">
        <v>26</v>
      </c>
      <c r="C272" s="1">
        <f t="shared" si="13"/>
        <v>42273</v>
      </c>
      <c r="D272">
        <v>20.330322580645156</v>
      </c>
    </row>
    <row r="273" spans="1:4" x14ac:dyDescent="0.25">
      <c r="A273">
        <f t="shared" si="12"/>
        <v>9</v>
      </c>
      <c r="B273">
        <v>27</v>
      </c>
      <c r="C273" s="1">
        <f t="shared" si="13"/>
        <v>42274</v>
      </c>
      <c r="D273">
        <v>20.613461538461529</v>
      </c>
    </row>
    <row r="274" spans="1:4" x14ac:dyDescent="0.25">
      <c r="A274">
        <f t="shared" si="12"/>
        <v>9</v>
      </c>
      <c r="B274">
        <v>28</v>
      </c>
      <c r="C274" s="1">
        <f t="shared" si="13"/>
        <v>42275</v>
      </c>
      <c r="D274">
        <v>20.883333333333333</v>
      </c>
    </row>
    <row r="275" spans="1:4" x14ac:dyDescent="0.25">
      <c r="A275">
        <f t="shared" si="12"/>
        <v>9</v>
      </c>
      <c r="B275">
        <v>29</v>
      </c>
      <c r="C275" s="1">
        <f t="shared" si="13"/>
        <v>42276</v>
      </c>
      <c r="D275">
        <v>21.177707006369424</v>
      </c>
    </row>
    <row r="276" spans="1:4" x14ac:dyDescent="0.25">
      <c r="A276">
        <f t="shared" si="12"/>
        <v>9</v>
      </c>
      <c r="B276">
        <v>30</v>
      </c>
      <c r="C276" s="1">
        <f t="shared" si="13"/>
        <v>42277</v>
      </c>
      <c r="D276">
        <v>20.999363057324835</v>
      </c>
    </row>
    <row r="277" spans="1:4" x14ac:dyDescent="0.25">
      <c r="A277">
        <v>10</v>
      </c>
      <c r="B277">
        <v>1</v>
      </c>
      <c r="C277" s="1">
        <f t="shared" si="13"/>
        <v>42278</v>
      </c>
      <c r="D277">
        <v>21.251282051282043</v>
      </c>
    </row>
    <row r="278" spans="1:4" x14ac:dyDescent="0.25">
      <c r="A278">
        <f t="shared" ref="A278:A307" si="14">A277</f>
        <v>10</v>
      </c>
      <c r="B278">
        <v>2</v>
      </c>
      <c r="C278" s="1">
        <f t="shared" si="13"/>
        <v>42279</v>
      </c>
      <c r="D278">
        <v>21.382692307692302</v>
      </c>
    </row>
    <row r="279" spans="1:4" x14ac:dyDescent="0.25">
      <c r="A279">
        <f t="shared" si="14"/>
        <v>10</v>
      </c>
      <c r="B279">
        <v>3</v>
      </c>
      <c r="C279" s="1">
        <f t="shared" si="13"/>
        <v>42280</v>
      </c>
      <c r="D279">
        <v>21.410897435897443</v>
      </c>
    </row>
    <row r="280" spans="1:4" x14ac:dyDescent="0.25">
      <c r="A280">
        <f t="shared" si="14"/>
        <v>10</v>
      </c>
      <c r="B280">
        <v>4</v>
      </c>
      <c r="C280" s="1">
        <f t="shared" si="13"/>
        <v>42281</v>
      </c>
      <c r="D280">
        <v>21.519745222929934</v>
      </c>
    </row>
    <row r="281" spans="1:4" x14ac:dyDescent="0.25">
      <c r="A281">
        <f t="shared" si="14"/>
        <v>10</v>
      </c>
      <c r="B281">
        <v>5</v>
      </c>
      <c r="C281" s="1">
        <f t="shared" si="13"/>
        <v>42282</v>
      </c>
      <c r="D281">
        <v>21.239102564102566</v>
      </c>
    </row>
    <row r="282" spans="1:4" x14ac:dyDescent="0.25">
      <c r="A282">
        <f t="shared" si="14"/>
        <v>10</v>
      </c>
      <c r="B282">
        <v>6</v>
      </c>
      <c r="C282" s="1">
        <f t="shared" si="13"/>
        <v>42283</v>
      </c>
      <c r="D282">
        <v>21.378205128205135</v>
      </c>
    </row>
    <row r="283" spans="1:4" x14ac:dyDescent="0.25">
      <c r="A283">
        <f t="shared" si="14"/>
        <v>10</v>
      </c>
      <c r="B283">
        <v>7</v>
      </c>
      <c r="C283" s="1">
        <f t="shared" si="13"/>
        <v>42284</v>
      </c>
      <c r="D283">
        <v>22.115286624203826</v>
      </c>
    </row>
    <row r="284" spans="1:4" x14ac:dyDescent="0.25">
      <c r="A284">
        <f t="shared" si="14"/>
        <v>10</v>
      </c>
      <c r="B284">
        <v>8</v>
      </c>
      <c r="C284" s="1">
        <f t="shared" si="13"/>
        <v>42285</v>
      </c>
      <c r="D284">
        <v>22.181935483870969</v>
      </c>
    </row>
    <row r="285" spans="1:4" x14ac:dyDescent="0.25">
      <c r="A285">
        <f t="shared" si="14"/>
        <v>10</v>
      </c>
      <c r="B285">
        <v>9</v>
      </c>
      <c r="C285" s="1">
        <f t="shared" si="13"/>
        <v>42286</v>
      </c>
      <c r="D285">
        <v>21.94331210191082</v>
      </c>
    </row>
    <row r="286" spans="1:4" x14ac:dyDescent="0.25">
      <c r="A286">
        <f t="shared" si="14"/>
        <v>10</v>
      </c>
      <c r="B286">
        <v>10</v>
      </c>
      <c r="C286" s="1">
        <f t="shared" si="13"/>
        <v>42287</v>
      </c>
      <c r="D286">
        <v>22.221019108280245</v>
      </c>
    </row>
    <row r="287" spans="1:4" x14ac:dyDescent="0.25">
      <c r="A287">
        <f t="shared" si="14"/>
        <v>10</v>
      </c>
      <c r="B287">
        <v>11</v>
      </c>
      <c r="C287" s="1">
        <f t="shared" si="13"/>
        <v>42288</v>
      </c>
      <c r="D287">
        <v>21.77006369426752</v>
      </c>
    </row>
    <row r="288" spans="1:4" x14ac:dyDescent="0.25">
      <c r="A288">
        <f t="shared" si="14"/>
        <v>10</v>
      </c>
      <c r="B288">
        <v>12</v>
      </c>
      <c r="C288" s="1">
        <f t="shared" si="13"/>
        <v>42289</v>
      </c>
      <c r="D288">
        <v>21.979487179487183</v>
      </c>
    </row>
    <row r="289" spans="1:4" x14ac:dyDescent="0.25">
      <c r="A289">
        <f t="shared" si="14"/>
        <v>10</v>
      </c>
      <c r="B289">
        <v>13</v>
      </c>
      <c r="C289" s="1">
        <f t="shared" si="13"/>
        <v>42290</v>
      </c>
      <c r="D289">
        <v>22.049681528662401</v>
      </c>
    </row>
    <row r="290" spans="1:4" x14ac:dyDescent="0.25">
      <c r="A290">
        <f t="shared" si="14"/>
        <v>10</v>
      </c>
      <c r="B290">
        <v>14</v>
      </c>
      <c r="C290" s="1">
        <f t="shared" si="13"/>
        <v>42291</v>
      </c>
      <c r="D290">
        <v>22.040645161290328</v>
      </c>
    </row>
    <row r="291" spans="1:4" x14ac:dyDescent="0.25">
      <c r="A291">
        <f t="shared" si="14"/>
        <v>10</v>
      </c>
      <c r="B291">
        <v>15</v>
      </c>
      <c r="C291" s="1">
        <f t="shared" si="13"/>
        <v>42292</v>
      </c>
      <c r="D291">
        <v>22.032692307692304</v>
      </c>
    </row>
    <row r="292" spans="1:4" x14ac:dyDescent="0.25">
      <c r="A292">
        <f t="shared" si="14"/>
        <v>10</v>
      </c>
      <c r="B292">
        <v>16</v>
      </c>
      <c r="C292" s="1">
        <f t="shared" si="13"/>
        <v>42293</v>
      </c>
      <c r="D292">
        <v>22.071337579617843</v>
      </c>
    </row>
    <row r="293" spans="1:4" x14ac:dyDescent="0.25">
      <c r="A293">
        <f t="shared" si="14"/>
        <v>10</v>
      </c>
      <c r="B293">
        <v>17</v>
      </c>
      <c r="C293" s="1">
        <f t="shared" si="13"/>
        <v>42294</v>
      </c>
      <c r="D293">
        <v>22.274838709677429</v>
      </c>
    </row>
    <row r="294" spans="1:4" x14ac:dyDescent="0.25">
      <c r="A294">
        <f t="shared" si="14"/>
        <v>10</v>
      </c>
      <c r="B294">
        <v>18</v>
      </c>
      <c r="C294" s="1">
        <f t="shared" si="13"/>
        <v>42295</v>
      </c>
      <c r="D294">
        <v>22.033757961783436</v>
      </c>
    </row>
    <row r="295" spans="1:4" x14ac:dyDescent="0.25">
      <c r="A295">
        <f t="shared" si="14"/>
        <v>10</v>
      </c>
      <c r="B295">
        <v>19</v>
      </c>
      <c r="C295" s="1">
        <f t="shared" si="13"/>
        <v>42296</v>
      </c>
      <c r="D295">
        <v>22.041935483870965</v>
      </c>
    </row>
    <row r="296" spans="1:4" x14ac:dyDescent="0.25">
      <c r="A296">
        <f t="shared" si="14"/>
        <v>10</v>
      </c>
      <c r="B296">
        <v>20</v>
      </c>
      <c r="C296" s="1">
        <f t="shared" si="13"/>
        <v>42297</v>
      </c>
      <c r="D296">
        <v>22.398076923076921</v>
      </c>
    </row>
    <row r="297" spans="1:4" x14ac:dyDescent="0.25">
      <c r="A297">
        <f t="shared" si="14"/>
        <v>10</v>
      </c>
      <c r="B297">
        <v>21</v>
      </c>
      <c r="C297" s="1">
        <f t="shared" si="13"/>
        <v>42298</v>
      </c>
      <c r="D297">
        <v>22.063057324840759</v>
      </c>
    </row>
    <row r="298" spans="1:4" x14ac:dyDescent="0.25">
      <c r="A298">
        <f t="shared" si="14"/>
        <v>10</v>
      </c>
      <c r="B298">
        <v>22</v>
      </c>
      <c r="C298" s="1">
        <f t="shared" si="13"/>
        <v>42299</v>
      </c>
      <c r="D298">
        <v>22.358333333333341</v>
      </c>
    </row>
    <row r="299" spans="1:4" x14ac:dyDescent="0.25">
      <c r="A299">
        <f t="shared" si="14"/>
        <v>10</v>
      </c>
      <c r="B299">
        <v>23</v>
      </c>
      <c r="C299" s="1">
        <f t="shared" si="13"/>
        <v>42300</v>
      </c>
      <c r="D299">
        <v>22.186538461538461</v>
      </c>
    </row>
    <row r="300" spans="1:4" x14ac:dyDescent="0.25">
      <c r="A300">
        <f t="shared" si="14"/>
        <v>10</v>
      </c>
      <c r="B300">
        <v>24</v>
      </c>
      <c r="C300" s="1">
        <f t="shared" si="13"/>
        <v>42301</v>
      </c>
      <c r="D300">
        <v>22.381935483870954</v>
      </c>
    </row>
    <row r="301" spans="1:4" x14ac:dyDescent="0.25">
      <c r="A301">
        <f t="shared" si="14"/>
        <v>10</v>
      </c>
      <c r="B301">
        <v>25</v>
      </c>
      <c r="C301" s="1">
        <f t="shared" si="13"/>
        <v>42302</v>
      </c>
      <c r="D301">
        <v>21.999358974358973</v>
      </c>
    </row>
    <row r="302" spans="1:4" x14ac:dyDescent="0.25">
      <c r="A302">
        <f t="shared" si="14"/>
        <v>10</v>
      </c>
      <c r="B302">
        <v>26</v>
      </c>
      <c r="C302" s="1">
        <f t="shared" si="13"/>
        <v>42303</v>
      </c>
      <c r="D302">
        <v>22.884076433120995</v>
      </c>
    </row>
    <row r="303" spans="1:4" x14ac:dyDescent="0.25">
      <c r="A303">
        <f t="shared" si="14"/>
        <v>10</v>
      </c>
      <c r="B303">
        <v>27</v>
      </c>
      <c r="C303" s="1">
        <f t="shared" si="13"/>
        <v>42304</v>
      </c>
      <c r="D303">
        <v>23.105095541401273</v>
      </c>
    </row>
    <row r="304" spans="1:4" x14ac:dyDescent="0.25">
      <c r="A304">
        <f t="shared" si="14"/>
        <v>10</v>
      </c>
      <c r="B304">
        <v>28</v>
      </c>
      <c r="C304" s="1">
        <f t="shared" si="13"/>
        <v>42305</v>
      </c>
      <c r="D304">
        <v>22.738709677419354</v>
      </c>
    </row>
    <row r="305" spans="1:4" x14ac:dyDescent="0.25">
      <c r="A305">
        <f t="shared" si="14"/>
        <v>10</v>
      </c>
      <c r="B305">
        <v>29</v>
      </c>
      <c r="C305" s="1">
        <f t="shared" si="13"/>
        <v>42306</v>
      </c>
      <c r="D305">
        <v>22.871153846153845</v>
      </c>
    </row>
    <row r="306" spans="1:4" x14ac:dyDescent="0.25">
      <c r="A306">
        <f t="shared" si="14"/>
        <v>10</v>
      </c>
      <c r="B306">
        <v>30</v>
      </c>
      <c r="C306" s="1">
        <f t="shared" si="13"/>
        <v>42307</v>
      </c>
      <c r="D306">
        <v>23.235256410256408</v>
      </c>
    </row>
    <row r="307" spans="1:4" x14ac:dyDescent="0.25">
      <c r="A307">
        <f t="shared" si="14"/>
        <v>10</v>
      </c>
      <c r="B307">
        <v>31</v>
      </c>
      <c r="C307" s="1">
        <f t="shared" si="13"/>
        <v>42308</v>
      </c>
      <c r="D307">
        <v>23.280000000000005</v>
      </c>
    </row>
    <row r="308" spans="1:4" x14ac:dyDescent="0.25">
      <c r="A308">
        <v>11</v>
      </c>
      <c r="B308">
        <v>1</v>
      </c>
      <c r="C308" s="1">
        <f t="shared" si="13"/>
        <v>42309</v>
      </c>
      <c r="D308">
        <v>23.236538461538455</v>
      </c>
    </row>
    <row r="309" spans="1:4" x14ac:dyDescent="0.25">
      <c r="A309">
        <f t="shared" ref="A309:A337" si="15">A308</f>
        <v>11</v>
      </c>
      <c r="B309">
        <v>2</v>
      </c>
      <c r="C309" s="1">
        <f t="shared" si="13"/>
        <v>42310</v>
      </c>
      <c r="D309">
        <v>23.492307692307687</v>
      </c>
    </row>
    <row r="310" spans="1:4" x14ac:dyDescent="0.25">
      <c r="A310">
        <f t="shared" si="15"/>
        <v>11</v>
      </c>
      <c r="B310">
        <v>3</v>
      </c>
      <c r="C310" s="1">
        <f t="shared" si="13"/>
        <v>42311</v>
      </c>
      <c r="D310">
        <v>23.438461538461539</v>
      </c>
    </row>
    <row r="311" spans="1:4" x14ac:dyDescent="0.25">
      <c r="A311">
        <f t="shared" si="15"/>
        <v>11</v>
      </c>
      <c r="B311">
        <v>4</v>
      </c>
      <c r="C311" s="1">
        <f t="shared" si="13"/>
        <v>42312</v>
      </c>
      <c r="D311">
        <v>23.211038961038962</v>
      </c>
    </row>
    <row r="312" spans="1:4" x14ac:dyDescent="0.25">
      <c r="A312">
        <f t="shared" si="15"/>
        <v>11</v>
      </c>
      <c r="B312">
        <v>5</v>
      </c>
      <c r="C312" s="1">
        <f t="shared" si="13"/>
        <v>42313</v>
      </c>
      <c r="D312">
        <v>23.160897435897422</v>
      </c>
    </row>
    <row r="313" spans="1:4" x14ac:dyDescent="0.25">
      <c r="A313">
        <f t="shared" si="15"/>
        <v>11</v>
      </c>
      <c r="B313">
        <v>6</v>
      </c>
      <c r="C313" s="1">
        <f t="shared" si="13"/>
        <v>42314</v>
      </c>
      <c r="D313">
        <v>22.937012987012977</v>
      </c>
    </row>
    <row r="314" spans="1:4" x14ac:dyDescent="0.25">
      <c r="A314">
        <f t="shared" si="15"/>
        <v>11</v>
      </c>
      <c r="B314">
        <v>7</v>
      </c>
      <c r="C314" s="1">
        <f t="shared" si="13"/>
        <v>42315</v>
      </c>
      <c r="D314">
        <v>23.16298701298701</v>
      </c>
    </row>
    <row r="315" spans="1:4" x14ac:dyDescent="0.25">
      <c r="A315">
        <f t="shared" si="15"/>
        <v>11</v>
      </c>
      <c r="B315">
        <v>8</v>
      </c>
      <c r="C315" s="1">
        <f t="shared" si="13"/>
        <v>42316</v>
      </c>
      <c r="D315">
        <v>23.082051282051282</v>
      </c>
    </row>
    <row r="316" spans="1:4" x14ac:dyDescent="0.25">
      <c r="A316">
        <f t="shared" si="15"/>
        <v>11</v>
      </c>
      <c r="B316">
        <v>9</v>
      </c>
      <c r="C316" s="1">
        <f t="shared" si="13"/>
        <v>42317</v>
      </c>
      <c r="D316">
        <v>23.825641025641023</v>
      </c>
    </row>
    <row r="317" spans="1:4" x14ac:dyDescent="0.25">
      <c r="A317">
        <f t="shared" si="15"/>
        <v>11</v>
      </c>
      <c r="B317">
        <v>10</v>
      </c>
      <c r="C317" s="1">
        <f t="shared" si="13"/>
        <v>42318</v>
      </c>
      <c r="D317">
        <v>23.694230769230767</v>
      </c>
    </row>
    <row r="318" spans="1:4" x14ac:dyDescent="0.25">
      <c r="A318">
        <f t="shared" si="15"/>
        <v>11</v>
      </c>
      <c r="B318">
        <v>11</v>
      </c>
      <c r="C318" s="1">
        <f t="shared" si="13"/>
        <v>42319</v>
      </c>
      <c r="D318">
        <v>23.104487179487183</v>
      </c>
    </row>
    <row r="319" spans="1:4" x14ac:dyDescent="0.25">
      <c r="A319">
        <f t="shared" si="15"/>
        <v>11</v>
      </c>
      <c r="B319">
        <v>12</v>
      </c>
      <c r="C319" s="1">
        <f t="shared" si="13"/>
        <v>42320</v>
      </c>
      <c r="D319">
        <v>23.304487179487182</v>
      </c>
    </row>
    <row r="320" spans="1:4" x14ac:dyDescent="0.25">
      <c r="A320">
        <f t="shared" si="15"/>
        <v>11</v>
      </c>
      <c r="B320">
        <v>13</v>
      </c>
      <c r="C320" s="1">
        <f t="shared" si="13"/>
        <v>42321</v>
      </c>
      <c r="D320">
        <v>23.676774193548383</v>
      </c>
    </row>
    <row r="321" spans="1:4" x14ac:dyDescent="0.25">
      <c r="A321">
        <f t="shared" si="15"/>
        <v>11</v>
      </c>
      <c r="B321">
        <v>14</v>
      </c>
      <c r="C321" s="1">
        <f t="shared" si="13"/>
        <v>42322</v>
      </c>
      <c r="D321">
        <v>23.955128205128183</v>
      </c>
    </row>
    <row r="322" spans="1:4" x14ac:dyDescent="0.25">
      <c r="A322">
        <f t="shared" si="15"/>
        <v>11</v>
      </c>
      <c r="B322">
        <v>15</v>
      </c>
      <c r="C322" s="1">
        <f t="shared" si="13"/>
        <v>42323</v>
      </c>
      <c r="D322">
        <v>23.755844155844144</v>
      </c>
    </row>
    <row r="323" spans="1:4" x14ac:dyDescent="0.25">
      <c r="A323">
        <f t="shared" si="15"/>
        <v>11</v>
      </c>
      <c r="B323">
        <v>16</v>
      </c>
      <c r="C323" s="1">
        <f t="shared" si="13"/>
        <v>42324</v>
      </c>
      <c r="D323">
        <v>23.340909090909069</v>
      </c>
    </row>
    <row r="324" spans="1:4" x14ac:dyDescent="0.25">
      <c r="A324">
        <f t="shared" si="15"/>
        <v>11</v>
      </c>
      <c r="B324">
        <v>17</v>
      </c>
      <c r="C324" s="1">
        <f t="shared" ref="C324:C368" si="16">DATE(2015, A324, B324)</f>
        <v>42325</v>
      </c>
      <c r="D324">
        <v>23.441935483870967</v>
      </c>
    </row>
    <row r="325" spans="1:4" x14ac:dyDescent="0.25">
      <c r="A325">
        <f t="shared" si="15"/>
        <v>11</v>
      </c>
      <c r="B325">
        <v>18</v>
      </c>
      <c r="C325" s="1">
        <f t="shared" si="16"/>
        <v>42326</v>
      </c>
      <c r="D325">
        <v>23.512179487179495</v>
      </c>
    </row>
    <row r="326" spans="1:4" x14ac:dyDescent="0.25">
      <c r="A326">
        <f t="shared" si="15"/>
        <v>11</v>
      </c>
      <c r="B326">
        <v>19</v>
      </c>
      <c r="C326" s="1">
        <f t="shared" si="16"/>
        <v>42327</v>
      </c>
      <c r="D326">
        <v>23.290322580645174</v>
      </c>
    </row>
    <row r="327" spans="1:4" x14ac:dyDescent="0.25">
      <c r="A327">
        <f t="shared" si="15"/>
        <v>11</v>
      </c>
      <c r="B327">
        <v>20</v>
      </c>
      <c r="C327" s="1">
        <f t="shared" si="16"/>
        <v>42328</v>
      </c>
      <c r="D327">
        <v>23.79102564102563</v>
      </c>
    </row>
    <row r="328" spans="1:4" x14ac:dyDescent="0.25">
      <c r="A328">
        <f t="shared" si="15"/>
        <v>11</v>
      </c>
      <c r="B328">
        <v>21</v>
      </c>
      <c r="C328" s="1">
        <f t="shared" si="16"/>
        <v>42329</v>
      </c>
      <c r="D328">
        <v>23.63225806451613</v>
      </c>
    </row>
    <row r="329" spans="1:4" x14ac:dyDescent="0.25">
      <c r="A329">
        <f t="shared" si="15"/>
        <v>11</v>
      </c>
      <c r="B329">
        <v>22</v>
      </c>
      <c r="C329" s="1">
        <f t="shared" si="16"/>
        <v>42330</v>
      </c>
      <c r="D329">
        <v>23.968589743589742</v>
      </c>
    </row>
    <row r="330" spans="1:4" x14ac:dyDescent="0.25">
      <c r="A330">
        <f t="shared" si="15"/>
        <v>11</v>
      </c>
      <c r="B330">
        <v>23</v>
      </c>
      <c r="C330" s="1">
        <f t="shared" si="16"/>
        <v>42331</v>
      </c>
      <c r="D330">
        <v>23.676282051282044</v>
      </c>
    </row>
    <row r="331" spans="1:4" x14ac:dyDescent="0.25">
      <c r="A331">
        <f t="shared" si="15"/>
        <v>11</v>
      </c>
      <c r="B331">
        <v>24</v>
      </c>
      <c r="C331" s="1">
        <f t="shared" si="16"/>
        <v>42332</v>
      </c>
      <c r="D331">
        <v>23.980000000000004</v>
      </c>
    </row>
    <row r="332" spans="1:4" x14ac:dyDescent="0.25">
      <c r="A332">
        <f t="shared" si="15"/>
        <v>11</v>
      </c>
      <c r="B332">
        <v>25</v>
      </c>
      <c r="C332" s="1">
        <f t="shared" si="16"/>
        <v>42333</v>
      </c>
      <c r="D332">
        <v>24.077564102564118</v>
      </c>
    </row>
    <row r="333" spans="1:4" x14ac:dyDescent="0.25">
      <c r="A333">
        <f t="shared" si="15"/>
        <v>11</v>
      </c>
      <c r="B333">
        <v>26</v>
      </c>
      <c r="C333" s="1">
        <f t="shared" si="16"/>
        <v>42334</v>
      </c>
      <c r="D333">
        <v>24.682051282051283</v>
      </c>
    </row>
    <row r="334" spans="1:4" x14ac:dyDescent="0.25">
      <c r="A334">
        <f t="shared" si="15"/>
        <v>11</v>
      </c>
      <c r="B334">
        <v>27</v>
      </c>
      <c r="C334" s="1">
        <f t="shared" si="16"/>
        <v>42335</v>
      </c>
      <c r="D334">
        <v>24.198709677419352</v>
      </c>
    </row>
    <row r="335" spans="1:4" x14ac:dyDescent="0.25">
      <c r="A335">
        <f t="shared" si="15"/>
        <v>11</v>
      </c>
      <c r="B335">
        <v>28</v>
      </c>
      <c r="C335" s="1">
        <f t="shared" si="16"/>
        <v>42336</v>
      </c>
      <c r="D335">
        <v>24.073717948717949</v>
      </c>
    </row>
    <row r="336" spans="1:4" x14ac:dyDescent="0.25">
      <c r="A336">
        <f t="shared" si="15"/>
        <v>11</v>
      </c>
      <c r="B336">
        <v>29</v>
      </c>
      <c r="C336" s="1">
        <f t="shared" si="16"/>
        <v>42337</v>
      </c>
      <c r="D336">
        <v>24.300641025641017</v>
      </c>
    </row>
    <row r="337" spans="1:4" x14ac:dyDescent="0.25">
      <c r="A337">
        <f t="shared" si="15"/>
        <v>11</v>
      </c>
      <c r="B337">
        <v>30</v>
      </c>
      <c r="C337" s="1">
        <f t="shared" si="16"/>
        <v>42338</v>
      </c>
      <c r="D337">
        <v>23.988461538461536</v>
      </c>
    </row>
    <row r="338" spans="1:4" x14ac:dyDescent="0.25">
      <c r="A338">
        <v>12</v>
      </c>
      <c r="B338">
        <v>1</v>
      </c>
      <c r="C338" s="1">
        <f t="shared" si="16"/>
        <v>42339</v>
      </c>
      <c r="D338">
        <v>24.138461538461549</v>
      </c>
    </row>
    <row r="339" spans="1:4" x14ac:dyDescent="0.25">
      <c r="A339">
        <f t="shared" ref="A339:A368" si="17">A338</f>
        <v>12</v>
      </c>
      <c r="B339">
        <v>2</v>
      </c>
      <c r="C339" s="1">
        <f t="shared" si="16"/>
        <v>42340</v>
      </c>
      <c r="D339">
        <v>24.451923076923077</v>
      </c>
    </row>
    <row r="340" spans="1:4" x14ac:dyDescent="0.25">
      <c r="A340">
        <f t="shared" si="17"/>
        <v>12</v>
      </c>
      <c r="B340">
        <v>3</v>
      </c>
      <c r="C340" s="1">
        <f t="shared" si="16"/>
        <v>42341</v>
      </c>
      <c r="D340">
        <v>24.91474358974358</v>
      </c>
    </row>
    <row r="341" spans="1:4" x14ac:dyDescent="0.25">
      <c r="A341">
        <f t="shared" si="17"/>
        <v>12</v>
      </c>
      <c r="B341">
        <v>4</v>
      </c>
      <c r="C341" s="1">
        <f t="shared" si="16"/>
        <v>42342</v>
      </c>
      <c r="D341">
        <v>24.729032258064517</v>
      </c>
    </row>
    <row r="342" spans="1:4" x14ac:dyDescent="0.25">
      <c r="A342">
        <f t="shared" si="17"/>
        <v>12</v>
      </c>
      <c r="B342">
        <v>5</v>
      </c>
      <c r="C342" s="1">
        <f t="shared" si="16"/>
        <v>42343</v>
      </c>
      <c r="D342">
        <v>24.544516129032253</v>
      </c>
    </row>
    <row r="343" spans="1:4" x14ac:dyDescent="0.25">
      <c r="A343">
        <f t="shared" si="17"/>
        <v>12</v>
      </c>
      <c r="B343">
        <v>6</v>
      </c>
      <c r="C343" s="1">
        <f t="shared" si="16"/>
        <v>42344</v>
      </c>
      <c r="D343">
        <v>25.08782051282051</v>
      </c>
    </row>
    <row r="344" spans="1:4" x14ac:dyDescent="0.25">
      <c r="A344">
        <f t="shared" si="17"/>
        <v>12</v>
      </c>
      <c r="B344">
        <v>7</v>
      </c>
      <c r="C344" s="1">
        <f t="shared" si="16"/>
        <v>42345</v>
      </c>
      <c r="D344">
        <v>24.85512820512821</v>
      </c>
    </row>
    <row r="345" spans="1:4" x14ac:dyDescent="0.25">
      <c r="A345">
        <f t="shared" si="17"/>
        <v>12</v>
      </c>
      <c r="B345">
        <v>8</v>
      </c>
      <c r="C345" s="1">
        <f t="shared" si="16"/>
        <v>42346</v>
      </c>
      <c r="D345">
        <v>24.266666666666662</v>
      </c>
    </row>
    <row r="346" spans="1:4" x14ac:dyDescent="0.25">
      <c r="A346">
        <f t="shared" si="17"/>
        <v>12</v>
      </c>
      <c r="B346">
        <v>9</v>
      </c>
      <c r="C346" s="1">
        <f t="shared" si="16"/>
        <v>42347</v>
      </c>
      <c r="D346">
        <v>24.718589743589749</v>
      </c>
    </row>
    <row r="347" spans="1:4" x14ac:dyDescent="0.25">
      <c r="A347">
        <f t="shared" si="17"/>
        <v>12</v>
      </c>
      <c r="B347">
        <v>10</v>
      </c>
      <c r="C347" s="1">
        <f t="shared" si="16"/>
        <v>42348</v>
      </c>
      <c r="D347">
        <v>24.902580645161287</v>
      </c>
    </row>
    <row r="348" spans="1:4" x14ac:dyDescent="0.25">
      <c r="A348">
        <f t="shared" si="17"/>
        <v>12</v>
      </c>
      <c r="B348">
        <v>11</v>
      </c>
      <c r="C348" s="1">
        <f t="shared" si="16"/>
        <v>42349</v>
      </c>
      <c r="D348">
        <v>25.005769230769232</v>
      </c>
    </row>
    <row r="349" spans="1:4" x14ac:dyDescent="0.25">
      <c r="A349">
        <f t="shared" si="17"/>
        <v>12</v>
      </c>
      <c r="B349">
        <v>12</v>
      </c>
      <c r="C349" s="1">
        <f t="shared" si="16"/>
        <v>42350</v>
      </c>
      <c r="D349">
        <v>25.204487179487174</v>
      </c>
    </row>
    <row r="350" spans="1:4" x14ac:dyDescent="0.25">
      <c r="A350">
        <f t="shared" si="17"/>
        <v>12</v>
      </c>
      <c r="B350">
        <v>13</v>
      </c>
      <c r="C350" s="1">
        <f t="shared" si="16"/>
        <v>42351</v>
      </c>
      <c r="D350">
        <v>25.557051282051273</v>
      </c>
    </row>
    <row r="351" spans="1:4" x14ac:dyDescent="0.25">
      <c r="A351">
        <f t="shared" si="17"/>
        <v>12</v>
      </c>
      <c r="B351">
        <v>14</v>
      </c>
      <c r="C351" s="1">
        <f t="shared" si="16"/>
        <v>42352</v>
      </c>
      <c r="D351">
        <v>25.483333333333338</v>
      </c>
    </row>
    <row r="352" spans="1:4" x14ac:dyDescent="0.25">
      <c r="A352">
        <f t="shared" si="17"/>
        <v>12</v>
      </c>
      <c r="B352">
        <v>15</v>
      </c>
      <c r="C352" s="1">
        <f t="shared" si="16"/>
        <v>42353</v>
      </c>
      <c r="D352">
        <v>24.987662337662325</v>
      </c>
    </row>
    <row r="353" spans="1:4" x14ac:dyDescent="0.25">
      <c r="A353">
        <f t="shared" si="17"/>
        <v>12</v>
      </c>
      <c r="B353">
        <v>16</v>
      </c>
      <c r="C353" s="1">
        <f t="shared" si="16"/>
        <v>42354</v>
      </c>
      <c r="D353">
        <v>25.349677419354837</v>
      </c>
    </row>
    <row r="354" spans="1:4" x14ac:dyDescent="0.25">
      <c r="A354">
        <f t="shared" si="17"/>
        <v>12</v>
      </c>
      <c r="B354">
        <v>17</v>
      </c>
      <c r="C354" s="1">
        <f t="shared" si="16"/>
        <v>42355</v>
      </c>
      <c r="D354">
        <v>25.061538461538465</v>
      </c>
    </row>
    <row r="355" spans="1:4" x14ac:dyDescent="0.25">
      <c r="A355">
        <f t="shared" si="17"/>
        <v>12</v>
      </c>
      <c r="B355">
        <v>18</v>
      </c>
      <c r="C355" s="1">
        <f t="shared" si="16"/>
        <v>42356</v>
      </c>
      <c r="D355">
        <v>25.608441558441552</v>
      </c>
    </row>
    <row r="356" spans="1:4" x14ac:dyDescent="0.25">
      <c r="A356">
        <f t="shared" si="17"/>
        <v>12</v>
      </c>
      <c r="B356">
        <v>19</v>
      </c>
      <c r="C356" s="1">
        <f t="shared" si="16"/>
        <v>42357</v>
      </c>
      <c r="D356">
        <v>25.67371794871795</v>
      </c>
    </row>
    <row r="357" spans="1:4" x14ac:dyDescent="0.25">
      <c r="A357">
        <f t="shared" si="17"/>
        <v>12</v>
      </c>
      <c r="B357">
        <v>20</v>
      </c>
      <c r="C357" s="1">
        <f t="shared" si="16"/>
        <v>42358</v>
      </c>
      <c r="D357">
        <v>25.129487179487171</v>
      </c>
    </row>
    <row r="358" spans="1:4" x14ac:dyDescent="0.25">
      <c r="A358">
        <f t="shared" si="17"/>
        <v>12</v>
      </c>
      <c r="B358">
        <v>21</v>
      </c>
      <c r="C358" s="1">
        <f t="shared" si="16"/>
        <v>42359</v>
      </c>
      <c r="D358">
        <v>25.610967741935475</v>
      </c>
    </row>
    <row r="359" spans="1:4" x14ac:dyDescent="0.25">
      <c r="A359">
        <f t="shared" si="17"/>
        <v>12</v>
      </c>
      <c r="B359">
        <v>22</v>
      </c>
      <c r="C359" s="1">
        <f t="shared" si="16"/>
        <v>42360</v>
      </c>
      <c r="D359">
        <v>25.617307692307694</v>
      </c>
    </row>
    <row r="360" spans="1:4" x14ac:dyDescent="0.25">
      <c r="A360">
        <f t="shared" si="17"/>
        <v>12</v>
      </c>
      <c r="B360">
        <v>23</v>
      </c>
      <c r="C360" s="1">
        <f t="shared" si="16"/>
        <v>42361</v>
      </c>
      <c r="D360">
        <v>25.891612903225809</v>
      </c>
    </row>
    <row r="361" spans="1:4" x14ac:dyDescent="0.25">
      <c r="A361">
        <f t="shared" si="17"/>
        <v>12</v>
      </c>
      <c r="B361">
        <v>24</v>
      </c>
      <c r="C361" s="1">
        <f t="shared" si="16"/>
        <v>42362</v>
      </c>
      <c r="D361">
        <v>25.490967741935485</v>
      </c>
    </row>
    <row r="362" spans="1:4" x14ac:dyDescent="0.25">
      <c r="A362">
        <f t="shared" si="17"/>
        <v>12</v>
      </c>
      <c r="B362">
        <v>25</v>
      </c>
      <c r="C362" s="1">
        <f t="shared" si="16"/>
        <v>42363</v>
      </c>
      <c r="D362">
        <v>25.628205128205146</v>
      </c>
    </row>
    <row r="363" spans="1:4" x14ac:dyDescent="0.25">
      <c r="A363">
        <f t="shared" si="17"/>
        <v>12</v>
      </c>
      <c r="B363">
        <v>26</v>
      </c>
      <c r="C363" s="1">
        <f t="shared" si="16"/>
        <v>42364</v>
      </c>
      <c r="D363">
        <v>25.578205128205123</v>
      </c>
    </row>
    <row r="364" spans="1:4" x14ac:dyDescent="0.25">
      <c r="A364">
        <f t="shared" si="17"/>
        <v>12</v>
      </c>
      <c r="B364">
        <v>27</v>
      </c>
      <c r="C364" s="1">
        <f t="shared" si="16"/>
        <v>42365</v>
      </c>
      <c r="D364">
        <v>25.568589743589744</v>
      </c>
    </row>
    <row r="365" spans="1:4" x14ac:dyDescent="0.25">
      <c r="A365">
        <f t="shared" si="17"/>
        <v>12</v>
      </c>
      <c r="B365">
        <v>28</v>
      </c>
      <c r="C365" s="1">
        <f t="shared" si="16"/>
        <v>42366</v>
      </c>
      <c r="D365">
        <v>25.614102564102573</v>
      </c>
    </row>
    <row r="366" spans="1:4" x14ac:dyDescent="0.25">
      <c r="A366">
        <f t="shared" si="17"/>
        <v>12</v>
      </c>
      <c r="B366">
        <v>29</v>
      </c>
      <c r="C366" s="1">
        <f t="shared" si="16"/>
        <v>42367</v>
      </c>
      <c r="D366">
        <v>25.182580645161277</v>
      </c>
    </row>
    <row r="367" spans="1:4" x14ac:dyDescent="0.25">
      <c r="A367">
        <f t="shared" si="17"/>
        <v>12</v>
      </c>
      <c r="B367">
        <v>30</v>
      </c>
      <c r="C367" s="1">
        <f t="shared" si="16"/>
        <v>42368</v>
      </c>
      <c r="D367">
        <v>25.309615384615366</v>
      </c>
    </row>
    <row r="368" spans="1:4" x14ac:dyDescent="0.25">
      <c r="A368">
        <f t="shared" si="17"/>
        <v>12</v>
      </c>
      <c r="B368">
        <v>31</v>
      </c>
      <c r="C368" s="1">
        <f t="shared" si="16"/>
        <v>42369</v>
      </c>
      <c r="D368">
        <v>25.731410256410236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B30"/>
  <sheetViews>
    <sheetView tabSelected="1" workbookViewId="0">
      <selection activeCell="K29" sqref="K29"/>
    </sheetView>
  </sheetViews>
  <sheetFormatPr defaultRowHeight="15" x14ac:dyDescent="0.25"/>
  <sheetData>
    <row r="27" spans="2:2" x14ac:dyDescent="0.25">
      <c r="B27" t="s">
        <v>310</v>
      </c>
    </row>
    <row r="28" spans="2:2" x14ac:dyDescent="0.25">
      <c r="B28" t="s">
        <v>311</v>
      </c>
    </row>
    <row r="29" spans="2:2" x14ac:dyDescent="0.25">
      <c r="B29" t="s">
        <v>312</v>
      </c>
    </row>
    <row r="30" spans="2:2" x14ac:dyDescent="0.25">
      <c r="B30" t="s">
        <v>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Processed</vt:lpstr>
      <vt:lpstr>Final</vt:lpstr>
      <vt:lpstr>SeasonalLag</vt:lpstr>
      <vt:lpstr>AverageMaxTemp</vt:lpstr>
      <vt:lpstr>DayLength</vt:lpstr>
      <vt:lpstr>EventDate</vt:lpstr>
      <vt:lpstr>SunriseTime</vt:lpstr>
      <vt:lpstr>SunsetTime</vt:lpstr>
      <vt:lpstr>WeatherDate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kutila</dc:creator>
  <cp:lastModifiedBy>kutila</cp:lastModifiedBy>
  <dcterms:created xsi:type="dcterms:W3CDTF">2015-11-06T09:20:59Z</dcterms:created>
  <dcterms:modified xsi:type="dcterms:W3CDTF">2015-11-06T10:33:15Z</dcterms:modified>
</cp:coreProperties>
</file>