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fd3767717d2e6966/Arbeit (offen)/oTree Stress Pretest/"/>
    </mc:Choice>
  </mc:AlternateContent>
  <xr:revisionPtr revIDLastSave="5" documentId="13_ncr:1_{0F39F7A8-8537-4D92-9E00-DBD59031321E}" xr6:coauthVersionLast="47" xr6:coauthVersionMax="47" xr10:uidLastSave="{A7F7725A-23D6-403A-B1A6-44CAECBF0CEF}"/>
  <bookViews>
    <workbookView xWindow="12804" yWindow="624" windowWidth="17280" windowHeight="8832" xr2:uid="{00000000-000D-0000-FFFF-FFFF00000000}"/>
  </bookViews>
  <sheets>
    <sheet name="Our lott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" i="1" l="1"/>
  <c r="M6" i="1"/>
  <c r="S6" i="1"/>
  <c r="S9" i="1"/>
  <c r="S10" i="1"/>
  <c r="S13" i="1"/>
  <c r="S16" i="1"/>
  <c r="S17" i="1"/>
  <c r="S21" i="1"/>
  <c r="S22" i="1"/>
  <c r="S23" i="1"/>
  <c r="S24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H5" i="1"/>
  <c r="G5" i="1"/>
  <c r="Q6" i="1"/>
  <c r="M7" i="1"/>
  <c r="Q7" i="1" s="1"/>
  <c r="S7" i="1" s="1"/>
  <c r="M8" i="1"/>
  <c r="Q8" i="1" s="1"/>
  <c r="S8" i="1" s="1"/>
  <c r="M9" i="1"/>
  <c r="Q9" i="1" s="1"/>
  <c r="M10" i="1"/>
  <c r="Q10" i="1" s="1"/>
  <c r="M11" i="1"/>
  <c r="Q11" i="1" s="1"/>
  <c r="S11" i="1" s="1"/>
  <c r="M12" i="1"/>
  <c r="O12" i="1" s="1"/>
  <c r="T12" i="1" s="1"/>
  <c r="M13" i="1"/>
  <c r="Q13" i="1" s="1"/>
  <c r="M14" i="1"/>
  <c r="O14" i="1" s="1"/>
  <c r="T14" i="1" s="1"/>
  <c r="M15" i="1"/>
  <c r="Q15" i="1" s="1"/>
  <c r="S15" i="1" s="1"/>
  <c r="M16" i="1"/>
  <c r="Q16" i="1" s="1"/>
  <c r="M17" i="1"/>
  <c r="Q17" i="1" s="1"/>
  <c r="M18" i="1"/>
  <c r="Q18" i="1" s="1"/>
  <c r="S18" i="1" s="1"/>
  <c r="M19" i="1"/>
  <c r="Q19" i="1" s="1"/>
  <c r="S19" i="1" s="1"/>
  <c r="M20" i="1"/>
  <c r="M21" i="1"/>
  <c r="Q21" i="1" s="1"/>
  <c r="M22" i="1"/>
  <c r="Q22" i="1" s="1"/>
  <c r="M23" i="1"/>
  <c r="Q23" i="1" s="1"/>
  <c r="M24" i="1"/>
  <c r="Q24" i="1" s="1"/>
  <c r="M25" i="1"/>
  <c r="Q25" i="1" s="1"/>
  <c r="S25" i="1" s="1"/>
  <c r="M26" i="1"/>
  <c r="Q26" i="1" s="1"/>
  <c r="S26" i="1" s="1"/>
  <c r="M27" i="1"/>
  <c r="O27" i="1" s="1"/>
  <c r="T27" i="1" s="1"/>
  <c r="M28" i="1"/>
  <c r="O28" i="1" s="1"/>
  <c r="T28" i="1" s="1"/>
  <c r="M29" i="1"/>
  <c r="Q29" i="1" s="1"/>
  <c r="S29" i="1" s="1"/>
  <c r="M5" i="1"/>
  <c r="Q5" i="1" s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D29" i="1"/>
  <c r="F29" i="1" s="1"/>
  <c r="D28" i="1"/>
  <c r="F28" i="1" s="1"/>
  <c r="D27" i="1"/>
  <c r="F27" i="1" s="1"/>
  <c r="D26" i="1"/>
  <c r="D25" i="1"/>
  <c r="D24" i="1"/>
  <c r="D23" i="1"/>
  <c r="D22" i="1"/>
  <c r="D21" i="1"/>
  <c r="F21" i="1" s="1"/>
  <c r="D20" i="1"/>
  <c r="F20" i="1" s="1"/>
  <c r="D19" i="1"/>
  <c r="D18" i="1"/>
  <c r="F18" i="1" s="1"/>
  <c r="D17" i="1"/>
  <c r="F17" i="1" s="1"/>
  <c r="D16" i="1"/>
  <c r="F16" i="1" s="1"/>
  <c r="D15" i="1"/>
  <c r="D14" i="1"/>
  <c r="D13" i="1"/>
  <c r="D12" i="1"/>
  <c r="F12" i="1" s="1"/>
  <c r="D11" i="1"/>
  <c r="F11" i="1" s="1"/>
  <c r="D10" i="1"/>
  <c r="F10" i="1" s="1"/>
  <c r="D9" i="1"/>
  <c r="F9" i="1" s="1"/>
  <c r="D8" i="1"/>
  <c r="D7" i="1"/>
  <c r="F7" i="1" s="1"/>
  <c r="D6" i="1"/>
  <c r="F6" i="1" s="1"/>
  <c r="D5" i="1"/>
  <c r="I28" i="1" l="1"/>
  <c r="I24" i="1"/>
  <c r="I20" i="1"/>
  <c r="I16" i="1"/>
  <c r="I12" i="1"/>
  <c r="I8" i="1"/>
  <c r="I27" i="1"/>
  <c r="I23" i="1"/>
  <c r="I19" i="1"/>
  <c r="I15" i="1"/>
  <c r="I7" i="1"/>
  <c r="I11" i="1"/>
  <c r="I5" i="1"/>
  <c r="I26" i="1"/>
  <c r="I22" i="1"/>
  <c r="I18" i="1"/>
  <c r="I14" i="1"/>
  <c r="I10" i="1"/>
  <c r="I6" i="1"/>
  <c r="I29" i="1"/>
  <c r="I25" i="1"/>
  <c r="I21" i="1"/>
  <c r="I17" i="1"/>
  <c r="I13" i="1"/>
  <c r="I9" i="1"/>
  <c r="O21" i="1"/>
  <c r="O13" i="1"/>
  <c r="O5" i="1"/>
  <c r="O8" i="1"/>
  <c r="O29" i="1"/>
  <c r="O6" i="1"/>
  <c r="O24" i="1"/>
  <c r="O22" i="1"/>
  <c r="Q14" i="1"/>
  <c r="O16" i="1"/>
  <c r="O20" i="1"/>
  <c r="T20" i="1" s="1"/>
  <c r="O19" i="1"/>
  <c r="O11" i="1"/>
  <c r="Q28" i="1"/>
  <c r="Q20" i="1"/>
  <c r="S20" i="1" s="1"/>
  <c r="Q12" i="1"/>
  <c r="O26" i="1"/>
  <c r="O18" i="1"/>
  <c r="O10" i="1"/>
  <c r="Q27" i="1"/>
  <c r="O25" i="1"/>
  <c r="O17" i="1"/>
  <c r="O9" i="1"/>
  <c r="O23" i="1"/>
  <c r="O15" i="1"/>
  <c r="O7" i="1"/>
  <c r="F26" i="1"/>
  <c r="F19" i="1"/>
  <c r="F8" i="1"/>
  <c r="F25" i="1"/>
  <c r="F5" i="1"/>
  <c r="F13" i="1"/>
  <c r="F14" i="1"/>
  <c r="F15" i="1"/>
  <c r="F22" i="1"/>
  <c r="F23" i="1"/>
  <c r="F24" i="1"/>
  <c r="R7" i="1" l="1"/>
  <c r="T7" i="1"/>
  <c r="U7" i="1" s="1"/>
  <c r="R16" i="1"/>
  <c r="T16" i="1"/>
  <c r="U16" i="1" s="1"/>
  <c r="R13" i="1"/>
  <c r="T13" i="1"/>
  <c r="U13" i="1" s="1"/>
  <c r="R26" i="1"/>
  <c r="T26" i="1"/>
  <c r="U26" i="1" s="1"/>
  <c r="R14" i="1"/>
  <c r="S14" i="1"/>
  <c r="U14" i="1" s="1"/>
  <c r="R21" i="1"/>
  <c r="T21" i="1"/>
  <c r="U21" i="1" s="1"/>
  <c r="R15" i="1"/>
  <c r="T15" i="1"/>
  <c r="U15" i="1" s="1"/>
  <c r="R23" i="1"/>
  <c r="T23" i="1"/>
  <c r="U23" i="1" s="1"/>
  <c r="R12" i="1"/>
  <c r="S12" i="1"/>
  <c r="U12" i="1" s="1"/>
  <c r="R22" i="1"/>
  <c r="T22" i="1"/>
  <c r="U22" i="1" s="1"/>
  <c r="R9" i="1"/>
  <c r="T9" i="1"/>
  <c r="U9" i="1" s="1"/>
  <c r="U20" i="1"/>
  <c r="R24" i="1"/>
  <c r="T24" i="1"/>
  <c r="U24" i="1" s="1"/>
  <c r="R10" i="1"/>
  <c r="T10" i="1"/>
  <c r="U10" i="1" s="1"/>
  <c r="R17" i="1"/>
  <c r="T17" i="1"/>
  <c r="U17" i="1" s="1"/>
  <c r="R28" i="1"/>
  <c r="S28" i="1"/>
  <c r="U28" i="1" s="1"/>
  <c r="R6" i="1"/>
  <c r="T6" i="1"/>
  <c r="U6" i="1" s="1"/>
  <c r="R25" i="1"/>
  <c r="T25" i="1"/>
  <c r="U25" i="1" s="1"/>
  <c r="R11" i="1"/>
  <c r="T11" i="1"/>
  <c r="U11" i="1" s="1"/>
  <c r="R29" i="1"/>
  <c r="T29" i="1"/>
  <c r="U29" i="1" s="1"/>
  <c r="R5" i="1"/>
  <c r="T5" i="1"/>
  <c r="U5" i="1" s="1"/>
  <c r="R18" i="1"/>
  <c r="T18" i="1"/>
  <c r="U18" i="1" s="1"/>
  <c r="R27" i="1"/>
  <c r="S27" i="1"/>
  <c r="U27" i="1" s="1"/>
  <c r="R19" i="1"/>
  <c r="T19" i="1"/>
  <c r="U19" i="1" s="1"/>
  <c r="R8" i="1"/>
  <c r="T8" i="1"/>
  <c r="U8" i="1" s="1"/>
  <c r="R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1ABE91-8229-41D5-83D3-7115D9D182A1}" keepAlive="1" name="Query - lotteries" description="Connection to the 'lotteries' query in the workbook." type="5" refreshedVersion="7" background="1" saveData="1">
    <dbPr connection="Provider=Microsoft.Mashup.OleDb.1;Data Source=$Workbook$;Location=lotteries;Extended Properties=&quot;&quot;" command="SELECT * FROM [lotteries]"/>
  </connection>
</connections>
</file>

<file path=xl/sharedStrings.xml><?xml version="1.0" encoding="utf-8"?>
<sst xmlns="http://schemas.openxmlformats.org/spreadsheetml/2006/main" count="73" uniqueCount="19">
  <si>
    <t>GAINS</t>
  </si>
  <si>
    <t>p</t>
  </si>
  <si>
    <t>x_1</t>
  </si>
  <si>
    <t>1-p</t>
  </si>
  <si>
    <t>x_2</t>
  </si>
  <si>
    <t>EV</t>
  </si>
  <si>
    <t>endowment</t>
  </si>
  <si>
    <t>LOSSES</t>
  </si>
  <si>
    <t>Lese als: p Wahrscheinlichkeit, x_1 zu gewinnen, (1-p) Wahrscheinlichkeit x2 zu gewinnen.</t>
  </si>
  <si>
    <t>Lese als: endowment + p Wahrscheinlichkeit, x_1 zu verlieren (1-p) Wahrscheinlichkeit x2 zu verlieren.</t>
  </si>
  <si>
    <t>yes</t>
  </si>
  <si>
    <t>no</t>
  </si>
  <si>
    <t>Option B - first option</t>
  </si>
  <si>
    <t>Option B - last option</t>
  </si>
  <si>
    <t>Steps</t>
  </si>
  <si>
    <t>Repeat, this time in ascending order?</t>
  </si>
  <si>
    <t>Option B- first option</t>
  </si>
  <si>
    <t>Option B-last option</t>
  </si>
  <si>
    <t>Repeat, this time in descending order?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</si>
</sst>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71"/>
  <sheetViews>
    <sheetView tabSelected="1" topLeftCell="N1" zoomScale="70" zoomScaleNormal="70" workbookViewId="0">
      <selection activeCell="U5" sqref="U5"/>
    </sheetView>
  </sheetViews>
  <sheetFormatPr baseColWidth="10" defaultColWidth="12.6640625" defaultRowHeight="15.75" customHeight="1" x14ac:dyDescent="0.25"/>
  <cols>
    <col min="7" max="9" width="22.109375" customWidth="1"/>
    <col min="10" max="12" width="18.109375" customWidth="1"/>
  </cols>
  <sheetData>
    <row r="1" spans="1:22" ht="15.75" customHeight="1" x14ac:dyDescent="0.25">
      <c r="C1" s="1"/>
    </row>
    <row r="3" spans="1:22" ht="13.2" x14ac:dyDescent="0.25">
      <c r="A3" s="2"/>
      <c r="B3" s="3" t="s">
        <v>0</v>
      </c>
      <c r="C3" s="2"/>
      <c r="D3" s="2"/>
      <c r="E3" s="2"/>
      <c r="F3" s="2"/>
      <c r="G3" s="2"/>
      <c r="H3" s="2"/>
      <c r="I3" s="2"/>
      <c r="M3" t="s">
        <v>7</v>
      </c>
    </row>
    <row r="4" spans="1:22" ht="86.55" customHeight="1" x14ac:dyDescent="0.25">
      <c r="A4" s="2"/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5"/>
      <c r="M4" s="3" t="s">
        <v>6</v>
      </c>
      <c r="N4" s="3" t="s">
        <v>1</v>
      </c>
      <c r="O4" s="3" t="s">
        <v>2</v>
      </c>
      <c r="P4" s="3" t="s">
        <v>3</v>
      </c>
      <c r="Q4" s="3" t="s">
        <v>4</v>
      </c>
      <c r="R4" s="3" t="s">
        <v>5</v>
      </c>
      <c r="S4" s="5" t="s">
        <v>16</v>
      </c>
      <c r="T4" s="5" t="s">
        <v>17</v>
      </c>
      <c r="U4" s="3" t="s">
        <v>14</v>
      </c>
      <c r="V4" s="6" t="s">
        <v>18</v>
      </c>
    </row>
    <row r="5" spans="1:22" ht="15.75" customHeight="1" x14ac:dyDescent="0.25">
      <c r="B5" s="1">
        <v>0.05</v>
      </c>
      <c r="C5" s="1">
        <v>20</v>
      </c>
      <c r="D5" s="1">
        <f t="shared" ref="D5:D29" si="0">1-B5</f>
        <v>0.95</v>
      </c>
      <c r="E5" s="1">
        <v>0</v>
      </c>
      <c r="F5" s="4">
        <f t="shared" ref="F5:F29" si="1">B5*C5 + D5*E5</f>
        <v>1</v>
      </c>
      <c r="G5">
        <f>C5</f>
        <v>20</v>
      </c>
      <c r="H5">
        <f>E5</f>
        <v>0</v>
      </c>
      <c r="I5">
        <f>(G5-H5)/20</f>
        <v>1</v>
      </c>
      <c r="J5" s="7" t="s">
        <v>11</v>
      </c>
      <c r="M5" s="1">
        <f t="shared" ref="M5:M29" si="2">C5+E5</f>
        <v>20</v>
      </c>
      <c r="N5" s="1">
        <f t="shared" ref="N5:N29" si="3">1-P5</f>
        <v>0.95</v>
      </c>
      <c r="O5" s="1">
        <f t="shared" ref="O5:O29" si="4">E5-M5</f>
        <v>-20</v>
      </c>
      <c r="P5" s="1">
        <v>0.05</v>
      </c>
      <c r="Q5" s="4">
        <f t="shared" ref="Q5:Q29" si="5">C5-M5</f>
        <v>0</v>
      </c>
      <c r="R5" s="4">
        <f t="shared" ref="R5:R6" si="6">M5+N5*O5+P5*Q5</f>
        <v>1</v>
      </c>
      <c r="S5" s="4">
        <f>Q5</f>
        <v>0</v>
      </c>
      <c r="T5" s="4">
        <f>O5</f>
        <v>-20</v>
      </c>
      <c r="U5" s="4">
        <f>(S5-T5)/20</f>
        <v>1</v>
      </c>
      <c r="V5" s="7" t="s">
        <v>11</v>
      </c>
    </row>
    <row r="6" spans="1:22" ht="15.75" customHeight="1" x14ac:dyDescent="0.25">
      <c r="B6" s="1">
        <v>0.05</v>
      </c>
      <c r="C6" s="1">
        <v>40</v>
      </c>
      <c r="D6" s="1">
        <f t="shared" si="0"/>
        <v>0.95</v>
      </c>
      <c r="E6" s="1">
        <v>10</v>
      </c>
      <c r="F6" s="4">
        <f t="shared" si="1"/>
        <v>11.5</v>
      </c>
      <c r="G6">
        <f t="shared" ref="G6:G29" si="7">C6</f>
        <v>40</v>
      </c>
      <c r="H6">
        <f t="shared" ref="H6:H29" si="8">E6</f>
        <v>10</v>
      </c>
      <c r="I6">
        <f t="shared" ref="I6:I29" si="9">(G6-H6)/20</f>
        <v>1.5</v>
      </c>
      <c r="J6" s="7" t="s">
        <v>11</v>
      </c>
      <c r="M6" s="1">
        <f>C6+E6</f>
        <v>50</v>
      </c>
      <c r="N6" s="1">
        <f t="shared" si="3"/>
        <v>0.95</v>
      </c>
      <c r="O6" s="1">
        <f t="shared" si="4"/>
        <v>-40</v>
      </c>
      <c r="P6" s="1">
        <v>0.05</v>
      </c>
      <c r="Q6" s="4">
        <f t="shared" si="5"/>
        <v>-10</v>
      </c>
      <c r="R6" s="4">
        <f t="shared" si="6"/>
        <v>11.5</v>
      </c>
      <c r="S6" s="4">
        <f t="shared" ref="S6:S29" si="10">Q6</f>
        <v>-10</v>
      </c>
      <c r="T6" s="4">
        <f t="shared" ref="T6:T29" si="11">O6</f>
        <v>-40</v>
      </c>
      <c r="U6" s="4">
        <f t="shared" ref="U6:U29" si="12">(S6-T6)/20</f>
        <v>1.5</v>
      </c>
      <c r="V6" s="7" t="s">
        <v>11</v>
      </c>
    </row>
    <row r="7" spans="1:22" ht="15.75" customHeight="1" x14ac:dyDescent="0.25">
      <c r="B7" s="1">
        <v>0.05</v>
      </c>
      <c r="C7" s="1">
        <v>50</v>
      </c>
      <c r="D7" s="1">
        <f t="shared" si="0"/>
        <v>0.95</v>
      </c>
      <c r="E7" s="1">
        <v>20</v>
      </c>
      <c r="F7" s="4">
        <f t="shared" si="1"/>
        <v>21.5</v>
      </c>
      <c r="G7">
        <f t="shared" si="7"/>
        <v>50</v>
      </c>
      <c r="H7">
        <f t="shared" si="8"/>
        <v>20</v>
      </c>
      <c r="I7">
        <f t="shared" si="9"/>
        <v>1.5</v>
      </c>
      <c r="J7" s="7" t="s">
        <v>10</v>
      </c>
      <c r="M7" s="1">
        <f t="shared" si="2"/>
        <v>70</v>
      </c>
      <c r="N7" s="1">
        <f t="shared" si="3"/>
        <v>0.95</v>
      </c>
      <c r="O7" s="1">
        <f t="shared" si="4"/>
        <v>-50</v>
      </c>
      <c r="P7" s="1">
        <v>0.05</v>
      </c>
      <c r="Q7" s="4">
        <f t="shared" si="5"/>
        <v>-20</v>
      </c>
      <c r="R7" s="4">
        <f>M7+N7*O7+P7*Q7</f>
        <v>21.5</v>
      </c>
      <c r="S7" s="4">
        <f t="shared" si="10"/>
        <v>-20</v>
      </c>
      <c r="T7" s="4">
        <f t="shared" si="11"/>
        <v>-50</v>
      </c>
      <c r="U7" s="4">
        <f t="shared" si="12"/>
        <v>1.5</v>
      </c>
      <c r="V7" s="7" t="s">
        <v>10</v>
      </c>
    </row>
    <row r="8" spans="1:22" ht="15.75" customHeight="1" x14ac:dyDescent="0.25">
      <c r="B8" s="1">
        <v>0.05</v>
      </c>
      <c r="C8" s="1">
        <v>150</v>
      </c>
      <c r="D8" s="1">
        <f t="shared" si="0"/>
        <v>0.95</v>
      </c>
      <c r="E8" s="1">
        <v>50</v>
      </c>
      <c r="F8" s="4">
        <f t="shared" si="1"/>
        <v>55</v>
      </c>
      <c r="G8">
        <f t="shared" si="7"/>
        <v>150</v>
      </c>
      <c r="H8">
        <f t="shared" si="8"/>
        <v>50</v>
      </c>
      <c r="I8">
        <f t="shared" si="9"/>
        <v>5</v>
      </c>
      <c r="J8" s="7" t="s">
        <v>11</v>
      </c>
      <c r="M8" s="1">
        <f t="shared" si="2"/>
        <v>200</v>
      </c>
      <c r="N8" s="1">
        <f t="shared" si="3"/>
        <v>0.95</v>
      </c>
      <c r="O8" s="1">
        <f t="shared" si="4"/>
        <v>-150</v>
      </c>
      <c r="P8" s="1">
        <v>0.05</v>
      </c>
      <c r="Q8" s="4">
        <f t="shared" si="5"/>
        <v>-50</v>
      </c>
      <c r="R8" s="4">
        <f t="shared" ref="R8:R29" si="13">M8+N8*O8+P8*Q8</f>
        <v>55</v>
      </c>
      <c r="S8" s="4">
        <f t="shared" si="10"/>
        <v>-50</v>
      </c>
      <c r="T8" s="4">
        <f t="shared" si="11"/>
        <v>-150</v>
      </c>
      <c r="U8" s="4">
        <f t="shared" si="12"/>
        <v>5</v>
      </c>
      <c r="V8" s="7" t="s">
        <v>11</v>
      </c>
    </row>
    <row r="9" spans="1:22" ht="15.75" customHeight="1" x14ac:dyDescent="0.25">
      <c r="B9" s="1">
        <v>0.1</v>
      </c>
      <c r="C9" s="1">
        <v>10</v>
      </c>
      <c r="D9" s="1">
        <f t="shared" si="0"/>
        <v>0.9</v>
      </c>
      <c r="E9" s="1">
        <v>0</v>
      </c>
      <c r="F9" s="4">
        <f t="shared" si="1"/>
        <v>1</v>
      </c>
      <c r="G9">
        <f t="shared" si="7"/>
        <v>10</v>
      </c>
      <c r="H9">
        <f t="shared" si="8"/>
        <v>0</v>
      </c>
      <c r="I9">
        <f t="shared" si="9"/>
        <v>0.5</v>
      </c>
      <c r="J9" s="7" t="s">
        <v>11</v>
      </c>
      <c r="M9" s="1">
        <f t="shared" si="2"/>
        <v>10</v>
      </c>
      <c r="N9" s="1">
        <f t="shared" si="3"/>
        <v>0.9</v>
      </c>
      <c r="O9" s="1">
        <f t="shared" si="4"/>
        <v>-10</v>
      </c>
      <c r="P9" s="1">
        <v>0.1</v>
      </c>
      <c r="Q9" s="4">
        <f t="shared" si="5"/>
        <v>0</v>
      </c>
      <c r="R9" s="4">
        <f t="shared" si="13"/>
        <v>1</v>
      </c>
      <c r="S9" s="4">
        <f t="shared" si="10"/>
        <v>0</v>
      </c>
      <c r="T9" s="4">
        <f t="shared" si="11"/>
        <v>-10</v>
      </c>
      <c r="U9" s="4">
        <f t="shared" si="12"/>
        <v>0.5</v>
      </c>
      <c r="V9" s="7" t="s">
        <v>11</v>
      </c>
    </row>
    <row r="10" spans="1:22" ht="15.75" customHeight="1" x14ac:dyDescent="0.25">
      <c r="B10" s="1">
        <v>0.1</v>
      </c>
      <c r="C10" s="1">
        <v>20</v>
      </c>
      <c r="D10" s="1">
        <f t="shared" si="0"/>
        <v>0.9</v>
      </c>
      <c r="E10" s="1">
        <v>10</v>
      </c>
      <c r="F10" s="4">
        <f t="shared" si="1"/>
        <v>11</v>
      </c>
      <c r="G10">
        <f t="shared" si="7"/>
        <v>20</v>
      </c>
      <c r="H10">
        <f t="shared" si="8"/>
        <v>10</v>
      </c>
      <c r="I10">
        <f t="shared" si="9"/>
        <v>0.5</v>
      </c>
      <c r="J10" s="7" t="s">
        <v>10</v>
      </c>
      <c r="M10" s="1">
        <f t="shared" si="2"/>
        <v>30</v>
      </c>
      <c r="N10" s="1">
        <f t="shared" si="3"/>
        <v>0.9</v>
      </c>
      <c r="O10" s="1">
        <f t="shared" si="4"/>
        <v>-20</v>
      </c>
      <c r="P10" s="1">
        <v>0.1</v>
      </c>
      <c r="Q10" s="4">
        <f t="shared" si="5"/>
        <v>-10</v>
      </c>
      <c r="R10" s="4">
        <f t="shared" si="13"/>
        <v>11</v>
      </c>
      <c r="S10" s="4">
        <f t="shared" si="10"/>
        <v>-10</v>
      </c>
      <c r="T10" s="4">
        <f t="shared" si="11"/>
        <v>-20</v>
      </c>
      <c r="U10" s="4">
        <f t="shared" si="12"/>
        <v>0.5</v>
      </c>
      <c r="V10" s="7" t="s">
        <v>10</v>
      </c>
    </row>
    <row r="11" spans="1:22" ht="15.75" customHeight="1" x14ac:dyDescent="0.25">
      <c r="B11" s="1">
        <v>0.1</v>
      </c>
      <c r="C11" s="1">
        <v>50</v>
      </c>
      <c r="D11" s="1">
        <f t="shared" si="0"/>
        <v>0.9</v>
      </c>
      <c r="E11" s="1">
        <v>0</v>
      </c>
      <c r="F11" s="4">
        <f t="shared" si="1"/>
        <v>5</v>
      </c>
      <c r="G11">
        <f t="shared" si="7"/>
        <v>50</v>
      </c>
      <c r="H11">
        <f t="shared" si="8"/>
        <v>0</v>
      </c>
      <c r="I11">
        <f t="shared" si="9"/>
        <v>2.5</v>
      </c>
      <c r="J11" s="7" t="s">
        <v>11</v>
      </c>
      <c r="M11" s="1">
        <f t="shared" si="2"/>
        <v>50</v>
      </c>
      <c r="N11" s="1">
        <f t="shared" si="3"/>
        <v>0.9</v>
      </c>
      <c r="O11" s="1">
        <f t="shared" si="4"/>
        <v>-50</v>
      </c>
      <c r="P11" s="1">
        <v>0.1</v>
      </c>
      <c r="Q11" s="4">
        <f t="shared" si="5"/>
        <v>0</v>
      </c>
      <c r="R11" s="4">
        <f t="shared" si="13"/>
        <v>5</v>
      </c>
      <c r="S11" s="4">
        <f t="shared" si="10"/>
        <v>0</v>
      </c>
      <c r="T11" s="4">
        <f t="shared" si="11"/>
        <v>-50</v>
      </c>
      <c r="U11" s="4">
        <f t="shared" si="12"/>
        <v>2.5</v>
      </c>
      <c r="V11" s="7" t="s">
        <v>11</v>
      </c>
    </row>
    <row r="12" spans="1:22" ht="15.75" customHeight="1" x14ac:dyDescent="0.25">
      <c r="B12" s="1">
        <v>0.25</v>
      </c>
      <c r="C12" s="1">
        <v>20</v>
      </c>
      <c r="D12" s="1">
        <f t="shared" si="0"/>
        <v>0.75</v>
      </c>
      <c r="E12" s="1">
        <v>0</v>
      </c>
      <c r="F12" s="4">
        <f t="shared" si="1"/>
        <v>5</v>
      </c>
      <c r="G12">
        <f t="shared" si="7"/>
        <v>20</v>
      </c>
      <c r="H12">
        <f t="shared" si="8"/>
        <v>0</v>
      </c>
      <c r="I12">
        <f t="shared" si="9"/>
        <v>1</v>
      </c>
      <c r="J12" s="7" t="s">
        <v>11</v>
      </c>
      <c r="M12" s="1">
        <f t="shared" si="2"/>
        <v>20</v>
      </c>
      <c r="N12" s="1">
        <f t="shared" si="3"/>
        <v>0.75</v>
      </c>
      <c r="O12" s="1">
        <f t="shared" si="4"/>
        <v>-20</v>
      </c>
      <c r="P12" s="1">
        <v>0.25</v>
      </c>
      <c r="Q12" s="4">
        <f t="shared" si="5"/>
        <v>0</v>
      </c>
      <c r="R12" s="4">
        <f t="shared" si="13"/>
        <v>5</v>
      </c>
      <c r="S12" s="4">
        <f t="shared" si="10"/>
        <v>0</v>
      </c>
      <c r="T12" s="4">
        <f t="shared" si="11"/>
        <v>-20</v>
      </c>
      <c r="U12" s="4">
        <f t="shared" si="12"/>
        <v>1</v>
      </c>
      <c r="V12" s="7" t="s">
        <v>11</v>
      </c>
    </row>
    <row r="13" spans="1:22" ht="15.75" customHeight="1" x14ac:dyDescent="0.25">
      <c r="B13" s="1">
        <v>0.25</v>
      </c>
      <c r="C13" s="1">
        <v>40</v>
      </c>
      <c r="D13" s="1">
        <f t="shared" si="0"/>
        <v>0.75</v>
      </c>
      <c r="E13" s="1">
        <v>10</v>
      </c>
      <c r="F13" s="4">
        <f t="shared" si="1"/>
        <v>17.5</v>
      </c>
      <c r="G13">
        <f t="shared" si="7"/>
        <v>40</v>
      </c>
      <c r="H13">
        <f t="shared" si="8"/>
        <v>10</v>
      </c>
      <c r="I13">
        <f t="shared" si="9"/>
        <v>1.5</v>
      </c>
      <c r="J13" s="7" t="s">
        <v>10</v>
      </c>
      <c r="M13" s="1">
        <f t="shared" si="2"/>
        <v>50</v>
      </c>
      <c r="N13" s="1">
        <f t="shared" si="3"/>
        <v>0.75</v>
      </c>
      <c r="O13" s="1">
        <f t="shared" si="4"/>
        <v>-40</v>
      </c>
      <c r="P13" s="1">
        <v>0.25</v>
      </c>
      <c r="Q13" s="4">
        <f t="shared" si="5"/>
        <v>-10</v>
      </c>
      <c r="R13" s="4">
        <f t="shared" si="13"/>
        <v>17.5</v>
      </c>
      <c r="S13" s="4">
        <f t="shared" si="10"/>
        <v>-10</v>
      </c>
      <c r="T13" s="4">
        <f t="shared" si="11"/>
        <v>-40</v>
      </c>
      <c r="U13" s="4">
        <f t="shared" si="12"/>
        <v>1.5</v>
      </c>
      <c r="V13" s="7" t="s">
        <v>10</v>
      </c>
    </row>
    <row r="14" spans="1:22" ht="15.75" customHeight="1" x14ac:dyDescent="0.25">
      <c r="B14" s="1">
        <v>0.25</v>
      </c>
      <c r="C14" s="1">
        <v>50</v>
      </c>
      <c r="D14" s="1">
        <f t="shared" si="0"/>
        <v>0.75</v>
      </c>
      <c r="E14" s="1">
        <v>20</v>
      </c>
      <c r="F14" s="4">
        <f t="shared" si="1"/>
        <v>27.5</v>
      </c>
      <c r="G14">
        <f t="shared" si="7"/>
        <v>50</v>
      </c>
      <c r="H14">
        <f t="shared" si="8"/>
        <v>20</v>
      </c>
      <c r="I14">
        <f t="shared" si="9"/>
        <v>1.5</v>
      </c>
      <c r="J14" s="7" t="s">
        <v>11</v>
      </c>
      <c r="M14" s="1">
        <f t="shared" si="2"/>
        <v>70</v>
      </c>
      <c r="N14" s="1">
        <f t="shared" si="3"/>
        <v>0.75</v>
      </c>
      <c r="O14" s="1">
        <f t="shared" si="4"/>
        <v>-50</v>
      </c>
      <c r="P14" s="1">
        <v>0.25</v>
      </c>
      <c r="Q14" s="4">
        <f t="shared" si="5"/>
        <v>-20</v>
      </c>
      <c r="R14" s="4">
        <f t="shared" si="13"/>
        <v>27.5</v>
      </c>
      <c r="S14" s="4">
        <f t="shared" si="10"/>
        <v>-20</v>
      </c>
      <c r="T14" s="4">
        <f t="shared" si="11"/>
        <v>-50</v>
      </c>
      <c r="U14" s="4">
        <f t="shared" si="12"/>
        <v>1.5</v>
      </c>
      <c r="V14" s="7" t="s">
        <v>11</v>
      </c>
    </row>
    <row r="15" spans="1:22" ht="15.75" customHeight="1" x14ac:dyDescent="0.25">
      <c r="B15" s="1">
        <v>0.5</v>
      </c>
      <c r="C15" s="1">
        <v>10</v>
      </c>
      <c r="D15" s="1">
        <f t="shared" si="0"/>
        <v>0.5</v>
      </c>
      <c r="E15" s="1">
        <v>0</v>
      </c>
      <c r="F15" s="4">
        <f t="shared" si="1"/>
        <v>5</v>
      </c>
      <c r="G15">
        <f t="shared" si="7"/>
        <v>10</v>
      </c>
      <c r="H15">
        <f t="shared" si="8"/>
        <v>0</v>
      </c>
      <c r="I15">
        <f t="shared" si="9"/>
        <v>0.5</v>
      </c>
      <c r="J15" s="7" t="s">
        <v>11</v>
      </c>
      <c r="M15" s="1">
        <f t="shared" si="2"/>
        <v>10</v>
      </c>
      <c r="N15" s="1">
        <f t="shared" si="3"/>
        <v>0.5</v>
      </c>
      <c r="O15" s="1">
        <f t="shared" si="4"/>
        <v>-10</v>
      </c>
      <c r="P15" s="1">
        <v>0.5</v>
      </c>
      <c r="Q15" s="4">
        <f t="shared" si="5"/>
        <v>0</v>
      </c>
      <c r="R15" s="4">
        <f t="shared" si="13"/>
        <v>5</v>
      </c>
      <c r="S15" s="4">
        <f t="shared" si="10"/>
        <v>0</v>
      </c>
      <c r="T15" s="4">
        <f t="shared" si="11"/>
        <v>-10</v>
      </c>
      <c r="U15" s="4">
        <f t="shared" si="12"/>
        <v>0.5</v>
      </c>
      <c r="V15" s="7" t="s">
        <v>11</v>
      </c>
    </row>
    <row r="16" spans="1:22" ht="15.75" customHeight="1" x14ac:dyDescent="0.25">
      <c r="B16" s="1">
        <v>0.5</v>
      </c>
      <c r="C16" s="1">
        <v>20</v>
      </c>
      <c r="D16" s="1">
        <f t="shared" si="0"/>
        <v>0.5</v>
      </c>
      <c r="E16" s="1">
        <v>10</v>
      </c>
      <c r="F16" s="4">
        <f t="shared" si="1"/>
        <v>15</v>
      </c>
      <c r="G16">
        <f t="shared" si="7"/>
        <v>20</v>
      </c>
      <c r="H16">
        <f t="shared" si="8"/>
        <v>10</v>
      </c>
      <c r="I16">
        <f t="shared" si="9"/>
        <v>0.5</v>
      </c>
      <c r="J16" s="7" t="s">
        <v>10</v>
      </c>
      <c r="M16" s="1">
        <f t="shared" si="2"/>
        <v>30</v>
      </c>
      <c r="N16" s="1">
        <f t="shared" si="3"/>
        <v>0.5</v>
      </c>
      <c r="O16" s="1">
        <f t="shared" si="4"/>
        <v>-20</v>
      </c>
      <c r="P16" s="1">
        <v>0.5</v>
      </c>
      <c r="Q16" s="4">
        <f t="shared" si="5"/>
        <v>-10</v>
      </c>
      <c r="R16" s="4">
        <f t="shared" si="13"/>
        <v>15</v>
      </c>
      <c r="S16" s="4">
        <f t="shared" si="10"/>
        <v>-10</v>
      </c>
      <c r="T16" s="4">
        <f t="shared" si="11"/>
        <v>-20</v>
      </c>
      <c r="U16" s="4">
        <f t="shared" si="12"/>
        <v>0.5</v>
      </c>
      <c r="V16" s="7" t="s">
        <v>10</v>
      </c>
    </row>
    <row r="17" spans="1:22" ht="15.75" customHeight="1" x14ac:dyDescent="0.25">
      <c r="B17" s="1">
        <v>0.5</v>
      </c>
      <c r="C17" s="1">
        <v>40</v>
      </c>
      <c r="D17" s="1">
        <f t="shared" si="0"/>
        <v>0.5</v>
      </c>
      <c r="E17" s="1">
        <v>10</v>
      </c>
      <c r="F17" s="4">
        <f t="shared" si="1"/>
        <v>25</v>
      </c>
      <c r="G17">
        <f t="shared" si="7"/>
        <v>40</v>
      </c>
      <c r="H17">
        <f t="shared" si="8"/>
        <v>10</v>
      </c>
      <c r="I17">
        <f t="shared" si="9"/>
        <v>1.5</v>
      </c>
      <c r="J17" s="7" t="s">
        <v>11</v>
      </c>
      <c r="M17" s="1">
        <f t="shared" si="2"/>
        <v>50</v>
      </c>
      <c r="N17" s="1">
        <f t="shared" si="3"/>
        <v>0.5</v>
      </c>
      <c r="O17" s="1">
        <f t="shared" si="4"/>
        <v>-40</v>
      </c>
      <c r="P17" s="1">
        <v>0.5</v>
      </c>
      <c r="Q17" s="4">
        <f t="shared" si="5"/>
        <v>-10</v>
      </c>
      <c r="R17" s="4">
        <f t="shared" si="13"/>
        <v>25</v>
      </c>
      <c r="S17" s="4">
        <f t="shared" si="10"/>
        <v>-10</v>
      </c>
      <c r="T17" s="4">
        <f t="shared" si="11"/>
        <v>-40</v>
      </c>
      <c r="U17" s="4">
        <f t="shared" si="12"/>
        <v>1.5</v>
      </c>
      <c r="V17" s="7" t="s">
        <v>11</v>
      </c>
    </row>
    <row r="18" spans="1:22" ht="15.75" customHeight="1" x14ac:dyDescent="0.25">
      <c r="B18" s="1">
        <v>0.5</v>
      </c>
      <c r="C18" s="1">
        <v>50</v>
      </c>
      <c r="D18" s="1">
        <f t="shared" si="0"/>
        <v>0.5</v>
      </c>
      <c r="E18" s="1">
        <v>0</v>
      </c>
      <c r="F18" s="4">
        <f t="shared" si="1"/>
        <v>25</v>
      </c>
      <c r="G18">
        <f t="shared" si="7"/>
        <v>50</v>
      </c>
      <c r="H18">
        <f t="shared" si="8"/>
        <v>0</v>
      </c>
      <c r="I18">
        <f t="shared" si="9"/>
        <v>2.5</v>
      </c>
      <c r="J18" s="7" t="s">
        <v>11</v>
      </c>
      <c r="M18" s="1">
        <f t="shared" si="2"/>
        <v>50</v>
      </c>
      <c r="N18" s="1">
        <f t="shared" si="3"/>
        <v>0.5</v>
      </c>
      <c r="O18" s="1">
        <f t="shared" si="4"/>
        <v>-50</v>
      </c>
      <c r="P18" s="1">
        <v>0.5</v>
      </c>
      <c r="Q18" s="4">
        <f t="shared" si="5"/>
        <v>0</v>
      </c>
      <c r="R18" s="4">
        <f t="shared" si="13"/>
        <v>25</v>
      </c>
      <c r="S18" s="4">
        <f t="shared" si="10"/>
        <v>0</v>
      </c>
      <c r="T18" s="4">
        <f t="shared" si="11"/>
        <v>-50</v>
      </c>
      <c r="U18" s="4">
        <f t="shared" si="12"/>
        <v>2.5</v>
      </c>
      <c r="V18" s="7" t="s">
        <v>11</v>
      </c>
    </row>
    <row r="19" spans="1:22" ht="15.75" customHeight="1" x14ac:dyDescent="0.25">
      <c r="B19" s="1">
        <v>0.5</v>
      </c>
      <c r="C19" s="1">
        <v>50</v>
      </c>
      <c r="D19" s="1">
        <f t="shared" si="0"/>
        <v>0.5</v>
      </c>
      <c r="E19" s="1">
        <v>20</v>
      </c>
      <c r="F19" s="4">
        <f t="shared" si="1"/>
        <v>35</v>
      </c>
      <c r="G19">
        <f t="shared" si="7"/>
        <v>50</v>
      </c>
      <c r="H19">
        <f t="shared" si="8"/>
        <v>20</v>
      </c>
      <c r="I19">
        <f t="shared" si="9"/>
        <v>1.5</v>
      </c>
      <c r="J19" s="7" t="s">
        <v>10</v>
      </c>
      <c r="M19" s="1">
        <f t="shared" si="2"/>
        <v>70</v>
      </c>
      <c r="N19" s="1">
        <f t="shared" si="3"/>
        <v>0.5</v>
      </c>
      <c r="O19" s="1">
        <f t="shared" si="4"/>
        <v>-50</v>
      </c>
      <c r="P19" s="1">
        <v>0.5</v>
      </c>
      <c r="Q19" s="4">
        <f t="shared" si="5"/>
        <v>-20</v>
      </c>
      <c r="R19" s="4">
        <f t="shared" si="13"/>
        <v>35</v>
      </c>
      <c r="S19" s="4">
        <f t="shared" si="10"/>
        <v>-20</v>
      </c>
      <c r="T19" s="4">
        <f t="shared" si="11"/>
        <v>-50</v>
      </c>
      <c r="U19" s="4">
        <f t="shared" si="12"/>
        <v>1.5</v>
      </c>
      <c r="V19" s="7" t="s">
        <v>10</v>
      </c>
    </row>
    <row r="20" spans="1:22" ht="15.75" customHeight="1" x14ac:dyDescent="0.25">
      <c r="B20" s="1">
        <v>0.5</v>
      </c>
      <c r="C20" s="1">
        <v>150</v>
      </c>
      <c r="D20" s="1">
        <f t="shared" si="0"/>
        <v>0.5</v>
      </c>
      <c r="E20" s="1">
        <v>0</v>
      </c>
      <c r="F20" s="4">
        <f t="shared" si="1"/>
        <v>75</v>
      </c>
      <c r="G20">
        <f t="shared" si="7"/>
        <v>150</v>
      </c>
      <c r="H20">
        <f t="shared" si="8"/>
        <v>0</v>
      </c>
      <c r="I20">
        <f t="shared" si="9"/>
        <v>7.5</v>
      </c>
      <c r="J20" s="7" t="s">
        <v>11</v>
      </c>
      <c r="M20" s="1">
        <f t="shared" si="2"/>
        <v>150</v>
      </c>
      <c r="N20" s="1">
        <f t="shared" si="3"/>
        <v>0.5</v>
      </c>
      <c r="O20" s="1">
        <f t="shared" si="4"/>
        <v>-150</v>
      </c>
      <c r="P20" s="1">
        <v>0.5</v>
      </c>
      <c r="Q20" s="4">
        <f t="shared" si="5"/>
        <v>0</v>
      </c>
      <c r="R20" s="4">
        <f t="shared" si="13"/>
        <v>75</v>
      </c>
      <c r="S20" s="4">
        <f t="shared" si="10"/>
        <v>0</v>
      </c>
      <c r="T20" s="4">
        <f t="shared" si="11"/>
        <v>-150</v>
      </c>
      <c r="U20" s="4">
        <f t="shared" si="12"/>
        <v>7.5</v>
      </c>
      <c r="V20" s="7" t="s">
        <v>11</v>
      </c>
    </row>
    <row r="21" spans="1:22" ht="15.75" customHeight="1" x14ac:dyDescent="0.25">
      <c r="B21" s="1">
        <v>0.75</v>
      </c>
      <c r="C21" s="1">
        <v>20</v>
      </c>
      <c r="D21" s="1">
        <f t="shared" si="0"/>
        <v>0.25</v>
      </c>
      <c r="E21" s="1">
        <v>0</v>
      </c>
      <c r="F21" s="4">
        <f t="shared" si="1"/>
        <v>15</v>
      </c>
      <c r="G21">
        <f t="shared" si="7"/>
        <v>20</v>
      </c>
      <c r="H21">
        <f t="shared" si="8"/>
        <v>0</v>
      </c>
      <c r="I21">
        <f t="shared" si="9"/>
        <v>1</v>
      </c>
      <c r="J21" s="7" t="s">
        <v>11</v>
      </c>
      <c r="M21" s="1">
        <f t="shared" si="2"/>
        <v>20</v>
      </c>
      <c r="N21" s="1">
        <f t="shared" si="3"/>
        <v>0.25</v>
      </c>
      <c r="O21" s="1">
        <f t="shared" si="4"/>
        <v>-20</v>
      </c>
      <c r="P21" s="1">
        <v>0.75</v>
      </c>
      <c r="Q21" s="4">
        <f t="shared" si="5"/>
        <v>0</v>
      </c>
      <c r="R21" s="4">
        <f t="shared" si="13"/>
        <v>15</v>
      </c>
      <c r="S21" s="4">
        <f t="shared" si="10"/>
        <v>0</v>
      </c>
      <c r="T21" s="4">
        <f t="shared" si="11"/>
        <v>-20</v>
      </c>
      <c r="U21" s="4">
        <f t="shared" si="12"/>
        <v>1</v>
      </c>
      <c r="V21" s="7" t="s">
        <v>11</v>
      </c>
    </row>
    <row r="22" spans="1:22" ht="13.2" x14ac:dyDescent="0.25">
      <c r="B22" s="1">
        <v>0.75</v>
      </c>
      <c r="C22" s="1">
        <v>40</v>
      </c>
      <c r="D22" s="1">
        <f t="shared" si="0"/>
        <v>0.25</v>
      </c>
      <c r="E22" s="1">
        <v>10</v>
      </c>
      <c r="F22" s="4">
        <f t="shared" si="1"/>
        <v>32.5</v>
      </c>
      <c r="G22">
        <f t="shared" si="7"/>
        <v>40</v>
      </c>
      <c r="H22">
        <f t="shared" si="8"/>
        <v>10</v>
      </c>
      <c r="I22">
        <f t="shared" si="9"/>
        <v>1.5</v>
      </c>
      <c r="J22" s="7" t="s">
        <v>10</v>
      </c>
      <c r="M22" s="1">
        <f t="shared" si="2"/>
        <v>50</v>
      </c>
      <c r="N22" s="1">
        <f t="shared" si="3"/>
        <v>0.25</v>
      </c>
      <c r="O22" s="1">
        <f t="shared" si="4"/>
        <v>-40</v>
      </c>
      <c r="P22" s="1">
        <v>0.75</v>
      </c>
      <c r="Q22" s="4">
        <f t="shared" si="5"/>
        <v>-10</v>
      </c>
      <c r="R22" s="4">
        <f t="shared" si="13"/>
        <v>32.5</v>
      </c>
      <c r="S22" s="4">
        <f t="shared" si="10"/>
        <v>-10</v>
      </c>
      <c r="T22" s="4">
        <f t="shared" si="11"/>
        <v>-40</v>
      </c>
      <c r="U22" s="4">
        <f t="shared" si="12"/>
        <v>1.5</v>
      </c>
      <c r="V22" s="7" t="s">
        <v>10</v>
      </c>
    </row>
    <row r="23" spans="1:22" ht="13.2" x14ac:dyDescent="0.25">
      <c r="B23" s="1">
        <v>0.75</v>
      </c>
      <c r="C23" s="1">
        <v>50</v>
      </c>
      <c r="D23" s="1">
        <f t="shared" si="0"/>
        <v>0.25</v>
      </c>
      <c r="E23" s="1">
        <v>20</v>
      </c>
      <c r="F23" s="4">
        <f t="shared" si="1"/>
        <v>42.5</v>
      </c>
      <c r="G23">
        <f t="shared" si="7"/>
        <v>50</v>
      </c>
      <c r="H23">
        <f t="shared" si="8"/>
        <v>20</v>
      </c>
      <c r="I23">
        <f t="shared" si="9"/>
        <v>1.5</v>
      </c>
      <c r="J23" s="7" t="s">
        <v>11</v>
      </c>
      <c r="M23" s="1">
        <f t="shared" si="2"/>
        <v>70</v>
      </c>
      <c r="N23" s="1">
        <f t="shared" si="3"/>
        <v>0.25</v>
      </c>
      <c r="O23" s="1">
        <f t="shared" si="4"/>
        <v>-50</v>
      </c>
      <c r="P23" s="1">
        <v>0.75</v>
      </c>
      <c r="Q23" s="4">
        <f t="shared" si="5"/>
        <v>-20</v>
      </c>
      <c r="R23" s="4">
        <f t="shared" si="13"/>
        <v>42.5</v>
      </c>
      <c r="S23" s="4">
        <f t="shared" si="10"/>
        <v>-20</v>
      </c>
      <c r="T23" s="4">
        <f t="shared" si="11"/>
        <v>-50</v>
      </c>
      <c r="U23" s="4">
        <f t="shared" si="12"/>
        <v>1.5</v>
      </c>
      <c r="V23" s="7" t="s">
        <v>11</v>
      </c>
    </row>
    <row r="24" spans="1:22" ht="13.2" x14ac:dyDescent="0.25">
      <c r="B24" s="1">
        <v>0.9</v>
      </c>
      <c r="C24" s="1">
        <v>10</v>
      </c>
      <c r="D24" s="1">
        <f t="shared" si="0"/>
        <v>9.9999999999999978E-2</v>
      </c>
      <c r="E24" s="1">
        <v>0</v>
      </c>
      <c r="F24" s="4">
        <f t="shared" si="1"/>
        <v>9</v>
      </c>
      <c r="G24">
        <f t="shared" si="7"/>
        <v>10</v>
      </c>
      <c r="H24">
        <f t="shared" si="8"/>
        <v>0</v>
      </c>
      <c r="I24">
        <f t="shared" si="9"/>
        <v>0.5</v>
      </c>
      <c r="J24" s="7" t="s">
        <v>11</v>
      </c>
      <c r="M24" s="1">
        <f t="shared" si="2"/>
        <v>10</v>
      </c>
      <c r="N24" s="1">
        <f t="shared" si="3"/>
        <v>9.9999999999999978E-2</v>
      </c>
      <c r="O24" s="1">
        <f t="shared" si="4"/>
        <v>-10</v>
      </c>
      <c r="P24" s="1">
        <v>0.9</v>
      </c>
      <c r="Q24" s="4">
        <f t="shared" si="5"/>
        <v>0</v>
      </c>
      <c r="R24" s="4">
        <f t="shared" si="13"/>
        <v>9</v>
      </c>
      <c r="S24" s="4">
        <f t="shared" si="10"/>
        <v>0</v>
      </c>
      <c r="T24" s="4">
        <f t="shared" si="11"/>
        <v>-10</v>
      </c>
      <c r="U24" s="4">
        <f t="shared" si="12"/>
        <v>0.5</v>
      </c>
      <c r="V24" s="7" t="s">
        <v>11</v>
      </c>
    </row>
    <row r="25" spans="1:22" ht="13.2" x14ac:dyDescent="0.25">
      <c r="B25" s="1">
        <v>0.9</v>
      </c>
      <c r="C25" s="1">
        <v>20</v>
      </c>
      <c r="D25" s="1">
        <f t="shared" si="0"/>
        <v>9.9999999999999978E-2</v>
      </c>
      <c r="E25" s="1">
        <v>10</v>
      </c>
      <c r="F25" s="4">
        <f t="shared" si="1"/>
        <v>19</v>
      </c>
      <c r="G25">
        <f t="shared" si="7"/>
        <v>20</v>
      </c>
      <c r="H25">
        <f t="shared" si="8"/>
        <v>10</v>
      </c>
      <c r="I25">
        <f t="shared" si="9"/>
        <v>0.5</v>
      </c>
      <c r="J25" s="7" t="s">
        <v>10</v>
      </c>
      <c r="M25" s="1">
        <f t="shared" si="2"/>
        <v>30</v>
      </c>
      <c r="N25" s="1">
        <f t="shared" si="3"/>
        <v>9.9999999999999978E-2</v>
      </c>
      <c r="O25" s="1">
        <f t="shared" si="4"/>
        <v>-20</v>
      </c>
      <c r="P25" s="1">
        <v>0.9</v>
      </c>
      <c r="Q25" s="4">
        <f t="shared" si="5"/>
        <v>-10</v>
      </c>
      <c r="R25" s="4">
        <f t="shared" si="13"/>
        <v>19</v>
      </c>
      <c r="S25" s="4">
        <f t="shared" si="10"/>
        <v>-10</v>
      </c>
      <c r="T25" s="4">
        <f t="shared" si="11"/>
        <v>-20</v>
      </c>
      <c r="U25" s="4">
        <f t="shared" si="12"/>
        <v>0.5</v>
      </c>
      <c r="V25" s="7" t="s">
        <v>10</v>
      </c>
    </row>
    <row r="26" spans="1:22" ht="13.2" x14ac:dyDescent="0.25">
      <c r="B26" s="1">
        <v>0.9</v>
      </c>
      <c r="C26" s="1">
        <v>50</v>
      </c>
      <c r="D26" s="1">
        <f t="shared" si="0"/>
        <v>9.9999999999999978E-2</v>
      </c>
      <c r="E26" s="1">
        <v>0</v>
      </c>
      <c r="F26" s="4">
        <f t="shared" si="1"/>
        <v>45</v>
      </c>
      <c r="G26">
        <f t="shared" si="7"/>
        <v>50</v>
      </c>
      <c r="H26">
        <f t="shared" si="8"/>
        <v>0</v>
      </c>
      <c r="I26">
        <f t="shared" si="9"/>
        <v>2.5</v>
      </c>
      <c r="J26" s="7" t="s">
        <v>11</v>
      </c>
      <c r="M26" s="1">
        <f t="shared" si="2"/>
        <v>50</v>
      </c>
      <c r="N26" s="1">
        <f t="shared" si="3"/>
        <v>9.9999999999999978E-2</v>
      </c>
      <c r="O26" s="1">
        <f t="shared" si="4"/>
        <v>-50</v>
      </c>
      <c r="P26" s="1">
        <v>0.9</v>
      </c>
      <c r="Q26" s="4">
        <f t="shared" si="5"/>
        <v>0</v>
      </c>
      <c r="R26" s="4">
        <f t="shared" si="13"/>
        <v>45</v>
      </c>
      <c r="S26" s="4">
        <f t="shared" si="10"/>
        <v>0</v>
      </c>
      <c r="T26" s="4">
        <f t="shared" si="11"/>
        <v>-50</v>
      </c>
      <c r="U26" s="4">
        <f t="shared" si="12"/>
        <v>2.5</v>
      </c>
      <c r="V26" s="7" t="s">
        <v>11</v>
      </c>
    </row>
    <row r="27" spans="1:22" ht="13.2" x14ac:dyDescent="0.25">
      <c r="B27" s="1">
        <v>0.95</v>
      </c>
      <c r="C27" s="1">
        <v>20</v>
      </c>
      <c r="D27" s="1">
        <f t="shared" si="0"/>
        <v>5.0000000000000044E-2</v>
      </c>
      <c r="E27" s="1">
        <v>0</v>
      </c>
      <c r="F27" s="4">
        <f t="shared" si="1"/>
        <v>19</v>
      </c>
      <c r="G27">
        <f t="shared" si="7"/>
        <v>20</v>
      </c>
      <c r="H27">
        <f t="shared" si="8"/>
        <v>0</v>
      </c>
      <c r="I27">
        <f t="shared" si="9"/>
        <v>1</v>
      </c>
      <c r="J27" s="7" t="s">
        <v>11</v>
      </c>
      <c r="M27" s="1">
        <f t="shared" si="2"/>
        <v>20</v>
      </c>
      <c r="N27" s="1">
        <f t="shared" si="3"/>
        <v>5.0000000000000044E-2</v>
      </c>
      <c r="O27" s="1">
        <f t="shared" si="4"/>
        <v>-20</v>
      </c>
      <c r="P27" s="1">
        <v>0.95</v>
      </c>
      <c r="Q27" s="4">
        <f t="shared" si="5"/>
        <v>0</v>
      </c>
      <c r="R27" s="4">
        <f t="shared" si="13"/>
        <v>19</v>
      </c>
      <c r="S27" s="4">
        <f t="shared" si="10"/>
        <v>0</v>
      </c>
      <c r="T27" s="4">
        <f t="shared" si="11"/>
        <v>-20</v>
      </c>
      <c r="U27" s="4">
        <f t="shared" si="12"/>
        <v>1</v>
      </c>
      <c r="V27" s="7" t="s">
        <v>11</v>
      </c>
    </row>
    <row r="28" spans="1:22" ht="13.2" x14ac:dyDescent="0.25">
      <c r="B28" s="1">
        <v>0.95</v>
      </c>
      <c r="C28" s="1">
        <v>40</v>
      </c>
      <c r="D28" s="1">
        <f t="shared" si="0"/>
        <v>5.0000000000000044E-2</v>
      </c>
      <c r="E28" s="1">
        <v>10</v>
      </c>
      <c r="F28" s="4">
        <f t="shared" si="1"/>
        <v>38.5</v>
      </c>
      <c r="G28">
        <f t="shared" si="7"/>
        <v>40</v>
      </c>
      <c r="H28">
        <f t="shared" si="8"/>
        <v>10</v>
      </c>
      <c r="I28">
        <f t="shared" si="9"/>
        <v>1.5</v>
      </c>
      <c r="J28" s="7" t="s">
        <v>10</v>
      </c>
      <c r="M28" s="1">
        <f t="shared" si="2"/>
        <v>50</v>
      </c>
      <c r="N28" s="1">
        <f t="shared" si="3"/>
        <v>5.0000000000000044E-2</v>
      </c>
      <c r="O28" s="1">
        <f t="shared" si="4"/>
        <v>-40</v>
      </c>
      <c r="P28" s="1">
        <v>0.95</v>
      </c>
      <c r="Q28" s="4">
        <f t="shared" si="5"/>
        <v>-10</v>
      </c>
      <c r="R28" s="4">
        <f t="shared" si="13"/>
        <v>38.5</v>
      </c>
      <c r="S28" s="4">
        <f t="shared" si="10"/>
        <v>-10</v>
      </c>
      <c r="T28" s="4">
        <f t="shared" si="11"/>
        <v>-40</v>
      </c>
      <c r="U28" s="4">
        <f t="shared" si="12"/>
        <v>1.5</v>
      </c>
      <c r="V28" s="7" t="s">
        <v>10</v>
      </c>
    </row>
    <row r="29" spans="1:22" ht="13.2" x14ac:dyDescent="0.25">
      <c r="B29" s="1">
        <v>0.95</v>
      </c>
      <c r="C29" s="1">
        <v>50</v>
      </c>
      <c r="D29" s="1">
        <f t="shared" si="0"/>
        <v>5.0000000000000044E-2</v>
      </c>
      <c r="E29" s="1">
        <v>20</v>
      </c>
      <c r="F29" s="4">
        <f t="shared" si="1"/>
        <v>48.5</v>
      </c>
      <c r="G29">
        <f t="shared" si="7"/>
        <v>50</v>
      </c>
      <c r="H29">
        <f t="shared" si="8"/>
        <v>20</v>
      </c>
      <c r="I29">
        <f t="shared" si="9"/>
        <v>1.5</v>
      </c>
      <c r="J29" s="7" t="s">
        <v>11</v>
      </c>
      <c r="M29" s="1">
        <f t="shared" si="2"/>
        <v>70</v>
      </c>
      <c r="N29" s="1">
        <f t="shared" si="3"/>
        <v>5.0000000000000044E-2</v>
      </c>
      <c r="O29" s="1">
        <f t="shared" si="4"/>
        <v>-50</v>
      </c>
      <c r="P29" s="1">
        <v>0.95</v>
      </c>
      <c r="Q29" s="4">
        <f t="shared" si="5"/>
        <v>-20</v>
      </c>
      <c r="R29" s="4">
        <f t="shared" si="13"/>
        <v>48.5</v>
      </c>
      <c r="S29" s="4">
        <f t="shared" si="10"/>
        <v>-20</v>
      </c>
      <c r="T29" s="4">
        <f t="shared" si="11"/>
        <v>-50</v>
      </c>
      <c r="U29" s="4">
        <f t="shared" si="12"/>
        <v>1.5</v>
      </c>
      <c r="V29" s="7" t="s">
        <v>11</v>
      </c>
    </row>
    <row r="30" spans="1:22" ht="13.2" x14ac:dyDescent="0.25">
      <c r="A30" s="2"/>
    </row>
    <row r="31" spans="1:22" ht="13.2" x14ac:dyDescent="0.25">
      <c r="A31" s="2"/>
    </row>
    <row r="33" spans="2:21" ht="13.2" x14ac:dyDescent="0.25">
      <c r="B33" s="2"/>
      <c r="C33" s="2"/>
      <c r="D33" s="2"/>
      <c r="E33" s="3"/>
      <c r="F33" s="2"/>
      <c r="G33" s="2"/>
      <c r="H33" s="2"/>
      <c r="I33" s="2"/>
      <c r="M33" s="2"/>
      <c r="N33" s="2"/>
      <c r="O33" s="2"/>
      <c r="P33" s="2"/>
      <c r="Q33" s="3"/>
      <c r="R33" s="3"/>
      <c r="S33" s="3"/>
      <c r="T33" s="3"/>
      <c r="U33" s="3"/>
    </row>
    <row r="34" spans="2:21" ht="15.75" customHeight="1" x14ac:dyDescent="0.25">
      <c r="B34" s="2"/>
      <c r="C34" s="2"/>
      <c r="D34" s="2"/>
      <c r="E34" s="3"/>
      <c r="F34" s="2"/>
      <c r="G34" s="2"/>
      <c r="H34" s="2"/>
      <c r="I34" s="2"/>
      <c r="M34" s="2"/>
      <c r="N34" s="2"/>
      <c r="O34" s="2"/>
      <c r="P34" s="2"/>
      <c r="Q34" s="3"/>
      <c r="R34" s="2"/>
      <c r="S34" s="2"/>
      <c r="T34" s="2"/>
      <c r="U34" s="2"/>
    </row>
    <row r="36" spans="2:21" ht="15.75" customHeight="1" x14ac:dyDescent="0.25">
      <c r="B36" t="s">
        <v>8</v>
      </c>
      <c r="C36" s="1"/>
      <c r="M36" t="s">
        <v>9</v>
      </c>
    </row>
    <row r="47" spans="2:21" ht="15.75" customHeight="1" x14ac:dyDescent="0.25">
      <c r="K47" s="1"/>
      <c r="L47" s="1"/>
      <c r="M47" s="1"/>
      <c r="N47" s="1"/>
      <c r="O47" s="4"/>
      <c r="P47" s="4"/>
      <c r="Q47" s="4"/>
      <c r="R47" s="4"/>
      <c r="S47" s="4"/>
    </row>
    <row r="48" spans="2:21" ht="15.75" customHeight="1" x14ac:dyDescent="0.25">
      <c r="K48" s="1"/>
      <c r="L48" s="1"/>
      <c r="M48" s="1"/>
      <c r="N48" s="1"/>
      <c r="O48" s="4"/>
      <c r="P48" s="4"/>
      <c r="Q48" s="4"/>
      <c r="R48" s="4"/>
      <c r="S48" s="4"/>
    </row>
    <row r="49" spans="11:19" ht="15.75" customHeight="1" x14ac:dyDescent="0.25">
      <c r="K49" s="1"/>
      <c r="L49" s="1"/>
      <c r="M49" s="1"/>
      <c r="N49" s="1"/>
      <c r="O49" s="4"/>
      <c r="P49" s="4"/>
      <c r="Q49" s="4"/>
      <c r="R49" s="4"/>
      <c r="S49" s="4"/>
    </row>
    <row r="50" spans="11:19" ht="15.75" customHeight="1" x14ac:dyDescent="0.25">
      <c r="K50" s="1"/>
      <c r="L50" s="1"/>
      <c r="M50" s="1"/>
      <c r="N50" s="1"/>
      <c r="O50" s="4"/>
      <c r="P50" s="4"/>
      <c r="Q50" s="4"/>
      <c r="R50" s="4"/>
      <c r="S50" s="4"/>
    </row>
    <row r="51" spans="11:19" ht="15.75" customHeight="1" x14ac:dyDescent="0.25">
      <c r="K51" s="1"/>
      <c r="L51" s="1"/>
      <c r="M51" s="1"/>
      <c r="N51" s="1"/>
      <c r="O51" s="4"/>
      <c r="P51" s="4"/>
      <c r="Q51" s="4"/>
      <c r="R51" s="4"/>
      <c r="S51" s="4"/>
    </row>
    <row r="52" spans="11:19" ht="15.75" customHeight="1" x14ac:dyDescent="0.25">
      <c r="K52" s="1"/>
      <c r="L52" s="1"/>
      <c r="M52" s="1"/>
      <c r="N52" s="1"/>
      <c r="O52" s="4"/>
      <c r="P52" s="4"/>
      <c r="Q52" s="4"/>
      <c r="R52" s="4"/>
      <c r="S52" s="4"/>
    </row>
    <row r="53" spans="11:19" ht="15.75" customHeight="1" x14ac:dyDescent="0.25">
      <c r="K53" s="1"/>
      <c r="L53" s="1"/>
      <c r="M53" s="1"/>
      <c r="N53" s="1"/>
      <c r="O53" s="4"/>
      <c r="P53" s="4"/>
      <c r="Q53" s="4"/>
      <c r="R53" s="4"/>
      <c r="S53" s="4"/>
    </row>
    <row r="54" spans="11:19" ht="15.75" customHeight="1" x14ac:dyDescent="0.25">
      <c r="K54" s="1"/>
      <c r="L54" s="1"/>
      <c r="M54" s="1"/>
      <c r="N54" s="1"/>
      <c r="O54" s="4"/>
      <c r="P54" s="4"/>
      <c r="Q54" s="4"/>
      <c r="R54" s="4"/>
      <c r="S54" s="4"/>
    </row>
    <row r="55" spans="11:19" ht="15.75" customHeight="1" x14ac:dyDescent="0.25">
      <c r="K55" s="1"/>
      <c r="L55" s="1"/>
      <c r="M55" s="1"/>
      <c r="N55" s="1"/>
      <c r="O55" s="4"/>
      <c r="P55" s="4"/>
      <c r="Q55" s="4"/>
      <c r="R55" s="4"/>
      <c r="S55" s="4"/>
    </row>
    <row r="56" spans="11:19" ht="15.75" customHeight="1" x14ac:dyDescent="0.25">
      <c r="K56" s="1"/>
      <c r="L56" s="1"/>
      <c r="M56" s="1"/>
      <c r="N56" s="1"/>
      <c r="O56" s="4"/>
      <c r="P56" s="4"/>
      <c r="Q56" s="4"/>
      <c r="R56" s="4"/>
      <c r="S56" s="4"/>
    </row>
    <row r="57" spans="11:19" ht="15.75" customHeight="1" x14ac:dyDescent="0.25">
      <c r="K57" s="1"/>
      <c r="L57" s="1"/>
      <c r="M57" s="1"/>
      <c r="N57" s="1"/>
      <c r="O57" s="4"/>
      <c r="P57" s="4"/>
      <c r="Q57" s="4"/>
      <c r="R57" s="4"/>
      <c r="S57" s="4"/>
    </row>
    <row r="58" spans="11:19" ht="15.75" customHeight="1" x14ac:dyDescent="0.25">
      <c r="K58" s="1"/>
      <c r="L58" s="1"/>
      <c r="M58" s="1"/>
      <c r="N58" s="1"/>
      <c r="O58" s="4"/>
      <c r="P58" s="4"/>
      <c r="Q58" s="4"/>
      <c r="R58" s="4"/>
      <c r="S58" s="4"/>
    </row>
    <row r="59" spans="11:19" ht="15.75" customHeight="1" x14ac:dyDescent="0.25">
      <c r="K59" s="1"/>
      <c r="L59" s="1"/>
      <c r="M59" s="1"/>
      <c r="N59" s="1"/>
      <c r="O59" s="4"/>
      <c r="P59" s="4"/>
      <c r="Q59" s="4"/>
      <c r="R59" s="4"/>
      <c r="S59" s="4"/>
    </row>
    <row r="60" spans="11:19" ht="15.75" customHeight="1" x14ac:dyDescent="0.25">
      <c r="K60" s="1"/>
      <c r="L60" s="1"/>
      <c r="M60" s="1"/>
      <c r="N60" s="1"/>
      <c r="O60" s="4"/>
      <c r="P60" s="4"/>
      <c r="Q60" s="4"/>
      <c r="R60" s="4"/>
      <c r="S60" s="4"/>
    </row>
    <row r="61" spans="11:19" ht="15.75" customHeight="1" x14ac:dyDescent="0.25">
      <c r="K61" s="1"/>
      <c r="L61" s="1"/>
      <c r="M61" s="1"/>
      <c r="N61" s="1"/>
      <c r="O61" s="4"/>
      <c r="P61" s="4"/>
      <c r="Q61" s="4"/>
      <c r="R61" s="4"/>
      <c r="S61" s="4"/>
    </row>
    <row r="62" spans="11:19" ht="15.75" customHeight="1" x14ac:dyDescent="0.25">
      <c r="K62" s="1"/>
      <c r="L62" s="1"/>
      <c r="M62" s="1"/>
      <c r="N62" s="1"/>
      <c r="O62" s="4"/>
      <c r="P62" s="4"/>
      <c r="Q62" s="4"/>
      <c r="R62" s="4"/>
      <c r="S62" s="4"/>
    </row>
    <row r="63" spans="11:19" ht="15.75" customHeight="1" x14ac:dyDescent="0.25">
      <c r="K63" s="1"/>
      <c r="L63" s="1"/>
      <c r="M63" s="1"/>
      <c r="N63" s="1"/>
      <c r="O63" s="4"/>
      <c r="P63" s="4"/>
      <c r="Q63" s="4"/>
      <c r="R63" s="4"/>
      <c r="S63" s="4"/>
    </row>
    <row r="64" spans="11:19" ht="15.75" customHeight="1" x14ac:dyDescent="0.25">
      <c r="K64" s="1"/>
      <c r="L64" s="1"/>
      <c r="M64" s="1"/>
      <c r="N64" s="1"/>
      <c r="O64" s="4"/>
      <c r="P64" s="4"/>
      <c r="Q64" s="4"/>
      <c r="R64" s="4"/>
      <c r="S64" s="4"/>
    </row>
    <row r="65" spans="11:19" ht="15.75" customHeight="1" x14ac:dyDescent="0.25">
      <c r="K65" s="1"/>
      <c r="L65" s="1"/>
      <c r="M65" s="1"/>
      <c r="N65" s="1"/>
      <c r="O65" s="4"/>
      <c r="P65" s="4"/>
      <c r="Q65" s="4"/>
      <c r="R65" s="4"/>
      <c r="S65" s="4"/>
    </row>
    <row r="66" spans="11:19" ht="15.75" customHeight="1" x14ac:dyDescent="0.25">
      <c r="K66" s="1"/>
      <c r="L66" s="1"/>
      <c r="M66" s="1"/>
      <c r="N66" s="1"/>
      <c r="O66" s="4"/>
      <c r="P66" s="4"/>
      <c r="Q66" s="4"/>
      <c r="R66" s="4"/>
      <c r="S66" s="4"/>
    </row>
    <row r="67" spans="11:19" ht="15.75" customHeight="1" x14ac:dyDescent="0.25">
      <c r="K67" s="1"/>
      <c r="L67" s="1"/>
      <c r="M67" s="1"/>
      <c r="N67" s="1"/>
      <c r="O67" s="4"/>
      <c r="P67" s="4"/>
      <c r="Q67" s="4"/>
      <c r="R67" s="4"/>
      <c r="S67" s="4"/>
    </row>
    <row r="68" spans="11:19" ht="15.75" customHeight="1" x14ac:dyDescent="0.25">
      <c r="K68" s="1"/>
      <c r="L68" s="1"/>
      <c r="M68" s="1"/>
      <c r="N68" s="1"/>
      <c r="O68" s="4"/>
      <c r="P68" s="4"/>
      <c r="Q68" s="4"/>
      <c r="R68" s="4"/>
      <c r="S68" s="4"/>
    </row>
    <row r="69" spans="11:19" ht="15.75" customHeight="1" x14ac:dyDescent="0.25">
      <c r="K69" s="1"/>
      <c r="L69" s="1"/>
      <c r="M69" s="1"/>
      <c r="N69" s="1"/>
      <c r="O69" s="4"/>
      <c r="P69" s="4"/>
      <c r="Q69" s="4"/>
      <c r="R69" s="4"/>
      <c r="S69" s="4"/>
    </row>
    <row r="70" spans="11:19" ht="15.75" customHeight="1" x14ac:dyDescent="0.25">
      <c r="K70" s="1"/>
      <c r="L70" s="1"/>
      <c r="M70" s="1"/>
      <c r="N70" s="1"/>
      <c r="O70" s="4"/>
      <c r="P70" s="4"/>
      <c r="Q70" s="4"/>
      <c r="R70" s="4"/>
      <c r="S70" s="4"/>
    </row>
    <row r="71" spans="11:19" ht="15.75" customHeight="1" x14ac:dyDescent="0.25">
      <c r="K71" s="1"/>
      <c r="L71" s="1"/>
      <c r="M71" s="1"/>
      <c r="N71" s="1"/>
      <c r="O71" s="4"/>
      <c r="P71" s="4"/>
      <c r="Q71" s="4"/>
      <c r="R71" s="4"/>
      <c r="S71" s="4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7 z J a s A A A D 3 A A A A E g A A A E N v b m Z p Z y 9 Q Y W N r Y W d l L n h t b I S P s Q r C M B i E d 8 F 3 K N m b p H E r f 9 N B 3 S w I g r i G N r T B N J E m N X 0 3 B x / J V 7 B F q 2 6 O d / f B 3 T 1 u d 8 i H V k d X 2 T l l T Y Y S T F H k v D C V 0 N b I D B m L c r 5 c w F 6 U Z 1 H L a K S N S w d X Z a j x / p I S E k L A Y Y V t V x N G a U J O x e 5 Q N r I V 6 A O r / 3 C s z F R b S s T h + F r D G U 4 o w 4 y O o 4 D M J h T K f A E 2 Z l P 6 Y 8 K 6 1 7 7 v J K 9 k v N k C m S W Q 9 w f + B A A A / / 8 D A F B L A w Q U A A I A C A A A A C E A h v 1 4 n y M B A A D t A Q A A E w A A A E Z v c m 1 1 b G F z L 1 N l Y 3 R p b 2 4 x L m 1 s k E F L w 0 A Q h e + B / I d l v a S w B F q s B 0 s O k i p 6 E S X 1 1 H h Y k 7 F Z 3 M y U n U 1 L L f 3 v b k i x Y r u X 3 f n e 8 O b N M l T e E I p i u M e z O I o j b r S D W l j y H p w B F p m w 4 O N I h F N Q 5 y o I J O d N O q e q a w F 9 8 m A s p D m h D w U n M r 8 t 3 x g c l x p R c z m n L V r S N Z e / l m n F G z l S y z l Y 0 5 r A M q m k E j n Z r k X O p k r c Y 0 W 1 w V U 2 n k w n S r x 2 5 K H w O w v Z 6 Z k + E 8 L 7 S A 3 R r u S L o z Z o t X g E X Y f 5 M u R c 6 I / Q e F S O P B m 2 U G J 5 5 H f W F p W 2 2 n H m X f f X M m 8 0 r o L j Y r e G k 9 3 C a e R P c u 0 Q u B c 5 u T B f 7 f e y M a u m 8 P o L w n 5 P 6 G + u 0 7 7 9 o M R e A t a 0 7 T / w X P o e X 2 C T c 7 b + 1 3 c Y x Z H B i + l n P w A A A P / / A w B Q S w E C L Q A U A A Y A C A A A A C E A K t 2 q Q N I A A A A 3 A Q A A E w A A A A A A A A A A A A A A A A A A A A A A W 0 N v b n R l b n R f V H l w Z X N d L n h t b F B L A Q I t A B Q A A g A I A A A A I Q A z D v M l q w A A A P c A A A A S A A A A A A A A A A A A A A A A A A s D A A B D b 2 5 m a W c v U G F j a 2 F n Z S 5 4 b W x Q S w E C L Q A U A A I A C A A A A C E A h v 1 4 n y M B A A D t A Q A A E w A A A A A A A A A A A A A A A A D m A w A A R m 9 y b X V s Y X M v U 2 V j d G l v b j E u b V B L B Q Y A A A A A A w A D A M I A A A A 6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g k A A A A A A A D A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x v d H R l c m l l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M t M j V U M T U 6 N T U 6 N D I u M T c 0 N T k y N l o i L z 4 8 R W 5 0 c n k g V H l w Z T 0 i R m l s b E N v b H V t b l R 5 c G V z I i B W Y W x 1 Z T 0 i c 0 F 3 T U R B d 0 0 9 I i 8 + P E V u d H J 5 I F R 5 c G U 9 I k Z p b G x D b 2 x 1 b W 5 O Y W 1 l c y I g V m F s d W U 9 I n N b J n F 1 b 3 Q 7 a G l n a F N 0 Y W t l J n F 1 b 3 Q 7 L C Z x d W 9 0 O 2 V u Z G 9 3 b W V u d C Z x d W 9 0 O y w m c X V v d D t 6 M S Z x d W 9 0 O y w m c X V v d D t 6 M i Z x d W 9 0 O y w m c X V v d D t w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d H R l c m l l c y 9 D a G F u Z 2 V k I F R 5 c G U u e 2 h p Z 2 h T d G F r Z S w w f S Z x d W 9 0 O y w m c X V v d D t T Z W N 0 a W 9 u M S 9 s b 3 R 0 Z X J p Z X M v Q 2 h h b m d l Z C B U e X B l L n t l b m R v d 2 1 l b n Q s M X 0 m c X V v d D s s J n F 1 b 3 Q 7 U 2 V j d G l v b j E v b G 9 0 d G V y a W V z L 0 N o Y W 5 n Z W Q g V H l w Z S 5 7 e j E s M n 0 m c X V v d D s s J n F 1 b 3 Q 7 U 2 V j d G l v b j E v b G 9 0 d G V y a W V z L 0 N o Y W 5 n Z W Q g V H l w Z S 5 7 e j I s M 3 0 m c X V v d D s s J n F 1 b 3 Q 7 U 2 V j d G l v b j E v b G 9 0 d G V y a W V z L 0 N o Y W 5 n Z W Q g V H l w Z S 5 7 c D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9 0 d G V y a W V z L 0 N o Y W 5 n Z W Q g V H l w Z S 5 7 a G l n a F N 0 Y W t l L D B 9 J n F 1 b 3 Q 7 L C Z x d W 9 0 O 1 N l Y 3 R p b 2 4 x L 2 x v d H R l c m l l c y 9 D a G F u Z 2 V k I F R 5 c G U u e 2 V u Z G 9 3 b W V u d C w x f S Z x d W 9 0 O y w m c X V v d D t T Z W N 0 a W 9 u M S 9 s b 3 R 0 Z X J p Z X M v Q 2 h h b m d l Z C B U e X B l L n t 6 M S w y f S Z x d W 9 0 O y w m c X V v d D t T Z W N 0 a W 9 u M S 9 s b 3 R 0 Z X J p Z X M v Q 2 h h b m d l Z C B U e X B l L n t 6 M i w z f S Z x d W 9 0 O y w m c X V v d D t T Z W N 0 a W 9 u M S 9 s b 3 R 0 Z X J p Z X M v Q 2 h h b m d l Z C B U e X B l L n t w M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0 d G V y a W V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0 d G V y a W V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0 d G V y a W V z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d M 5 + v Y B l 2 U S x m U F o f r t A b Q A A A A A C A A A A A A A Q Z g A A A A E A A C A A A A D g r d R U a T Z R W a J 0 k F q S F r L v v x n f 0 D P 4 a G d 6 c f b m C 9 / j D Q A A A A A O g A A A A A I A A C A A A A D r d Q H l 1 o 1 t d d H t h 1 e 9 g O 1 L T o I E X y Q b y Z 9 I m i U n n w G H 4 V A A A A A N A v b Z T b z D 9 X W L 4 u v 1 l f a Z a T d S + 0 V g J X N o R n 5 r y g j 1 o A n D z F K E D Y 8 z V B u j o K 1 d x a n r x 7 / L f R K f v 2 I I 9 P Y 2 0 y P o Y t T T H Q 8 4 g X d O e J 8 I n t F / 5 0 A A A A B n 1 g Q 1 Q m P w T x Z j A k D e a 2 I K h f C f g l / J 9 K D s a A J W B Q b n d l 8 7 K C y d Y R g R X t R W W 2 I w o 3 8 e S C G z d X D X l E 1 + p o f m j O d I < / D a t a M a s h u p > 
</file>

<file path=customXml/itemProps1.xml><?xml version="1.0" encoding="utf-8"?>
<ds:datastoreItem xmlns:ds="http://schemas.openxmlformats.org/officeDocument/2006/customXml" ds:itemID="{509D76BF-D872-4FB4-90F1-03C1606B66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Our lotteries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Schulze Tiling</dc:creator>
  <cp:lastModifiedBy>Lukas Kutsch</cp:lastModifiedBy>
  <dcterms:created xsi:type="dcterms:W3CDTF">2022-03-28T07:37:38Z</dcterms:created>
  <dcterms:modified xsi:type="dcterms:W3CDTF">2022-03-30T13:51:06Z</dcterms:modified>
</cp:coreProperties>
</file>