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18580" yWindow="40" windowWidth="26500" windowHeight="17960" tabRatio="500"/>
  </bookViews>
  <sheets>
    <sheet name="Talent Stack" sheetId="4" r:id="rId1"/>
    <sheet name="Adding" sheetId="5" r:id="rId2"/>
    <sheet name="License" sheetId="6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" i="4" l="1"/>
  <c r="G14" i="4"/>
  <c r="I14" i="4"/>
  <c r="H15" i="4"/>
  <c r="G15" i="4"/>
  <c r="I15" i="4"/>
  <c r="H16" i="4"/>
  <c r="G16" i="4"/>
  <c r="I16" i="4"/>
  <c r="H17" i="4"/>
  <c r="G17" i="4"/>
  <c r="I17" i="4"/>
  <c r="H18" i="4"/>
  <c r="G18" i="4"/>
  <c r="I18" i="4"/>
  <c r="H19" i="4"/>
  <c r="G19" i="4"/>
  <c r="I19" i="4"/>
  <c r="H20" i="4"/>
  <c r="G20" i="4"/>
  <c r="I20" i="4"/>
  <c r="H21" i="4"/>
  <c r="G21" i="4"/>
  <c r="I21" i="4"/>
  <c r="H22" i="4"/>
  <c r="G22" i="4"/>
  <c r="I22" i="4"/>
  <c r="H23" i="4"/>
  <c r="G23" i="4"/>
  <c r="I23" i="4"/>
  <c r="H24" i="4"/>
  <c r="G24" i="4"/>
  <c r="I24" i="4"/>
  <c r="H25" i="4"/>
  <c r="G25" i="4"/>
  <c r="I25" i="4"/>
  <c r="H26" i="4"/>
  <c r="G26" i="4"/>
  <c r="I26" i="4"/>
  <c r="H27" i="4"/>
  <c r="G27" i="4"/>
  <c r="I27" i="4"/>
  <c r="H28" i="4"/>
  <c r="G28" i="4"/>
  <c r="I28" i="4"/>
  <c r="H29" i="4"/>
  <c r="G29" i="4"/>
  <c r="I29" i="4"/>
  <c r="H30" i="4"/>
  <c r="G30" i="4"/>
  <c r="I30" i="4"/>
  <c r="H31" i="4"/>
  <c r="G31" i="4"/>
  <c r="I31" i="4"/>
  <c r="H32" i="4"/>
  <c r="G32" i="4"/>
  <c r="I32" i="4"/>
  <c r="H33" i="4"/>
  <c r="G33" i="4"/>
  <c r="I33" i="4"/>
  <c r="H34" i="4"/>
  <c r="G34" i="4"/>
  <c r="I34" i="4"/>
  <c r="H35" i="4"/>
  <c r="G35" i="4"/>
  <c r="I35" i="4"/>
  <c r="H13" i="4"/>
  <c r="G13" i="4"/>
  <c r="I13" i="4"/>
</calcChain>
</file>

<file path=xl/sharedStrings.xml><?xml version="1.0" encoding="utf-8"?>
<sst xmlns="http://schemas.openxmlformats.org/spreadsheetml/2006/main" count="76" uniqueCount="75">
  <si>
    <t>Skill</t>
  </si>
  <si>
    <t>Initial Strength</t>
  </si>
  <si>
    <t>Recency</t>
  </si>
  <si>
    <t>Final Strength</t>
  </si>
  <si>
    <t>C/C++</t>
  </si>
  <si>
    <t>Based on https://tomroelandts.com/articles/skill-bubbles</t>
  </si>
  <si>
    <t>Interest</t>
  </si>
  <si>
    <t>Python</t>
  </si>
  <si>
    <t>Tcl/Tk</t>
  </si>
  <si>
    <t>Objective-C</t>
  </si>
  <si>
    <t>Embedded</t>
  </si>
  <si>
    <t>Zigbee</t>
  </si>
  <si>
    <t>Ansible</t>
  </si>
  <si>
    <t>GPS</t>
  </si>
  <si>
    <t>Microsoft Office</t>
  </si>
  <si>
    <t>Management</t>
  </si>
  <si>
    <t>Database</t>
  </si>
  <si>
    <t>CSM</t>
  </si>
  <si>
    <t>iPhone</t>
  </si>
  <si>
    <t>Linux OS</t>
  </si>
  <si>
    <t>Windows OS</t>
  </si>
  <si>
    <t>Other 2</t>
  </si>
  <si>
    <t>Visual Studio</t>
  </si>
  <si>
    <t>Assembler x86</t>
  </si>
  <si>
    <t>Year Started</t>
  </si>
  <si>
    <t>Depth %</t>
  </si>
  <si>
    <t>Duration Years</t>
  </si>
  <si>
    <t>Teaching</t>
  </si>
  <si>
    <t>Directions</t>
  </si>
  <si>
    <t>Fill out the colums as follows:</t>
  </si>
  <si>
    <t xml:space="preserve">Skill: </t>
  </si>
  <si>
    <t>Type in the skill that you want to show on the plot</t>
  </si>
  <si>
    <t>Year Started:</t>
  </si>
  <si>
    <t>Duration:</t>
  </si>
  <si>
    <t>Depth:</t>
  </si>
  <si>
    <t>Interest:</t>
  </si>
  <si>
    <t>Enter the year you first started learning this skill.</t>
  </si>
  <si>
    <t>Enter the number of years you have worked with this skill</t>
  </si>
  <si>
    <t>Enter your estimated depth of knowlede of the subject in percentage</t>
  </si>
  <si>
    <t>Indicate on a scale of your choice how much you are interested in this topic.</t>
  </si>
  <si>
    <t>Change these numbers to align the bubbles vertically.  If there is too much overlap increase the scale.</t>
  </si>
  <si>
    <t>Note: Do not sort as the x-axis is based on year</t>
  </si>
  <si>
    <t>Adding a new bubble</t>
  </si>
  <si>
    <t>1. add a new row including the blue and gray columns</t>
  </si>
  <si>
    <t>2. right click on any bubble and choose "Select Data"</t>
  </si>
  <si>
    <t>3. Click on Add under the series</t>
  </si>
  <si>
    <t>4. For the name select the name field</t>
  </si>
  <si>
    <t>5. For the X values select the year Started field</t>
  </si>
  <si>
    <t>6. For the Y values select the Interest field</t>
  </si>
  <si>
    <t>7. For the Sizes select the Final Strength field</t>
  </si>
  <si>
    <t>8. Click on OK</t>
  </si>
  <si>
    <t>9. Then right click on that bubble and select "Add Data Labels"</t>
  </si>
  <si>
    <t>10. When the data label appears, right click on it and select "Format Data Labels" and click on the Labels section.</t>
  </si>
  <si>
    <t>    a. for Label contains: select Series Name and set the Label Position to Center.</t>
  </si>
  <si>
    <t>Real time OS</t>
  </si>
  <si>
    <t>Lab Equipment</t>
  </si>
  <si>
    <t>MIT License</t>
  </si>
  <si>
    <t>Permission is hereby granted, free of charge, to any person obtaining a copy</t>
  </si>
  <si>
    <t>of this software and associated documentation files (the "Software"), to deal</t>
  </si>
  <si>
    <t>in the Software without restriction, including without limitation the rights</t>
  </si>
  <si>
    <t>to use, copy, modify, merge, publish, distribute, sublicense, and/or sell</t>
  </si>
  <si>
    <t>copies of the Software, and to permit persons to whom the Software is</t>
  </si>
  <si>
    <t>furnished to do so, subject to the following conditions:</t>
  </si>
  <si>
    <t>The above copyright notice and this permission notice shall be included in all</t>
  </si>
  <si>
    <t>copies or substantial portions of the Software.</t>
  </si>
  <si>
    <t>THE SOFTWARE IS PROVIDED "AS IS", WITHOUT WARRANTY OF ANY KIND, EXPRESS OR</t>
  </si>
  <si>
    <t>IMPLIED, INCLUDING BUT NOT LIMITED TO THE WARRANTIES OF MERCHANTABILITY,</t>
  </si>
  <si>
    <t>FITNESS FOR A PARTICULAR PURPOSE AND NONINFRINGEMENT. IN NO EVENT SHALL THE</t>
  </si>
  <si>
    <t>AUTHORS OR COPYRIGHT HOLDERS BE LIABLE FOR ANY CLAIM, DAMAGES OR OTHER</t>
  </si>
  <si>
    <t>LIABILITY, WHETHER IN AN ACTION OF CONTRACT, TORT OR OTHERWISE, ARISING FROM,</t>
  </si>
  <si>
    <t>OUT OF OR IN CONNECTION WITH THE SOFTWARE OR THE USE OR OTHER DEALINGS IN THE</t>
  </si>
  <si>
    <t>SOFTWARE.</t>
  </si>
  <si>
    <t>Copyright © 2018 Phil Rankin</t>
  </si>
  <si>
    <t>Network Security</t>
  </si>
  <si>
    <t>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</si>
</sst>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charset val="136"/>
      <scheme val="minor"/>
    </font>
    <font>
      <b/>
      <sz val="13"/>
      <color theme="1"/>
      <name val="Arial"/>
    </font>
    <font>
      <sz val="13"/>
      <color theme="1"/>
      <name val="Arial"/>
    </font>
    <font>
      <i/>
      <sz val="13"/>
      <color theme="1"/>
      <name val="Arial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charset val="136"/>
      <scheme val="minor"/>
    </font>
    <font>
      <sz val="14"/>
      <color rgb="FF5C5855"/>
      <name val="Consolas"/>
    </font>
    <font>
      <u/>
      <sz val="12"/>
      <color theme="10"/>
      <name val="Calibri"/>
      <family val="2"/>
      <charset val="136"/>
      <scheme val="minor"/>
    </font>
    <font>
      <sz val="14"/>
      <color theme="1"/>
      <name val="Consolas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9" fontId="2" fillId="0" borderId="0" xfId="0" applyNumberFormat="1" applyFont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5" xfId="0" applyFont="1" applyFill="1" applyBorder="1"/>
    <xf numFmtId="0" fontId="3" fillId="2" borderId="0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9" fontId="2" fillId="3" borderId="1" xfId="0" applyNumberFormat="1" applyFont="1" applyFill="1" applyBorder="1" applyAlignment="1">
      <alignment horizontal="center"/>
    </xf>
    <xf numFmtId="0" fontId="2" fillId="3" borderId="7" xfId="0" applyFont="1" applyFill="1" applyBorder="1"/>
    <xf numFmtId="0" fontId="2" fillId="3" borderId="1" xfId="0" applyFont="1" applyFill="1" applyBorder="1"/>
    <xf numFmtId="2" fontId="3" fillId="2" borderId="4" xfId="0" applyNumberFormat="1" applyFont="1" applyFill="1" applyBorder="1"/>
    <xf numFmtId="2" fontId="3" fillId="2" borderId="6" xfId="0" applyNumberFormat="1" applyFont="1" applyFill="1" applyBorder="1"/>
    <xf numFmtId="2" fontId="3" fillId="2" borderId="9" xfId="0" applyNumberFormat="1" applyFont="1" applyFill="1" applyBorder="1"/>
    <xf numFmtId="0" fontId="1" fillId="0" borderId="0" xfId="0" applyFont="1" applyAlignment="1">
      <alignment horizontal="center"/>
    </xf>
    <xf numFmtId="0" fontId="0" fillId="0" borderId="0" xfId="0" applyFill="1"/>
    <xf numFmtId="0" fontId="2" fillId="0" borderId="0" xfId="0" applyFont="1" applyFill="1" applyBorder="1"/>
    <xf numFmtId="0" fontId="5" fillId="0" borderId="0" xfId="0" applyFont="1"/>
    <xf numFmtId="0" fontId="5" fillId="0" borderId="0" xfId="0" applyFont="1" applyAlignment="1">
      <alignment horizontal="right"/>
    </xf>
    <xf numFmtId="0" fontId="5" fillId="0" borderId="0" xfId="0" applyFont="1" applyFill="1" applyAlignment="1">
      <alignment horizontal="right"/>
    </xf>
    <xf numFmtId="0" fontId="6" fillId="0" borderId="0" xfId="0" applyFont="1"/>
    <xf numFmtId="0" fontId="8" fillId="0" borderId="0" xfId="0" applyFont="1"/>
  </cellXfs>
  <cellStyles count="10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9" builtinId="9" hidden="1"/>
    <cellStyle name="Hyperlink" xfId="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Talent</a:t>
            </a:r>
            <a:r>
              <a:rPr lang="en-US" baseline="0"/>
              <a:t> Stack</a:t>
            </a:r>
            <a:endParaRPr lang="en-US"/>
          </a:p>
        </c:rich>
      </c:tx>
      <c:layout>
        <c:manualLayout>
          <c:xMode val="edge"/>
          <c:yMode val="edge"/>
          <c:x val="0.452183484756713"/>
          <c:y val="0.10120481927710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268563698768423"/>
          <c:y val="0.0193081255028158"/>
          <c:w val="0.94590518877448"/>
          <c:h val="0.958165728077233"/>
        </c:manualLayout>
      </c:layout>
      <c:bubbleChart>
        <c:varyColors val="0"/>
        <c:ser>
          <c:idx val="0"/>
          <c:order val="0"/>
          <c:tx>
            <c:strRef>
              <c:f>'Talent Stack'!$A$13</c:f>
              <c:strCache>
                <c:ptCount val="1"/>
                <c:pt idx="0">
                  <c:v>GPS</c:v>
                </c:pt>
              </c:strCache>
            </c:strRef>
          </c:tx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'Talent Stack'!$B$13</c:f>
              <c:numCache>
                <c:formatCode>General</c:formatCode>
                <c:ptCount val="1"/>
                <c:pt idx="0">
                  <c:v>2003.0</c:v>
                </c:pt>
              </c:numCache>
            </c:numRef>
          </c:xVal>
          <c:yVal>
            <c:numRef>
              <c:f>'Talent Stack'!$E$13</c:f>
              <c:numCache>
                <c:formatCode>General</c:formatCode>
                <c:ptCount val="1"/>
                <c:pt idx="0">
                  <c:v>20.0</c:v>
                </c:pt>
              </c:numCache>
            </c:numRef>
          </c:yVal>
          <c:bubbleSize>
            <c:numRef>
              <c:f>'Talent Stack'!$I$13</c:f>
              <c:numCache>
                <c:formatCode>0.00</c:formatCode>
                <c:ptCount val="1"/>
                <c:pt idx="0">
                  <c:v>6.942559164842474</c:v>
                </c:pt>
              </c:numCache>
            </c:numRef>
          </c:bubbleSize>
          <c:bubble3D val="1"/>
        </c:ser>
        <c:ser>
          <c:idx val="1"/>
          <c:order val="1"/>
          <c:tx>
            <c:strRef>
              <c:f>'Talent Stack'!$A$14</c:f>
              <c:strCache>
                <c:ptCount val="1"/>
                <c:pt idx="0">
                  <c:v>Microsoft Office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'Talent Stack'!$B$14</c:f>
              <c:numCache>
                <c:formatCode>General</c:formatCode>
                <c:ptCount val="1"/>
                <c:pt idx="0">
                  <c:v>1990.0</c:v>
                </c:pt>
              </c:numCache>
            </c:numRef>
          </c:xVal>
          <c:yVal>
            <c:numRef>
              <c:f>'Talent Stack'!$E$14</c:f>
              <c:numCache>
                <c:formatCode>General</c:formatCode>
                <c:ptCount val="1"/>
                <c:pt idx="0">
                  <c:v>8.0</c:v>
                </c:pt>
              </c:numCache>
            </c:numRef>
          </c:yVal>
          <c:bubbleSize>
            <c:numRef>
              <c:f>'Talent Stack'!$I$14</c:f>
              <c:numCache>
                <c:formatCode>0.00</c:formatCode>
                <c:ptCount val="1"/>
                <c:pt idx="0">
                  <c:v>13.890625</c:v>
                </c:pt>
              </c:numCache>
            </c:numRef>
          </c:bubbleSize>
          <c:bubble3D val="1"/>
        </c:ser>
        <c:ser>
          <c:idx val="2"/>
          <c:order val="2"/>
          <c:tx>
            <c:strRef>
              <c:f>'Talent Stack'!$A$15</c:f>
              <c:strCache>
                <c:ptCount val="1"/>
                <c:pt idx="0">
                  <c:v>Visual Studio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'Talent Stack'!$B$15</c:f>
              <c:numCache>
                <c:formatCode>General</c:formatCode>
                <c:ptCount val="1"/>
                <c:pt idx="0">
                  <c:v>1990.0</c:v>
                </c:pt>
              </c:numCache>
            </c:numRef>
          </c:xVal>
          <c:yVal>
            <c:numRef>
              <c:f>'Talent Stack'!$E$15</c:f>
              <c:numCache>
                <c:formatCode>General</c:formatCode>
                <c:ptCount val="1"/>
                <c:pt idx="0">
                  <c:v>25.0</c:v>
                </c:pt>
              </c:numCache>
            </c:numRef>
          </c:yVal>
          <c:bubbleSize>
            <c:numRef>
              <c:f>'Talent Stack'!$I$15</c:f>
              <c:numCache>
                <c:formatCode>0.00</c:formatCode>
                <c:ptCount val="1"/>
                <c:pt idx="0">
                  <c:v>13.5625</c:v>
                </c:pt>
              </c:numCache>
            </c:numRef>
          </c:bubbleSize>
          <c:bubble3D val="1"/>
        </c:ser>
        <c:ser>
          <c:idx val="3"/>
          <c:order val="3"/>
          <c:tx>
            <c:strRef>
              <c:f>'Talent Stack'!$A$16</c:f>
              <c:strCache>
                <c:ptCount val="1"/>
                <c:pt idx="0">
                  <c:v>Tcl/Tk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'Talent Stack'!$B$16</c:f>
              <c:numCache>
                <c:formatCode>General</c:formatCode>
                <c:ptCount val="1"/>
                <c:pt idx="0">
                  <c:v>1999.0</c:v>
                </c:pt>
              </c:numCache>
            </c:numRef>
          </c:xVal>
          <c:yVal>
            <c:numRef>
              <c:f>'Talent Stack'!$E$16</c:f>
              <c:numCache>
                <c:formatCode>General</c:formatCode>
                <c:ptCount val="1"/>
                <c:pt idx="0">
                  <c:v>8.0</c:v>
                </c:pt>
              </c:numCache>
            </c:numRef>
          </c:yVal>
          <c:bubbleSize>
            <c:numRef>
              <c:f>'Talent Stack'!$I$16</c:f>
              <c:numCache>
                <c:formatCode>0.00</c:formatCode>
                <c:ptCount val="1"/>
                <c:pt idx="0">
                  <c:v>5.505742027544856</c:v>
                </c:pt>
              </c:numCache>
            </c:numRef>
          </c:bubbleSize>
          <c:bubble3D val="1"/>
        </c:ser>
        <c:ser>
          <c:idx val="4"/>
          <c:order val="4"/>
          <c:tx>
            <c:strRef>
              <c:f>'Talent Stack'!$A$17</c:f>
              <c:strCache>
                <c:ptCount val="1"/>
                <c:pt idx="0">
                  <c:v>Network Security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'Talent Stack'!$B$17</c:f>
              <c:numCache>
                <c:formatCode>General</c:formatCode>
                <c:ptCount val="1"/>
                <c:pt idx="0">
                  <c:v>2005.0</c:v>
                </c:pt>
              </c:numCache>
            </c:numRef>
          </c:xVal>
          <c:yVal>
            <c:numRef>
              <c:f>'Talent Stack'!$E$17</c:f>
              <c:numCache>
                <c:formatCode>General</c:formatCode>
                <c:ptCount val="1"/>
                <c:pt idx="0">
                  <c:v>28.0</c:v>
                </c:pt>
              </c:numCache>
            </c:numRef>
          </c:yVal>
          <c:bubbleSize>
            <c:numRef>
              <c:f>'Talent Stack'!$I$17</c:f>
              <c:numCache>
                <c:formatCode>0.00</c:formatCode>
                <c:ptCount val="1"/>
                <c:pt idx="0">
                  <c:v>6.3375</c:v>
                </c:pt>
              </c:numCache>
            </c:numRef>
          </c:bubbleSize>
          <c:bubble3D val="1"/>
        </c:ser>
        <c:ser>
          <c:idx val="5"/>
          <c:order val="5"/>
          <c:tx>
            <c:strRef>
              <c:f>'Talent Stack'!$A$18</c:f>
              <c:strCache>
                <c:ptCount val="1"/>
                <c:pt idx="0">
                  <c:v>Management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'Talent Stack'!$B$18</c:f>
              <c:numCache>
                <c:formatCode>General</c:formatCode>
                <c:ptCount val="1"/>
                <c:pt idx="0">
                  <c:v>1994.0</c:v>
                </c:pt>
              </c:numCache>
            </c:numRef>
          </c:xVal>
          <c:yVal>
            <c:numRef>
              <c:f>'Talent Stack'!$E$18</c:f>
              <c:numCache>
                <c:formatCode>General</c:formatCode>
                <c:ptCount val="1"/>
                <c:pt idx="0">
                  <c:v>3.0</c:v>
                </c:pt>
              </c:numCache>
            </c:numRef>
          </c:yVal>
          <c:bubbleSize>
            <c:numRef>
              <c:f>'Talent Stack'!$I$18</c:f>
              <c:numCache>
                <c:formatCode>0.00</c:formatCode>
                <c:ptCount val="1"/>
                <c:pt idx="0">
                  <c:v>6.954621508477713</c:v>
                </c:pt>
              </c:numCache>
            </c:numRef>
          </c:bubbleSize>
          <c:bubble3D val="1"/>
        </c:ser>
        <c:ser>
          <c:idx val="6"/>
          <c:order val="6"/>
          <c:tx>
            <c:strRef>
              <c:f>'Talent Stack'!$A$19</c:f>
              <c:strCache>
                <c:ptCount val="1"/>
                <c:pt idx="0">
                  <c:v>Teaching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'Talent Stack'!$B$19</c:f>
              <c:numCache>
                <c:formatCode>General</c:formatCode>
                <c:ptCount val="1"/>
                <c:pt idx="0">
                  <c:v>1993.0</c:v>
                </c:pt>
              </c:numCache>
            </c:numRef>
          </c:xVal>
          <c:yVal>
            <c:numRef>
              <c:f>'Talent Stack'!$E$19</c:f>
              <c:numCache>
                <c:formatCode>General</c:formatCode>
                <c:ptCount val="1"/>
                <c:pt idx="0">
                  <c:v>15.0</c:v>
                </c:pt>
              </c:numCache>
            </c:numRef>
          </c:yVal>
          <c:bubbleSize>
            <c:numRef>
              <c:f>'Talent Stack'!$I$19</c:f>
              <c:numCache>
                <c:formatCode>0.00</c:formatCode>
                <c:ptCount val="1"/>
                <c:pt idx="0">
                  <c:v>12.34834957055045</c:v>
                </c:pt>
              </c:numCache>
            </c:numRef>
          </c:bubbleSize>
          <c:bubble3D val="1"/>
        </c:ser>
        <c:ser>
          <c:idx val="7"/>
          <c:order val="7"/>
          <c:tx>
            <c:strRef>
              <c:f>'Talent Stack'!$A$20</c:f>
              <c:strCache>
                <c:ptCount val="1"/>
                <c:pt idx="0">
                  <c:v>Assembler x86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'Talent Stack'!$B$20</c:f>
              <c:numCache>
                <c:formatCode>General</c:formatCode>
                <c:ptCount val="1"/>
                <c:pt idx="0">
                  <c:v>2017.0</c:v>
                </c:pt>
              </c:numCache>
            </c:numRef>
          </c:xVal>
          <c:yVal>
            <c:numRef>
              <c:f>'Talent Stack'!$E$20</c:f>
              <c:numCache>
                <c:formatCode>General</c:formatCode>
                <c:ptCount val="1"/>
                <c:pt idx="0">
                  <c:v>10.0</c:v>
                </c:pt>
              </c:numCache>
            </c:numRef>
          </c:yVal>
          <c:bubbleSize>
            <c:numRef>
              <c:f>'Talent Stack'!$I$20</c:f>
              <c:numCache>
                <c:formatCode>0.00</c:formatCode>
                <c:ptCount val="1"/>
                <c:pt idx="0">
                  <c:v>0.0414979783976644</c:v>
                </c:pt>
              </c:numCache>
            </c:numRef>
          </c:bubbleSize>
          <c:bubble3D val="1"/>
        </c:ser>
        <c:ser>
          <c:idx val="8"/>
          <c:order val="8"/>
          <c:tx>
            <c:strRef>
              <c:f>'Talent Stack'!$A$21</c:f>
              <c:strCache>
                <c:ptCount val="1"/>
                <c:pt idx="0">
                  <c:v>Database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'Talent Stack'!$B$21</c:f>
              <c:numCache>
                <c:formatCode>General</c:formatCode>
                <c:ptCount val="1"/>
                <c:pt idx="0">
                  <c:v>1999.0</c:v>
                </c:pt>
              </c:numCache>
            </c:numRef>
          </c:xVal>
          <c:yVal>
            <c:numRef>
              <c:f>'Talent Stack'!$E$21</c:f>
              <c:numCache>
                <c:formatCode>General</c:formatCode>
                <c:ptCount val="1"/>
                <c:pt idx="0">
                  <c:v>27.0</c:v>
                </c:pt>
              </c:numCache>
            </c:numRef>
          </c:yVal>
          <c:bubbleSize>
            <c:numRef>
              <c:f>'Talent Stack'!$I$21</c:f>
              <c:numCache>
                <c:formatCode>0.00</c:formatCode>
                <c:ptCount val="1"/>
                <c:pt idx="0">
                  <c:v>11.89104037905364</c:v>
                </c:pt>
              </c:numCache>
            </c:numRef>
          </c:bubbleSize>
          <c:bubble3D val="1"/>
        </c:ser>
        <c:ser>
          <c:idx val="9"/>
          <c:order val="9"/>
          <c:tx>
            <c:strRef>
              <c:f>'Talent Stack'!$A$22</c:f>
              <c:strCache>
                <c:ptCount val="1"/>
                <c:pt idx="0">
                  <c:v>Objective-C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'Talent Stack'!$B$22</c:f>
              <c:numCache>
                <c:formatCode>General</c:formatCode>
                <c:ptCount val="1"/>
                <c:pt idx="0">
                  <c:v>1990.0</c:v>
                </c:pt>
              </c:numCache>
            </c:numRef>
          </c:xVal>
          <c:yVal>
            <c:numRef>
              <c:f>'Talent Stack'!$E$22</c:f>
              <c:numCache>
                <c:formatCode>General</c:formatCode>
                <c:ptCount val="1"/>
                <c:pt idx="0">
                  <c:v>35.0</c:v>
                </c:pt>
              </c:numCache>
            </c:numRef>
          </c:yVal>
          <c:bubbleSize>
            <c:numRef>
              <c:f>'Talent Stack'!$I$22</c:f>
              <c:numCache>
                <c:formatCode>0.00</c:formatCode>
                <c:ptCount val="1"/>
                <c:pt idx="0">
                  <c:v>20.8359375</c:v>
                </c:pt>
              </c:numCache>
            </c:numRef>
          </c:bubbleSize>
          <c:bubble3D val="1"/>
        </c:ser>
        <c:ser>
          <c:idx val="10"/>
          <c:order val="10"/>
          <c:tx>
            <c:strRef>
              <c:f>'Talent Stack'!$A$23</c:f>
              <c:strCache>
                <c:ptCount val="1"/>
                <c:pt idx="0">
                  <c:v>Python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'Talent Stack'!$B$23</c:f>
              <c:numCache>
                <c:formatCode>General</c:formatCode>
                <c:ptCount val="1"/>
                <c:pt idx="0">
                  <c:v>2008.0</c:v>
                </c:pt>
              </c:numCache>
            </c:numRef>
          </c:xVal>
          <c:yVal>
            <c:numRef>
              <c:f>'Talent Stack'!$E$23</c:f>
              <c:numCache>
                <c:formatCode>General</c:formatCode>
                <c:ptCount val="1"/>
                <c:pt idx="0">
                  <c:v>45.0</c:v>
                </c:pt>
              </c:numCache>
            </c:numRef>
          </c:yVal>
          <c:bubbleSize>
            <c:numRef>
              <c:f>'Talent Stack'!$I$23</c:f>
              <c:numCache>
                <c:formatCode>0.00</c:formatCode>
                <c:ptCount val="1"/>
                <c:pt idx="0">
                  <c:v>6.585786437626905</c:v>
                </c:pt>
              </c:numCache>
            </c:numRef>
          </c:bubbleSize>
          <c:bubble3D val="1"/>
        </c:ser>
        <c:ser>
          <c:idx val="11"/>
          <c:order val="11"/>
          <c:tx>
            <c:strRef>
              <c:f>'Talent Stack'!$A$24</c:f>
              <c:strCache>
                <c:ptCount val="1"/>
                <c:pt idx="0">
                  <c:v>C/C++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'Talent Stack'!$B$24</c:f>
              <c:numCache>
                <c:formatCode>General</c:formatCode>
                <c:ptCount val="1"/>
                <c:pt idx="0">
                  <c:v>1988.0</c:v>
                </c:pt>
              </c:numCache>
            </c:numRef>
          </c:xVal>
          <c:yVal>
            <c:numRef>
              <c:f>'Talent Stack'!$E$24</c:f>
              <c:numCache>
                <c:formatCode>General</c:formatCode>
                <c:ptCount val="1"/>
                <c:pt idx="0">
                  <c:v>44.0</c:v>
                </c:pt>
              </c:numCache>
            </c:numRef>
          </c:yVal>
          <c:bubbleSize>
            <c:numRef>
              <c:f>'Talent Stack'!$I$24</c:f>
              <c:numCache>
                <c:formatCode>0.00</c:formatCode>
                <c:ptCount val="1"/>
                <c:pt idx="0">
                  <c:v>23.86741747852752</c:v>
                </c:pt>
              </c:numCache>
            </c:numRef>
          </c:bubbleSize>
          <c:bubble3D val="1"/>
        </c:ser>
        <c:ser>
          <c:idx val="12"/>
          <c:order val="12"/>
          <c:tx>
            <c:strRef>
              <c:f>'Talent Stack'!$A$25</c:f>
              <c:strCache>
                <c:ptCount val="1"/>
                <c:pt idx="0">
                  <c:v>Real time OS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'Talent Stack'!$B$25</c:f>
              <c:numCache>
                <c:formatCode>General</c:formatCode>
                <c:ptCount val="1"/>
                <c:pt idx="0">
                  <c:v>1997.0</c:v>
                </c:pt>
              </c:numCache>
            </c:numRef>
          </c:xVal>
          <c:yVal>
            <c:numRef>
              <c:f>'Talent Stack'!$E$25</c:f>
              <c:numCache>
                <c:formatCode>General</c:formatCode>
                <c:ptCount val="1"/>
                <c:pt idx="0">
                  <c:v>20.0</c:v>
                </c:pt>
              </c:numCache>
            </c:numRef>
          </c:yVal>
          <c:bubbleSize>
            <c:numRef>
              <c:f>'Talent Stack'!$I$25</c:f>
              <c:numCache>
                <c:formatCode>0.00</c:formatCode>
                <c:ptCount val="1"/>
                <c:pt idx="0">
                  <c:v>7.875</c:v>
                </c:pt>
              </c:numCache>
            </c:numRef>
          </c:bubbleSize>
          <c:bubble3D val="1"/>
        </c:ser>
        <c:ser>
          <c:idx val="13"/>
          <c:order val="13"/>
          <c:tx>
            <c:strRef>
              <c:f>'Talent Stack'!$A$26</c:f>
              <c:strCache>
                <c:ptCount val="1"/>
                <c:pt idx="0">
                  <c:v>Embedded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'Talent Stack'!$B$26</c:f>
              <c:numCache>
                <c:formatCode>General</c:formatCode>
                <c:ptCount val="1"/>
                <c:pt idx="0">
                  <c:v>1997.0</c:v>
                </c:pt>
              </c:numCache>
            </c:numRef>
          </c:xVal>
          <c:yVal>
            <c:numRef>
              <c:f>'Talent Stack'!$E$26</c:f>
              <c:numCache>
                <c:formatCode>General</c:formatCode>
                <c:ptCount val="1"/>
                <c:pt idx="0">
                  <c:v>40.0</c:v>
                </c:pt>
              </c:numCache>
            </c:numRef>
          </c:yVal>
          <c:bubbleSize>
            <c:numRef>
              <c:f>'Talent Stack'!$I$26</c:f>
              <c:numCache>
                <c:formatCode>0.00</c:formatCode>
                <c:ptCount val="1"/>
                <c:pt idx="0">
                  <c:v>7.875</c:v>
                </c:pt>
              </c:numCache>
            </c:numRef>
          </c:bubbleSize>
          <c:bubble3D val="1"/>
        </c:ser>
        <c:ser>
          <c:idx val="14"/>
          <c:order val="14"/>
          <c:tx>
            <c:strRef>
              <c:f>'Talent Stack'!$A$27</c:f>
              <c:strCache>
                <c:ptCount val="1"/>
                <c:pt idx="0">
                  <c:v>CSM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'Talent Stack'!$B$27</c:f>
              <c:numCache>
                <c:formatCode>General</c:formatCode>
                <c:ptCount val="1"/>
                <c:pt idx="0">
                  <c:v>2017.0</c:v>
                </c:pt>
              </c:numCache>
            </c:numRef>
          </c:xVal>
          <c:yVal>
            <c:numRef>
              <c:f>'Talent Stack'!$E$27</c:f>
              <c:numCache>
                <c:formatCode>General</c:formatCode>
                <c:ptCount val="1"/>
                <c:pt idx="0">
                  <c:v>35.0</c:v>
                </c:pt>
              </c:numCache>
            </c:numRef>
          </c:yVal>
          <c:bubbleSize>
            <c:numRef>
              <c:f>'Talent Stack'!$I$27</c:f>
              <c:numCache>
                <c:formatCode>0.00</c:formatCode>
                <c:ptCount val="1"/>
                <c:pt idx="0">
                  <c:v>0.0746963611157959</c:v>
                </c:pt>
              </c:numCache>
            </c:numRef>
          </c:bubbleSize>
          <c:bubble3D val="1"/>
        </c:ser>
        <c:ser>
          <c:idx val="15"/>
          <c:order val="15"/>
          <c:tx>
            <c:strRef>
              <c:f>'Talent Stack'!$A$28</c:f>
              <c:strCache>
                <c:ptCount val="1"/>
                <c:pt idx="0">
                  <c:v>iPhone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'Talent Stack'!$B$28</c:f>
              <c:numCache>
                <c:formatCode>General</c:formatCode>
                <c:ptCount val="1"/>
                <c:pt idx="0">
                  <c:v>2008.0</c:v>
                </c:pt>
              </c:numCache>
            </c:numRef>
          </c:xVal>
          <c:yVal>
            <c:numRef>
              <c:f>'Talent Stack'!$E$28</c:f>
              <c:numCache>
                <c:formatCode>General</c:formatCode>
                <c:ptCount val="1"/>
                <c:pt idx="0">
                  <c:v>40.0</c:v>
                </c:pt>
              </c:numCache>
            </c:numRef>
          </c:yVal>
          <c:bubbleSize>
            <c:numRef>
              <c:f>'Talent Stack'!$I$28</c:f>
              <c:numCache>
                <c:formatCode>0.00</c:formatCode>
                <c:ptCount val="1"/>
                <c:pt idx="0">
                  <c:v>4.116116523516816</c:v>
                </c:pt>
              </c:numCache>
            </c:numRef>
          </c:bubbleSize>
          <c:bubble3D val="1"/>
        </c:ser>
        <c:ser>
          <c:idx val="16"/>
          <c:order val="16"/>
          <c:tx>
            <c:strRef>
              <c:f>'Talent Stack'!$A$29</c:f>
              <c:strCache>
                <c:ptCount val="1"/>
                <c:pt idx="0">
                  <c:v>IA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'Talent Stack'!$B$29</c:f>
              <c:numCache>
                <c:formatCode>General</c:formatCode>
                <c:ptCount val="1"/>
                <c:pt idx="0">
                  <c:v>2010.0</c:v>
                </c:pt>
              </c:numCache>
            </c:numRef>
          </c:xVal>
          <c:yVal>
            <c:numRef>
              <c:f>'Talent Stack'!$E$29</c:f>
              <c:numCache>
                <c:formatCode>General</c:formatCode>
                <c:ptCount val="1"/>
                <c:pt idx="0">
                  <c:v>25.0</c:v>
                </c:pt>
              </c:numCache>
            </c:numRef>
          </c:yVal>
          <c:bubbleSize>
            <c:numRef>
              <c:f>'Talent Stack'!$I$29</c:f>
              <c:numCache>
                <c:formatCode>0.00</c:formatCode>
                <c:ptCount val="1"/>
                <c:pt idx="0">
                  <c:v>4.800000000000001</c:v>
                </c:pt>
              </c:numCache>
            </c:numRef>
          </c:bubbleSize>
          <c:bubble3D val="1"/>
        </c:ser>
        <c:ser>
          <c:idx val="17"/>
          <c:order val="17"/>
          <c:tx>
            <c:strRef>
              <c:f>'Talent Stack'!$A$30</c:f>
              <c:strCache>
                <c:ptCount val="1"/>
                <c:pt idx="0">
                  <c:v>Ansible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'Talent Stack'!$B$30</c:f>
              <c:numCache>
                <c:formatCode>General</c:formatCode>
                <c:ptCount val="1"/>
                <c:pt idx="0">
                  <c:v>2016.0</c:v>
                </c:pt>
              </c:numCache>
            </c:numRef>
          </c:xVal>
          <c:yVal>
            <c:numRef>
              <c:f>'Talent Stack'!$E$30</c:f>
              <c:numCache>
                <c:formatCode>General</c:formatCode>
                <c:ptCount val="1"/>
                <c:pt idx="0">
                  <c:v>20.0</c:v>
                </c:pt>
              </c:numCache>
            </c:numRef>
          </c:yVal>
          <c:bubbleSize>
            <c:numRef>
              <c:f>'Talent Stack'!$I$30</c:f>
              <c:numCache>
                <c:formatCode>0.00</c:formatCode>
                <c:ptCount val="1"/>
                <c:pt idx="0">
                  <c:v>0.351471862576143</c:v>
                </c:pt>
              </c:numCache>
            </c:numRef>
          </c:bubbleSize>
          <c:bubble3D val="1"/>
        </c:ser>
        <c:ser>
          <c:idx val="18"/>
          <c:order val="18"/>
          <c:tx>
            <c:strRef>
              <c:f>'Talent Stack'!$A$31</c:f>
              <c:strCache>
                <c:ptCount val="1"/>
                <c:pt idx="0">
                  <c:v>Linux OS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'Talent Stack'!$B$31</c:f>
              <c:numCache>
                <c:formatCode>General</c:formatCode>
                <c:ptCount val="1"/>
                <c:pt idx="0">
                  <c:v>2000.0</c:v>
                </c:pt>
              </c:numCache>
            </c:numRef>
          </c:xVal>
          <c:yVal>
            <c:numRef>
              <c:f>'Talent Stack'!$E$31</c:f>
              <c:numCache>
                <c:formatCode>General</c:formatCode>
                <c:ptCount val="1"/>
                <c:pt idx="0">
                  <c:v>35.0</c:v>
                </c:pt>
              </c:numCache>
            </c:numRef>
          </c:yVal>
          <c:bubbleSize>
            <c:numRef>
              <c:f>'Talent Stack'!$I$31</c:f>
              <c:numCache>
                <c:formatCode>0.00</c:formatCode>
                <c:ptCount val="1"/>
                <c:pt idx="0">
                  <c:v>12.90337865337385</c:v>
                </c:pt>
              </c:numCache>
            </c:numRef>
          </c:bubbleSize>
          <c:bubble3D val="1"/>
        </c:ser>
        <c:ser>
          <c:idx val="19"/>
          <c:order val="19"/>
          <c:tx>
            <c:strRef>
              <c:f>'Talent Stack'!$A$32</c:f>
              <c:strCache>
                <c:ptCount val="1"/>
                <c:pt idx="0">
                  <c:v>Windows OS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'Talent Stack'!$B$32</c:f>
              <c:numCache>
                <c:formatCode>General</c:formatCode>
                <c:ptCount val="1"/>
                <c:pt idx="0">
                  <c:v>1988.0</c:v>
                </c:pt>
              </c:numCache>
            </c:numRef>
          </c:xVal>
          <c:yVal>
            <c:numRef>
              <c:f>'Talent Stack'!$E$32</c:f>
              <c:numCache>
                <c:formatCode>General</c:formatCode>
                <c:ptCount val="1"/>
                <c:pt idx="0">
                  <c:v>18.0</c:v>
                </c:pt>
              </c:numCache>
            </c:numRef>
          </c:yVal>
          <c:bubbleSize>
            <c:numRef>
              <c:f>'Talent Stack'!$I$32</c:f>
              <c:numCache>
                <c:formatCode>0.00</c:formatCode>
                <c:ptCount val="1"/>
                <c:pt idx="0">
                  <c:v>16.40884951648767</c:v>
                </c:pt>
              </c:numCache>
            </c:numRef>
          </c:bubbleSize>
          <c:bubble3D val="1"/>
        </c:ser>
        <c:ser>
          <c:idx val="20"/>
          <c:order val="20"/>
          <c:tx>
            <c:strRef>
              <c:f>'Talent Stack'!$A$33</c:f>
              <c:strCache>
                <c:ptCount val="1"/>
                <c:pt idx="0">
                  <c:v>Zigbee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'Talent Stack'!$B$33</c:f>
              <c:numCache>
                <c:formatCode>General</c:formatCode>
                <c:ptCount val="1"/>
                <c:pt idx="0">
                  <c:v>2013.0</c:v>
                </c:pt>
              </c:numCache>
            </c:numRef>
          </c:xVal>
          <c:yVal>
            <c:numRef>
              <c:f>'Talent Stack'!$E$33</c:f>
              <c:numCache>
                <c:formatCode>General</c:formatCode>
                <c:ptCount val="1"/>
                <c:pt idx="0">
                  <c:v>35.0</c:v>
                </c:pt>
              </c:numCache>
            </c:numRef>
          </c:yVal>
          <c:bubbleSize>
            <c:numRef>
              <c:f>'Talent Stack'!$I$33</c:f>
              <c:numCache>
                <c:formatCode>0.00</c:formatCode>
                <c:ptCount val="1"/>
                <c:pt idx="0">
                  <c:v>0.810792884997279</c:v>
                </c:pt>
              </c:numCache>
            </c:numRef>
          </c:bubbleSize>
          <c:bubble3D val="1"/>
        </c:ser>
        <c:ser>
          <c:idx val="21"/>
          <c:order val="21"/>
          <c:tx>
            <c:strRef>
              <c:f>'Talent Stack'!$A$34</c:f>
              <c:strCache>
                <c:ptCount val="1"/>
                <c:pt idx="0">
                  <c:v>Lab Equipment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'Talent Stack'!$B$34</c:f>
              <c:numCache>
                <c:formatCode>General</c:formatCode>
                <c:ptCount val="1"/>
                <c:pt idx="0">
                  <c:v>1994.0</c:v>
                </c:pt>
              </c:numCache>
            </c:numRef>
          </c:xVal>
          <c:yVal>
            <c:numRef>
              <c:f>'Talent Stack'!$E$34</c:f>
              <c:numCache>
                <c:formatCode>General</c:formatCode>
                <c:ptCount val="1"/>
                <c:pt idx="0">
                  <c:v>29.0</c:v>
                </c:pt>
              </c:numCache>
            </c:numRef>
          </c:yVal>
          <c:bubbleSize>
            <c:numRef>
              <c:f>'Talent Stack'!$I$34</c:f>
              <c:numCache>
                <c:formatCode>0.00</c:formatCode>
                <c:ptCount val="1"/>
                <c:pt idx="0">
                  <c:v>18.6</c:v>
                </c:pt>
              </c:numCache>
            </c:numRef>
          </c:bubbleSize>
          <c:bubble3D val="1"/>
        </c:ser>
        <c:ser>
          <c:idx val="22"/>
          <c:order val="22"/>
          <c:tx>
            <c:strRef>
              <c:f>'Talent Stack'!$A$35</c:f>
              <c:strCache>
                <c:ptCount val="1"/>
                <c:pt idx="0">
                  <c:v>Other 2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'Talent Stack'!$B$35</c:f>
              <c:numCache>
                <c:formatCode>General</c:formatCode>
                <c:ptCount val="1"/>
                <c:pt idx="0">
                  <c:v>2012.0</c:v>
                </c:pt>
              </c:numCache>
            </c:numRef>
          </c:xVal>
          <c:yVal>
            <c:numRef>
              <c:f>'Talent Stack'!$E$35</c:f>
              <c:numCache>
                <c:formatCode>General</c:formatCode>
                <c:ptCount val="1"/>
                <c:pt idx="0">
                  <c:v>5.0</c:v>
                </c:pt>
              </c:numCache>
            </c:numRef>
          </c:yVal>
          <c:bubbleSize>
            <c:numRef>
              <c:f>'Talent Stack'!$I$35</c:f>
              <c:numCache>
                <c:formatCode>0.00</c:formatCode>
                <c:ptCount val="1"/>
                <c:pt idx="0">
                  <c:v>0.0</c:v>
                </c:pt>
              </c:numCache>
            </c:numRef>
          </c:bubbleSize>
          <c:bubble3D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-1990819496"/>
        <c:axId val="2079180184"/>
      </c:bubbleChart>
      <c:valAx>
        <c:axId val="-1990819496"/>
        <c:scaling>
          <c:orientation val="minMax"/>
          <c:max val="2020.0"/>
          <c:min val="1985.0"/>
        </c:scaling>
        <c:delete val="0"/>
        <c:axPos val="b"/>
        <c:numFmt formatCode="General" sourceLinked="1"/>
        <c:majorTickMark val="out"/>
        <c:minorTickMark val="none"/>
        <c:tickLblPos val="nextTo"/>
        <c:crossAx val="2079180184"/>
        <c:crosses val="autoZero"/>
        <c:crossBetween val="midCat"/>
      </c:valAx>
      <c:valAx>
        <c:axId val="207918018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one"/>
        <c:txPr>
          <a:bodyPr rot="-5400000" vert="horz"/>
          <a:lstStyle/>
          <a:p>
            <a:pPr>
              <a:defRPr/>
            </a:pPr>
            <a:endParaRPr lang="en-US"/>
          </a:p>
        </c:txPr>
        <c:crossAx val="-1990819496"/>
        <c:crosses val="autoZero"/>
        <c:crossBetween val="midCat"/>
      </c:valAx>
    </c:plotArea>
    <c:plotVisOnly val="1"/>
    <c:dispBlanksAs val="gap"/>
    <c:showDLblsOverMax val="0"/>
  </c:chart>
  <c:spPr>
    <a:effectLst>
      <a:outerShdw blurRad="76200" dir="18900000" sy="23000" kx="-1200000" algn="bl" rotWithShape="0">
        <a:prstClr val="black">
          <a:alpha val="20000"/>
        </a:prstClr>
      </a:outerShdw>
    </a:effectLst>
  </c:spPr>
  <c:txPr>
    <a:bodyPr/>
    <a:lstStyle/>
    <a:p>
      <a:pPr>
        <a:defRPr sz="1400" b="1" i="0"/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368300</xdr:colOff>
      <xdr:row>1</xdr:row>
      <xdr:rowOff>82550</xdr:rowOff>
    </xdr:from>
    <xdr:to>
      <xdr:col>24</xdr:col>
      <xdr:colOff>368300</xdr:colOff>
      <xdr:row>41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0.0033</cdr:x>
      <cdr:y>0.36535</cdr:y>
    </cdr:from>
    <cdr:to>
      <cdr:x>0.03313</cdr:x>
      <cdr:y>0.55346</cdr:y>
    </cdr:to>
    <cdr:sp macro="" textlink="">
      <cdr:nvSpPr>
        <cdr:cNvPr id="2" name="Rectangle 1"/>
        <cdr:cNvSpPr/>
      </cdr:nvSpPr>
      <cdr:spPr>
        <a:xfrm xmlns:a="http://schemas.openxmlformats.org/drawingml/2006/main" rot="16200000">
          <a:off x="-516842" y="3441449"/>
          <a:ext cx="1484789" cy="36933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800" b="1" cap="none" spc="0">
              <a:ln w="12700">
                <a:noFill/>
                <a:prstDash val="solid"/>
              </a:ln>
              <a:solidFill>
                <a:srgbClr val="3366FF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Interest Level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topLeftCell="A3" workbookViewId="0">
      <selection activeCell="C41" sqref="C41"/>
    </sheetView>
  </sheetViews>
  <sheetFormatPr baseColWidth="10" defaultRowHeight="15" x14ac:dyDescent="0"/>
  <cols>
    <col min="1" max="1" width="20.5" bestFit="1" customWidth="1"/>
    <col min="2" max="2" width="13.83203125" bestFit="1" customWidth="1"/>
    <col min="3" max="3" width="16.5" bestFit="1" customWidth="1"/>
    <col min="4" max="4" width="9.83203125" bestFit="1" customWidth="1"/>
    <col min="5" max="5" width="14.83203125" bestFit="1" customWidth="1"/>
    <col min="6" max="6" width="7.33203125" customWidth="1"/>
    <col min="7" max="7" width="15.6640625" customWidth="1"/>
    <col min="8" max="8" width="10.1640625" bestFit="1" customWidth="1"/>
    <col min="9" max="9" width="15.83203125" bestFit="1" customWidth="1"/>
  </cols>
  <sheetData>
    <row r="1" spans="1:9" ht="16">
      <c r="A1" t="s">
        <v>5</v>
      </c>
      <c r="C1" s="2"/>
    </row>
    <row r="2" spans="1:9" ht="16">
      <c r="A2" s="1"/>
      <c r="C2" s="2"/>
    </row>
    <row r="3" spans="1:9">
      <c r="A3" s="21" t="s">
        <v>28</v>
      </c>
    </row>
    <row r="4" spans="1:9">
      <c r="A4" t="s">
        <v>29</v>
      </c>
    </row>
    <row r="5" spans="1:9">
      <c r="A5" s="22" t="s">
        <v>30</v>
      </c>
      <c r="B5" t="s">
        <v>31</v>
      </c>
    </row>
    <row r="6" spans="1:9">
      <c r="A6" s="22" t="s">
        <v>32</v>
      </c>
      <c r="B6" t="s">
        <v>36</v>
      </c>
    </row>
    <row r="7" spans="1:9">
      <c r="A7" s="22" t="s">
        <v>33</v>
      </c>
      <c r="B7" t="s">
        <v>37</v>
      </c>
    </row>
    <row r="8" spans="1:9">
      <c r="A8" s="23" t="s">
        <v>34</v>
      </c>
      <c r="B8" s="19" t="s">
        <v>38</v>
      </c>
      <c r="C8" s="19"/>
      <c r="D8" s="19"/>
      <c r="E8" s="19"/>
    </row>
    <row r="9" spans="1:9">
      <c r="A9" s="23" t="s">
        <v>35</v>
      </c>
      <c r="B9" s="19" t="s">
        <v>39</v>
      </c>
      <c r="C9" s="19"/>
      <c r="D9" s="19"/>
      <c r="E9" s="19"/>
    </row>
    <row r="10" spans="1:9">
      <c r="A10" s="19"/>
      <c r="B10" s="19" t="s">
        <v>40</v>
      </c>
      <c r="C10" s="19"/>
      <c r="D10" s="19"/>
      <c r="E10" s="19"/>
    </row>
    <row r="11" spans="1:9">
      <c r="A11" s="19"/>
      <c r="B11" s="19"/>
      <c r="C11" s="19"/>
      <c r="D11" s="19"/>
      <c r="E11" s="19"/>
    </row>
    <row r="12" spans="1:9" ht="16">
      <c r="A12" s="18" t="s">
        <v>0</v>
      </c>
      <c r="B12" s="18" t="s">
        <v>24</v>
      </c>
      <c r="C12" s="18" t="s">
        <v>26</v>
      </c>
      <c r="D12" s="18" t="s">
        <v>25</v>
      </c>
      <c r="E12" s="18" t="s">
        <v>6</v>
      </c>
      <c r="F12" s="1"/>
      <c r="G12" s="1" t="s">
        <v>1</v>
      </c>
      <c r="H12" s="1" t="s">
        <v>2</v>
      </c>
      <c r="I12" s="1" t="s">
        <v>3</v>
      </c>
    </row>
    <row r="13" spans="1:9" ht="16">
      <c r="A13" s="14" t="s">
        <v>13</v>
      </c>
      <c r="B13" s="11">
        <v>2003</v>
      </c>
      <c r="C13" s="11">
        <v>15</v>
      </c>
      <c r="D13" s="12">
        <v>0.5</v>
      </c>
      <c r="E13" s="10">
        <v>20</v>
      </c>
      <c r="F13" s="3"/>
      <c r="G13" s="4">
        <f ca="1">H13*D13</f>
        <v>7.5</v>
      </c>
      <c r="H13" s="5">
        <f t="shared" ref="H13:H35" ca="1" si="0">YEAR(TODAY())-B13</f>
        <v>15</v>
      </c>
      <c r="I13" s="15">
        <f ca="1">G13-(G13*POWER(0.5, C13/4))</f>
        <v>6.942559164842474</v>
      </c>
    </row>
    <row r="14" spans="1:9" ht="16">
      <c r="A14" s="14" t="s">
        <v>14</v>
      </c>
      <c r="B14" s="11">
        <v>1990</v>
      </c>
      <c r="C14" s="11">
        <v>28</v>
      </c>
      <c r="D14" s="12">
        <v>0.5</v>
      </c>
      <c r="E14" s="10">
        <v>8</v>
      </c>
      <c r="F14" s="3"/>
      <c r="G14" s="6">
        <f t="shared" ref="G14:G19" ca="1" si="1">H14*D14</f>
        <v>14</v>
      </c>
      <c r="H14" s="7">
        <f t="shared" ca="1" si="0"/>
        <v>28</v>
      </c>
      <c r="I14" s="16">
        <f t="shared" ref="I14:I35" ca="1" si="2">G14-(G14*POWER(0.5, C14/4))</f>
        <v>13.890625</v>
      </c>
    </row>
    <row r="15" spans="1:9" ht="16">
      <c r="A15" s="14" t="s">
        <v>22</v>
      </c>
      <c r="B15" s="11">
        <v>1990</v>
      </c>
      <c r="C15" s="11">
        <v>20</v>
      </c>
      <c r="D15" s="12">
        <v>0.5</v>
      </c>
      <c r="E15" s="10">
        <v>25</v>
      </c>
      <c r="F15" s="3"/>
      <c r="G15" s="6">
        <f t="shared" ca="1" si="1"/>
        <v>14</v>
      </c>
      <c r="H15" s="7">
        <f t="shared" ca="1" si="0"/>
        <v>28</v>
      </c>
      <c r="I15" s="16">
        <f t="shared" ca="1" si="2"/>
        <v>13.5625</v>
      </c>
    </row>
    <row r="16" spans="1:9" ht="16">
      <c r="A16" s="14" t="s">
        <v>8</v>
      </c>
      <c r="B16" s="11">
        <v>1999</v>
      </c>
      <c r="C16" s="11">
        <v>5</v>
      </c>
      <c r="D16" s="12">
        <v>0.5</v>
      </c>
      <c r="E16" s="10">
        <v>8</v>
      </c>
      <c r="F16" s="3"/>
      <c r="G16" s="6">
        <f t="shared" ca="1" si="1"/>
        <v>9.5</v>
      </c>
      <c r="H16" s="7">
        <f t="shared" ca="1" si="0"/>
        <v>19</v>
      </c>
      <c r="I16" s="16">
        <f t="shared" ca="1" si="2"/>
        <v>5.5057420275448568</v>
      </c>
    </row>
    <row r="17" spans="1:9" ht="16">
      <c r="A17" s="14" t="s">
        <v>73</v>
      </c>
      <c r="B17" s="11">
        <v>2005</v>
      </c>
      <c r="C17" s="11">
        <v>8</v>
      </c>
      <c r="D17" s="12">
        <v>0.65</v>
      </c>
      <c r="E17" s="10">
        <v>28</v>
      </c>
      <c r="F17" s="3"/>
      <c r="G17" s="6">
        <f t="shared" ca="1" si="1"/>
        <v>8.4500000000000011</v>
      </c>
      <c r="H17" s="7">
        <f t="shared" ca="1" si="0"/>
        <v>13</v>
      </c>
      <c r="I17" s="16">
        <f t="shared" ca="1" si="2"/>
        <v>6.3375000000000004</v>
      </c>
    </row>
    <row r="18" spans="1:9" ht="16">
      <c r="A18" s="14" t="s">
        <v>15</v>
      </c>
      <c r="B18" s="11">
        <v>1994</v>
      </c>
      <c r="C18" s="11">
        <v>5</v>
      </c>
      <c r="D18" s="12">
        <v>0.5</v>
      </c>
      <c r="E18" s="10">
        <v>3</v>
      </c>
      <c r="F18" s="3"/>
      <c r="G18" s="6">
        <f t="shared" ca="1" si="1"/>
        <v>12</v>
      </c>
      <c r="H18" s="7">
        <f t="shared" ca="1" si="0"/>
        <v>24</v>
      </c>
      <c r="I18" s="16">
        <f t="shared" ca="1" si="2"/>
        <v>6.9546215084777128</v>
      </c>
    </row>
    <row r="19" spans="1:9" ht="16">
      <c r="A19" s="14" t="s">
        <v>27</v>
      </c>
      <c r="B19" s="11">
        <v>1993</v>
      </c>
      <c r="C19" s="11">
        <v>10</v>
      </c>
      <c r="D19" s="12">
        <v>0.6</v>
      </c>
      <c r="E19" s="10">
        <v>15</v>
      </c>
      <c r="F19" s="3"/>
      <c r="G19" s="6">
        <f t="shared" ca="1" si="1"/>
        <v>15</v>
      </c>
      <c r="H19" s="7">
        <f t="shared" ca="1" si="0"/>
        <v>25</v>
      </c>
      <c r="I19" s="16">
        <f t="shared" ca="1" si="2"/>
        <v>12.348349570550447</v>
      </c>
    </row>
    <row r="20" spans="1:9" ht="16">
      <c r="A20" s="14" t="s">
        <v>23</v>
      </c>
      <c r="B20" s="11">
        <v>2017</v>
      </c>
      <c r="C20" s="11">
        <v>0.5</v>
      </c>
      <c r="D20" s="12">
        <v>0.5</v>
      </c>
      <c r="E20" s="10">
        <v>10</v>
      </c>
      <c r="F20" s="3"/>
      <c r="G20" s="6">
        <f t="shared" ref="G20:G35" ca="1" si="3">H20*D20</f>
        <v>0.5</v>
      </c>
      <c r="H20" s="7">
        <f t="shared" ca="1" si="0"/>
        <v>1</v>
      </c>
      <c r="I20" s="16">
        <f t="shared" ca="1" si="2"/>
        <v>4.1497978397664392E-2</v>
      </c>
    </row>
    <row r="21" spans="1:9" ht="16">
      <c r="A21" s="14" t="s">
        <v>16</v>
      </c>
      <c r="B21" s="11">
        <v>1999</v>
      </c>
      <c r="C21" s="11">
        <v>19</v>
      </c>
      <c r="D21" s="12">
        <v>0.65</v>
      </c>
      <c r="E21" s="10">
        <v>27</v>
      </c>
      <c r="F21" s="3"/>
      <c r="G21" s="6">
        <f t="shared" ca="1" si="3"/>
        <v>12.35</v>
      </c>
      <c r="H21" s="7">
        <f t="shared" ca="1" si="0"/>
        <v>19</v>
      </c>
      <c r="I21" s="16">
        <f t="shared" ca="1" si="2"/>
        <v>11.891040379053637</v>
      </c>
    </row>
    <row r="22" spans="1:9" ht="16">
      <c r="A22" s="14" t="s">
        <v>9</v>
      </c>
      <c r="B22" s="11">
        <v>1990</v>
      </c>
      <c r="C22" s="11">
        <v>28</v>
      </c>
      <c r="D22" s="12">
        <v>0.75</v>
      </c>
      <c r="E22" s="10">
        <v>35</v>
      </c>
      <c r="F22" s="3"/>
      <c r="G22" s="6">
        <f t="shared" ca="1" si="3"/>
        <v>21</v>
      </c>
      <c r="H22" s="7">
        <f t="shared" ca="1" si="0"/>
        <v>28</v>
      </c>
      <c r="I22" s="16">
        <f t="shared" ca="1" si="2"/>
        <v>20.8359375</v>
      </c>
    </row>
    <row r="23" spans="1:9" ht="16">
      <c r="A23" s="14" t="s">
        <v>7</v>
      </c>
      <c r="B23" s="11">
        <v>2008</v>
      </c>
      <c r="C23" s="11">
        <v>10</v>
      </c>
      <c r="D23" s="12">
        <v>0.8</v>
      </c>
      <c r="E23" s="10">
        <v>45</v>
      </c>
      <c r="F23" s="3"/>
      <c r="G23" s="6">
        <f t="shared" ca="1" si="3"/>
        <v>8</v>
      </c>
      <c r="H23" s="7">
        <f t="shared" ca="1" si="0"/>
        <v>10</v>
      </c>
      <c r="I23" s="16">
        <f t="shared" ca="1" si="2"/>
        <v>6.5857864376269051</v>
      </c>
    </row>
    <row r="24" spans="1:9" ht="16">
      <c r="A24" s="14" t="s">
        <v>4</v>
      </c>
      <c r="B24" s="11">
        <v>1988</v>
      </c>
      <c r="C24" s="11">
        <v>30</v>
      </c>
      <c r="D24" s="12">
        <v>0.8</v>
      </c>
      <c r="E24" s="10">
        <v>44</v>
      </c>
      <c r="F24" s="3"/>
      <c r="G24" s="6">
        <f t="shared" ca="1" si="3"/>
        <v>24</v>
      </c>
      <c r="H24" s="7">
        <f t="shared" ca="1" si="0"/>
        <v>30</v>
      </c>
      <c r="I24" s="16">
        <f t="shared" ca="1" si="2"/>
        <v>23.867417478527521</v>
      </c>
    </row>
    <row r="25" spans="1:9" ht="16">
      <c r="A25" s="14" t="s">
        <v>54</v>
      </c>
      <c r="B25" s="11">
        <v>1997</v>
      </c>
      <c r="C25" s="11">
        <v>4</v>
      </c>
      <c r="D25" s="12">
        <v>0.75</v>
      </c>
      <c r="E25" s="10">
        <v>20</v>
      </c>
      <c r="F25" s="3"/>
      <c r="G25" s="6">
        <f t="shared" ca="1" si="3"/>
        <v>15.75</v>
      </c>
      <c r="H25" s="7">
        <f t="shared" ca="1" si="0"/>
        <v>21</v>
      </c>
      <c r="I25" s="16">
        <f t="shared" ca="1" si="2"/>
        <v>7.875</v>
      </c>
    </row>
    <row r="26" spans="1:9" ht="16">
      <c r="A26" s="14" t="s">
        <v>10</v>
      </c>
      <c r="B26" s="11">
        <v>1997</v>
      </c>
      <c r="C26" s="11">
        <v>4</v>
      </c>
      <c r="D26" s="12">
        <v>0.75</v>
      </c>
      <c r="E26" s="10">
        <v>40</v>
      </c>
      <c r="F26" s="3"/>
      <c r="G26" s="6">
        <f t="shared" ca="1" si="3"/>
        <v>15.75</v>
      </c>
      <c r="H26" s="7">
        <f t="shared" ca="1" si="0"/>
        <v>21</v>
      </c>
      <c r="I26" s="16">
        <f t="shared" ca="1" si="2"/>
        <v>7.875</v>
      </c>
    </row>
    <row r="27" spans="1:9" ht="16">
      <c r="A27" s="14" t="s">
        <v>17</v>
      </c>
      <c r="B27" s="11">
        <v>2017</v>
      </c>
      <c r="C27" s="11">
        <v>0.5</v>
      </c>
      <c r="D27" s="12">
        <v>0.9</v>
      </c>
      <c r="E27" s="10">
        <v>35</v>
      </c>
      <c r="F27" s="3"/>
      <c r="G27" s="6">
        <f t="shared" ca="1" si="3"/>
        <v>0.9</v>
      </c>
      <c r="H27" s="7">
        <f t="shared" ca="1" si="0"/>
        <v>1</v>
      </c>
      <c r="I27" s="16">
        <f t="shared" ca="1" si="2"/>
        <v>7.4696361115795917E-2</v>
      </c>
    </row>
    <row r="28" spans="1:9" ht="16">
      <c r="A28" s="14" t="s">
        <v>18</v>
      </c>
      <c r="B28" s="11">
        <v>2008</v>
      </c>
      <c r="C28" s="11">
        <v>10</v>
      </c>
      <c r="D28" s="12">
        <v>0.5</v>
      </c>
      <c r="E28" s="10">
        <v>40</v>
      </c>
      <c r="F28" s="3"/>
      <c r="G28" s="6">
        <f t="shared" ca="1" si="3"/>
        <v>5</v>
      </c>
      <c r="H28" s="7">
        <f t="shared" ca="1" si="0"/>
        <v>10</v>
      </c>
      <c r="I28" s="16">
        <f t="shared" ca="1" si="2"/>
        <v>4.1161165235168156</v>
      </c>
    </row>
    <row r="29" spans="1:9" ht="16">
      <c r="A29" s="14" t="s">
        <v>74</v>
      </c>
      <c r="B29" s="11">
        <v>2010</v>
      </c>
      <c r="C29" s="11">
        <v>8</v>
      </c>
      <c r="D29" s="12">
        <v>0.8</v>
      </c>
      <c r="E29" s="10">
        <v>25</v>
      </c>
      <c r="F29" s="3"/>
      <c r="G29" s="6">
        <f t="shared" ca="1" si="3"/>
        <v>6.4</v>
      </c>
      <c r="H29" s="7">
        <f t="shared" ca="1" si="0"/>
        <v>8</v>
      </c>
      <c r="I29" s="16">
        <f t="shared" ca="1" si="2"/>
        <v>4.8000000000000007</v>
      </c>
    </row>
    <row r="30" spans="1:9" ht="16">
      <c r="A30" s="14" t="s">
        <v>12</v>
      </c>
      <c r="B30" s="11">
        <v>2016</v>
      </c>
      <c r="C30" s="11">
        <v>2</v>
      </c>
      <c r="D30" s="12">
        <v>0.6</v>
      </c>
      <c r="E30" s="10">
        <v>20</v>
      </c>
      <c r="F30" s="3"/>
      <c r="G30" s="6">
        <f t="shared" ca="1" si="3"/>
        <v>1.2</v>
      </c>
      <c r="H30" s="7">
        <f t="shared" ca="1" si="0"/>
        <v>2</v>
      </c>
      <c r="I30" s="16">
        <f t="shared" ca="1" si="2"/>
        <v>0.35147186257614293</v>
      </c>
    </row>
    <row r="31" spans="1:9" ht="16">
      <c r="A31" s="14" t="s">
        <v>19</v>
      </c>
      <c r="B31" s="11">
        <v>2000</v>
      </c>
      <c r="C31" s="11">
        <v>18</v>
      </c>
      <c r="D31" s="12">
        <v>0.75</v>
      </c>
      <c r="E31" s="10">
        <v>35</v>
      </c>
      <c r="F31" s="3"/>
      <c r="G31" s="6">
        <f t="shared" ca="1" si="3"/>
        <v>13.5</v>
      </c>
      <c r="H31" s="7">
        <f t="shared" ca="1" si="0"/>
        <v>18</v>
      </c>
      <c r="I31" s="16">
        <f t="shared" ca="1" si="2"/>
        <v>12.903378653373851</v>
      </c>
    </row>
    <row r="32" spans="1:9" ht="16">
      <c r="A32" s="14" t="s">
        <v>20</v>
      </c>
      <c r="B32" s="11">
        <v>1988</v>
      </c>
      <c r="C32" s="11">
        <v>30</v>
      </c>
      <c r="D32" s="12">
        <v>0.55000000000000004</v>
      </c>
      <c r="E32" s="10">
        <v>18</v>
      </c>
      <c r="F32" s="3"/>
      <c r="G32" s="6">
        <f t="shared" ca="1" si="3"/>
        <v>16.5</v>
      </c>
      <c r="H32" s="7">
        <f t="shared" ca="1" si="0"/>
        <v>30</v>
      </c>
      <c r="I32" s="16">
        <f t="shared" ca="1" si="2"/>
        <v>16.40884951648767</v>
      </c>
    </row>
    <row r="33" spans="1:9" ht="16">
      <c r="A33" s="14" t="s">
        <v>11</v>
      </c>
      <c r="B33" s="11">
        <v>2013</v>
      </c>
      <c r="C33" s="11">
        <v>3</v>
      </c>
      <c r="D33" s="12">
        <v>0.4</v>
      </c>
      <c r="E33" s="10">
        <v>35</v>
      </c>
      <c r="F33" s="3"/>
      <c r="G33" s="6">
        <f t="shared" ca="1" si="3"/>
        <v>2</v>
      </c>
      <c r="H33" s="7">
        <f t="shared" ca="1" si="0"/>
        <v>5</v>
      </c>
      <c r="I33" s="16">
        <f t="shared" ca="1" si="2"/>
        <v>0.81079288499727897</v>
      </c>
    </row>
    <row r="34" spans="1:9" ht="16">
      <c r="A34" s="14" t="s">
        <v>55</v>
      </c>
      <c r="B34" s="11">
        <v>1994</v>
      </c>
      <c r="C34" s="11">
        <v>20</v>
      </c>
      <c r="D34" s="12">
        <v>0.8</v>
      </c>
      <c r="E34" s="10">
        <v>29</v>
      </c>
      <c r="F34" s="3"/>
      <c r="G34" s="6">
        <f t="shared" ca="1" si="3"/>
        <v>19.200000000000003</v>
      </c>
      <c r="H34" s="7">
        <f t="shared" ca="1" si="0"/>
        <v>24</v>
      </c>
      <c r="I34" s="16">
        <f t="shared" ca="1" si="2"/>
        <v>18.600000000000001</v>
      </c>
    </row>
    <row r="35" spans="1:9" ht="16">
      <c r="A35" s="13" t="s">
        <v>21</v>
      </c>
      <c r="B35" s="11">
        <v>2012</v>
      </c>
      <c r="C35" s="11">
        <v>0</v>
      </c>
      <c r="D35" s="12">
        <v>0.8</v>
      </c>
      <c r="E35" s="10">
        <v>5</v>
      </c>
      <c r="F35" s="3"/>
      <c r="G35" s="8">
        <f t="shared" ca="1" si="3"/>
        <v>4.8000000000000007</v>
      </c>
      <c r="H35" s="9">
        <f t="shared" ca="1" si="0"/>
        <v>6</v>
      </c>
      <c r="I35" s="17">
        <f t="shared" ca="1" si="2"/>
        <v>0</v>
      </c>
    </row>
    <row r="37" spans="1:9" ht="16">
      <c r="A37" s="20" t="s">
        <v>41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F26" sqref="F26"/>
    </sheetView>
  </sheetViews>
  <sheetFormatPr baseColWidth="10" defaultRowHeight="15" x14ac:dyDescent="0"/>
  <sheetData>
    <row r="1" spans="1:1">
      <c r="A1" t="s">
        <v>42</v>
      </c>
    </row>
    <row r="2" spans="1:1">
      <c r="A2" t="s">
        <v>43</v>
      </c>
    </row>
    <row r="3" spans="1:1">
      <c r="A3" t="s">
        <v>44</v>
      </c>
    </row>
    <row r="4" spans="1:1">
      <c r="A4" t="s">
        <v>45</v>
      </c>
    </row>
    <row r="5" spans="1:1">
      <c r="A5" t="s">
        <v>46</v>
      </c>
    </row>
    <row r="6" spans="1:1">
      <c r="A6" t="s">
        <v>47</v>
      </c>
    </row>
    <row r="7" spans="1:1">
      <c r="A7" t="s">
        <v>48</v>
      </c>
    </row>
    <row r="8" spans="1:1">
      <c r="A8" t="s">
        <v>49</v>
      </c>
    </row>
    <row r="9" spans="1:1">
      <c r="A9" t="s">
        <v>50</v>
      </c>
    </row>
    <row r="10" spans="1:1">
      <c r="A10" t="s">
        <v>51</v>
      </c>
    </row>
    <row r="11" spans="1:1">
      <c r="A11" t="s">
        <v>52</v>
      </c>
    </row>
    <row r="12" spans="1:1">
      <c r="A12" t="s">
        <v>53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"/>
  <sheetViews>
    <sheetView workbookViewId="0">
      <selection activeCell="F31" sqref="F31"/>
    </sheetView>
  </sheetViews>
  <sheetFormatPr baseColWidth="10" defaultRowHeight="15" x14ac:dyDescent="0"/>
  <sheetData>
    <row r="1" spans="1:1" ht="17">
      <c r="A1" s="24" t="s">
        <v>56</v>
      </c>
    </row>
    <row r="3" spans="1:1" ht="17">
      <c r="A3" s="24" t="s">
        <v>72</v>
      </c>
    </row>
    <row r="4" spans="1:1" ht="17">
      <c r="A4" s="25" t="s">
        <v>5</v>
      </c>
    </row>
    <row r="6" spans="1:1" ht="17">
      <c r="A6" s="24" t="s">
        <v>57</v>
      </c>
    </row>
    <row r="7" spans="1:1" ht="17">
      <c r="A7" s="24" t="s">
        <v>58</v>
      </c>
    </row>
    <row r="8" spans="1:1" ht="17">
      <c r="A8" s="24" t="s">
        <v>59</v>
      </c>
    </row>
    <row r="9" spans="1:1" ht="17">
      <c r="A9" s="24" t="s">
        <v>60</v>
      </c>
    </row>
    <row r="10" spans="1:1" ht="17">
      <c r="A10" s="24" t="s">
        <v>61</v>
      </c>
    </row>
    <row r="11" spans="1:1" ht="17">
      <c r="A11" s="24" t="s">
        <v>62</v>
      </c>
    </row>
    <row r="13" spans="1:1" ht="17">
      <c r="A13" s="24" t="s">
        <v>63</v>
      </c>
    </row>
    <row r="14" spans="1:1" ht="17">
      <c r="A14" s="24" t="s">
        <v>64</v>
      </c>
    </row>
    <row r="16" spans="1:1" ht="17">
      <c r="A16" s="24" t="s">
        <v>65</v>
      </c>
    </row>
    <row r="17" spans="1:1" ht="17">
      <c r="A17" s="24" t="s">
        <v>66</v>
      </c>
    </row>
    <row r="18" spans="1:1" ht="17">
      <c r="A18" s="24" t="s">
        <v>67</v>
      </c>
    </row>
    <row r="19" spans="1:1" ht="17">
      <c r="A19" s="24" t="s">
        <v>68</v>
      </c>
    </row>
    <row r="20" spans="1:1" ht="17">
      <c r="A20" s="24" t="s">
        <v>69</v>
      </c>
    </row>
    <row r="21" spans="1:1" ht="17">
      <c r="A21" s="24" t="s">
        <v>70</v>
      </c>
    </row>
    <row r="22" spans="1:1" ht="17">
      <c r="A22" s="24" t="s">
        <v>71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Talent Stack</vt:lpstr>
      <vt:lpstr>Adding</vt:lpstr>
      <vt:lpstr>License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 r</dc:creator>
  <cp:lastModifiedBy>p r</cp:lastModifiedBy>
  <dcterms:created xsi:type="dcterms:W3CDTF">2017-02-14T13:35:38Z</dcterms:created>
  <dcterms:modified xsi:type="dcterms:W3CDTF">2018-02-02T02:54:15Z</dcterms:modified>
</cp:coreProperties>
</file>