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H10" i="1"/>
  <c r="P9" i="1"/>
  <c r="H9" i="1"/>
  <c r="P8" i="1"/>
  <c r="H8" i="1"/>
  <c r="P7" i="1"/>
  <c r="H7" i="1"/>
  <c r="P6" i="1"/>
  <c r="H6" i="1"/>
  <c r="P5" i="1"/>
  <c r="H5" i="1"/>
  <c r="P4" i="1"/>
  <c r="H4" i="1"/>
  <c r="P3" i="1"/>
  <c r="H3" i="1"/>
  <c r="P2" i="1"/>
  <c r="B2" i="1"/>
  <c r="H2" i="1" l="1"/>
</calcChain>
</file>

<file path=xl/sharedStrings.xml><?xml version="1.0" encoding="utf-8"?>
<sst xmlns="http://schemas.openxmlformats.org/spreadsheetml/2006/main" count="26" uniqueCount="26">
  <si>
    <t>Müşteri</t>
  </si>
  <si>
    <t>Son 12 Ay Toplam Ciro</t>
  </si>
  <si>
    <t>Vade</t>
  </si>
  <si>
    <t>Çek Dahil Toplam Risk</t>
  </si>
  <si>
    <t>Teminat Tutarı</t>
  </si>
  <si>
    <t>Son 12 Ay Ortalama Sipariş Tutarı</t>
  </si>
  <si>
    <t>Son 3 ay ile Son 11 aylık satış ortalamasından sapma</t>
  </si>
  <si>
    <t>Ort. Gecikme Gün Sayısı</t>
  </si>
  <si>
    <t>Ort. Gecikme Gün Bakiyesi (TL)</t>
  </si>
  <si>
    <t>Teminat Harici Bakiye-Risk</t>
  </si>
  <si>
    <t>Bakiye</t>
  </si>
  <si>
    <t>Ahmet A.Ş.</t>
  </si>
  <si>
    <t>UMUT A.Ş.</t>
  </si>
  <si>
    <t>MEHMET A.Ş.</t>
  </si>
  <si>
    <t>SELİM A.Ş.</t>
  </si>
  <si>
    <t>DAVUT FİRMASI</t>
  </si>
  <si>
    <t>YAKUT KLİMA</t>
  </si>
  <si>
    <t>TİBUK A.Ş.</t>
  </si>
  <si>
    <t>NET HOLDING</t>
  </si>
  <si>
    <t>AMANIN A.Ş.</t>
  </si>
  <si>
    <t>Son 3 Ay Ortalama Sipariş Tutarı</t>
  </si>
  <si>
    <t>Son 12 ay iade yüzdesi</t>
  </si>
  <si>
    <t>Son 3 ay ortalama İade yüzdesi</t>
  </si>
  <si>
    <t xml:space="preserve">Son 3 ay ile son 11 aylık iade yüzdesi karşılaştırması  </t>
  </si>
  <si>
    <t>Limit</t>
  </si>
  <si>
    <t xml:space="preserve">Teminat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</si>
</sst>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164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0" xfId="1" applyNumberFormat="1" applyFont="1" applyFill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topLeftCell="I1" workbookViewId="0">
      <selection activeCell="P5" sqref="P5"/>
    </sheetView>
  </sheetViews>
  <sheetFormatPr defaultRowHeight="14.4" x14ac:dyDescent="0.3"/>
  <cols>
    <col min="1" max="1" width="27.109375" customWidth="1"/>
    <col min="2" max="2" width="19.88671875" customWidth="1"/>
    <col min="3" max="3" width="5.109375" bestFit="1" customWidth="1"/>
    <col min="5" max="5" width="19.6640625" customWidth="1"/>
    <col min="8" max="8" width="19.33203125" customWidth="1"/>
    <col min="9" max="9" width="18.109375" customWidth="1"/>
    <col min="10" max="10" width="25" customWidth="1"/>
    <col min="11" max="11" width="14.5546875" customWidth="1"/>
    <col min="13" max="13" width="19" customWidth="1"/>
    <col min="15" max="15" width="19.77734375" customWidth="1"/>
    <col min="16" max="16" width="19.21875" customWidth="1"/>
  </cols>
  <sheetData>
    <row r="1" spans="1:17" ht="84.6" customHeight="1" x14ac:dyDescent="0.3">
      <c r="A1" s="1" t="s">
        <v>0</v>
      </c>
      <c r="B1" s="1" t="s">
        <v>1</v>
      </c>
      <c r="C1" s="2" t="s">
        <v>2</v>
      </c>
      <c r="D1" s="2" t="s">
        <v>24</v>
      </c>
      <c r="E1" s="2" t="s">
        <v>3</v>
      </c>
      <c r="F1" s="2" t="s">
        <v>25</v>
      </c>
      <c r="G1" s="2" t="s">
        <v>4</v>
      </c>
      <c r="H1" s="2" t="s">
        <v>5</v>
      </c>
      <c r="I1" s="3" t="s">
        <v>20</v>
      </c>
      <c r="J1" s="3" t="s">
        <v>6</v>
      </c>
      <c r="K1" s="3" t="s">
        <v>21</v>
      </c>
      <c r="L1" s="3" t="s">
        <v>22</v>
      </c>
      <c r="M1" s="3" t="s">
        <v>23</v>
      </c>
      <c r="N1" s="3" t="s">
        <v>7</v>
      </c>
      <c r="O1" s="3" t="s">
        <v>8</v>
      </c>
      <c r="P1" s="3" t="s">
        <v>9</v>
      </c>
      <c r="Q1" s="4" t="s">
        <v>10</v>
      </c>
    </row>
    <row r="2" spans="1:17" x14ac:dyDescent="0.3">
      <c r="A2" s="5" t="s">
        <v>11</v>
      </c>
      <c r="B2" s="6">
        <f>2770000+878000</f>
        <v>3648000</v>
      </c>
      <c r="C2" s="7">
        <v>150</v>
      </c>
      <c r="D2" s="7">
        <v>1000000</v>
      </c>
      <c r="E2" s="6">
        <v>509428.57142857142</v>
      </c>
      <c r="F2" s="6"/>
      <c r="G2" s="6"/>
      <c r="H2" s="5">
        <f t="shared" ref="H2:H10" si="0">B2/7</f>
        <v>521142.85714285716</v>
      </c>
      <c r="I2" s="6">
        <v>690000</v>
      </c>
      <c r="J2" s="8"/>
      <c r="K2" s="8">
        <v>3000</v>
      </c>
      <c r="L2" s="8"/>
      <c r="M2" s="8"/>
      <c r="N2" s="6">
        <v>15</v>
      </c>
      <c r="O2" s="6">
        <v>20000</v>
      </c>
      <c r="P2" s="6">
        <f t="shared" ref="P2:P10" si="1">E2</f>
        <v>509428.57142857142</v>
      </c>
      <c r="Q2" s="9">
        <v>509429</v>
      </c>
    </row>
    <row r="3" spans="1:17" x14ac:dyDescent="0.3">
      <c r="A3" s="5" t="s">
        <v>12</v>
      </c>
      <c r="B3" s="5">
        <v>1376000</v>
      </c>
      <c r="C3" s="5">
        <v>150</v>
      </c>
      <c r="D3" s="5">
        <v>900000</v>
      </c>
      <c r="E3" s="5">
        <v>127142.85714285714</v>
      </c>
      <c r="F3" s="6"/>
      <c r="G3" s="6"/>
      <c r="H3" s="5">
        <f t="shared" si="0"/>
        <v>196571.42857142858</v>
      </c>
      <c r="I3" s="5">
        <v>30000</v>
      </c>
      <c r="J3" s="1"/>
      <c r="K3" s="1">
        <v>2800</v>
      </c>
      <c r="L3" s="1"/>
      <c r="M3" s="1"/>
      <c r="N3" s="5">
        <v>20</v>
      </c>
      <c r="O3" s="5">
        <v>32000</v>
      </c>
      <c r="P3" s="6">
        <f t="shared" si="1"/>
        <v>127142.85714285714</v>
      </c>
      <c r="Q3" s="9">
        <v>127143</v>
      </c>
    </row>
    <row r="4" spans="1:17" x14ac:dyDescent="0.3">
      <c r="A4" s="5" t="s">
        <v>13</v>
      </c>
      <c r="B4" s="5">
        <v>752000</v>
      </c>
      <c r="C4" s="5">
        <v>150</v>
      </c>
      <c r="D4" s="5">
        <v>50000</v>
      </c>
      <c r="E4" s="5">
        <v>98571.428571428565</v>
      </c>
      <c r="F4" s="5"/>
      <c r="G4" s="6"/>
      <c r="H4" s="5">
        <f t="shared" si="0"/>
        <v>107428.57142857143</v>
      </c>
      <c r="I4" s="5">
        <v>98000</v>
      </c>
      <c r="J4" s="1"/>
      <c r="K4" s="1">
        <v>1500</v>
      </c>
      <c r="L4" s="1"/>
      <c r="M4" s="1"/>
      <c r="N4" s="5">
        <v>62</v>
      </c>
      <c r="O4" s="5">
        <v>13000</v>
      </c>
      <c r="P4" s="6">
        <f t="shared" si="1"/>
        <v>98571.428571428565</v>
      </c>
      <c r="Q4" s="9">
        <v>98571</v>
      </c>
    </row>
    <row r="5" spans="1:17" x14ac:dyDescent="0.3">
      <c r="A5" s="5" t="s">
        <v>14</v>
      </c>
      <c r="B5" s="5">
        <v>378000</v>
      </c>
      <c r="C5" s="5">
        <v>150</v>
      </c>
      <c r="D5" s="5">
        <v>450000</v>
      </c>
      <c r="E5" s="5">
        <v>61428.571428571428</v>
      </c>
      <c r="F5" s="5"/>
      <c r="G5" s="6"/>
      <c r="H5" s="5">
        <f t="shared" si="0"/>
        <v>54000</v>
      </c>
      <c r="I5" s="5">
        <v>45000</v>
      </c>
      <c r="J5" s="1"/>
      <c r="K5" s="1">
        <v>0</v>
      </c>
      <c r="L5" s="1"/>
      <c r="M5" s="1"/>
      <c r="N5" s="5">
        <v>10</v>
      </c>
      <c r="O5" s="5">
        <v>48000</v>
      </c>
      <c r="P5" s="6">
        <f t="shared" si="1"/>
        <v>61428.571428571428</v>
      </c>
      <c r="Q5" s="9">
        <v>61429</v>
      </c>
    </row>
    <row r="6" spans="1:17" x14ac:dyDescent="0.3">
      <c r="A6" s="5" t="s">
        <v>15</v>
      </c>
      <c r="B6" s="5">
        <v>436000</v>
      </c>
      <c r="C6" s="7">
        <v>150</v>
      </c>
      <c r="D6" s="5">
        <v>550000</v>
      </c>
      <c r="E6" s="5">
        <v>67714.28571428571</v>
      </c>
      <c r="F6" s="5"/>
      <c r="G6" s="6"/>
      <c r="H6" s="5">
        <f t="shared" si="0"/>
        <v>62285.714285714283</v>
      </c>
      <c r="I6" s="5">
        <v>65000</v>
      </c>
      <c r="J6" s="1"/>
      <c r="K6" s="1">
        <v>1000</v>
      </c>
      <c r="L6" s="1"/>
      <c r="M6" s="1"/>
      <c r="N6" s="5">
        <v>23</v>
      </c>
      <c r="O6" s="5">
        <v>50000</v>
      </c>
      <c r="P6" s="5">
        <f t="shared" si="1"/>
        <v>67714.28571428571</v>
      </c>
      <c r="Q6" s="10">
        <v>67714</v>
      </c>
    </row>
    <row r="7" spans="1:17" x14ac:dyDescent="0.3">
      <c r="A7" s="5" t="s">
        <v>16</v>
      </c>
      <c r="B7" s="5">
        <v>667000</v>
      </c>
      <c r="C7" s="7">
        <v>150</v>
      </c>
      <c r="D7" s="5">
        <v>650000</v>
      </c>
      <c r="E7" s="5">
        <v>79142.857142857145</v>
      </c>
      <c r="F7" s="5"/>
      <c r="G7" s="6"/>
      <c r="H7" s="5">
        <f t="shared" si="0"/>
        <v>95285.71428571429</v>
      </c>
      <c r="I7" s="5">
        <v>113000</v>
      </c>
      <c r="J7" s="1"/>
      <c r="K7" s="1">
        <v>0</v>
      </c>
      <c r="L7" s="1"/>
      <c r="M7" s="1"/>
      <c r="N7" s="5">
        <v>32</v>
      </c>
      <c r="O7" s="5">
        <v>97000</v>
      </c>
      <c r="P7" s="5">
        <f t="shared" si="1"/>
        <v>79142.857142857145</v>
      </c>
      <c r="Q7" s="10">
        <v>79143</v>
      </c>
    </row>
    <row r="8" spans="1:17" x14ac:dyDescent="0.3">
      <c r="A8" s="5" t="s">
        <v>17</v>
      </c>
      <c r="B8" s="5">
        <v>829000</v>
      </c>
      <c r="C8" s="7">
        <v>150</v>
      </c>
      <c r="D8" s="5">
        <v>900000</v>
      </c>
      <c r="E8" s="5">
        <v>130714.28571428571</v>
      </c>
      <c r="F8" s="5"/>
      <c r="G8" s="6"/>
      <c r="H8" s="5">
        <f t="shared" si="0"/>
        <v>118428.57142857143</v>
      </c>
      <c r="I8" s="5">
        <v>125000</v>
      </c>
      <c r="J8" s="1"/>
      <c r="K8" s="1">
        <v>0</v>
      </c>
      <c r="L8" s="1"/>
      <c r="M8" s="1"/>
      <c r="N8" s="5">
        <v>11</v>
      </c>
      <c r="O8" s="5">
        <v>110000</v>
      </c>
      <c r="P8" s="5">
        <f t="shared" si="1"/>
        <v>130714.28571428571</v>
      </c>
      <c r="Q8" s="10">
        <v>130714</v>
      </c>
    </row>
    <row r="9" spans="1:17" x14ac:dyDescent="0.3">
      <c r="A9" s="5" t="s">
        <v>18</v>
      </c>
      <c r="B9" s="5">
        <v>667000</v>
      </c>
      <c r="C9" s="7">
        <v>150</v>
      </c>
      <c r="D9" s="5">
        <v>630000</v>
      </c>
      <c r="E9" s="5">
        <v>210000</v>
      </c>
      <c r="F9" s="5"/>
      <c r="G9" s="6"/>
      <c r="H9" s="5">
        <f t="shared" si="0"/>
        <v>95285.71428571429</v>
      </c>
      <c r="I9" s="5">
        <v>313000</v>
      </c>
      <c r="J9" s="1"/>
      <c r="K9" s="1">
        <v>0</v>
      </c>
      <c r="L9" s="1"/>
      <c r="M9" s="1"/>
      <c r="N9" s="5">
        <v>16</v>
      </c>
      <c r="O9" s="5">
        <v>43000</v>
      </c>
      <c r="P9" s="5">
        <f t="shared" si="1"/>
        <v>210000</v>
      </c>
      <c r="Q9" s="10">
        <v>210000</v>
      </c>
    </row>
    <row r="10" spans="1:17" x14ac:dyDescent="0.3">
      <c r="A10" s="5" t="s">
        <v>19</v>
      </c>
      <c r="B10" s="5">
        <v>659000</v>
      </c>
      <c r="C10" s="7">
        <v>150</v>
      </c>
      <c r="D10" s="5">
        <v>700000</v>
      </c>
      <c r="E10" s="5">
        <v>45571.428571428572</v>
      </c>
      <c r="F10" s="5"/>
      <c r="G10" s="6"/>
      <c r="H10" s="5">
        <f t="shared" si="0"/>
        <v>94142.857142857145</v>
      </c>
      <c r="I10" s="5">
        <v>300000</v>
      </c>
      <c r="J10" s="1"/>
      <c r="K10" s="1">
        <v>0</v>
      </c>
      <c r="L10" s="1"/>
      <c r="M10" s="1"/>
      <c r="N10" s="5">
        <v>28</v>
      </c>
      <c r="O10" s="5">
        <v>28000</v>
      </c>
      <c r="P10" s="5">
        <f t="shared" si="1"/>
        <v>45571.428571428572</v>
      </c>
      <c r="Q10" s="10">
        <v>45571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2021-01-22T16:39:43Z</dcterms:modified>
</cp:coreProperties>
</file>