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5715" windowHeight="5700"/>
  </bookViews>
  <sheets>
    <sheet name="Trades" sheetId="4" r:id="rId1"/>
    <sheet name="Movies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V9" i="4" l="1"/>
  <c r="U9" i="4"/>
  <c r="T9" i="4"/>
  <c r="S9" i="4"/>
  <c r="R9" i="4"/>
  <c r="X9" i="4" s="1"/>
  <c r="Q9" i="4"/>
  <c r="P9" i="4"/>
  <c r="V8" i="4"/>
  <c r="U8" i="4"/>
  <c r="T8" i="4"/>
  <c r="S8" i="4"/>
  <c r="R8" i="4"/>
  <c r="Q8" i="4"/>
  <c r="P8" i="4"/>
  <c r="V7" i="4"/>
  <c r="U7" i="4"/>
  <c r="T7" i="4"/>
  <c r="S7" i="4"/>
  <c r="R7" i="4"/>
  <c r="Q7" i="4"/>
  <c r="P7" i="4"/>
  <c r="V6" i="4"/>
  <c r="U6" i="4"/>
  <c r="T6" i="4"/>
  <c r="S6" i="4"/>
  <c r="R6" i="4"/>
  <c r="Q6" i="4"/>
  <c r="P6" i="4"/>
  <c r="V5" i="4"/>
  <c r="U5" i="4"/>
  <c r="T5" i="4"/>
  <c r="S5" i="4"/>
  <c r="R5" i="4"/>
  <c r="Q5" i="4"/>
  <c r="P5" i="4"/>
  <c r="V4" i="4"/>
  <c r="U4" i="4"/>
  <c r="T4" i="4"/>
  <c r="S4" i="4"/>
  <c r="R4" i="4"/>
  <c r="Q4" i="4"/>
  <c r="P4" i="4"/>
  <c r="V3" i="4"/>
  <c r="U3" i="4"/>
  <c r="T3" i="4"/>
  <c r="S3" i="4"/>
  <c r="R3" i="4"/>
  <c r="Q3" i="4"/>
  <c r="P3" i="4"/>
  <c r="X6" i="4" l="1"/>
  <c r="X5" i="4"/>
  <c r="X4" i="4"/>
  <c r="X8" i="4"/>
  <c r="X3" i="4"/>
  <c r="X7" i="4"/>
  <c r="X4" i="1"/>
  <c r="X5" i="1"/>
  <c r="X6" i="1"/>
  <c r="X7" i="1"/>
  <c r="X8" i="1"/>
  <c r="X9" i="1"/>
  <c r="X3" i="1"/>
  <c r="P4" i="1"/>
  <c r="Q4" i="1"/>
  <c r="R4" i="1"/>
  <c r="S4" i="1"/>
  <c r="T4" i="1"/>
  <c r="U4" i="1"/>
  <c r="V4" i="1"/>
  <c r="P5" i="1"/>
  <c r="Q5" i="1"/>
  <c r="R5" i="1"/>
  <c r="S5" i="1"/>
  <c r="T5" i="1"/>
  <c r="U5" i="1"/>
  <c r="V5" i="1"/>
  <c r="P6" i="1"/>
  <c r="Q6" i="1"/>
  <c r="R6" i="1"/>
  <c r="S6" i="1"/>
  <c r="T6" i="1"/>
  <c r="U6" i="1"/>
  <c r="V6" i="1"/>
  <c r="P7" i="1"/>
  <c r="Q7" i="1"/>
  <c r="R7" i="1"/>
  <c r="S7" i="1"/>
  <c r="T7" i="1"/>
  <c r="U7" i="1"/>
  <c r="V7" i="1"/>
  <c r="P8" i="1"/>
  <c r="Q8" i="1"/>
  <c r="R8" i="1"/>
  <c r="S8" i="1"/>
  <c r="T8" i="1"/>
  <c r="U8" i="1"/>
  <c r="V8" i="1"/>
  <c r="P9" i="1"/>
  <c r="Q9" i="1"/>
  <c r="R9" i="1"/>
  <c r="S9" i="1"/>
  <c r="T9" i="1"/>
  <c r="U9" i="1"/>
  <c r="V9" i="1"/>
  <c r="V3" i="1"/>
  <c r="U3" i="1"/>
  <c r="T3" i="1"/>
  <c r="S3" i="1"/>
  <c r="R3" i="1"/>
  <c r="Q3" i="1"/>
  <c r="P3" i="1"/>
</calcChain>
</file>

<file path=xl/sharedStrings.xml><?xml version="1.0" encoding="utf-8"?>
<sst xmlns="http://schemas.openxmlformats.org/spreadsheetml/2006/main" count="101" uniqueCount="72">
  <si>
    <t>user_id</t>
  </si>
  <si>
    <t>movie_id</t>
  </si>
  <si>
    <t>rating</t>
  </si>
  <si>
    <t>coratings</t>
  </si>
  <si>
    <t>CREATE TABLE coratings AS</t>
  </si>
  <si>
    <t>SELECT</t>
  </si>
  <si>
    <t xml:space="preserve">  a.movie_id ,</t>
  </si>
  <si>
    <t xml:space="preserve">  b.movie_id AS movie_id_2 ,</t>
  </si>
  <si>
    <t xml:space="preserve">  COUNT(*) AS N </t>
  </si>
  <si>
    <t>FROM</t>
  </si>
  <si>
    <t xml:space="preserve">  movies_ratings a</t>
  </si>
  <si>
    <t xml:space="preserve">  JOIN movies_ratings b ON a.user_id = b.user_id</t>
  </si>
  <si>
    <t xml:space="preserve">GROUP BY </t>
  </si>
  <si>
    <t xml:space="preserve">  1, 2 </t>
  </si>
  <si>
    <t>user U3</t>
  </si>
  <si>
    <t xml:space="preserve"> a.user_id = 3</t>
  </si>
  <si>
    <t xml:space="preserve">  (a.rating * b.N) AS dotProduct</t>
  </si>
  <si>
    <t xml:space="preserve">  movies a JOIN coratings b on a.movie_id = b.movie_id</t>
  </si>
  <si>
    <t xml:space="preserve"> where </t>
  </si>
  <si>
    <t xml:space="preserve"> group by </t>
  </si>
  <si>
    <t>dot product</t>
  </si>
  <si>
    <t>cooccurance</t>
  </si>
  <si>
    <r>
      <t>SELECT</t>
    </r>
    <r>
      <rPr>
        <sz val="10"/>
        <color rgb="FF000000"/>
        <rFont val="Arial Unicode MS"/>
        <family val="2"/>
      </rPr>
      <t xml:space="preserve"> a.row_num, b.col_num, </t>
    </r>
    <r>
      <rPr>
        <b/>
        <sz val="10"/>
        <color rgb="FF000000"/>
        <rFont val="Arial Unicode MS"/>
        <family val="2"/>
      </rPr>
      <t>SUM</t>
    </r>
    <r>
      <rPr>
        <sz val="10"/>
        <color rgb="FF000000"/>
        <rFont val="Arial Unicode MS"/>
        <family val="2"/>
      </rPr>
      <t>(a.value</t>
    </r>
    <r>
      <rPr>
        <b/>
        <sz val="10"/>
        <color rgb="FF000000"/>
        <rFont val="Arial Unicode MS"/>
        <family val="2"/>
      </rPr>
      <t>*</t>
    </r>
    <r>
      <rPr>
        <sz val="10"/>
        <color rgb="FF000000"/>
        <rFont val="Arial Unicode MS"/>
        <family val="2"/>
      </rPr>
      <t>b.value)</t>
    </r>
  </si>
  <si>
    <r>
      <t>FROM</t>
    </r>
    <r>
      <rPr>
        <sz val="10"/>
        <color rgb="FF000000"/>
        <rFont val="Arial Unicode MS"/>
        <family val="2"/>
      </rPr>
      <t xml:space="preserve"> a, b</t>
    </r>
  </si>
  <si>
    <r>
      <t>WHERE</t>
    </r>
    <r>
      <rPr>
        <sz val="10"/>
        <color rgb="FF000000"/>
        <rFont val="Arial Unicode MS"/>
        <family val="2"/>
      </rPr>
      <t xml:space="preserve"> a.col_num </t>
    </r>
    <r>
      <rPr>
        <b/>
        <sz val="10"/>
        <color rgb="FF000000"/>
        <rFont val="Arial Unicode MS"/>
        <family val="2"/>
      </rPr>
      <t>=</t>
    </r>
    <r>
      <rPr>
        <sz val="10"/>
        <color rgb="FF000000"/>
        <rFont val="Arial Unicode MS"/>
        <family val="2"/>
      </rPr>
      <t xml:space="preserve"> b.row_num</t>
    </r>
  </si>
  <si>
    <r>
      <t>GROUP</t>
    </r>
    <r>
      <rPr>
        <sz val="10"/>
        <color rgb="FF000000"/>
        <rFont val="Arial Unicode MS"/>
        <family val="2"/>
      </rPr>
      <t xml:space="preserve"> </t>
    </r>
    <r>
      <rPr>
        <b/>
        <sz val="10"/>
        <color rgb="FF000000"/>
        <rFont val="Arial Unicode MS"/>
        <family val="2"/>
      </rPr>
      <t>BY</t>
    </r>
    <r>
      <rPr>
        <sz val="10"/>
        <color rgb="FF000000"/>
        <rFont val="Arial Unicode MS"/>
        <family val="2"/>
      </rPr>
      <t xml:space="preserve"> a.row_num, b.col_num;</t>
    </r>
  </si>
  <si>
    <t xml:space="preserve"> movies b</t>
  </si>
  <si>
    <t>where</t>
  </si>
  <si>
    <t>coratings_withoutwhere a,</t>
  </si>
  <si>
    <t xml:space="preserve"> (b.rating*a.N)</t>
  </si>
  <si>
    <t>Sum</t>
  </si>
  <si>
    <t xml:space="preserve">  a.movie_id_2 ,</t>
  </si>
  <si>
    <t>CREATE TABLE product_matrix AS</t>
  </si>
  <si>
    <t xml:space="preserve">group by </t>
  </si>
  <si>
    <t xml:space="preserve">  a.movie_id,</t>
  </si>
  <si>
    <t>a.movie_id_2= b.movie_id</t>
  </si>
  <si>
    <t>AND b.user_id=3</t>
  </si>
  <si>
    <t xml:space="preserve">    a.movie_id_2</t>
  </si>
  <si>
    <t>from product_matrix</t>
  </si>
  <si>
    <t>group by movie_id</t>
  </si>
  <si>
    <t>order by recom DESC;</t>
  </si>
  <si>
    <t>select `movie_id` , sum(`(b.rating*a.N)`) as recom</t>
  </si>
  <si>
    <t>CREATE TABLE result_Vector AS</t>
  </si>
  <si>
    <t>CREATE TABLE User3_recomendations AS</t>
  </si>
  <si>
    <t>SELECT  DISTINCT a.movie_id, a.recom</t>
  </si>
  <si>
    <t>FROM    result_vector a</t>
  </si>
  <si>
    <t xml:space="preserve">        LEFT JOIN movies b </t>
  </si>
  <si>
    <t xml:space="preserve">          ON a.movie_id = b.movie_id AND b.user_id = 3</t>
  </si>
  <si>
    <t>WHERE   b.rating IS NULL</t>
  </si>
  <si>
    <t>trade_id</t>
  </si>
  <si>
    <t>cooccurrence</t>
  </si>
  <si>
    <t>CREATE TABLE cooccurrence AS</t>
  </si>
  <si>
    <t>investor_id</t>
  </si>
  <si>
    <t>group by investor_id</t>
  </si>
  <si>
    <t xml:space="preserve">          ON a.investor_id = b.investor_id AND b.user_id = 3</t>
  </si>
  <si>
    <t xml:space="preserve">  a.investor_id ,</t>
  </si>
  <si>
    <t xml:space="preserve">  b.investor_id AS investor_id_2 ,</t>
  </si>
  <si>
    <t xml:space="preserve">  a.investor_id_2 ,</t>
  </si>
  <si>
    <t>a.investor_id_2= b.investor_id</t>
  </si>
  <si>
    <t xml:space="preserve">  a.investor_id,</t>
  </si>
  <si>
    <t xml:space="preserve">    a.investor_id_2</t>
  </si>
  <si>
    <t xml:space="preserve">  ratings a</t>
  </si>
  <si>
    <t xml:space="preserve">  JOIN ratings b ON a.user_id = b.user_id</t>
  </si>
  <si>
    <t>loading</t>
  </si>
  <si>
    <t>MULTIPLICATION</t>
  </si>
  <si>
    <t>cooccurrence a,</t>
  </si>
  <si>
    <t xml:space="preserve"> (b.rating*a.N) as cooccurrencecount</t>
  </si>
  <si>
    <t>trades</t>
  </si>
  <si>
    <t xml:space="preserve"> trades b</t>
  </si>
  <si>
    <t>select `investor_id` , sum(`cooccurrencecount`) as recommended</t>
  </si>
  <si>
    <t>order by recommended DESC;</t>
  </si>
  <si>
    <t>SELECT  DISTINCT a.investor_id, a.recommended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</si>
</sst>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0"/>
      <color rgb="FF000000"/>
      <name val="Arial Unicode MS"/>
      <family val="2"/>
    </font>
    <font>
      <sz val="11"/>
      <color rgb="FF000000"/>
      <name val="Consolas"/>
      <family val="3"/>
    </font>
    <font>
      <sz val="11"/>
      <color rgb="FF00008B"/>
      <name val="Consolas"/>
      <family val="3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EEFF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0" borderId="1" xfId="0" applyFont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11" borderId="0" xfId="0" applyFont="1" applyFill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5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7"/>
  <sheetViews>
    <sheetView tabSelected="1" topLeftCell="AC1" zoomScale="115" zoomScaleNormal="115" workbookViewId="0">
      <selection activeCell="AE14" sqref="AE14"/>
    </sheetView>
  </sheetViews>
  <sheetFormatPr defaultRowHeight="15" x14ac:dyDescent="0.25"/>
  <cols>
    <col min="1" max="1" width="11" bestFit="1" customWidth="1"/>
    <col min="6" max="12" width="4.42578125" bestFit="1" customWidth="1"/>
  </cols>
  <sheetData>
    <row r="1" spans="1:33" x14ac:dyDescent="0.25">
      <c r="A1" s="14" t="s">
        <v>52</v>
      </c>
      <c r="B1" s="14" t="s">
        <v>49</v>
      </c>
      <c r="C1" s="14" t="s">
        <v>2</v>
      </c>
      <c r="E1" t="s">
        <v>3</v>
      </c>
      <c r="N1" t="s">
        <v>14</v>
      </c>
    </row>
    <row r="2" spans="1:33" x14ac:dyDescent="0.25">
      <c r="A2" s="15">
        <v>1</v>
      </c>
      <c r="B2" s="15">
        <v>101</v>
      </c>
      <c r="C2" s="14">
        <v>1</v>
      </c>
      <c r="F2">
        <v>101</v>
      </c>
      <c r="G2">
        <v>102</v>
      </c>
      <c r="H2">
        <v>103</v>
      </c>
      <c r="I2">
        <v>104</v>
      </c>
      <c r="J2">
        <v>105</v>
      </c>
      <c r="K2">
        <v>106</v>
      </c>
      <c r="L2">
        <v>107</v>
      </c>
      <c r="P2" s="8">
        <v>101</v>
      </c>
      <c r="Q2" s="8">
        <v>102</v>
      </c>
      <c r="R2" s="8">
        <v>103</v>
      </c>
      <c r="S2" s="8">
        <v>104</v>
      </c>
      <c r="T2" s="8">
        <v>105</v>
      </c>
      <c r="U2" s="8">
        <v>106</v>
      </c>
      <c r="V2" s="8">
        <v>107</v>
      </c>
      <c r="X2" t="s">
        <v>30</v>
      </c>
      <c r="AD2">
        <v>105</v>
      </c>
      <c r="AE2">
        <v>18</v>
      </c>
    </row>
    <row r="3" spans="1:33" x14ac:dyDescent="0.25">
      <c r="A3" s="15">
        <v>2</v>
      </c>
      <c r="B3" s="15">
        <v>101</v>
      </c>
      <c r="C3" s="14">
        <v>2</v>
      </c>
      <c r="E3">
        <v>101</v>
      </c>
      <c r="F3" s="7">
        <v>6</v>
      </c>
      <c r="G3">
        <v>3</v>
      </c>
      <c r="H3">
        <v>4</v>
      </c>
      <c r="I3">
        <v>4</v>
      </c>
      <c r="J3" s="7">
        <v>3</v>
      </c>
      <c r="K3">
        <v>2</v>
      </c>
      <c r="L3">
        <v>1</v>
      </c>
      <c r="N3">
        <v>3</v>
      </c>
      <c r="O3" s="8">
        <v>101</v>
      </c>
      <c r="P3">
        <f>$N$3*F3</f>
        <v>18</v>
      </c>
      <c r="Q3">
        <f>$N$4*G3</f>
        <v>6</v>
      </c>
      <c r="R3">
        <f>$N$5*H3</f>
        <v>12</v>
      </c>
      <c r="S3">
        <f>$N$6*I3</f>
        <v>8</v>
      </c>
      <c r="T3">
        <f>$N$7*J3</f>
        <v>0</v>
      </c>
      <c r="U3">
        <f>$N$8*K3</f>
        <v>0</v>
      </c>
      <c r="V3">
        <f>$N$9*L3</f>
        <v>0</v>
      </c>
      <c r="X3">
        <f>SUM(P3:V3)</f>
        <v>44</v>
      </c>
      <c r="AD3">
        <v>106</v>
      </c>
      <c r="AE3">
        <v>18</v>
      </c>
    </row>
    <row r="4" spans="1:33" x14ac:dyDescent="0.25">
      <c r="A4" s="15">
        <v>3</v>
      </c>
      <c r="B4" s="15">
        <v>101</v>
      </c>
      <c r="C4" s="14">
        <v>3</v>
      </c>
      <c r="E4">
        <v>102</v>
      </c>
      <c r="F4">
        <v>3</v>
      </c>
      <c r="G4">
        <v>3</v>
      </c>
      <c r="H4">
        <v>3</v>
      </c>
      <c r="I4">
        <v>2</v>
      </c>
      <c r="J4">
        <v>1</v>
      </c>
      <c r="K4">
        <v>1</v>
      </c>
      <c r="N4">
        <v>2</v>
      </c>
      <c r="O4" s="8">
        <v>102</v>
      </c>
      <c r="P4">
        <f t="shared" ref="P4:P9" si="0">$N$3*F4</f>
        <v>9</v>
      </c>
      <c r="Q4">
        <f t="shared" ref="Q4:Q9" si="1">$N$4*G4</f>
        <v>6</v>
      </c>
      <c r="R4">
        <f t="shared" ref="R4:R9" si="2">$N$5*H4</f>
        <v>9</v>
      </c>
      <c r="S4">
        <f t="shared" ref="S4:S9" si="3">$N$6*I4</f>
        <v>4</v>
      </c>
      <c r="T4">
        <f t="shared" ref="T4:T9" si="4">$N$7*J4</f>
        <v>0</v>
      </c>
      <c r="U4">
        <f t="shared" ref="U4:U9" si="5">$N$8*K4</f>
        <v>0</v>
      </c>
      <c r="V4">
        <f t="shared" ref="V4:V9" si="6">$N$9*L4</f>
        <v>0</v>
      </c>
      <c r="X4">
        <f t="shared" ref="X4:X9" si="7">SUM(P4:V4)</f>
        <v>28</v>
      </c>
      <c r="AD4">
        <v>107</v>
      </c>
      <c r="AE4">
        <v>5</v>
      </c>
    </row>
    <row r="5" spans="1:33" x14ac:dyDescent="0.25">
      <c r="A5" s="15">
        <v>4</v>
      </c>
      <c r="B5" s="15">
        <v>101</v>
      </c>
      <c r="C5" s="14">
        <v>4</v>
      </c>
      <c r="E5">
        <v>103</v>
      </c>
      <c r="F5">
        <v>4</v>
      </c>
      <c r="G5">
        <v>3</v>
      </c>
      <c r="H5">
        <v>4</v>
      </c>
      <c r="I5">
        <v>3</v>
      </c>
      <c r="J5">
        <v>1</v>
      </c>
      <c r="K5">
        <v>2</v>
      </c>
      <c r="N5">
        <v>3</v>
      </c>
      <c r="O5" s="8">
        <v>103</v>
      </c>
      <c r="P5">
        <f t="shared" si="0"/>
        <v>12</v>
      </c>
      <c r="Q5">
        <f t="shared" si="1"/>
        <v>6</v>
      </c>
      <c r="R5">
        <f t="shared" si="2"/>
        <v>12</v>
      </c>
      <c r="S5">
        <f t="shared" si="3"/>
        <v>6</v>
      </c>
      <c r="T5">
        <f t="shared" si="4"/>
        <v>0</v>
      </c>
      <c r="U5">
        <f t="shared" si="5"/>
        <v>0</v>
      </c>
      <c r="V5">
        <f t="shared" si="6"/>
        <v>0</v>
      </c>
      <c r="X5">
        <f t="shared" si="7"/>
        <v>36</v>
      </c>
    </row>
    <row r="6" spans="1:33" x14ac:dyDescent="0.25">
      <c r="A6" s="15">
        <v>5</v>
      </c>
      <c r="B6" s="15">
        <v>101</v>
      </c>
      <c r="C6" s="14">
        <v>5</v>
      </c>
      <c r="E6">
        <v>104</v>
      </c>
      <c r="F6">
        <v>4</v>
      </c>
      <c r="G6">
        <v>2</v>
      </c>
      <c r="H6">
        <v>3</v>
      </c>
      <c r="I6">
        <v>4</v>
      </c>
      <c r="J6">
        <v>2</v>
      </c>
      <c r="K6">
        <v>2</v>
      </c>
      <c r="L6">
        <v>1</v>
      </c>
      <c r="N6">
        <v>2</v>
      </c>
      <c r="O6" s="8">
        <v>104</v>
      </c>
      <c r="P6">
        <f t="shared" si="0"/>
        <v>12</v>
      </c>
      <c r="Q6">
        <f t="shared" si="1"/>
        <v>4</v>
      </c>
      <c r="R6">
        <f t="shared" si="2"/>
        <v>9</v>
      </c>
      <c r="S6">
        <f t="shared" si="3"/>
        <v>8</v>
      </c>
      <c r="T6">
        <f t="shared" si="4"/>
        <v>0</v>
      </c>
      <c r="U6">
        <f t="shared" si="5"/>
        <v>0</v>
      </c>
      <c r="V6">
        <f t="shared" si="6"/>
        <v>0</v>
      </c>
      <c r="X6">
        <f t="shared" si="7"/>
        <v>33</v>
      </c>
    </row>
    <row r="7" spans="1:33" x14ac:dyDescent="0.25">
      <c r="A7" s="15">
        <v>6</v>
      </c>
      <c r="B7" s="15">
        <v>101</v>
      </c>
      <c r="C7" s="14">
        <v>5</v>
      </c>
      <c r="E7">
        <v>105</v>
      </c>
      <c r="F7" s="7">
        <v>3</v>
      </c>
      <c r="G7">
        <v>1</v>
      </c>
      <c r="H7">
        <v>1</v>
      </c>
      <c r="I7">
        <v>2</v>
      </c>
      <c r="J7" s="7">
        <v>3</v>
      </c>
      <c r="K7">
        <v>1</v>
      </c>
      <c r="L7">
        <v>1</v>
      </c>
      <c r="N7">
        <v>0</v>
      </c>
      <c r="O7" s="8">
        <v>105</v>
      </c>
      <c r="P7">
        <f t="shared" si="0"/>
        <v>9</v>
      </c>
      <c r="Q7">
        <f t="shared" si="1"/>
        <v>2</v>
      </c>
      <c r="R7">
        <f t="shared" si="2"/>
        <v>3</v>
      </c>
      <c r="S7">
        <f t="shared" si="3"/>
        <v>4</v>
      </c>
      <c r="T7">
        <f t="shared" si="4"/>
        <v>0</v>
      </c>
      <c r="U7">
        <f t="shared" si="5"/>
        <v>0</v>
      </c>
      <c r="V7">
        <f t="shared" si="6"/>
        <v>0</v>
      </c>
      <c r="X7">
        <f t="shared" si="7"/>
        <v>18</v>
      </c>
    </row>
    <row r="8" spans="1:33" x14ac:dyDescent="0.25">
      <c r="A8" s="16">
        <v>2</v>
      </c>
      <c r="B8" s="16">
        <v>102</v>
      </c>
      <c r="C8" s="14">
        <v>1</v>
      </c>
      <c r="E8">
        <v>106</v>
      </c>
      <c r="F8">
        <v>2</v>
      </c>
      <c r="G8">
        <v>1</v>
      </c>
      <c r="H8">
        <v>2</v>
      </c>
      <c r="I8">
        <v>2</v>
      </c>
      <c r="J8">
        <v>1</v>
      </c>
      <c r="K8">
        <v>2</v>
      </c>
      <c r="N8">
        <v>0</v>
      </c>
      <c r="O8" s="8">
        <v>106</v>
      </c>
      <c r="P8">
        <f t="shared" si="0"/>
        <v>6</v>
      </c>
      <c r="Q8">
        <f t="shared" si="1"/>
        <v>2</v>
      </c>
      <c r="R8">
        <f t="shared" si="2"/>
        <v>6</v>
      </c>
      <c r="S8">
        <f t="shared" si="3"/>
        <v>4</v>
      </c>
      <c r="T8">
        <f t="shared" si="4"/>
        <v>0</v>
      </c>
      <c r="U8">
        <f t="shared" si="5"/>
        <v>0</v>
      </c>
      <c r="V8">
        <f t="shared" si="6"/>
        <v>0</v>
      </c>
      <c r="X8">
        <f t="shared" si="7"/>
        <v>18</v>
      </c>
    </row>
    <row r="9" spans="1:33" x14ac:dyDescent="0.25">
      <c r="A9" s="16">
        <v>3</v>
      </c>
      <c r="B9" s="16">
        <v>102</v>
      </c>
      <c r="C9" s="14">
        <v>2</v>
      </c>
      <c r="E9">
        <v>107</v>
      </c>
      <c r="F9">
        <v>1</v>
      </c>
      <c r="I9">
        <v>1</v>
      </c>
      <c r="J9">
        <v>1</v>
      </c>
      <c r="L9">
        <v>1</v>
      </c>
      <c r="N9">
        <v>0</v>
      </c>
      <c r="O9" s="8">
        <v>107</v>
      </c>
      <c r="P9">
        <f t="shared" si="0"/>
        <v>3</v>
      </c>
      <c r="Q9">
        <f t="shared" si="1"/>
        <v>0</v>
      </c>
      <c r="R9">
        <f t="shared" si="2"/>
        <v>0</v>
      </c>
      <c r="S9">
        <f t="shared" si="3"/>
        <v>2</v>
      </c>
      <c r="T9">
        <f t="shared" si="4"/>
        <v>0</v>
      </c>
      <c r="U9">
        <f t="shared" si="5"/>
        <v>0</v>
      </c>
      <c r="V9">
        <f t="shared" si="6"/>
        <v>0</v>
      </c>
      <c r="X9">
        <f t="shared" si="7"/>
        <v>5</v>
      </c>
      <c r="AD9" s="8" t="s">
        <v>43</v>
      </c>
      <c r="AE9" s="8"/>
      <c r="AF9" s="8"/>
      <c r="AG9" s="8"/>
    </row>
    <row r="10" spans="1:33" x14ac:dyDescent="0.25">
      <c r="A10" s="16">
        <v>5</v>
      </c>
      <c r="B10" s="16">
        <v>102</v>
      </c>
      <c r="C10" s="14">
        <v>3</v>
      </c>
      <c r="X10" s="8" t="s">
        <v>42</v>
      </c>
      <c r="Y10" s="8"/>
      <c r="Z10" s="8"/>
      <c r="AD10" s="11" t="s">
        <v>71</v>
      </c>
    </row>
    <row r="11" spans="1:33" x14ac:dyDescent="0.25">
      <c r="A11" s="17">
        <v>1</v>
      </c>
      <c r="B11" s="17">
        <v>103</v>
      </c>
      <c r="C11" s="14">
        <v>1</v>
      </c>
      <c r="E11" s="8" t="s">
        <v>50</v>
      </c>
      <c r="F11" s="8"/>
      <c r="N11" s="22" t="s">
        <v>64</v>
      </c>
      <c r="O11" s="8"/>
      <c r="X11" t="s">
        <v>69</v>
      </c>
      <c r="AD11" s="11" t="s">
        <v>45</v>
      </c>
    </row>
    <row r="12" spans="1:33" x14ac:dyDescent="0.25">
      <c r="A12" s="17">
        <v>2</v>
      </c>
      <c r="B12" s="17">
        <v>103</v>
      </c>
      <c r="C12" s="14">
        <v>2</v>
      </c>
      <c r="E12" t="s">
        <v>51</v>
      </c>
      <c r="N12" t="s">
        <v>32</v>
      </c>
      <c r="X12" t="s">
        <v>38</v>
      </c>
      <c r="AD12" s="12" t="s">
        <v>46</v>
      </c>
    </row>
    <row r="13" spans="1:33" x14ac:dyDescent="0.25">
      <c r="A13" s="17">
        <v>3</v>
      </c>
      <c r="B13" s="17">
        <v>103</v>
      </c>
      <c r="C13" s="14">
        <v>3</v>
      </c>
      <c r="E13" t="s">
        <v>5</v>
      </c>
      <c r="N13" t="s">
        <v>5</v>
      </c>
      <c r="X13" t="s">
        <v>53</v>
      </c>
      <c r="AD13" s="12" t="s">
        <v>54</v>
      </c>
    </row>
    <row r="14" spans="1:33" x14ac:dyDescent="0.25">
      <c r="A14" s="17">
        <v>5</v>
      </c>
      <c r="B14" s="17">
        <v>103</v>
      </c>
      <c r="C14" s="14">
        <v>4</v>
      </c>
      <c r="E14" t="s">
        <v>55</v>
      </c>
      <c r="N14" t="s">
        <v>55</v>
      </c>
      <c r="X14" t="s">
        <v>70</v>
      </c>
      <c r="AD14" s="13" t="s">
        <v>48</v>
      </c>
    </row>
    <row r="15" spans="1:33" x14ac:dyDescent="0.25">
      <c r="A15" s="18">
        <v>1</v>
      </c>
      <c r="B15" s="18">
        <v>104</v>
      </c>
      <c r="C15" s="14">
        <v>1</v>
      </c>
      <c r="E15" t="s">
        <v>56</v>
      </c>
      <c r="N15" t="s">
        <v>57</v>
      </c>
    </row>
    <row r="16" spans="1:33" x14ac:dyDescent="0.25">
      <c r="A16" s="18">
        <v>3</v>
      </c>
      <c r="B16" s="18">
        <v>104</v>
      </c>
      <c r="C16" s="14">
        <v>2</v>
      </c>
      <c r="E16" t="s">
        <v>8</v>
      </c>
      <c r="N16" t="s">
        <v>66</v>
      </c>
    </row>
    <row r="17" spans="1:14" x14ac:dyDescent="0.25">
      <c r="A17" s="18">
        <v>5</v>
      </c>
      <c r="B17" s="18">
        <v>104</v>
      </c>
      <c r="C17" s="14">
        <v>4</v>
      </c>
      <c r="E17" t="s">
        <v>9</v>
      </c>
      <c r="N17" t="s">
        <v>9</v>
      </c>
    </row>
    <row r="18" spans="1:14" x14ac:dyDescent="0.25">
      <c r="A18" s="18">
        <v>6</v>
      </c>
      <c r="B18" s="18">
        <v>104</v>
      </c>
      <c r="C18" s="14">
        <v>5</v>
      </c>
      <c r="E18" t="s">
        <v>61</v>
      </c>
      <c r="N18" t="s">
        <v>65</v>
      </c>
    </row>
    <row r="19" spans="1:14" x14ac:dyDescent="0.25">
      <c r="A19" s="19">
        <v>4</v>
      </c>
      <c r="B19" s="19">
        <v>105</v>
      </c>
      <c r="C19" s="14">
        <v>1</v>
      </c>
      <c r="E19" t="s">
        <v>62</v>
      </c>
      <c r="N19" t="s">
        <v>68</v>
      </c>
    </row>
    <row r="20" spans="1:14" x14ac:dyDescent="0.25">
      <c r="A20" s="19">
        <v>5</v>
      </c>
      <c r="B20" s="19">
        <v>105</v>
      </c>
      <c r="C20" s="14">
        <v>2</v>
      </c>
      <c r="E20" t="s">
        <v>12</v>
      </c>
      <c r="N20" t="s">
        <v>27</v>
      </c>
    </row>
    <row r="21" spans="1:14" x14ac:dyDescent="0.25">
      <c r="A21" s="19">
        <v>6</v>
      </c>
      <c r="B21" s="19">
        <v>105</v>
      </c>
      <c r="C21" s="14">
        <v>5</v>
      </c>
      <c r="E21" t="s">
        <v>13</v>
      </c>
      <c r="N21" t="s">
        <v>58</v>
      </c>
    </row>
    <row r="22" spans="1:14" x14ac:dyDescent="0.25">
      <c r="A22" s="20">
        <v>1</v>
      </c>
      <c r="B22" s="20">
        <v>106</v>
      </c>
      <c r="C22" s="14">
        <v>1</v>
      </c>
      <c r="N22" t="s">
        <v>36</v>
      </c>
    </row>
    <row r="23" spans="1:14" x14ac:dyDescent="0.25">
      <c r="A23" s="20">
        <v>5</v>
      </c>
      <c r="B23" s="20">
        <v>106</v>
      </c>
      <c r="C23" s="14">
        <v>2</v>
      </c>
      <c r="N23" t="s">
        <v>33</v>
      </c>
    </row>
    <row r="24" spans="1:14" x14ac:dyDescent="0.25">
      <c r="A24" s="21">
        <v>6</v>
      </c>
      <c r="B24" s="21">
        <v>107</v>
      </c>
      <c r="C24" s="14">
        <v>1</v>
      </c>
      <c r="N24" t="s">
        <v>59</v>
      </c>
    </row>
    <row r="25" spans="1:14" x14ac:dyDescent="0.25">
      <c r="N25" t="s">
        <v>60</v>
      </c>
    </row>
    <row r="26" spans="1:14" x14ac:dyDescent="0.25">
      <c r="B26" s="8" t="s">
        <v>63</v>
      </c>
    </row>
    <row r="27" spans="1:14" x14ac:dyDescent="0.25">
      <c r="A27" t="s"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zoomScale="115" zoomScaleNormal="115" workbookViewId="0">
      <selection activeCell="AD9" sqref="AD9:AD14"/>
    </sheetView>
  </sheetViews>
  <sheetFormatPr defaultRowHeight="15" x14ac:dyDescent="0.25"/>
  <cols>
    <col min="6" max="12" width="4.42578125" bestFit="1" customWidth="1"/>
  </cols>
  <sheetData>
    <row r="1" spans="1:31" x14ac:dyDescent="0.25">
      <c r="A1" t="s">
        <v>0</v>
      </c>
      <c r="B1" t="s">
        <v>1</v>
      </c>
      <c r="C1" t="s">
        <v>2</v>
      </c>
      <c r="E1" t="s">
        <v>3</v>
      </c>
      <c r="N1" t="s">
        <v>14</v>
      </c>
    </row>
    <row r="2" spans="1:31" x14ac:dyDescent="0.25">
      <c r="A2" s="1">
        <v>1</v>
      </c>
      <c r="B2" s="1">
        <v>101</v>
      </c>
      <c r="C2">
        <v>1</v>
      </c>
      <c r="F2">
        <v>101</v>
      </c>
      <c r="G2">
        <v>102</v>
      </c>
      <c r="H2">
        <v>103</v>
      </c>
      <c r="I2">
        <v>104</v>
      </c>
      <c r="J2">
        <v>105</v>
      </c>
      <c r="K2">
        <v>106</v>
      </c>
      <c r="L2">
        <v>107</v>
      </c>
      <c r="P2" s="8">
        <v>101</v>
      </c>
      <c r="Q2" s="8">
        <v>102</v>
      </c>
      <c r="R2" s="8">
        <v>103</v>
      </c>
      <c r="S2" s="8">
        <v>104</v>
      </c>
      <c r="T2" s="8">
        <v>105</v>
      </c>
      <c r="U2" s="8">
        <v>106</v>
      </c>
      <c r="V2" s="8">
        <v>107</v>
      </c>
      <c r="X2" t="s">
        <v>30</v>
      </c>
      <c r="AD2">
        <v>105</v>
      </c>
      <c r="AE2">
        <v>18</v>
      </c>
    </row>
    <row r="3" spans="1:31" x14ac:dyDescent="0.25">
      <c r="A3" s="1">
        <v>2</v>
      </c>
      <c r="B3" s="1">
        <v>101</v>
      </c>
      <c r="C3">
        <v>2</v>
      </c>
      <c r="E3">
        <v>101</v>
      </c>
      <c r="F3" s="7">
        <v>6</v>
      </c>
      <c r="G3">
        <v>3</v>
      </c>
      <c r="H3">
        <v>4</v>
      </c>
      <c r="I3">
        <v>4</v>
      </c>
      <c r="J3" s="7">
        <v>3</v>
      </c>
      <c r="K3">
        <v>2</v>
      </c>
      <c r="L3">
        <v>1</v>
      </c>
      <c r="N3">
        <v>3</v>
      </c>
      <c r="O3" s="8">
        <v>101</v>
      </c>
      <c r="P3">
        <f>$N$3*F3</f>
        <v>18</v>
      </c>
      <c r="Q3">
        <f>$N$4*G3</f>
        <v>6</v>
      </c>
      <c r="R3">
        <f>$N$5*H3</f>
        <v>12</v>
      </c>
      <c r="S3">
        <f>$N$6*I3</f>
        <v>8</v>
      </c>
      <c r="T3">
        <f>$N$7*J3</f>
        <v>0</v>
      </c>
      <c r="U3">
        <f>$N$8*K3</f>
        <v>0</v>
      </c>
      <c r="V3">
        <f>$N$9*L3</f>
        <v>0</v>
      </c>
      <c r="X3">
        <f>SUM(P3:V3)</f>
        <v>44</v>
      </c>
      <c r="AD3">
        <v>106</v>
      </c>
      <c r="AE3">
        <v>18</v>
      </c>
    </row>
    <row r="4" spans="1:31" x14ac:dyDescent="0.25">
      <c r="A4" s="1">
        <v>3</v>
      </c>
      <c r="B4" s="1">
        <v>101</v>
      </c>
      <c r="C4">
        <v>3</v>
      </c>
      <c r="E4">
        <v>102</v>
      </c>
      <c r="F4">
        <v>3</v>
      </c>
      <c r="G4">
        <v>3</v>
      </c>
      <c r="H4">
        <v>3</v>
      </c>
      <c r="I4">
        <v>2</v>
      </c>
      <c r="J4">
        <v>1</v>
      </c>
      <c r="K4">
        <v>1</v>
      </c>
      <c r="N4">
        <v>2</v>
      </c>
      <c r="O4" s="8">
        <v>102</v>
      </c>
      <c r="P4">
        <f t="shared" ref="P4:P9" si="0">$N$3*F4</f>
        <v>9</v>
      </c>
      <c r="Q4">
        <f t="shared" ref="Q4:Q9" si="1">$N$4*G4</f>
        <v>6</v>
      </c>
      <c r="R4">
        <f t="shared" ref="R4:R9" si="2">$N$5*H4</f>
        <v>9</v>
      </c>
      <c r="S4">
        <f t="shared" ref="S4:S9" si="3">$N$6*I4</f>
        <v>4</v>
      </c>
      <c r="T4">
        <f t="shared" ref="T4:T9" si="4">$N$7*J4</f>
        <v>0</v>
      </c>
      <c r="U4">
        <f t="shared" ref="U4:U9" si="5">$N$8*K4</f>
        <v>0</v>
      </c>
      <c r="V4">
        <f t="shared" ref="V4:V9" si="6">$N$9*L4</f>
        <v>0</v>
      </c>
      <c r="X4">
        <f t="shared" ref="X4:X9" si="7">SUM(P4:V4)</f>
        <v>28</v>
      </c>
      <c r="AD4">
        <v>107</v>
      </c>
      <c r="AE4">
        <v>5</v>
      </c>
    </row>
    <row r="5" spans="1:31" x14ac:dyDescent="0.25">
      <c r="A5" s="1">
        <v>4</v>
      </c>
      <c r="B5" s="1">
        <v>101</v>
      </c>
      <c r="C5">
        <v>4</v>
      </c>
      <c r="E5">
        <v>103</v>
      </c>
      <c r="F5">
        <v>4</v>
      </c>
      <c r="G5">
        <v>3</v>
      </c>
      <c r="H5">
        <v>4</v>
      </c>
      <c r="I5">
        <v>3</v>
      </c>
      <c r="J5">
        <v>1</v>
      </c>
      <c r="K5">
        <v>2</v>
      </c>
      <c r="N5">
        <v>3</v>
      </c>
      <c r="O5" s="8">
        <v>103</v>
      </c>
      <c r="P5">
        <f t="shared" si="0"/>
        <v>12</v>
      </c>
      <c r="Q5">
        <f t="shared" si="1"/>
        <v>6</v>
      </c>
      <c r="R5">
        <f t="shared" si="2"/>
        <v>12</v>
      </c>
      <c r="S5">
        <f t="shared" si="3"/>
        <v>6</v>
      </c>
      <c r="T5">
        <f t="shared" si="4"/>
        <v>0</v>
      </c>
      <c r="U5">
        <f t="shared" si="5"/>
        <v>0</v>
      </c>
      <c r="V5">
        <f t="shared" si="6"/>
        <v>0</v>
      </c>
      <c r="X5">
        <f t="shared" si="7"/>
        <v>36</v>
      </c>
    </row>
    <row r="6" spans="1:31" x14ac:dyDescent="0.25">
      <c r="A6" s="1">
        <v>5</v>
      </c>
      <c r="B6" s="1">
        <v>101</v>
      </c>
      <c r="C6">
        <v>5</v>
      </c>
      <c r="E6">
        <v>104</v>
      </c>
      <c r="F6">
        <v>4</v>
      </c>
      <c r="G6">
        <v>2</v>
      </c>
      <c r="H6">
        <v>3</v>
      </c>
      <c r="I6">
        <v>4</v>
      </c>
      <c r="J6">
        <v>2</v>
      </c>
      <c r="K6">
        <v>2</v>
      </c>
      <c r="L6">
        <v>1</v>
      </c>
      <c r="N6">
        <v>2</v>
      </c>
      <c r="O6" s="8">
        <v>104</v>
      </c>
      <c r="P6">
        <f t="shared" si="0"/>
        <v>12</v>
      </c>
      <c r="Q6">
        <f t="shared" si="1"/>
        <v>4</v>
      </c>
      <c r="R6">
        <f t="shared" si="2"/>
        <v>9</v>
      </c>
      <c r="S6">
        <f t="shared" si="3"/>
        <v>8</v>
      </c>
      <c r="T6">
        <f t="shared" si="4"/>
        <v>0</v>
      </c>
      <c r="U6">
        <f t="shared" si="5"/>
        <v>0</v>
      </c>
      <c r="V6">
        <f t="shared" si="6"/>
        <v>0</v>
      </c>
      <c r="X6">
        <f t="shared" si="7"/>
        <v>33</v>
      </c>
    </row>
    <row r="7" spans="1:31" x14ac:dyDescent="0.25">
      <c r="A7" s="1">
        <v>6</v>
      </c>
      <c r="B7" s="1">
        <v>101</v>
      </c>
      <c r="C7">
        <v>5</v>
      </c>
      <c r="E7">
        <v>105</v>
      </c>
      <c r="F7" s="7">
        <v>3</v>
      </c>
      <c r="G7">
        <v>1</v>
      </c>
      <c r="H7">
        <v>1</v>
      </c>
      <c r="I7">
        <v>2</v>
      </c>
      <c r="J7" s="7">
        <v>3</v>
      </c>
      <c r="K7">
        <v>1</v>
      </c>
      <c r="L7">
        <v>1</v>
      </c>
      <c r="N7">
        <v>0</v>
      </c>
      <c r="O7" s="8">
        <v>105</v>
      </c>
      <c r="P7">
        <f t="shared" si="0"/>
        <v>9</v>
      </c>
      <c r="Q7">
        <f t="shared" si="1"/>
        <v>2</v>
      </c>
      <c r="R7">
        <f t="shared" si="2"/>
        <v>3</v>
      </c>
      <c r="S7">
        <f t="shared" si="3"/>
        <v>4</v>
      </c>
      <c r="T7">
        <f t="shared" si="4"/>
        <v>0</v>
      </c>
      <c r="U7">
        <f t="shared" si="5"/>
        <v>0</v>
      </c>
      <c r="V7">
        <f t="shared" si="6"/>
        <v>0</v>
      </c>
      <c r="X7">
        <f t="shared" si="7"/>
        <v>18</v>
      </c>
    </row>
    <row r="8" spans="1:31" x14ac:dyDescent="0.25">
      <c r="A8" s="2">
        <v>2</v>
      </c>
      <c r="B8" s="2">
        <v>102</v>
      </c>
      <c r="C8">
        <v>1</v>
      </c>
      <c r="E8">
        <v>106</v>
      </c>
      <c r="F8">
        <v>2</v>
      </c>
      <c r="G8">
        <v>1</v>
      </c>
      <c r="H8">
        <v>2</v>
      </c>
      <c r="I8">
        <v>2</v>
      </c>
      <c r="J8">
        <v>1</v>
      </c>
      <c r="K8">
        <v>2</v>
      </c>
      <c r="N8">
        <v>0</v>
      </c>
      <c r="O8" s="8">
        <v>106</v>
      </c>
      <c r="P8">
        <f t="shared" si="0"/>
        <v>6</v>
      </c>
      <c r="Q8">
        <f t="shared" si="1"/>
        <v>2</v>
      </c>
      <c r="R8">
        <f t="shared" si="2"/>
        <v>6</v>
      </c>
      <c r="S8">
        <f t="shared" si="3"/>
        <v>4</v>
      </c>
      <c r="T8">
        <f t="shared" si="4"/>
        <v>0</v>
      </c>
      <c r="U8">
        <f t="shared" si="5"/>
        <v>0</v>
      </c>
      <c r="V8">
        <f t="shared" si="6"/>
        <v>0</v>
      </c>
      <c r="X8">
        <f t="shared" si="7"/>
        <v>18</v>
      </c>
    </row>
    <row r="9" spans="1:31" x14ac:dyDescent="0.25">
      <c r="A9" s="2">
        <v>3</v>
      </c>
      <c r="B9" s="2">
        <v>102</v>
      </c>
      <c r="C9">
        <v>2</v>
      </c>
      <c r="E9">
        <v>107</v>
      </c>
      <c r="F9">
        <v>1</v>
      </c>
      <c r="I9">
        <v>1</v>
      </c>
      <c r="J9">
        <v>1</v>
      </c>
      <c r="L9">
        <v>1</v>
      </c>
      <c r="N9">
        <v>0</v>
      </c>
      <c r="O9" s="8">
        <v>107</v>
      </c>
      <c r="P9">
        <f t="shared" si="0"/>
        <v>3</v>
      </c>
      <c r="Q9">
        <f t="shared" si="1"/>
        <v>0</v>
      </c>
      <c r="R9">
        <f t="shared" si="2"/>
        <v>0</v>
      </c>
      <c r="S9">
        <f t="shared" si="3"/>
        <v>2</v>
      </c>
      <c r="T9">
        <f t="shared" si="4"/>
        <v>0</v>
      </c>
      <c r="U9">
        <f t="shared" si="5"/>
        <v>0</v>
      </c>
      <c r="V9">
        <f t="shared" si="6"/>
        <v>0</v>
      </c>
      <c r="X9">
        <f t="shared" si="7"/>
        <v>5</v>
      </c>
      <c r="AD9" t="s">
        <v>43</v>
      </c>
    </row>
    <row r="10" spans="1:31" x14ac:dyDescent="0.25">
      <c r="A10" s="2">
        <v>5</v>
      </c>
      <c r="B10" s="2">
        <v>102</v>
      </c>
      <c r="C10">
        <v>3</v>
      </c>
      <c r="X10" t="s">
        <v>42</v>
      </c>
      <c r="AD10" s="11" t="s">
        <v>44</v>
      </c>
    </row>
    <row r="11" spans="1:31" x14ac:dyDescent="0.25">
      <c r="A11" s="3">
        <v>1</v>
      </c>
      <c r="B11" s="3">
        <v>103</v>
      </c>
      <c r="C11">
        <v>1</v>
      </c>
      <c r="E11" s="8" t="s">
        <v>21</v>
      </c>
      <c r="N11" s="8" t="s">
        <v>20</v>
      </c>
      <c r="X11" t="s">
        <v>41</v>
      </c>
      <c r="AD11" s="11" t="s">
        <v>45</v>
      </c>
    </row>
    <row r="12" spans="1:31" x14ac:dyDescent="0.25">
      <c r="A12" s="3">
        <v>2</v>
      </c>
      <c r="B12" s="3">
        <v>103</v>
      </c>
      <c r="C12">
        <v>2</v>
      </c>
      <c r="E12" t="s">
        <v>4</v>
      </c>
      <c r="N12" t="s">
        <v>32</v>
      </c>
      <c r="X12" t="s">
        <v>38</v>
      </c>
      <c r="AD12" s="12" t="s">
        <v>46</v>
      </c>
    </row>
    <row r="13" spans="1:31" x14ac:dyDescent="0.25">
      <c r="A13" s="3">
        <v>3</v>
      </c>
      <c r="B13" s="3">
        <v>103</v>
      </c>
      <c r="C13">
        <v>3</v>
      </c>
      <c r="E13" t="s">
        <v>5</v>
      </c>
      <c r="N13" t="s">
        <v>5</v>
      </c>
      <c r="X13" t="s">
        <v>39</v>
      </c>
      <c r="AD13" s="12" t="s">
        <v>47</v>
      </c>
    </row>
    <row r="14" spans="1:31" x14ac:dyDescent="0.25">
      <c r="A14" s="3">
        <v>5</v>
      </c>
      <c r="B14" s="3">
        <v>103</v>
      </c>
      <c r="C14">
        <v>4</v>
      </c>
      <c r="E14" t="s">
        <v>6</v>
      </c>
      <c r="N14" t="s">
        <v>6</v>
      </c>
      <c r="X14" t="s">
        <v>40</v>
      </c>
      <c r="AD14" s="13" t="s">
        <v>48</v>
      </c>
    </row>
    <row r="15" spans="1:31" x14ac:dyDescent="0.25">
      <c r="A15" s="4">
        <v>1</v>
      </c>
      <c r="B15" s="4">
        <v>104</v>
      </c>
      <c r="C15">
        <v>1</v>
      </c>
      <c r="E15" t="s">
        <v>7</v>
      </c>
      <c r="N15" t="s">
        <v>31</v>
      </c>
    </row>
    <row r="16" spans="1:31" x14ac:dyDescent="0.25">
      <c r="A16" s="4">
        <v>3</v>
      </c>
      <c r="B16" s="4">
        <v>104</v>
      </c>
      <c r="C16">
        <v>2</v>
      </c>
      <c r="E16" t="s">
        <v>8</v>
      </c>
      <c r="N16" t="s">
        <v>29</v>
      </c>
    </row>
    <row r="17" spans="1:14" x14ac:dyDescent="0.25">
      <c r="A17" s="4">
        <v>5</v>
      </c>
      <c r="B17" s="4">
        <v>104</v>
      </c>
      <c r="C17">
        <v>4</v>
      </c>
      <c r="E17" t="s">
        <v>9</v>
      </c>
      <c r="N17" t="s">
        <v>9</v>
      </c>
    </row>
    <row r="18" spans="1:14" x14ac:dyDescent="0.25">
      <c r="A18" s="4">
        <v>6</v>
      </c>
      <c r="B18" s="4">
        <v>104</v>
      </c>
      <c r="C18">
        <v>5</v>
      </c>
      <c r="E18" t="s">
        <v>10</v>
      </c>
      <c r="N18" t="s">
        <v>28</v>
      </c>
    </row>
    <row r="19" spans="1:14" x14ac:dyDescent="0.25">
      <c r="A19" s="5">
        <v>4</v>
      </c>
      <c r="B19" s="5">
        <v>105</v>
      </c>
      <c r="C19">
        <v>1</v>
      </c>
      <c r="E19" t="s">
        <v>11</v>
      </c>
      <c r="N19" t="s">
        <v>26</v>
      </c>
    </row>
    <row r="20" spans="1:14" x14ac:dyDescent="0.25">
      <c r="A20" s="5">
        <v>5</v>
      </c>
      <c r="B20" s="5">
        <v>105</v>
      </c>
      <c r="C20">
        <v>2</v>
      </c>
      <c r="N20" t="s">
        <v>27</v>
      </c>
    </row>
    <row r="21" spans="1:14" x14ac:dyDescent="0.25">
      <c r="A21" s="5">
        <v>6</v>
      </c>
      <c r="B21" s="5">
        <v>105</v>
      </c>
      <c r="C21">
        <v>5</v>
      </c>
      <c r="N21" t="s">
        <v>35</v>
      </c>
    </row>
    <row r="22" spans="1:14" x14ac:dyDescent="0.25">
      <c r="A22" s="6">
        <v>1</v>
      </c>
      <c r="B22" s="6">
        <v>106</v>
      </c>
      <c r="C22">
        <v>1</v>
      </c>
      <c r="E22" t="s">
        <v>12</v>
      </c>
      <c r="N22" t="s">
        <v>36</v>
      </c>
    </row>
    <row r="23" spans="1:14" x14ac:dyDescent="0.25">
      <c r="A23" s="6">
        <v>5</v>
      </c>
      <c r="B23" s="6">
        <v>106</v>
      </c>
      <c r="C23">
        <v>2</v>
      </c>
      <c r="E23" t="s">
        <v>13</v>
      </c>
      <c r="N23" t="s">
        <v>33</v>
      </c>
    </row>
    <row r="24" spans="1:14" x14ac:dyDescent="0.25">
      <c r="A24" s="7">
        <v>6</v>
      </c>
      <c r="B24" s="7">
        <v>107</v>
      </c>
      <c r="C24">
        <v>1</v>
      </c>
      <c r="N24" t="s">
        <v>34</v>
      </c>
    </row>
    <row r="25" spans="1:14" x14ac:dyDescent="0.25">
      <c r="N25" t="s">
        <v>37</v>
      </c>
    </row>
    <row r="27" spans="1:14" ht="15.75" thickBot="1" x14ac:dyDescent="0.3"/>
    <row r="28" spans="1:14" ht="15.75" thickBot="1" x14ac:dyDescent="0.3">
      <c r="N28" s="9" t="s">
        <v>22</v>
      </c>
    </row>
    <row r="29" spans="1:14" ht="15.75" thickBot="1" x14ac:dyDescent="0.3">
      <c r="N29" s="9" t="s">
        <v>23</v>
      </c>
    </row>
    <row r="30" spans="1:14" ht="15.75" thickBot="1" x14ac:dyDescent="0.3">
      <c r="N30" s="9" t="s">
        <v>24</v>
      </c>
    </row>
    <row r="31" spans="1:14" ht="15.75" thickBot="1" x14ac:dyDescent="0.3">
      <c r="N31" s="10" t="s">
        <v>25</v>
      </c>
    </row>
    <row r="34" spans="14:14" x14ac:dyDescent="0.25">
      <c r="N34" s="8" t="s">
        <v>20</v>
      </c>
    </row>
    <row r="35" spans="14:14" x14ac:dyDescent="0.25">
      <c r="N35" t="s">
        <v>5</v>
      </c>
    </row>
    <row r="36" spans="14:14" x14ac:dyDescent="0.25">
      <c r="N36" t="s">
        <v>6</v>
      </c>
    </row>
    <row r="37" spans="14:14" x14ac:dyDescent="0.25">
      <c r="N37" t="s">
        <v>16</v>
      </c>
    </row>
    <row r="38" spans="14:14" x14ac:dyDescent="0.25">
      <c r="N38" t="s">
        <v>9</v>
      </c>
    </row>
    <row r="39" spans="14:14" x14ac:dyDescent="0.25">
      <c r="N39" t="s">
        <v>17</v>
      </c>
    </row>
    <row r="40" spans="14:14" x14ac:dyDescent="0.25">
      <c r="N40" t="s">
        <v>18</v>
      </c>
    </row>
    <row r="41" spans="14:14" x14ac:dyDescent="0.25">
      <c r="N41" t="s">
        <v>15</v>
      </c>
    </row>
    <row r="42" spans="14:14" x14ac:dyDescent="0.25">
      <c r="N42" t="s">
        <v>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Trades</vt:lpstr>
      <vt:lpstr>Movies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2014-07-21T23:41:51Z</dcterms:created>
  <dcterms:modified xsi:type="dcterms:W3CDTF">2014-07-27T17:38:19Z</dcterms:modified>
</cp:coreProperties>
</file>