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ocumentos\"/>
    </mc:Choice>
  </mc:AlternateContent>
  <xr:revisionPtr revIDLastSave="0" documentId="8_{6BFABE4B-BA1F-495F-A57C-317896C598FD}" xr6:coauthVersionLast="36" xr6:coauthVersionMax="36" xr10:uidLastSave="{00000000-0000-0000-0000-000000000000}"/>
  <bookViews>
    <workbookView xWindow="0" yWindow="0" windowWidth="21600" windowHeight="8505" xr2:uid="{4882A561-975D-4913-ACCD-A886EF8AB4B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C2" i="1"/>
  <c r="D2" i="1" l="1"/>
  <c r="B3" i="1" s="1"/>
  <c r="C3" i="1" l="1"/>
  <c r="E3" i="1"/>
  <c r="D3" i="1" s="1"/>
  <c r="B4" i="1" s="1"/>
  <c r="E4" i="1" l="1"/>
  <c r="C4" i="1"/>
  <c r="D4" i="1" s="1"/>
  <c r="B5" i="1"/>
  <c r="E5" i="1" l="1"/>
  <c r="C5" i="1"/>
  <c r="D5" i="1" l="1"/>
  <c r="B6" i="1" s="1"/>
  <c r="E6" i="1" l="1"/>
  <c r="C6" i="1"/>
  <c r="D6" i="1" l="1"/>
  <c r="B7" i="1" s="1"/>
  <c r="E7" i="1" l="1"/>
  <c r="C7" i="1"/>
  <c r="D7" i="1" l="1"/>
  <c r="B8" i="1" s="1"/>
  <c r="E8" i="1" l="1"/>
  <c r="C8" i="1"/>
  <c r="D8" i="1" s="1"/>
  <c r="B9" i="1" s="1"/>
  <c r="E9" i="1" l="1"/>
  <c r="C9" i="1"/>
  <c r="D9" i="1" s="1"/>
  <c r="B10" i="1" s="1"/>
  <c r="E10" i="1" l="1"/>
  <c r="C10" i="1"/>
  <c r="D10" i="1" s="1"/>
  <c r="B11" i="1" s="1"/>
  <c r="E11" i="1" l="1"/>
  <c r="C11" i="1"/>
  <c r="D11" i="1" s="1"/>
  <c r="B12" i="1" s="1"/>
  <c r="E12" i="1" l="1"/>
  <c r="C12" i="1"/>
  <c r="D12" i="1" s="1"/>
  <c r="B13" i="1" s="1"/>
  <c r="E13" i="1" l="1"/>
  <c r="C13" i="1"/>
  <c r="D13" i="1" s="1"/>
  <c r="B14" i="1" s="1"/>
  <c r="E14" i="1" l="1"/>
  <c r="C14" i="1"/>
  <c r="D14" i="1" s="1"/>
  <c r="B15" i="1" s="1"/>
  <c r="E15" i="1" l="1"/>
  <c r="C15" i="1"/>
  <c r="D15" i="1" s="1"/>
  <c r="B16" i="1" s="1"/>
  <c r="E16" i="1" l="1"/>
  <c r="C16" i="1"/>
  <c r="D16" i="1" s="1"/>
  <c r="B17" i="1" s="1"/>
  <c r="E17" i="1" l="1"/>
  <c r="C17" i="1"/>
  <c r="D17" i="1" s="1"/>
  <c r="B18" i="1" s="1"/>
  <c r="E18" i="1" l="1"/>
  <c r="C18" i="1"/>
  <c r="D18" i="1" s="1"/>
  <c r="B19" i="1" s="1"/>
  <c r="E19" i="1" l="1"/>
  <c r="C19" i="1"/>
  <c r="D19" i="1" s="1"/>
  <c r="B20" i="1" s="1"/>
  <c r="E20" i="1" l="1"/>
  <c r="C20" i="1"/>
  <c r="D20" i="1" s="1"/>
  <c r="B21" i="1" s="1"/>
  <c r="E21" i="1" l="1"/>
  <c r="C21" i="1"/>
  <c r="D21" i="1" s="1"/>
  <c r="B22" i="1" s="1"/>
  <c r="E22" i="1" l="1"/>
  <c r="C22" i="1"/>
  <c r="D22" i="1" s="1"/>
  <c r="B23" i="1" s="1"/>
  <c r="E23" i="1" l="1"/>
  <c r="C23" i="1"/>
  <c r="D23" i="1" s="1"/>
  <c r="B24" i="1" s="1"/>
  <c r="E24" i="1" l="1"/>
  <c r="C24" i="1"/>
  <c r="D24" i="1" s="1"/>
  <c r="B25" i="1" s="1"/>
  <c r="E25" i="1" l="1"/>
  <c r="C25" i="1"/>
  <c r="D25" i="1" s="1"/>
  <c r="B26" i="1" s="1"/>
  <c r="E26" i="1" l="1"/>
  <c r="C26" i="1"/>
  <c r="D26" i="1" s="1"/>
  <c r="B27" i="1" s="1"/>
  <c r="E27" i="1" l="1"/>
  <c r="C27" i="1"/>
  <c r="D27" i="1" s="1"/>
  <c r="B28" i="1" s="1"/>
  <c r="E28" i="1" l="1"/>
  <c r="C28" i="1"/>
  <c r="D28" i="1" s="1"/>
  <c r="B29" i="1" s="1"/>
  <c r="E29" i="1" l="1"/>
  <c r="C29" i="1"/>
  <c r="D29" i="1" s="1"/>
  <c r="B30" i="1" s="1"/>
  <c r="E30" i="1" l="1"/>
  <c r="C30" i="1"/>
  <c r="D30" i="1" s="1"/>
  <c r="B31" i="1" s="1"/>
  <c r="E31" i="1" l="1"/>
  <c r="C31" i="1"/>
  <c r="D31" i="1" s="1"/>
  <c r="B32" i="1" s="1"/>
  <c r="E32" i="1" l="1"/>
  <c r="C32" i="1"/>
  <c r="D32" i="1" s="1"/>
  <c r="B33" i="1" s="1"/>
  <c r="E33" i="1" l="1"/>
  <c r="C33" i="1"/>
  <c r="D33" i="1" s="1"/>
  <c r="B34" i="1" s="1"/>
  <c r="E34" i="1" l="1"/>
  <c r="C34" i="1"/>
  <c r="D34" i="1" s="1"/>
  <c r="B35" i="1" s="1"/>
  <c r="E35" i="1" l="1"/>
  <c r="C35" i="1"/>
  <c r="D35" i="1" s="1"/>
  <c r="B36" i="1" s="1"/>
  <c r="E36" i="1" l="1"/>
  <c r="C36" i="1"/>
  <c r="D36" i="1" s="1"/>
  <c r="B37" i="1" s="1"/>
  <c r="E37" i="1" l="1"/>
  <c r="C37" i="1"/>
  <c r="D37" i="1" s="1"/>
  <c r="B38" i="1" s="1"/>
  <c r="E38" i="1" l="1"/>
  <c r="C38" i="1"/>
  <c r="D38" i="1" s="1"/>
  <c r="B39" i="1" s="1"/>
  <c r="E39" i="1" l="1"/>
  <c r="C39" i="1"/>
  <c r="D39" i="1" s="1"/>
  <c r="B40" i="1" s="1"/>
  <c r="E40" i="1" l="1"/>
  <c r="C40" i="1"/>
  <c r="D40" i="1" s="1"/>
  <c r="B41" i="1" s="1"/>
  <c r="E41" i="1" l="1"/>
  <c r="C41" i="1"/>
  <c r="D41" i="1" s="1"/>
  <c r="B42" i="1" s="1"/>
  <c r="E42" i="1" l="1"/>
  <c r="C42" i="1"/>
  <c r="D42" i="1" s="1"/>
  <c r="B43" i="1" s="1"/>
  <c r="E43" i="1" l="1"/>
  <c r="C43" i="1"/>
  <c r="D43" i="1" s="1"/>
  <c r="B44" i="1" s="1"/>
  <c r="E44" i="1" l="1"/>
  <c r="C44" i="1"/>
  <c r="D44" i="1" s="1"/>
  <c r="B45" i="1" s="1"/>
  <c r="E45" i="1" l="1"/>
  <c r="C45" i="1"/>
  <c r="D45" i="1" s="1"/>
  <c r="B46" i="1" s="1"/>
  <c r="E46" i="1" l="1"/>
  <c r="C46" i="1"/>
  <c r="D46" i="1" s="1"/>
  <c r="B47" i="1" s="1"/>
  <c r="E47" i="1" l="1"/>
  <c r="C47" i="1"/>
  <c r="D47" i="1" s="1"/>
  <c r="B48" i="1" s="1"/>
  <c r="E48" i="1" l="1"/>
  <c r="C48" i="1"/>
  <c r="D48" i="1" s="1"/>
  <c r="B49" i="1" s="1"/>
  <c r="E49" i="1" l="1"/>
  <c r="C49" i="1"/>
  <c r="D49" i="1" s="1"/>
  <c r="B50" i="1" s="1"/>
  <c r="E50" i="1" l="1"/>
  <c r="C50" i="1"/>
  <c r="D50" i="1" s="1"/>
  <c r="B51" i="1" s="1"/>
  <c r="E51" i="1" l="1"/>
  <c r="C51" i="1"/>
  <c r="D51" i="1" s="1"/>
  <c r="B52" i="1" s="1"/>
  <c r="E52" i="1" l="1"/>
  <c r="C52" i="1"/>
  <c r="D52" i="1" s="1"/>
  <c r="B53" i="1" s="1"/>
  <c r="E53" i="1" l="1"/>
  <c r="C53" i="1"/>
  <c r="D53" i="1" s="1"/>
  <c r="B54" i="1" s="1"/>
  <c r="E54" i="1" l="1"/>
  <c r="C54" i="1"/>
  <c r="D54" i="1" s="1"/>
  <c r="B55" i="1" s="1"/>
  <c r="E55" i="1" l="1"/>
  <c r="C55" i="1"/>
  <c r="D55" i="1" s="1"/>
  <c r="B56" i="1" s="1"/>
  <c r="E56" i="1" l="1"/>
  <c r="C56" i="1"/>
  <c r="D56" i="1" s="1"/>
  <c r="B57" i="1" s="1"/>
  <c r="E57" i="1" l="1"/>
  <c r="C57" i="1"/>
  <c r="D57" i="1" s="1"/>
  <c r="B58" i="1" s="1"/>
  <c r="E58" i="1" l="1"/>
  <c r="C58" i="1"/>
  <c r="D58" i="1" s="1"/>
  <c r="B59" i="1" s="1"/>
  <c r="E59" i="1" l="1"/>
  <c r="C59" i="1"/>
  <c r="D59" i="1" s="1"/>
  <c r="B60" i="1" s="1"/>
  <c r="E60" i="1" l="1"/>
  <c r="C60" i="1"/>
  <c r="D60" i="1" s="1"/>
  <c r="B61" i="1" s="1"/>
  <c r="C61" i="1" l="1"/>
  <c r="E61" i="1"/>
  <c r="H6" i="1" l="1"/>
  <c r="D61" i="1"/>
</calcChain>
</file>

<file path=xl/sharedStrings.xml><?xml version="1.0" encoding="utf-8"?>
<sst xmlns="http://schemas.openxmlformats.org/spreadsheetml/2006/main" count="450" uniqueCount="123">
  <si>
    <t xml:space="preserve">cuota </t>
  </si>
  <si>
    <t xml:space="preserve">saldo </t>
  </si>
  <si>
    <t>interes</t>
  </si>
  <si>
    <t>capital</t>
  </si>
  <si>
    <t>valor cuota</t>
  </si>
  <si>
    <t xml:space="preserve">monto credito </t>
  </si>
  <si>
    <t xml:space="preserve">    ActiveCell.Select</t>
  </si>
  <si>
    <t xml:space="preserve">    ActiveCell.FormulaR1C1 = "cuota "</t>
  </si>
  <si>
    <t xml:space="preserve">    ActiveCell.Offset(0, 1).Range("A1").Select</t>
  </si>
  <si>
    <t xml:space="preserve">    ActiveCell.FormulaR1C1 = ""</t>
  </si>
  <si>
    <t xml:space="preserve">    ActiveCell.Offset(1, 0).Range("A1").Select</t>
  </si>
  <si>
    <t xml:space="preserve">    ActiveCell.Offset(-1, 0).Range("A1").Select</t>
  </si>
  <si>
    <t xml:space="preserve">    ActiveCell.Range("A1:A60").Select</t>
  </si>
  <si>
    <t xml:space="preserve">    ActiveCell.Offset(-1, 1).Range("A1").Select</t>
  </si>
  <si>
    <t xml:space="preserve">    ActiveCell.FormulaR1C1 = "saldo "</t>
  </si>
  <si>
    <t xml:space="preserve">    ActiveCell.FormulaR1C1 = "interes"</t>
  </si>
  <si>
    <t xml:space="preserve">    ActiveCell.FormulaR1C1 = "capital"</t>
  </si>
  <si>
    <t xml:space="preserve">    ActiveCell.Offset(0, 2).Range("A1").Select</t>
  </si>
  <si>
    <t xml:space="preserve">    ActiveCell.FormulaR1C1 = "valor cuota"</t>
  </si>
  <si>
    <t xml:space="preserve">    ActiveCell.FormulaR1C1 = "monto credito "</t>
  </si>
  <si>
    <t xml:space="preserve">    ActiveCell.FormulaR1C1 = "100000000"</t>
  </si>
  <si>
    <t xml:space="preserve">    Selection.Style = "Comma"</t>
  </si>
  <si>
    <t xml:space="preserve">    ActiveCell.Offset(0, -1).Range("A1").Select</t>
  </si>
  <si>
    <t xml:space="preserve">    Application.CutCopyMode = False</t>
  </si>
  <si>
    <t xml:space="preserve">    ActiveCell.FormulaR1C1 = "=RC[-1]*R[1]C[4]"</t>
  </si>
  <si>
    <t xml:space="preserve">    ActiveCell.FormulaR1C1 = "=R1C7-RC[-1]"</t>
  </si>
  <si>
    <t xml:space="preserve">    ActiveCell.Offset(0, 2).Columns("A:A").EntireColumn.Select</t>
  </si>
  <si>
    <t xml:space="preserve">    Selection.Insert Shift:=xlToRight, CopyOrigin:=xlFormatFromLeftOrAbove</t>
  </si>
  <si>
    <t xml:space="preserve">    ActiveCell.FormulaR1C1 = "seguro"</t>
  </si>
  <si>
    <t xml:space="preserve">    ActiveCell.Offset(3, 2).Range("A1").Select</t>
  </si>
  <si>
    <t xml:space="preserve">    ActiveCell.FormulaR1C1 = "0.000325"</t>
  </si>
  <si>
    <t xml:space="preserve">    ActiveCell.Offset(-2, -3).Range("A1").Select</t>
  </si>
  <si>
    <t xml:space="preserve">    ActiveCell.FormulaR1C1 = "=RC[-3]*R4C8"</t>
  </si>
  <si>
    <t xml:space="preserve">    ActiveCell.Offset(0, -2).Range("A1").Select</t>
  </si>
  <si>
    <t xml:space="preserve">    ActiveCell.FormulaR1C1 = "=R2C2*R[1]C[5]"</t>
  </si>
  <si>
    <t xml:space="preserve">    ActiveCell.Offset(0, 3).Range("A1").Select</t>
  </si>
  <si>
    <t xml:space="preserve">    Selection.NumberFormat = "_-* #,##0.0_-;-* #,##0.0_-;_-* ""-""??_-;_-@_-"</t>
  </si>
  <si>
    <t xml:space="preserve">    Selection.NumberFormat = "_-* #,##0_-;-* #,##0_-;_-* ""-""??_-;_-@_-"</t>
  </si>
  <si>
    <t xml:space="preserve">    ActiveCell.FormulaR1C1 = "=R1C8-RC[-1]"</t>
  </si>
  <si>
    <t xml:space="preserve">    ActiveCell.FormulaR1C1 = "=R1C8-RC[-1]-R[2]C[4]"</t>
  </si>
  <si>
    <t xml:space="preserve">    ActiveCell.FormulaR1C1 = "=R1C8-RC[-1]-RC[1]"</t>
  </si>
  <si>
    <t xml:space="preserve">    ActiveCell.FormulaR1C1 = "=RC[-1]*R3C8"</t>
  </si>
  <si>
    <t xml:space="preserve">    ActiveCell.Offset(1, -3).Range("A1").Select</t>
  </si>
  <si>
    <t xml:space="preserve">    ActiveCell.FormulaR1C1 = "=R[-1]C-R[-1]C[2]"</t>
  </si>
  <si>
    <t xml:space="preserve">    Selection.AutoFill Destination:=ActiveCell.Range("A1:A59")</t>
  </si>
  <si>
    <t xml:space="preserve">    ActiveCell.Range("A1:A59").Select</t>
  </si>
  <si>
    <t xml:space="preserve">    Selection.AutoFill Destination:=ActiveCell.Range("A1:A60")</t>
  </si>
  <si>
    <t xml:space="preserve">    ActiveWindow.SmallScroll Down:=-33</t>
  </si>
  <si>
    <t xml:space="preserve">    ActiveCell.Offset(9, -1).Range("A1").Select</t>
  </si>
  <si>
    <t xml:space="preserve">    Range("G6").Select</t>
  </si>
  <si>
    <t xml:space="preserve">    ActiveCell.FormulaR1C1 = "total intereses "</t>
  </si>
  <si>
    <t xml:space="preserve">    Range("H6").Select</t>
  </si>
  <si>
    <t xml:space="preserve">    ActiveCell.FormulaR1C1 = "=SUM(R[-4]C[-5]:R[55]C[-5])"</t>
  </si>
  <si>
    <t xml:space="preserve">    Range("H7").Select</t>
  </si>
  <si>
    <t xml:space="preserve">    ActiveWindow.SmallScroll Down:=21</t>
  </si>
  <si>
    <t xml:space="preserve">    Range("C37").Select</t>
  </si>
  <si>
    <t xml:space="preserve">    ActiveWindow.SmallScroll Down:=9</t>
  </si>
  <si>
    <t xml:space="preserve">    ActiveWindow.SmallScroll Down:=-21</t>
  </si>
  <si>
    <t xml:space="preserve">    Range("B37").Select</t>
  </si>
  <si>
    <t xml:space="preserve">    ActiveWindow.SmallScroll Down:=-81</t>
  </si>
  <si>
    <t xml:space="preserve">    Range("A1:E61").Select</t>
  </si>
  <si>
    <t xml:space="preserve">    Selection.Borders(xlDiagonalDown).LineStyle = xlNone</t>
  </si>
  <si>
    <t xml:space="preserve">    Selection.Borders(xlDiagonalUp).LineStyle = xlNone_x0005_</t>
  </si>
  <si>
    <t xml:space="preserve">    With Selection.Borders(xlEdgeLeft)</t>
  </si>
  <si>
    <t xml:space="preserve">        .LineStyle = xlContinuous</t>
  </si>
  <si>
    <t xml:space="preserve">        .ColorIndex = 0</t>
  </si>
  <si>
    <t xml:space="preserve">        .TintAndShade = 0</t>
  </si>
  <si>
    <t xml:space="preserve">        .Weight = xlMedium</t>
  </si>
  <si>
    <t xml:space="preserve">    End With</t>
  </si>
  <si>
    <t xml:space="preserve">    With Selection.Borders(xlEdgeTop)</t>
  </si>
  <si>
    <t xml:space="preserve">    With Selection.Borders(xlEdgeBottom)</t>
  </si>
  <si>
    <t xml:space="preserve">    With Selection.Borders(xlEdgeRight)</t>
  </si>
  <si>
    <t xml:space="preserve">    Selection.Borders(xlInsideVertical).LineStyle = xlNone</t>
  </si>
  <si>
    <t xml:space="preserve">    Selection.Borders(xlInsideHorizontal).LineStyle = xlNone</t>
  </si>
  <si>
    <t xml:space="preserve">    Selection.Borders(xlDiagonalUp).LineStyle = xlNone</t>
  </si>
  <si>
    <t xml:space="preserve">        .Weight = xlThin</t>
  </si>
  <si>
    <t xml:space="preserve">    With Selection.Borders(xlInsideVertical)</t>
  </si>
  <si>
    <t xml:space="preserve">    With Selection.Borders(xlInsideHorizontal)</t>
  </si>
  <si>
    <t xml:space="preserve">    Range("A1").Select</t>
  </si>
  <si>
    <t xml:space="preserve">    With Selection</t>
  </si>
  <si>
    <t xml:space="preserve">        .HorizontalAlignment = xlCenter</t>
  </si>
  <si>
    <t xml:space="preserve">        .VerticalAlignment = xlBottom</t>
  </si>
  <si>
    <t xml:space="preserve">        .WrapText = False</t>
  </si>
  <si>
    <t xml:space="preserve">        .Orientation = 0</t>
  </si>
  <si>
    <t xml:space="preserve">        .AddIndent = False</t>
  </si>
  <si>
    <t xml:space="preserve">        .IndentLevel = 0</t>
  </si>
  <si>
    <t xml:space="preserve">        .ShrinkToFit = False</t>
  </si>
  <si>
    <t xml:space="preserve">        .ReadingOrder = xlContext</t>
  </si>
  <si>
    <t xml:space="preserve">        .MergeCells = False</t>
  </si>
  <si>
    <t xml:space="preserve">    Selection.Merge</t>
  </si>
  <si>
    <t xml:space="preserve">    Range("B1").Select</t>
  </si>
  <si>
    <t xml:space="preserve">    Range("C1").Select</t>
  </si>
  <si>
    <t xml:space="preserve">    Range("D1").Select</t>
  </si>
  <si>
    <t xml:space="preserve">    Range("E1").Select</t>
  </si>
  <si>
    <t xml:space="preserve">    Range("G1:H12").Select</t>
  </si>
  <si>
    <t xml:space="preserve">    Range("G1").Select</t>
  </si>
  <si>
    <t xml:space="preserve">    Range("G2").Select</t>
  </si>
  <si>
    <t xml:space="preserve">    Range("G3").Select</t>
  </si>
  <si>
    <t xml:space="preserve">    Range("G4").Select</t>
  </si>
  <si>
    <t xml:space="preserve">    With Selection.Interior</t>
  </si>
  <si>
    <t xml:space="preserve">        .Pattern = xlSolid</t>
  </si>
  <si>
    <t xml:space="preserve">        .PatternColorIndex = xlAutomatic</t>
  </si>
  <si>
    <t xml:space="preserve">        .ThemeColor = xlThemeColorAccent1</t>
  </si>
  <si>
    <t xml:space="preserve">        .TintAndShade = 0.599993896298105</t>
  </si>
  <si>
    <t xml:space="preserve">        .PatternTintAndShade = 0</t>
  </si>
  <si>
    <t xml:space="preserve">        .TintAndShade = 0.399975585192419</t>
  </si>
  <si>
    <t xml:space="preserve">    Range("G5:G12").Select</t>
  </si>
  <si>
    <t xml:space="preserve">    Range("G12").Activate</t>
  </si>
  <si>
    <t xml:space="preserve">    Range("A1:E1").Select</t>
  </si>
  <si>
    <t xml:space="preserve">    Range("A2:E2").Select</t>
  </si>
  <si>
    <t xml:space="preserve">        .Color = 13421823</t>
  </si>
  <si>
    <t xml:space="preserve">    Range("A2:E61").Select</t>
  </si>
  <si>
    <t xml:space="preserve">    Range("G16").Select</t>
  </si>
  <si>
    <t xml:space="preserve">    ActiveWindow.SmallScroll Down:=-42</t>
  </si>
  <si>
    <t xml:space="preserve">    Range("H1:H12").Select</t>
  </si>
  <si>
    <t xml:space="preserve">    Range("H1").Select</t>
  </si>
  <si>
    <t xml:space="preserve">    ActiveCell.FormulaR1C1 = "2500000"</t>
  </si>
  <si>
    <t xml:space="preserve">    Range("H2").Select</t>
  </si>
  <si>
    <t xml:space="preserve">    ActiveWindow.SmallScroll Down:=45</t>
  </si>
  <si>
    <t xml:space="preserve">    Range("A57").Select</t>
  </si>
  <si>
    <t>End Sub</t>
  </si>
  <si>
    <t>seguro</t>
  </si>
  <si>
    <t xml:space="preserve">total intereses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</si>
</sst>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rgb="FFFFCC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165" fontId="0" fillId="3" borderId="1" xfId="1" applyNumberFormat="1" applyFont="1" applyFill="1" applyBorder="1"/>
    <xf numFmtId="165" fontId="0" fillId="3" borderId="1" xfId="0" applyNumberFormat="1" applyFill="1" applyBorder="1"/>
    <xf numFmtId="43" fontId="0" fillId="3" borderId="1" xfId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0FE0C-DAAA-46CD-A12A-76F784681624}">
  <sheetPr codeName="Hoja1"/>
  <dimension ref="A1:H501"/>
  <sheetViews>
    <sheetView tabSelected="1" workbookViewId="0">
      <selection activeCell="H6" sqref="H6"/>
    </sheetView>
  </sheetViews>
  <sheetFormatPr baseColWidth="10" defaultRowHeight="15" x14ac:dyDescent="0.25"/>
  <cols>
    <col min="2" max="2" width="14.140625" bestFit="1" customWidth="1"/>
    <col min="3" max="4" width="12.140625" bestFit="1" customWidth="1"/>
    <col min="7" max="7" width="14.85546875" customWidth="1"/>
    <col min="8" max="8" width="15.14062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121</v>
      </c>
      <c r="G1" s="1" t="s">
        <v>4</v>
      </c>
      <c r="H1" s="6">
        <v>2500000</v>
      </c>
    </row>
    <row r="2" spans="1:8" x14ac:dyDescent="0.25">
      <c r="A2" s="3">
        <v>1</v>
      </c>
      <c r="B2" s="4">
        <v>100000000</v>
      </c>
      <c r="C2" s="4">
        <f>B2*$H$3</f>
        <v>1250000</v>
      </c>
      <c r="D2" s="5">
        <f>$H$1-C2-E2</f>
        <v>1217500</v>
      </c>
      <c r="E2" s="5">
        <f>B2*$H$4</f>
        <v>32500</v>
      </c>
      <c r="G2" s="1" t="s">
        <v>5</v>
      </c>
      <c r="H2" s="6">
        <v>100000000</v>
      </c>
    </row>
    <row r="3" spans="1:8" x14ac:dyDescent="0.25">
      <c r="A3" s="3">
        <v>2</v>
      </c>
      <c r="B3" s="5">
        <f>B2-D2</f>
        <v>98782500</v>
      </c>
      <c r="C3" s="4">
        <f t="shared" ref="C3:C61" si="0">B3*$H$3</f>
        <v>1234781.25</v>
      </c>
      <c r="D3" s="5">
        <f t="shared" ref="D3:D61" si="1">$H$1-C3-E3</f>
        <v>1233114.4375</v>
      </c>
      <c r="E3" s="5">
        <f t="shared" ref="E3:E61" si="2">B3*$H$4</f>
        <v>32104.3125</v>
      </c>
      <c r="G3" s="1" t="s">
        <v>2</v>
      </c>
      <c r="H3" s="3">
        <v>1.2500000000000001E-2</v>
      </c>
    </row>
    <row r="4" spans="1:8" x14ac:dyDescent="0.25">
      <c r="A4" s="3">
        <v>3</v>
      </c>
      <c r="B4" s="5">
        <f t="shared" ref="B4:B61" si="3">B3-D3</f>
        <v>97549385.5625</v>
      </c>
      <c r="C4" s="4">
        <f t="shared" si="0"/>
        <v>1219367.31953125</v>
      </c>
      <c r="D4" s="5">
        <f t="shared" si="1"/>
        <v>1248929.1301609376</v>
      </c>
      <c r="E4" s="5">
        <f t="shared" si="2"/>
        <v>31703.5503078125</v>
      </c>
      <c r="G4" s="1" t="s">
        <v>121</v>
      </c>
      <c r="H4" s="3">
        <v>3.2499999999999999E-4</v>
      </c>
    </row>
    <row r="5" spans="1:8" x14ac:dyDescent="0.25">
      <c r="A5" s="3">
        <v>4</v>
      </c>
      <c r="B5" s="5">
        <f t="shared" si="3"/>
        <v>96300456.432339057</v>
      </c>
      <c r="C5" s="4">
        <f t="shared" si="0"/>
        <v>1203755.7054042383</v>
      </c>
      <c r="D5" s="5">
        <f t="shared" si="1"/>
        <v>1264946.6462552515</v>
      </c>
      <c r="E5" s="5">
        <f t="shared" si="2"/>
        <v>31297.648340510194</v>
      </c>
      <c r="G5" s="1"/>
      <c r="H5" s="3"/>
    </row>
    <row r="6" spans="1:8" x14ac:dyDescent="0.25">
      <c r="A6" s="3">
        <v>5</v>
      </c>
      <c r="B6" s="5">
        <f t="shared" si="3"/>
        <v>95035509.786083803</v>
      </c>
      <c r="C6" s="4">
        <f t="shared" si="0"/>
        <v>1187943.8723260476</v>
      </c>
      <c r="D6" s="5">
        <f t="shared" si="1"/>
        <v>1281169.5869934752</v>
      </c>
      <c r="E6" s="5">
        <f t="shared" si="2"/>
        <v>30886.540680477236</v>
      </c>
      <c r="G6" s="1" t="s">
        <v>122</v>
      </c>
      <c r="H6" s="5">
        <f>SUM(C2:C61)</f>
        <v>39964921.980219305</v>
      </c>
    </row>
    <row r="7" spans="1:8" x14ac:dyDescent="0.25">
      <c r="A7" s="3">
        <v>6</v>
      </c>
      <c r="B7" s="5">
        <f t="shared" si="3"/>
        <v>93754340.199090332</v>
      </c>
      <c r="C7" s="4">
        <f t="shared" si="0"/>
        <v>1171929.2524886292</v>
      </c>
      <c r="D7" s="5">
        <f t="shared" si="1"/>
        <v>1297600.5869466665</v>
      </c>
      <c r="E7" s="5">
        <f t="shared" si="2"/>
        <v>30470.160564704358</v>
      </c>
      <c r="G7" s="1"/>
      <c r="H7" s="3"/>
    </row>
    <row r="8" spans="1:8" x14ac:dyDescent="0.25">
      <c r="A8" s="3">
        <v>7</v>
      </c>
      <c r="B8" s="5">
        <f t="shared" si="3"/>
        <v>92456739.612143666</v>
      </c>
      <c r="C8" s="4">
        <f t="shared" si="0"/>
        <v>1155709.2451517959</v>
      </c>
      <c r="D8" s="5">
        <f t="shared" si="1"/>
        <v>1314242.3144742574</v>
      </c>
      <c r="E8" s="5">
        <f t="shared" si="2"/>
        <v>30048.440373946691</v>
      </c>
      <c r="G8" s="1"/>
      <c r="H8" s="3"/>
    </row>
    <row r="9" spans="1:8" x14ac:dyDescent="0.25">
      <c r="A9" s="3">
        <v>8</v>
      </c>
      <c r="B9" s="5">
        <f t="shared" si="3"/>
        <v>91142497.297669411</v>
      </c>
      <c r="C9" s="4">
        <f t="shared" si="0"/>
        <v>1139281.2162208676</v>
      </c>
      <c r="D9" s="5">
        <f t="shared" si="1"/>
        <v>1331097.4721573899</v>
      </c>
      <c r="E9" s="5">
        <f t="shared" si="2"/>
        <v>29621.311621742556</v>
      </c>
      <c r="G9" s="1"/>
      <c r="H9" s="3"/>
    </row>
    <row r="10" spans="1:8" x14ac:dyDescent="0.25">
      <c r="A10" s="3">
        <v>9</v>
      </c>
      <c r="B10" s="5">
        <f t="shared" si="3"/>
        <v>89811399.825512022</v>
      </c>
      <c r="C10" s="4">
        <f t="shared" si="0"/>
        <v>1122642.4978189003</v>
      </c>
      <c r="D10" s="5">
        <f t="shared" si="1"/>
        <v>1348168.7972378084</v>
      </c>
      <c r="E10" s="5">
        <f t="shared" si="2"/>
        <v>29188.704943291406</v>
      </c>
      <c r="G10" s="1"/>
      <c r="H10" s="3"/>
    </row>
    <row r="11" spans="1:8" x14ac:dyDescent="0.25">
      <c r="A11" s="3">
        <v>10</v>
      </c>
      <c r="B11" s="5">
        <f t="shared" si="3"/>
        <v>88463231.028274208</v>
      </c>
      <c r="C11" s="4">
        <f t="shared" si="0"/>
        <v>1105790.3878534276</v>
      </c>
      <c r="D11" s="5">
        <f t="shared" si="1"/>
        <v>1365459.0620623834</v>
      </c>
      <c r="E11" s="5">
        <f t="shared" si="2"/>
        <v>28750.550084189115</v>
      </c>
      <c r="G11" s="1"/>
      <c r="H11" s="3"/>
    </row>
    <row r="12" spans="1:8" x14ac:dyDescent="0.25">
      <c r="A12" s="3">
        <v>11</v>
      </c>
      <c r="B12" s="5">
        <f t="shared" si="3"/>
        <v>87097771.966211826</v>
      </c>
      <c r="C12" s="4">
        <f t="shared" si="0"/>
        <v>1088722.1495776479</v>
      </c>
      <c r="D12" s="5">
        <f t="shared" si="1"/>
        <v>1382971.0745333333</v>
      </c>
      <c r="E12" s="5">
        <f t="shared" si="2"/>
        <v>28306.775889018842</v>
      </c>
      <c r="G12" s="1"/>
      <c r="H12" s="3"/>
    </row>
    <row r="13" spans="1:8" x14ac:dyDescent="0.25">
      <c r="A13" s="3">
        <v>12</v>
      </c>
      <c r="B13" s="5">
        <f t="shared" si="3"/>
        <v>85714800.891678497</v>
      </c>
      <c r="C13" s="4">
        <f t="shared" si="0"/>
        <v>1071435.0111459813</v>
      </c>
      <c r="D13" s="5">
        <f t="shared" si="1"/>
        <v>1400707.6785642232</v>
      </c>
      <c r="E13" s="5">
        <f t="shared" si="2"/>
        <v>27857.31028979551</v>
      </c>
    </row>
    <row r="14" spans="1:8" x14ac:dyDescent="0.25">
      <c r="A14" s="3">
        <v>13</v>
      </c>
      <c r="B14" s="5">
        <f t="shared" si="3"/>
        <v>84314093.213114277</v>
      </c>
      <c r="C14" s="4">
        <f t="shared" si="0"/>
        <v>1053926.1651639284</v>
      </c>
      <c r="D14" s="5">
        <f t="shared" si="1"/>
        <v>1418671.7545418094</v>
      </c>
      <c r="E14" s="5">
        <f t="shared" si="2"/>
        <v>27402.080294262138</v>
      </c>
    </row>
    <row r="15" spans="1:8" x14ac:dyDescent="0.25">
      <c r="A15" s="3">
        <v>14</v>
      </c>
      <c r="B15" s="5">
        <f t="shared" si="3"/>
        <v>82895421.458572462</v>
      </c>
      <c r="C15" s="4">
        <f t="shared" si="0"/>
        <v>1036192.7682321558</v>
      </c>
      <c r="D15" s="5">
        <f t="shared" si="1"/>
        <v>1436866.2197938082</v>
      </c>
      <c r="E15" s="5">
        <f t="shared" si="2"/>
        <v>26941.01197403605</v>
      </c>
    </row>
    <row r="16" spans="1:8" x14ac:dyDescent="0.25">
      <c r="A16" s="3">
        <v>15</v>
      </c>
      <c r="B16" s="5">
        <f t="shared" si="3"/>
        <v>81458555.238778651</v>
      </c>
      <c r="C16" s="4">
        <f t="shared" si="0"/>
        <v>1018231.9404847332</v>
      </c>
      <c r="D16" s="5">
        <f t="shared" si="1"/>
        <v>1455294.0290626637</v>
      </c>
      <c r="E16" s="5">
        <f t="shared" si="2"/>
        <v>26474.03045260306</v>
      </c>
    </row>
    <row r="17" spans="1:5" x14ac:dyDescent="0.25">
      <c r="A17" s="3">
        <v>16</v>
      </c>
      <c r="B17" s="5">
        <f t="shared" si="3"/>
        <v>80003261.209715992</v>
      </c>
      <c r="C17" s="4">
        <f t="shared" si="0"/>
        <v>1000040.7651214499</v>
      </c>
      <c r="D17" s="5">
        <f t="shared" si="1"/>
        <v>1473958.1749853923</v>
      </c>
      <c r="E17" s="5">
        <f t="shared" si="2"/>
        <v>26001.059893157697</v>
      </c>
    </row>
    <row r="18" spans="1:5" x14ac:dyDescent="0.25">
      <c r="A18" s="3">
        <v>17</v>
      </c>
      <c r="B18" s="5">
        <f t="shared" si="3"/>
        <v>78529303.034730598</v>
      </c>
      <c r="C18" s="4">
        <f t="shared" si="0"/>
        <v>981616.2879341325</v>
      </c>
      <c r="D18" s="5">
        <f t="shared" si="1"/>
        <v>1492861.6885795803</v>
      </c>
      <c r="E18" s="5">
        <f t="shared" si="2"/>
        <v>25522.023486287442</v>
      </c>
    </row>
    <row r="19" spans="1:5" x14ac:dyDescent="0.25">
      <c r="A19" s="3">
        <v>18</v>
      </c>
      <c r="B19" s="5">
        <f t="shared" si="3"/>
        <v>77036441.346151024</v>
      </c>
      <c r="C19" s="4">
        <f t="shared" si="0"/>
        <v>962955.51682688785</v>
      </c>
      <c r="D19" s="5">
        <f t="shared" si="1"/>
        <v>1512007.639735613</v>
      </c>
      <c r="E19" s="5">
        <f t="shared" si="2"/>
        <v>25036.843437499083</v>
      </c>
    </row>
    <row r="20" spans="1:5" x14ac:dyDescent="0.25">
      <c r="A20" s="3">
        <v>19</v>
      </c>
      <c r="B20" s="5">
        <f t="shared" si="3"/>
        <v>75524433.706415415</v>
      </c>
      <c r="C20" s="4">
        <f t="shared" si="0"/>
        <v>944055.42133019271</v>
      </c>
      <c r="D20" s="5">
        <f t="shared" si="1"/>
        <v>1531399.1377152223</v>
      </c>
      <c r="E20" s="5">
        <f t="shared" si="2"/>
        <v>24545.44095458501</v>
      </c>
    </row>
    <row r="21" spans="1:5" x14ac:dyDescent="0.25">
      <c r="A21" s="3">
        <v>20</v>
      </c>
      <c r="B21" s="5">
        <f t="shared" si="3"/>
        <v>73993034.568700194</v>
      </c>
      <c r="C21" s="4">
        <f t="shared" si="0"/>
        <v>924912.93210875243</v>
      </c>
      <c r="D21" s="5">
        <f t="shared" si="1"/>
        <v>1551039.3316564199</v>
      </c>
      <c r="E21" s="5">
        <f t="shared" si="2"/>
        <v>24047.736234827564</v>
      </c>
    </row>
    <row r="22" spans="1:5" x14ac:dyDescent="0.25">
      <c r="A22" s="3">
        <v>21</v>
      </c>
      <c r="B22" s="5">
        <f t="shared" si="3"/>
        <v>72441995.237043768</v>
      </c>
      <c r="C22" s="4">
        <f t="shared" si="0"/>
        <v>905524.94046304713</v>
      </c>
      <c r="D22" s="5">
        <f t="shared" si="1"/>
        <v>1570931.4110849139</v>
      </c>
      <c r="E22" s="5">
        <f t="shared" si="2"/>
        <v>23543.648452039222</v>
      </c>
    </row>
    <row r="23" spans="1:5" x14ac:dyDescent="0.25">
      <c r="A23" s="3">
        <v>22</v>
      </c>
      <c r="B23" s="5">
        <f t="shared" si="3"/>
        <v>70871063.825958848</v>
      </c>
      <c r="C23" s="4">
        <f t="shared" si="0"/>
        <v>885888.29782448569</v>
      </c>
      <c r="D23" s="5">
        <f t="shared" si="1"/>
        <v>1591078.6064320777</v>
      </c>
      <c r="E23" s="5">
        <f t="shared" si="2"/>
        <v>23033.095743436625</v>
      </c>
    </row>
    <row r="24" spans="1:5" x14ac:dyDescent="0.25">
      <c r="A24" s="3">
        <v>23</v>
      </c>
      <c r="B24" s="5">
        <f t="shared" si="3"/>
        <v>69279985.219526768</v>
      </c>
      <c r="C24" s="4">
        <f t="shared" si="0"/>
        <v>865999.81524408469</v>
      </c>
      <c r="D24" s="5">
        <f t="shared" si="1"/>
        <v>1611484.1895595691</v>
      </c>
      <c r="E24" s="5">
        <f t="shared" si="2"/>
        <v>22515.995196346197</v>
      </c>
    </row>
    <row r="25" spans="1:5" x14ac:dyDescent="0.25">
      <c r="A25" s="3">
        <v>24</v>
      </c>
      <c r="B25" s="5">
        <f t="shared" si="3"/>
        <v>67668501.029967204</v>
      </c>
      <c r="C25" s="4">
        <f t="shared" si="0"/>
        <v>845856.26287459012</v>
      </c>
      <c r="D25" s="5">
        <f t="shared" si="1"/>
        <v>1632151.4742906704</v>
      </c>
      <c r="E25" s="5">
        <f t="shared" si="2"/>
        <v>21992.26283473934</v>
      </c>
    </row>
    <row r="26" spans="1:5" x14ac:dyDescent="0.25">
      <c r="A26" s="3">
        <v>25</v>
      </c>
      <c r="B26" s="5">
        <f t="shared" si="3"/>
        <v>66036349.555676535</v>
      </c>
      <c r="C26" s="4">
        <f t="shared" si="0"/>
        <v>825454.36944595678</v>
      </c>
      <c r="D26" s="5">
        <f t="shared" si="1"/>
        <v>1653083.8169484483</v>
      </c>
      <c r="E26" s="5">
        <f t="shared" si="2"/>
        <v>21461.813605594874</v>
      </c>
    </row>
    <row r="27" spans="1:5" x14ac:dyDescent="0.25">
      <c r="A27" s="3">
        <v>26</v>
      </c>
      <c r="B27" s="5">
        <f t="shared" si="3"/>
        <v>64383265.738728084</v>
      </c>
      <c r="C27" s="4">
        <f t="shared" si="0"/>
        <v>804790.82173410105</v>
      </c>
      <c r="D27" s="5">
        <f t="shared" si="1"/>
        <v>1674284.6169008124</v>
      </c>
      <c r="E27" s="5">
        <f t="shared" si="2"/>
        <v>20924.561365086625</v>
      </c>
    </row>
    <row r="28" spans="1:5" x14ac:dyDescent="0.25">
      <c r="A28" s="3">
        <v>27</v>
      </c>
      <c r="B28" s="5">
        <f t="shared" si="3"/>
        <v>62708981.121827275</v>
      </c>
      <c r="C28" s="4">
        <f t="shared" si="0"/>
        <v>783862.264022841</v>
      </c>
      <c r="D28" s="5">
        <f t="shared" si="1"/>
        <v>1695757.317112565</v>
      </c>
      <c r="E28" s="5">
        <f t="shared" si="2"/>
        <v>20380.418864593863</v>
      </c>
    </row>
    <row r="29" spans="1:5" x14ac:dyDescent="0.25">
      <c r="A29" s="3">
        <v>28</v>
      </c>
      <c r="B29" s="5">
        <f t="shared" si="3"/>
        <v>61013223.80471471</v>
      </c>
      <c r="C29" s="4">
        <f t="shared" si="0"/>
        <v>762665.29755893396</v>
      </c>
      <c r="D29" s="5">
        <f t="shared" si="1"/>
        <v>1717505.4047045338</v>
      </c>
      <c r="E29" s="5">
        <f t="shared" si="2"/>
        <v>19829.29773653228</v>
      </c>
    </row>
    <row r="30" spans="1:5" x14ac:dyDescent="0.25">
      <c r="A30" s="3">
        <v>29</v>
      </c>
      <c r="B30" s="5">
        <f t="shared" si="3"/>
        <v>59295718.400010176</v>
      </c>
      <c r="C30" s="4">
        <f t="shared" si="0"/>
        <v>741196.48000012722</v>
      </c>
      <c r="D30" s="5">
        <f t="shared" si="1"/>
        <v>1739532.4115198697</v>
      </c>
      <c r="E30" s="5">
        <f t="shared" si="2"/>
        <v>19271.108480003306</v>
      </c>
    </row>
    <row r="31" spans="1:5" x14ac:dyDescent="0.25">
      <c r="A31" s="3">
        <v>30</v>
      </c>
      <c r="B31" s="5">
        <f t="shared" si="3"/>
        <v>57556185.988490306</v>
      </c>
      <c r="C31" s="4">
        <f t="shared" si="0"/>
        <v>719452.32485612889</v>
      </c>
      <c r="D31" s="5">
        <f t="shared" si="1"/>
        <v>1761841.9146976117</v>
      </c>
      <c r="E31" s="5">
        <f t="shared" si="2"/>
        <v>18705.760446259348</v>
      </c>
    </row>
    <row r="32" spans="1:5" x14ac:dyDescent="0.25">
      <c r="A32" s="3">
        <v>31</v>
      </c>
      <c r="B32" s="5">
        <f t="shared" si="3"/>
        <v>55794344.073792696</v>
      </c>
      <c r="C32" s="4">
        <f t="shared" si="0"/>
        <v>697429.3009224087</v>
      </c>
      <c r="D32" s="5">
        <f t="shared" si="1"/>
        <v>1784437.5372536087</v>
      </c>
      <c r="E32" s="5">
        <f t="shared" si="2"/>
        <v>18133.161823982624</v>
      </c>
    </row>
    <row r="33" spans="1:5" x14ac:dyDescent="0.25">
      <c r="A33" s="3">
        <v>32</v>
      </c>
      <c r="B33" s="5">
        <f t="shared" si="3"/>
        <v>54009906.536539085</v>
      </c>
      <c r="C33" s="4">
        <f t="shared" si="0"/>
        <v>675123.83170673857</v>
      </c>
      <c r="D33" s="5">
        <f t="shared" si="1"/>
        <v>1807322.9486688862</v>
      </c>
      <c r="E33" s="5">
        <f t="shared" si="2"/>
        <v>17553.219624375201</v>
      </c>
    </row>
    <row r="34" spans="1:5" x14ac:dyDescent="0.25">
      <c r="A34" s="3">
        <v>33</v>
      </c>
      <c r="B34" s="5">
        <f t="shared" si="3"/>
        <v>52202583.587870196</v>
      </c>
      <c r="C34" s="4">
        <f t="shared" si="0"/>
        <v>652532.29484837747</v>
      </c>
      <c r="D34" s="5">
        <f t="shared" si="1"/>
        <v>1830501.8654855648</v>
      </c>
      <c r="E34" s="5">
        <f t="shared" si="2"/>
        <v>16965.839666057811</v>
      </c>
    </row>
    <row r="35" spans="1:5" x14ac:dyDescent="0.25">
      <c r="A35" s="3">
        <v>34</v>
      </c>
      <c r="B35" s="5">
        <f t="shared" si="3"/>
        <v>50372081.722384632</v>
      </c>
      <c r="C35" s="4">
        <f t="shared" si="0"/>
        <v>629651.02152980794</v>
      </c>
      <c r="D35" s="5">
        <f t="shared" si="1"/>
        <v>1853978.0519104172</v>
      </c>
      <c r="E35" s="5">
        <f t="shared" si="2"/>
        <v>16370.926559775004</v>
      </c>
    </row>
    <row r="36" spans="1:5" x14ac:dyDescent="0.25">
      <c r="A36" s="3">
        <v>35</v>
      </c>
      <c r="B36" s="5">
        <f t="shared" si="3"/>
        <v>48518103.670474216</v>
      </c>
      <c r="C36" s="4">
        <f t="shared" si="0"/>
        <v>606476.2958809277</v>
      </c>
      <c r="D36" s="5">
        <f t="shared" si="1"/>
        <v>1877755.3204261682</v>
      </c>
      <c r="E36" s="5">
        <f t="shared" si="2"/>
        <v>15768.383692904119</v>
      </c>
    </row>
    <row r="37" spans="1:5" x14ac:dyDescent="0.25">
      <c r="A37" s="3">
        <v>36</v>
      </c>
      <c r="B37" s="5">
        <f t="shared" si="3"/>
        <v>46640348.35004805</v>
      </c>
      <c r="C37" s="4">
        <f t="shared" si="0"/>
        <v>583004.3543756007</v>
      </c>
      <c r="D37" s="5">
        <f t="shared" si="1"/>
        <v>1901837.5324106335</v>
      </c>
      <c r="E37" s="5">
        <f t="shared" si="2"/>
        <v>15158.113213765615</v>
      </c>
    </row>
    <row r="38" spans="1:5" x14ac:dyDescent="0.25">
      <c r="A38" s="3">
        <v>37</v>
      </c>
      <c r="B38" s="5">
        <f t="shared" si="3"/>
        <v>44738510.817637414</v>
      </c>
      <c r="C38" s="4">
        <f t="shared" si="0"/>
        <v>559231.3852204677</v>
      </c>
      <c r="D38" s="5">
        <f t="shared" si="1"/>
        <v>1926228.5987638002</v>
      </c>
      <c r="E38" s="5">
        <f t="shared" si="2"/>
        <v>14540.016015732159</v>
      </c>
    </row>
    <row r="39" spans="1:5" x14ac:dyDescent="0.25">
      <c r="A39" s="3">
        <v>38</v>
      </c>
      <c r="B39" s="5">
        <f t="shared" si="3"/>
        <v>42812282.218873613</v>
      </c>
      <c r="C39" s="4">
        <f t="shared" si="0"/>
        <v>535153.52773592016</v>
      </c>
      <c r="D39" s="5">
        <f t="shared" si="1"/>
        <v>1950932.4805429459</v>
      </c>
      <c r="E39" s="5">
        <f t="shared" si="2"/>
        <v>13913.991721133923</v>
      </c>
    </row>
    <row r="40" spans="1:5" x14ac:dyDescent="0.25">
      <c r="A40" s="3">
        <v>39</v>
      </c>
      <c r="B40" s="5">
        <f t="shared" si="3"/>
        <v>40861349.73833067</v>
      </c>
      <c r="C40" s="4">
        <f t="shared" si="0"/>
        <v>510766.87172913342</v>
      </c>
      <c r="D40" s="5">
        <f t="shared" si="1"/>
        <v>1975953.1896059092</v>
      </c>
      <c r="E40" s="5">
        <f t="shared" si="2"/>
        <v>13279.938664957466</v>
      </c>
    </row>
    <row r="41" spans="1:5" x14ac:dyDescent="0.25">
      <c r="A41" s="3">
        <v>40</v>
      </c>
      <c r="B41" s="5">
        <f t="shared" si="3"/>
        <v>38885396.548724763</v>
      </c>
      <c r="C41" s="4">
        <f t="shared" si="0"/>
        <v>486067.45685905957</v>
      </c>
      <c r="D41" s="5">
        <f t="shared" si="1"/>
        <v>2001294.7892626049</v>
      </c>
      <c r="E41" s="5">
        <f t="shared" si="2"/>
        <v>12637.753878335547</v>
      </c>
    </row>
    <row r="42" spans="1:5" x14ac:dyDescent="0.25">
      <c r="A42" s="3">
        <v>41</v>
      </c>
      <c r="B42" s="5">
        <f t="shared" si="3"/>
        <v>36884101.759462155</v>
      </c>
      <c r="C42" s="4">
        <f t="shared" si="0"/>
        <v>461051.27199327695</v>
      </c>
      <c r="D42" s="5">
        <f t="shared" si="1"/>
        <v>2026961.394934898</v>
      </c>
      <c r="E42" s="5">
        <f t="shared" si="2"/>
        <v>11987.3330718252</v>
      </c>
    </row>
    <row r="43" spans="1:5" x14ac:dyDescent="0.25">
      <c r="A43" s="3">
        <v>42</v>
      </c>
      <c r="B43" s="5">
        <f t="shared" si="3"/>
        <v>34857140.364527255</v>
      </c>
      <c r="C43" s="4">
        <f t="shared" si="0"/>
        <v>435714.25455659069</v>
      </c>
      <c r="D43" s="5">
        <f t="shared" si="1"/>
        <v>2052957.1748249379</v>
      </c>
      <c r="E43" s="5">
        <f t="shared" si="2"/>
        <v>11328.570618471358</v>
      </c>
    </row>
    <row r="44" spans="1:5" x14ac:dyDescent="0.25">
      <c r="A44" s="3">
        <v>43</v>
      </c>
      <c r="B44" s="5">
        <f t="shared" si="3"/>
        <v>32804183.189702317</v>
      </c>
      <c r="C44" s="4">
        <f t="shared" si="0"/>
        <v>410052.28987127898</v>
      </c>
      <c r="D44" s="5">
        <f t="shared" si="1"/>
        <v>2079286.3505920679</v>
      </c>
      <c r="E44" s="5">
        <f t="shared" si="2"/>
        <v>10661.359536653252</v>
      </c>
    </row>
    <row r="45" spans="1:5" x14ac:dyDescent="0.25">
      <c r="A45" s="3">
        <v>44</v>
      </c>
      <c r="B45" s="5">
        <f t="shared" si="3"/>
        <v>30724896.839110248</v>
      </c>
      <c r="C45" s="4">
        <f t="shared" si="0"/>
        <v>384061.21048887813</v>
      </c>
      <c r="D45" s="5">
        <f t="shared" si="1"/>
        <v>2105953.1980384109</v>
      </c>
      <c r="E45" s="5">
        <f t="shared" si="2"/>
        <v>9985.5914727108302</v>
      </c>
    </row>
    <row r="46" spans="1:5" x14ac:dyDescent="0.25">
      <c r="A46" s="3">
        <v>45</v>
      </c>
      <c r="B46" s="5">
        <f t="shared" si="3"/>
        <v>28618943.641071837</v>
      </c>
      <c r="C46" s="4">
        <f t="shared" si="0"/>
        <v>357736.79551339801</v>
      </c>
      <c r="D46" s="5">
        <f t="shared" si="1"/>
        <v>2132962.0478032539</v>
      </c>
      <c r="E46" s="5">
        <f t="shared" si="2"/>
        <v>9301.1566833483466</v>
      </c>
    </row>
    <row r="47" spans="1:5" x14ac:dyDescent="0.25">
      <c r="A47" s="3">
        <v>46</v>
      </c>
      <c r="B47" s="5">
        <f t="shared" si="3"/>
        <v>26485981.593268584</v>
      </c>
      <c r="C47" s="4">
        <f t="shared" si="0"/>
        <v>331074.76991585735</v>
      </c>
      <c r="D47" s="5">
        <f t="shared" si="1"/>
        <v>2160317.2860663305</v>
      </c>
      <c r="E47" s="5">
        <f t="shared" si="2"/>
        <v>8607.9440178122895</v>
      </c>
    </row>
    <row r="48" spans="1:5" x14ac:dyDescent="0.25">
      <c r="A48" s="3">
        <v>47</v>
      </c>
      <c r="B48" s="5">
        <f t="shared" si="3"/>
        <v>24325664.307202253</v>
      </c>
      <c r="C48" s="4">
        <f t="shared" si="0"/>
        <v>304070.80384002818</v>
      </c>
      <c r="D48" s="5">
        <f t="shared" si="1"/>
        <v>2188023.3552601309</v>
      </c>
      <c r="E48" s="5">
        <f t="shared" si="2"/>
        <v>7905.8408998407322</v>
      </c>
    </row>
    <row r="49" spans="1:5" x14ac:dyDescent="0.25">
      <c r="A49" s="3">
        <v>48</v>
      </c>
      <c r="B49" s="5">
        <f t="shared" si="3"/>
        <v>22137640.951942123</v>
      </c>
      <c r="C49" s="4">
        <f t="shared" si="0"/>
        <v>276720.51189927658</v>
      </c>
      <c r="D49" s="5">
        <f t="shared" si="1"/>
        <v>2216084.7547913422</v>
      </c>
      <c r="E49" s="5">
        <f t="shared" si="2"/>
        <v>7194.7333093811894</v>
      </c>
    </row>
    <row r="50" spans="1:5" x14ac:dyDescent="0.25">
      <c r="A50" s="3">
        <v>49</v>
      </c>
      <c r="B50" s="5">
        <f t="shared" si="3"/>
        <v>19921556.197150782</v>
      </c>
      <c r="C50" s="4">
        <f t="shared" si="0"/>
        <v>249019.45246438478</v>
      </c>
      <c r="D50" s="5">
        <f t="shared" si="1"/>
        <v>2244506.0417715409</v>
      </c>
      <c r="E50" s="5">
        <f t="shared" si="2"/>
        <v>6474.5057640740042</v>
      </c>
    </row>
    <row r="51" spans="1:5" x14ac:dyDescent="0.25">
      <c r="A51" s="3">
        <v>50</v>
      </c>
      <c r="B51" s="5">
        <f t="shared" si="3"/>
        <v>17677050.155379239</v>
      </c>
      <c r="C51" s="4">
        <f t="shared" si="0"/>
        <v>220963.12694224052</v>
      </c>
      <c r="D51" s="5">
        <f t="shared" si="1"/>
        <v>2273291.831757261</v>
      </c>
      <c r="E51" s="5">
        <f t="shared" si="2"/>
        <v>5745.0413004982529</v>
      </c>
    </row>
    <row r="52" spans="1:5" x14ac:dyDescent="0.25">
      <c r="A52" s="3">
        <v>51</v>
      </c>
      <c r="B52" s="5">
        <f t="shared" si="3"/>
        <v>15403758.323621979</v>
      </c>
      <c r="C52" s="4">
        <f t="shared" si="0"/>
        <v>192546.97904527475</v>
      </c>
      <c r="D52" s="5">
        <f t="shared" si="1"/>
        <v>2302446.799499548</v>
      </c>
      <c r="E52" s="5">
        <f t="shared" si="2"/>
        <v>5006.2214551771431</v>
      </c>
    </row>
    <row r="53" spans="1:5" x14ac:dyDescent="0.25">
      <c r="A53" s="3">
        <v>52</v>
      </c>
      <c r="B53" s="5">
        <f t="shared" si="3"/>
        <v>13101311.524122432</v>
      </c>
      <c r="C53" s="4">
        <f t="shared" si="0"/>
        <v>163766.3940515304</v>
      </c>
      <c r="D53" s="5">
        <f t="shared" si="1"/>
        <v>2331975.6797031299</v>
      </c>
      <c r="E53" s="5">
        <f t="shared" si="2"/>
        <v>4257.9262453397905</v>
      </c>
    </row>
    <row r="54" spans="1:5" x14ac:dyDescent="0.25">
      <c r="A54" s="3">
        <v>53</v>
      </c>
      <c r="B54" s="5">
        <f t="shared" si="3"/>
        <v>10769335.844419302</v>
      </c>
      <c r="C54" s="4">
        <f t="shared" si="0"/>
        <v>134616.69805524129</v>
      </c>
      <c r="D54" s="5">
        <f t="shared" si="1"/>
        <v>2361883.2677953225</v>
      </c>
      <c r="E54" s="5">
        <f t="shared" si="2"/>
        <v>3500.0341494362733</v>
      </c>
    </row>
    <row r="55" spans="1:5" x14ac:dyDescent="0.25">
      <c r="A55" s="3">
        <v>54</v>
      </c>
      <c r="B55" s="5">
        <f t="shared" si="3"/>
        <v>8407452.57662398</v>
      </c>
      <c r="C55" s="4">
        <f t="shared" si="0"/>
        <v>105093.15720779976</v>
      </c>
      <c r="D55" s="5">
        <f t="shared" si="1"/>
        <v>2392174.4207047974</v>
      </c>
      <c r="E55" s="5">
        <f t="shared" si="2"/>
        <v>2732.4220874027933</v>
      </c>
    </row>
    <row r="56" spans="1:5" x14ac:dyDescent="0.25">
      <c r="A56" s="3">
        <v>55</v>
      </c>
      <c r="B56" s="5">
        <f t="shared" si="3"/>
        <v>6015278.155919183</v>
      </c>
      <c r="C56" s="4">
        <f t="shared" si="0"/>
        <v>75190.976948989788</v>
      </c>
      <c r="D56" s="5">
        <f t="shared" si="1"/>
        <v>2422854.0576503365</v>
      </c>
      <c r="E56" s="5">
        <f t="shared" si="2"/>
        <v>1954.9654006737344</v>
      </c>
    </row>
    <row r="57" spans="1:5" x14ac:dyDescent="0.25">
      <c r="A57" s="3">
        <v>56</v>
      </c>
      <c r="B57" s="5">
        <f t="shared" si="3"/>
        <v>3592424.0982688465</v>
      </c>
      <c r="C57" s="4">
        <f t="shared" si="0"/>
        <v>44905.301228360586</v>
      </c>
      <c r="D57" s="5">
        <f t="shared" si="1"/>
        <v>2453927.1609397018</v>
      </c>
      <c r="E57" s="5">
        <f t="shared" si="2"/>
        <v>1167.5378319373751</v>
      </c>
    </row>
    <row r="58" spans="1:5" x14ac:dyDescent="0.25">
      <c r="A58" s="3">
        <v>57</v>
      </c>
      <c r="B58" s="5">
        <f t="shared" si="3"/>
        <v>1138496.9373291447</v>
      </c>
      <c r="C58" s="4">
        <f t="shared" si="0"/>
        <v>14231.211716614309</v>
      </c>
      <c r="D58" s="5">
        <f t="shared" si="1"/>
        <v>2485398.7767787538</v>
      </c>
      <c r="E58" s="5">
        <f t="shared" si="2"/>
        <v>370.011504631972</v>
      </c>
    </row>
    <row r="59" spans="1:5" x14ac:dyDescent="0.25">
      <c r="A59" s="3">
        <v>58</v>
      </c>
      <c r="B59" s="5">
        <f t="shared" si="3"/>
        <v>-1346901.8394496092</v>
      </c>
      <c r="C59" s="4">
        <f t="shared" si="0"/>
        <v>-16836.272993120114</v>
      </c>
      <c r="D59" s="5">
        <f t="shared" si="1"/>
        <v>2517274.0160909411</v>
      </c>
      <c r="E59" s="5">
        <f t="shared" si="2"/>
        <v>-437.74309782112294</v>
      </c>
    </row>
    <row r="60" spans="1:5" x14ac:dyDescent="0.25">
      <c r="A60" s="3">
        <v>59</v>
      </c>
      <c r="B60" s="5">
        <f t="shared" si="3"/>
        <v>-3864175.8555405503</v>
      </c>
      <c r="C60" s="4">
        <f t="shared" si="0"/>
        <v>-48302.198194256882</v>
      </c>
      <c r="D60" s="5">
        <f t="shared" si="1"/>
        <v>2549558.0553473076</v>
      </c>
      <c r="E60" s="5">
        <f t="shared" si="2"/>
        <v>-1255.8571530506788</v>
      </c>
    </row>
    <row r="61" spans="1:5" x14ac:dyDescent="0.25">
      <c r="A61" s="3">
        <v>60</v>
      </c>
      <c r="B61" s="5">
        <f t="shared" si="3"/>
        <v>-6413733.9108878579</v>
      </c>
      <c r="C61" s="4">
        <f t="shared" si="0"/>
        <v>-80171.67388609823</v>
      </c>
      <c r="D61" s="5">
        <f t="shared" si="1"/>
        <v>2582256.1374071371</v>
      </c>
      <c r="E61" s="5">
        <f t="shared" si="2"/>
        <v>-2084.4635210385536</v>
      </c>
    </row>
    <row r="62" spans="1:5" x14ac:dyDescent="0.25">
      <c r="B62" t="s">
        <v>24</v>
      </c>
    </row>
    <row r="63" spans="1:5" x14ac:dyDescent="0.25">
      <c r="B63" t="s">
        <v>6</v>
      </c>
    </row>
    <row r="64" spans="1:5" x14ac:dyDescent="0.25">
      <c r="B64" t="s">
        <v>21</v>
      </c>
    </row>
    <row r="65" spans="2:2" x14ac:dyDescent="0.25">
      <c r="B65" t="s">
        <v>22</v>
      </c>
    </row>
    <row r="66" spans="2:2" x14ac:dyDescent="0.25">
      <c r="B66" t="s">
        <v>21</v>
      </c>
    </row>
    <row r="67" spans="2:2" x14ac:dyDescent="0.25">
      <c r="B67" t="s">
        <v>8</v>
      </c>
    </row>
    <row r="68" spans="2:2" x14ac:dyDescent="0.25">
      <c r="B68" t="s">
        <v>24</v>
      </c>
    </row>
    <row r="69" spans="2:2" x14ac:dyDescent="0.25">
      <c r="B69" t="s">
        <v>8</v>
      </c>
    </row>
    <row r="70" spans="2:2" x14ac:dyDescent="0.25">
      <c r="B70" t="s">
        <v>6</v>
      </c>
    </row>
    <row r="71" spans="2:2" x14ac:dyDescent="0.25">
      <c r="B71" t="s">
        <v>25</v>
      </c>
    </row>
    <row r="72" spans="2:2" x14ac:dyDescent="0.25">
      <c r="B72" t="s">
        <v>22</v>
      </c>
    </row>
    <row r="73" spans="2:2" x14ac:dyDescent="0.25">
      <c r="B73" t="s">
        <v>24</v>
      </c>
    </row>
    <row r="74" spans="2:2" x14ac:dyDescent="0.25">
      <c r="B74" t="s">
        <v>26</v>
      </c>
    </row>
    <row r="75" spans="2:2" x14ac:dyDescent="0.25">
      <c r="B75" t="s">
        <v>27</v>
      </c>
    </row>
    <row r="76" spans="2:2" x14ac:dyDescent="0.25">
      <c r="B76" t="s">
        <v>6</v>
      </c>
    </row>
    <row r="77" spans="2:2" x14ac:dyDescent="0.25">
      <c r="B77" t="s">
        <v>28</v>
      </c>
    </row>
    <row r="78" spans="2:2" x14ac:dyDescent="0.25">
      <c r="B78" t="s">
        <v>29</v>
      </c>
    </row>
    <row r="79" spans="2:2" x14ac:dyDescent="0.25">
      <c r="B79" t="s">
        <v>28</v>
      </c>
    </row>
    <row r="80" spans="2:2" x14ac:dyDescent="0.25">
      <c r="B80" t="s">
        <v>8</v>
      </c>
    </row>
    <row r="81" spans="2:2" x14ac:dyDescent="0.25">
      <c r="B81" t="s">
        <v>30</v>
      </c>
    </row>
    <row r="82" spans="2:2" x14ac:dyDescent="0.25">
      <c r="B82" t="s">
        <v>31</v>
      </c>
    </row>
    <row r="83" spans="2:2" x14ac:dyDescent="0.25">
      <c r="B83" t="s">
        <v>9</v>
      </c>
    </row>
    <row r="84" spans="2:2" x14ac:dyDescent="0.25">
      <c r="B84" t="s">
        <v>6</v>
      </c>
    </row>
    <row r="85" spans="2:2" x14ac:dyDescent="0.25">
      <c r="B85" t="s">
        <v>32</v>
      </c>
    </row>
    <row r="86" spans="2:2" x14ac:dyDescent="0.25">
      <c r="B86" t="s">
        <v>33</v>
      </c>
    </row>
    <row r="87" spans="2:2" x14ac:dyDescent="0.25">
      <c r="B87" t="s">
        <v>34</v>
      </c>
    </row>
    <row r="88" spans="2:2" x14ac:dyDescent="0.25">
      <c r="B88" t="s">
        <v>22</v>
      </c>
    </row>
    <row r="89" spans="2:2" x14ac:dyDescent="0.25">
      <c r="B89" t="s">
        <v>20</v>
      </c>
    </row>
    <row r="90" spans="2:2" x14ac:dyDescent="0.25">
      <c r="B90" t="s">
        <v>35</v>
      </c>
    </row>
    <row r="91" spans="2:2" x14ac:dyDescent="0.25">
      <c r="B91" t="s">
        <v>36</v>
      </c>
    </row>
    <row r="92" spans="2:2" x14ac:dyDescent="0.25">
      <c r="B92" t="s">
        <v>37</v>
      </c>
    </row>
    <row r="93" spans="2:2" x14ac:dyDescent="0.25">
      <c r="B93" t="s">
        <v>22</v>
      </c>
    </row>
    <row r="94" spans="2:2" x14ac:dyDescent="0.25">
      <c r="B94" t="s">
        <v>36</v>
      </c>
    </row>
    <row r="95" spans="2:2" x14ac:dyDescent="0.25">
      <c r="B95" t="s">
        <v>37</v>
      </c>
    </row>
    <row r="96" spans="2:2" x14ac:dyDescent="0.25">
      <c r="B96" t="s">
        <v>22</v>
      </c>
    </row>
    <row r="97" spans="2:2" x14ac:dyDescent="0.25">
      <c r="B97" t="s">
        <v>36</v>
      </c>
    </row>
    <row r="98" spans="2:2" x14ac:dyDescent="0.25">
      <c r="B98" t="s">
        <v>37</v>
      </c>
    </row>
    <row r="99" spans="2:2" x14ac:dyDescent="0.25">
      <c r="B99" t="s">
        <v>22</v>
      </c>
    </row>
    <row r="100" spans="2:2" x14ac:dyDescent="0.25">
      <c r="B100" t="s">
        <v>36</v>
      </c>
    </row>
    <row r="101" spans="2:2" x14ac:dyDescent="0.25">
      <c r="B101" t="s">
        <v>37</v>
      </c>
    </row>
    <row r="102" spans="2:2" x14ac:dyDescent="0.25">
      <c r="B102" t="s">
        <v>20</v>
      </c>
    </row>
    <row r="103" spans="2:2" x14ac:dyDescent="0.25">
      <c r="B103" t="s">
        <v>17</v>
      </c>
    </row>
    <row r="104" spans="2:2" x14ac:dyDescent="0.25">
      <c r="B104" t="s">
        <v>38</v>
      </c>
    </row>
    <row r="105" spans="2:2" x14ac:dyDescent="0.25">
      <c r="B105" t="s">
        <v>6</v>
      </c>
    </row>
    <row r="106" spans="2:2" x14ac:dyDescent="0.25">
      <c r="B106" t="s">
        <v>23</v>
      </c>
    </row>
    <row r="107" spans="2:2" x14ac:dyDescent="0.25">
      <c r="B107" t="s">
        <v>39</v>
      </c>
    </row>
    <row r="108" spans="2:2" x14ac:dyDescent="0.25">
      <c r="B108" t="s">
        <v>6</v>
      </c>
    </row>
    <row r="109" spans="2:2" x14ac:dyDescent="0.25">
      <c r="B109" t="s">
        <v>39</v>
      </c>
    </row>
    <row r="110" spans="2:2" x14ac:dyDescent="0.25">
      <c r="B110" t="s">
        <v>6</v>
      </c>
    </row>
    <row r="111" spans="2:2" x14ac:dyDescent="0.25">
      <c r="B111" t="s">
        <v>39</v>
      </c>
    </row>
    <row r="112" spans="2:2" x14ac:dyDescent="0.25">
      <c r="B112" t="s">
        <v>11</v>
      </c>
    </row>
    <row r="113" spans="2:2" x14ac:dyDescent="0.25">
      <c r="B113" t="s">
        <v>16</v>
      </c>
    </row>
    <row r="114" spans="2:2" x14ac:dyDescent="0.25">
      <c r="B114" t="s">
        <v>10</v>
      </c>
    </row>
    <row r="115" spans="2:2" x14ac:dyDescent="0.25">
      <c r="B115" t="s">
        <v>39</v>
      </c>
    </row>
    <row r="116" spans="2:2" x14ac:dyDescent="0.25">
      <c r="B116" t="s">
        <v>6</v>
      </c>
    </row>
    <row r="117" spans="2:2" x14ac:dyDescent="0.25">
      <c r="B117" t="s">
        <v>23</v>
      </c>
    </row>
    <row r="118" spans="2:2" x14ac:dyDescent="0.25">
      <c r="B118" t="s">
        <v>40</v>
      </c>
    </row>
    <row r="119" spans="2:2" x14ac:dyDescent="0.25">
      <c r="B119" t="s">
        <v>6</v>
      </c>
    </row>
    <row r="120" spans="2:2" x14ac:dyDescent="0.25">
      <c r="B120" t="s">
        <v>40</v>
      </c>
    </row>
    <row r="121" spans="2:2" x14ac:dyDescent="0.25">
      <c r="B121" t="s">
        <v>33</v>
      </c>
    </row>
    <row r="122" spans="2:2" x14ac:dyDescent="0.25">
      <c r="B122" t="s">
        <v>17</v>
      </c>
    </row>
    <row r="123" spans="2:2" x14ac:dyDescent="0.25">
      <c r="B123" t="s">
        <v>40</v>
      </c>
    </row>
    <row r="124" spans="2:2" x14ac:dyDescent="0.25">
      <c r="B124" t="s">
        <v>22</v>
      </c>
    </row>
    <row r="125" spans="2:2" x14ac:dyDescent="0.25">
      <c r="B125" t="s">
        <v>41</v>
      </c>
    </row>
    <row r="126" spans="2:2" x14ac:dyDescent="0.25">
      <c r="B126" t="s">
        <v>17</v>
      </c>
    </row>
    <row r="127" spans="2:2" x14ac:dyDescent="0.25">
      <c r="B127" t="s">
        <v>32</v>
      </c>
    </row>
    <row r="128" spans="2:2" x14ac:dyDescent="0.25">
      <c r="B128" t="s">
        <v>42</v>
      </c>
    </row>
    <row r="129" spans="2:2" x14ac:dyDescent="0.25">
      <c r="B129" t="s">
        <v>43</v>
      </c>
    </row>
    <row r="130" spans="2:2" x14ac:dyDescent="0.25">
      <c r="B130" t="s">
        <v>6</v>
      </c>
    </row>
    <row r="131" spans="2:2" x14ac:dyDescent="0.25">
      <c r="B131" t="s">
        <v>44</v>
      </c>
    </row>
    <row r="132" spans="2:2" x14ac:dyDescent="0.25">
      <c r="B132" t="s">
        <v>45</v>
      </c>
    </row>
    <row r="133" spans="2:2" x14ac:dyDescent="0.25">
      <c r="B133" t="s">
        <v>13</v>
      </c>
    </row>
    <row r="134" spans="2:2" x14ac:dyDescent="0.25">
      <c r="B134" t="s">
        <v>46</v>
      </c>
    </row>
    <row r="135" spans="2:2" x14ac:dyDescent="0.25">
      <c r="B135" t="s">
        <v>12</v>
      </c>
    </row>
    <row r="136" spans="2:2" x14ac:dyDescent="0.25">
      <c r="B136" t="s">
        <v>8</v>
      </c>
    </row>
    <row r="137" spans="2:2" x14ac:dyDescent="0.25">
      <c r="B137" t="s">
        <v>46</v>
      </c>
    </row>
    <row r="138" spans="2:2" x14ac:dyDescent="0.25">
      <c r="B138" t="s">
        <v>12</v>
      </c>
    </row>
    <row r="139" spans="2:2" x14ac:dyDescent="0.25">
      <c r="B139" t="s">
        <v>8</v>
      </c>
    </row>
    <row r="140" spans="2:2" x14ac:dyDescent="0.25">
      <c r="B140" t="s">
        <v>46</v>
      </c>
    </row>
    <row r="141" spans="2:2" x14ac:dyDescent="0.25">
      <c r="B141" t="s">
        <v>12</v>
      </c>
    </row>
    <row r="142" spans="2:2" x14ac:dyDescent="0.25">
      <c r="B142" t="s">
        <v>47</v>
      </c>
    </row>
    <row r="143" spans="2:2" x14ac:dyDescent="0.25">
      <c r="B143" t="s">
        <v>48</v>
      </c>
    </row>
    <row r="144" spans="2:2" x14ac:dyDescent="0.25">
      <c r="B144" t="s">
        <v>49</v>
      </c>
    </row>
    <row r="145" spans="2:2" x14ac:dyDescent="0.25">
      <c r="B145" t="s">
        <v>50</v>
      </c>
    </row>
    <row r="146" spans="2:2" x14ac:dyDescent="0.25">
      <c r="B146" t="s">
        <v>51</v>
      </c>
    </row>
    <row r="147" spans="2:2" x14ac:dyDescent="0.25">
      <c r="B147" t="s">
        <v>52</v>
      </c>
    </row>
    <row r="148" spans="2:2" x14ac:dyDescent="0.25">
      <c r="B148" t="s">
        <v>53</v>
      </c>
    </row>
    <row r="149" spans="2:2" x14ac:dyDescent="0.25">
      <c r="B149" t="s">
        <v>54</v>
      </c>
    </row>
    <row r="150" spans="2:2" x14ac:dyDescent="0.25">
      <c r="B150" t="s">
        <v>55</v>
      </c>
    </row>
    <row r="151" spans="2:2" x14ac:dyDescent="0.25">
      <c r="B151" t="s">
        <v>56</v>
      </c>
    </row>
    <row r="152" spans="2:2" x14ac:dyDescent="0.25">
      <c r="B152" t="s">
        <v>55</v>
      </c>
    </row>
    <row r="153" spans="2:2" x14ac:dyDescent="0.25">
      <c r="B153" t="s">
        <v>57</v>
      </c>
    </row>
    <row r="154" spans="2:2" x14ac:dyDescent="0.25">
      <c r="B154" t="s">
        <v>58</v>
      </c>
    </row>
    <row r="155" spans="2:2" x14ac:dyDescent="0.25">
      <c r="B155" t="s">
        <v>59</v>
      </c>
    </row>
    <row r="156" spans="2:2" x14ac:dyDescent="0.25">
      <c r="B156" t="s">
        <v>60</v>
      </c>
    </row>
    <row r="157" spans="2:2" x14ac:dyDescent="0.25">
      <c r="B157" t="s">
        <v>61</v>
      </c>
    </row>
    <row r="158" spans="2:2" x14ac:dyDescent="0.25">
      <c r="B158" t="s">
        <v>62</v>
      </c>
    </row>
    <row r="159" spans="2:2" x14ac:dyDescent="0.25">
      <c r="B159" t="s">
        <v>63</v>
      </c>
    </row>
    <row r="160" spans="2:2" x14ac:dyDescent="0.25">
      <c r="B160" t="s">
        <v>64</v>
      </c>
    </row>
    <row r="161" spans="2:2" x14ac:dyDescent="0.25">
      <c r="B161" t="s">
        <v>65</v>
      </c>
    </row>
    <row r="162" spans="2:2" x14ac:dyDescent="0.25">
      <c r="B162" t="s">
        <v>66</v>
      </c>
    </row>
    <row r="163" spans="2:2" x14ac:dyDescent="0.25">
      <c r="B163" t="s">
        <v>67</v>
      </c>
    </row>
    <row r="164" spans="2:2" x14ac:dyDescent="0.25">
      <c r="B164" t="s">
        <v>68</v>
      </c>
    </row>
    <row r="165" spans="2:2" x14ac:dyDescent="0.25">
      <c r="B165" t="s">
        <v>69</v>
      </c>
    </row>
    <row r="166" spans="2:2" x14ac:dyDescent="0.25">
      <c r="B166" t="s">
        <v>64</v>
      </c>
    </row>
    <row r="167" spans="2:2" x14ac:dyDescent="0.25">
      <c r="B167" t="s">
        <v>65</v>
      </c>
    </row>
    <row r="168" spans="2:2" x14ac:dyDescent="0.25">
      <c r="B168" t="s">
        <v>66</v>
      </c>
    </row>
    <row r="169" spans="2:2" x14ac:dyDescent="0.25">
      <c r="B169" t="s">
        <v>67</v>
      </c>
    </row>
    <row r="170" spans="2:2" x14ac:dyDescent="0.25">
      <c r="B170" t="s">
        <v>68</v>
      </c>
    </row>
    <row r="171" spans="2:2" x14ac:dyDescent="0.25">
      <c r="B171" t="s">
        <v>70</v>
      </c>
    </row>
    <row r="172" spans="2:2" x14ac:dyDescent="0.25">
      <c r="B172" t="s">
        <v>64</v>
      </c>
    </row>
    <row r="173" spans="2:2" x14ac:dyDescent="0.25">
      <c r="B173" t="s">
        <v>65</v>
      </c>
    </row>
    <row r="174" spans="2:2" x14ac:dyDescent="0.25">
      <c r="B174" t="s">
        <v>66</v>
      </c>
    </row>
    <row r="175" spans="2:2" x14ac:dyDescent="0.25">
      <c r="B175" t="s">
        <v>67</v>
      </c>
    </row>
    <row r="176" spans="2:2" x14ac:dyDescent="0.25">
      <c r="B176" t="s">
        <v>68</v>
      </c>
    </row>
    <row r="177" spans="2:2" x14ac:dyDescent="0.25">
      <c r="B177" t="s">
        <v>71</v>
      </c>
    </row>
    <row r="178" spans="2:2" x14ac:dyDescent="0.25">
      <c r="B178" t="s">
        <v>64</v>
      </c>
    </row>
    <row r="179" spans="2:2" x14ac:dyDescent="0.25">
      <c r="B179" t="s">
        <v>65</v>
      </c>
    </row>
    <row r="180" spans="2:2" x14ac:dyDescent="0.25">
      <c r="B180" t="s">
        <v>66</v>
      </c>
    </row>
    <row r="181" spans="2:2" x14ac:dyDescent="0.25">
      <c r="B181" t="s">
        <v>67</v>
      </c>
    </row>
    <row r="182" spans="2:2" x14ac:dyDescent="0.25">
      <c r="B182" t="s">
        <v>68</v>
      </c>
    </row>
    <row r="183" spans="2:2" x14ac:dyDescent="0.25">
      <c r="B183" t="s">
        <v>72</v>
      </c>
    </row>
    <row r="184" spans="2:2" x14ac:dyDescent="0.25">
      <c r="B184" t="s">
        <v>73</v>
      </c>
    </row>
    <row r="185" spans="2:2" x14ac:dyDescent="0.25">
      <c r="B185" t="s">
        <v>61</v>
      </c>
    </row>
    <row r="186" spans="2:2" x14ac:dyDescent="0.25">
      <c r="B186" t="s">
        <v>74</v>
      </c>
    </row>
    <row r="187" spans="2:2" x14ac:dyDescent="0.25">
      <c r="B187" t="s">
        <v>63</v>
      </c>
    </row>
    <row r="188" spans="2:2" x14ac:dyDescent="0.25">
      <c r="B188" t="s">
        <v>64</v>
      </c>
    </row>
    <row r="189" spans="2:2" x14ac:dyDescent="0.25">
      <c r="B189" t="s">
        <v>65</v>
      </c>
    </row>
    <row r="190" spans="2:2" x14ac:dyDescent="0.25">
      <c r="B190" t="s">
        <v>66</v>
      </c>
    </row>
    <row r="191" spans="2:2" x14ac:dyDescent="0.25">
      <c r="B191" t="s">
        <v>75</v>
      </c>
    </row>
    <row r="192" spans="2:2" x14ac:dyDescent="0.25">
      <c r="B192" t="s">
        <v>68</v>
      </c>
    </row>
    <row r="193" spans="2:2" x14ac:dyDescent="0.25">
      <c r="B193" t="s">
        <v>69</v>
      </c>
    </row>
    <row r="194" spans="2:2" x14ac:dyDescent="0.25">
      <c r="B194" t="s">
        <v>64</v>
      </c>
    </row>
    <row r="195" spans="2:2" x14ac:dyDescent="0.25">
      <c r="B195" t="s">
        <v>65</v>
      </c>
    </row>
    <row r="196" spans="2:2" x14ac:dyDescent="0.25">
      <c r="B196" t="s">
        <v>66</v>
      </c>
    </row>
    <row r="197" spans="2:2" x14ac:dyDescent="0.25">
      <c r="B197" t="s">
        <v>75</v>
      </c>
    </row>
    <row r="198" spans="2:2" x14ac:dyDescent="0.25">
      <c r="B198" t="s">
        <v>68</v>
      </c>
    </row>
    <row r="199" spans="2:2" x14ac:dyDescent="0.25">
      <c r="B199" t="s">
        <v>70</v>
      </c>
    </row>
    <row r="200" spans="2:2" x14ac:dyDescent="0.25">
      <c r="B200" t="s">
        <v>64</v>
      </c>
    </row>
    <row r="201" spans="2:2" x14ac:dyDescent="0.25">
      <c r="B201" t="s">
        <v>65</v>
      </c>
    </row>
    <row r="202" spans="2:2" x14ac:dyDescent="0.25">
      <c r="B202" t="s">
        <v>66</v>
      </c>
    </row>
    <row r="203" spans="2:2" x14ac:dyDescent="0.25">
      <c r="B203" t="s">
        <v>75</v>
      </c>
    </row>
    <row r="204" spans="2:2" x14ac:dyDescent="0.25">
      <c r="B204" t="s">
        <v>68</v>
      </c>
    </row>
    <row r="205" spans="2:2" x14ac:dyDescent="0.25">
      <c r="B205" t="s">
        <v>71</v>
      </c>
    </row>
    <row r="206" spans="2:2" x14ac:dyDescent="0.25">
      <c r="B206" t="s">
        <v>64</v>
      </c>
    </row>
    <row r="207" spans="2:2" x14ac:dyDescent="0.25">
      <c r="B207" t="s">
        <v>65</v>
      </c>
    </row>
    <row r="208" spans="2:2" x14ac:dyDescent="0.25">
      <c r="B208" t="s">
        <v>66</v>
      </c>
    </row>
    <row r="209" spans="2:2" x14ac:dyDescent="0.25">
      <c r="B209" t="s">
        <v>75</v>
      </c>
    </row>
    <row r="210" spans="2:2" x14ac:dyDescent="0.25">
      <c r="B210" t="s">
        <v>68</v>
      </c>
    </row>
    <row r="211" spans="2:2" x14ac:dyDescent="0.25">
      <c r="B211" t="s">
        <v>76</v>
      </c>
    </row>
    <row r="212" spans="2:2" x14ac:dyDescent="0.25">
      <c r="B212" t="s">
        <v>64</v>
      </c>
    </row>
    <row r="213" spans="2:2" x14ac:dyDescent="0.25">
      <c r="B213" t="s">
        <v>65</v>
      </c>
    </row>
    <row r="214" spans="2:2" x14ac:dyDescent="0.25">
      <c r="B214" t="s">
        <v>66</v>
      </c>
    </row>
    <row r="215" spans="2:2" x14ac:dyDescent="0.25">
      <c r="B215" t="s">
        <v>75</v>
      </c>
    </row>
    <row r="216" spans="2:2" x14ac:dyDescent="0.25">
      <c r="B216" t="s">
        <v>68</v>
      </c>
    </row>
    <row r="217" spans="2:2" x14ac:dyDescent="0.25">
      <c r="B217" t="s">
        <v>77</v>
      </c>
    </row>
    <row r="218" spans="2:2" x14ac:dyDescent="0.25">
      <c r="B218" t="s">
        <v>64</v>
      </c>
    </row>
    <row r="219" spans="2:2" x14ac:dyDescent="0.25">
      <c r="B219" t="s">
        <v>65</v>
      </c>
    </row>
    <row r="220" spans="2:2" x14ac:dyDescent="0.25">
      <c r="B220" t="s">
        <v>66</v>
      </c>
    </row>
    <row r="221" spans="2:2" x14ac:dyDescent="0.25">
      <c r="B221" t="s">
        <v>75</v>
      </c>
    </row>
    <row r="222" spans="2:2" x14ac:dyDescent="0.25">
      <c r="B222" t="s">
        <v>68</v>
      </c>
    </row>
    <row r="223" spans="2:2" x14ac:dyDescent="0.25">
      <c r="B223" t="s">
        <v>78</v>
      </c>
    </row>
    <row r="224" spans="2:2" x14ac:dyDescent="0.25">
      <c r="B224" t="s">
        <v>79</v>
      </c>
    </row>
    <row r="225" spans="2:2" x14ac:dyDescent="0.25">
      <c r="B225" t="s">
        <v>80</v>
      </c>
    </row>
    <row r="226" spans="2:2" x14ac:dyDescent="0.25">
      <c r="B226" t="s">
        <v>81</v>
      </c>
    </row>
    <row r="227" spans="2:2" x14ac:dyDescent="0.25">
      <c r="B227" t="s">
        <v>82</v>
      </c>
    </row>
    <row r="228" spans="2:2" x14ac:dyDescent="0.25">
      <c r="B228" t="s">
        <v>83</v>
      </c>
    </row>
    <row r="229" spans="2:2" x14ac:dyDescent="0.25">
      <c r="B229" t="s">
        <v>84</v>
      </c>
    </row>
    <row r="230" spans="2:2" x14ac:dyDescent="0.25">
      <c r="B230" t="s">
        <v>85</v>
      </c>
    </row>
    <row r="231" spans="2:2" x14ac:dyDescent="0.25">
      <c r="B231" t="s">
        <v>86</v>
      </c>
    </row>
    <row r="232" spans="2:2" x14ac:dyDescent="0.25">
      <c r="B232" t="s">
        <v>87</v>
      </c>
    </row>
    <row r="233" spans="2:2" x14ac:dyDescent="0.25">
      <c r="B233" t="s">
        <v>88</v>
      </c>
    </row>
    <row r="234" spans="2:2" x14ac:dyDescent="0.25">
      <c r="B234" t="s">
        <v>68</v>
      </c>
    </row>
    <row r="235" spans="2:2" x14ac:dyDescent="0.25">
      <c r="B235" t="s">
        <v>89</v>
      </c>
    </row>
    <row r="236" spans="2:2" x14ac:dyDescent="0.25">
      <c r="B236" t="s">
        <v>90</v>
      </c>
    </row>
    <row r="237" spans="2:2" x14ac:dyDescent="0.25">
      <c r="B237" t="s">
        <v>79</v>
      </c>
    </row>
    <row r="238" spans="2:2" x14ac:dyDescent="0.25">
      <c r="B238" t="s">
        <v>80</v>
      </c>
    </row>
    <row r="239" spans="2:2" x14ac:dyDescent="0.25">
      <c r="B239" t="s">
        <v>81</v>
      </c>
    </row>
    <row r="240" spans="2:2" x14ac:dyDescent="0.25">
      <c r="B240" t="s">
        <v>82</v>
      </c>
    </row>
    <row r="241" spans="2:2" x14ac:dyDescent="0.25">
      <c r="B241" t="s">
        <v>83</v>
      </c>
    </row>
    <row r="242" spans="2:2" x14ac:dyDescent="0.25">
      <c r="B242" t="s">
        <v>84</v>
      </c>
    </row>
    <row r="243" spans="2:2" x14ac:dyDescent="0.25">
      <c r="B243" t="s">
        <v>85</v>
      </c>
    </row>
    <row r="244" spans="2:2" x14ac:dyDescent="0.25">
      <c r="B244" t="s">
        <v>86</v>
      </c>
    </row>
    <row r="245" spans="2:2" x14ac:dyDescent="0.25">
      <c r="B245" t="s">
        <v>87</v>
      </c>
    </row>
    <row r="246" spans="2:2" x14ac:dyDescent="0.25">
      <c r="B246" t="s">
        <v>88</v>
      </c>
    </row>
    <row r="247" spans="2:2" x14ac:dyDescent="0.25">
      <c r="B247" t="s">
        <v>68</v>
      </c>
    </row>
    <row r="248" spans="2:2" x14ac:dyDescent="0.25">
      <c r="B248" t="s">
        <v>89</v>
      </c>
    </row>
    <row r="249" spans="2:2" x14ac:dyDescent="0.25">
      <c r="B249" t="s">
        <v>91</v>
      </c>
    </row>
    <row r="250" spans="2:2" x14ac:dyDescent="0.25">
      <c r="B250" t="s">
        <v>79</v>
      </c>
    </row>
    <row r="251" spans="2:2" x14ac:dyDescent="0.25">
      <c r="B251" t="s">
        <v>80</v>
      </c>
    </row>
    <row r="252" spans="2:2" x14ac:dyDescent="0.25">
      <c r="B252" t="s">
        <v>81</v>
      </c>
    </row>
    <row r="253" spans="2:2" x14ac:dyDescent="0.25">
      <c r="B253" t="s">
        <v>82</v>
      </c>
    </row>
    <row r="254" spans="2:2" x14ac:dyDescent="0.25">
      <c r="B254" t="s">
        <v>83</v>
      </c>
    </row>
    <row r="255" spans="2:2" x14ac:dyDescent="0.25">
      <c r="B255" t="s">
        <v>84</v>
      </c>
    </row>
    <row r="256" spans="2:2" x14ac:dyDescent="0.25">
      <c r="B256" t="s">
        <v>85</v>
      </c>
    </row>
    <row r="257" spans="2:2" x14ac:dyDescent="0.25">
      <c r="B257" t="s">
        <v>86</v>
      </c>
    </row>
    <row r="258" spans="2:2" x14ac:dyDescent="0.25">
      <c r="B258" t="s">
        <v>87</v>
      </c>
    </row>
    <row r="259" spans="2:2" x14ac:dyDescent="0.25">
      <c r="B259" t="s">
        <v>88</v>
      </c>
    </row>
    <row r="260" spans="2:2" x14ac:dyDescent="0.25">
      <c r="B260" t="s">
        <v>68</v>
      </c>
    </row>
    <row r="261" spans="2:2" x14ac:dyDescent="0.25">
      <c r="B261" t="s">
        <v>89</v>
      </c>
    </row>
    <row r="262" spans="2:2" x14ac:dyDescent="0.25">
      <c r="B262" t="s">
        <v>92</v>
      </c>
    </row>
    <row r="263" spans="2:2" x14ac:dyDescent="0.25">
      <c r="B263" t="s">
        <v>79</v>
      </c>
    </row>
    <row r="264" spans="2:2" x14ac:dyDescent="0.25">
      <c r="B264" t="s">
        <v>80</v>
      </c>
    </row>
    <row r="265" spans="2:2" x14ac:dyDescent="0.25">
      <c r="B265" t="s">
        <v>81</v>
      </c>
    </row>
    <row r="266" spans="2:2" x14ac:dyDescent="0.25">
      <c r="B266" t="s">
        <v>82</v>
      </c>
    </row>
    <row r="267" spans="2:2" x14ac:dyDescent="0.25">
      <c r="B267" t="s">
        <v>83</v>
      </c>
    </row>
    <row r="268" spans="2:2" x14ac:dyDescent="0.25">
      <c r="B268" t="s">
        <v>84</v>
      </c>
    </row>
    <row r="269" spans="2:2" x14ac:dyDescent="0.25">
      <c r="B269" t="s">
        <v>85</v>
      </c>
    </row>
    <row r="270" spans="2:2" x14ac:dyDescent="0.25">
      <c r="B270" t="s">
        <v>86</v>
      </c>
    </row>
    <row r="271" spans="2:2" x14ac:dyDescent="0.25">
      <c r="B271" t="s">
        <v>87</v>
      </c>
    </row>
    <row r="272" spans="2:2" x14ac:dyDescent="0.25">
      <c r="B272" t="s">
        <v>88</v>
      </c>
    </row>
    <row r="273" spans="2:2" x14ac:dyDescent="0.25">
      <c r="B273" t="s">
        <v>68</v>
      </c>
    </row>
    <row r="274" spans="2:2" x14ac:dyDescent="0.25">
      <c r="B274" t="s">
        <v>89</v>
      </c>
    </row>
    <row r="275" spans="2:2" x14ac:dyDescent="0.25">
      <c r="B275" t="s">
        <v>93</v>
      </c>
    </row>
    <row r="276" spans="2:2" x14ac:dyDescent="0.25">
      <c r="B276" t="s">
        <v>79</v>
      </c>
    </row>
    <row r="277" spans="2:2" x14ac:dyDescent="0.25">
      <c r="B277" t="s">
        <v>80</v>
      </c>
    </row>
    <row r="278" spans="2:2" x14ac:dyDescent="0.25">
      <c r="B278" t="s">
        <v>81</v>
      </c>
    </row>
    <row r="279" spans="2:2" x14ac:dyDescent="0.25">
      <c r="B279" t="s">
        <v>82</v>
      </c>
    </row>
    <row r="280" spans="2:2" x14ac:dyDescent="0.25">
      <c r="B280" t="s">
        <v>83</v>
      </c>
    </row>
    <row r="281" spans="2:2" x14ac:dyDescent="0.25">
      <c r="B281" t="s">
        <v>84</v>
      </c>
    </row>
    <row r="282" spans="2:2" x14ac:dyDescent="0.25">
      <c r="B282" t="s">
        <v>85</v>
      </c>
    </row>
    <row r="283" spans="2:2" x14ac:dyDescent="0.25">
      <c r="B283" t="s">
        <v>86</v>
      </c>
    </row>
    <row r="284" spans="2:2" x14ac:dyDescent="0.25">
      <c r="B284" t="s">
        <v>87</v>
      </c>
    </row>
    <row r="285" spans="2:2" x14ac:dyDescent="0.25">
      <c r="B285" t="s">
        <v>88</v>
      </c>
    </row>
    <row r="286" spans="2:2" x14ac:dyDescent="0.25">
      <c r="B286" t="s">
        <v>68</v>
      </c>
    </row>
    <row r="287" spans="2:2" x14ac:dyDescent="0.25">
      <c r="B287" t="s">
        <v>89</v>
      </c>
    </row>
    <row r="288" spans="2:2" x14ac:dyDescent="0.25">
      <c r="B288" t="s">
        <v>78</v>
      </c>
    </row>
    <row r="289" spans="2:2" x14ac:dyDescent="0.25">
      <c r="B289" t="s">
        <v>7</v>
      </c>
    </row>
    <row r="290" spans="2:2" x14ac:dyDescent="0.25">
      <c r="B290" t="s">
        <v>90</v>
      </c>
    </row>
    <row r="291" spans="2:2" x14ac:dyDescent="0.25">
      <c r="B291" t="s">
        <v>14</v>
      </c>
    </row>
    <row r="292" spans="2:2" x14ac:dyDescent="0.25">
      <c r="B292" t="s">
        <v>91</v>
      </c>
    </row>
    <row r="293" spans="2:2" x14ac:dyDescent="0.25">
      <c r="B293" t="s">
        <v>15</v>
      </c>
    </row>
    <row r="294" spans="2:2" x14ac:dyDescent="0.25">
      <c r="B294" t="s">
        <v>92</v>
      </c>
    </row>
    <row r="295" spans="2:2" x14ac:dyDescent="0.25">
      <c r="B295" t="s">
        <v>16</v>
      </c>
    </row>
    <row r="296" spans="2:2" x14ac:dyDescent="0.25">
      <c r="B296" t="s">
        <v>93</v>
      </c>
    </row>
    <row r="297" spans="2:2" x14ac:dyDescent="0.25">
      <c r="B297" t="s">
        <v>28</v>
      </c>
    </row>
    <row r="298" spans="2:2" x14ac:dyDescent="0.25">
      <c r="B298" t="s">
        <v>94</v>
      </c>
    </row>
    <row r="299" spans="2:2" x14ac:dyDescent="0.25">
      <c r="B299" t="s">
        <v>61</v>
      </c>
    </row>
    <row r="300" spans="2:2" x14ac:dyDescent="0.25">
      <c r="B300" t="s">
        <v>74</v>
      </c>
    </row>
    <row r="301" spans="2:2" x14ac:dyDescent="0.25">
      <c r="B301" t="s">
        <v>63</v>
      </c>
    </row>
    <row r="302" spans="2:2" x14ac:dyDescent="0.25">
      <c r="B302" t="s">
        <v>64</v>
      </c>
    </row>
    <row r="303" spans="2:2" x14ac:dyDescent="0.25">
      <c r="B303" t="s">
        <v>65</v>
      </c>
    </row>
    <row r="304" spans="2:2" x14ac:dyDescent="0.25">
      <c r="B304" t="s">
        <v>66</v>
      </c>
    </row>
    <row r="305" spans="2:2" x14ac:dyDescent="0.25">
      <c r="B305" t="s">
        <v>67</v>
      </c>
    </row>
    <row r="306" spans="2:2" x14ac:dyDescent="0.25">
      <c r="B306" t="s">
        <v>68</v>
      </c>
    </row>
    <row r="307" spans="2:2" x14ac:dyDescent="0.25">
      <c r="B307" t="s">
        <v>69</v>
      </c>
    </row>
    <row r="308" spans="2:2" x14ac:dyDescent="0.25">
      <c r="B308" t="s">
        <v>64</v>
      </c>
    </row>
    <row r="309" spans="2:2" x14ac:dyDescent="0.25">
      <c r="B309" t="s">
        <v>65</v>
      </c>
    </row>
    <row r="310" spans="2:2" x14ac:dyDescent="0.25">
      <c r="B310" t="s">
        <v>66</v>
      </c>
    </row>
    <row r="311" spans="2:2" x14ac:dyDescent="0.25">
      <c r="B311" t="s">
        <v>67</v>
      </c>
    </row>
    <row r="312" spans="2:2" x14ac:dyDescent="0.25">
      <c r="B312" t="s">
        <v>68</v>
      </c>
    </row>
    <row r="313" spans="2:2" x14ac:dyDescent="0.25">
      <c r="B313" t="s">
        <v>70</v>
      </c>
    </row>
    <row r="314" spans="2:2" x14ac:dyDescent="0.25">
      <c r="B314" t="s">
        <v>64</v>
      </c>
    </row>
    <row r="315" spans="2:2" x14ac:dyDescent="0.25">
      <c r="B315" t="s">
        <v>65</v>
      </c>
    </row>
    <row r="316" spans="2:2" x14ac:dyDescent="0.25">
      <c r="B316" t="s">
        <v>66</v>
      </c>
    </row>
    <row r="317" spans="2:2" x14ac:dyDescent="0.25">
      <c r="B317" t="s">
        <v>67</v>
      </c>
    </row>
    <row r="318" spans="2:2" x14ac:dyDescent="0.25">
      <c r="B318" t="s">
        <v>68</v>
      </c>
    </row>
    <row r="319" spans="2:2" x14ac:dyDescent="0.25">
      <c r="B319" t="s">
        <v>71</v>
      </c>
    </row>
    <row r="320" spans="2:2" x14ac:dyDescent="0.25">
      <c r="B320" t="s">
        <v>64</v>
      </c>
    </row>
    <row r="321" spans="2:2" x14ac:dyDescent="0.25">
      <c r="B321" t="s">
        <v>65</v>
      </c>
    </row>
    <row r="322" spans="2:2" x14ac:dyDescent="0.25">
      <c r="B322" t="s">
        <v>66</v>
      </c>
    </row>
    <row r="323" spans="2:2" x14ac:dyDescent="0.25">
      <c r="B323" t="s">
        <v>67</v>
      </c>
    </row>
    <row r="324" spans="2:2" x14ac:dyDescent="0.25">
      <c r="B324" t="s">
        <v>68</v>
      </c>
    </row>
    <row r="325" spans="2:2" x14ac:dyDescent="0.25">
      <c r="B325" t="s">
        <v>72</v>
      </c>
    </row>
    <row r="326" spans="2:2" x14ac:dyDescent="0.25">
      <c r="B326" t="s">
        <v>73</v>
      </c>
    </row>
    <row r="327" spans="2:2" x14ac:dyDescent="0.25">
      <c r="B327" t="s">
        <v>61</v>
      </c>
    </row>
    <row r="328" spans="2:2" x14ac:dyDescent="0.25">
      <c r="B328" t="s">
        <v>74</v>
      </c>
    </row>
    <row r="329" spans="2:2" x14ac:dyDescent="0.25">
      <c r="B329" t="s">
        <v>63</v>
      </c>
    </row>
    <row r="330" spans="2:2" x14ac:dyDescent="0.25">
      <c r="B330" t="s">
        <v>64</v>
      </c>
    </row>
    <row r="331" spans="2:2" x14ac:dyDescent="0.25">
      <c r="B331" t="s">
        <v>65</v>
      </c>
    </row>
    <row r="332" spans="2:2" x14ac:dyDescent="0.25">
      <c r="B332" t="s">
        <v>66</v>
      </c>
    </row>
    <row r="333" spans="2:2" x14ac:dyDescent="0.25">
      <c r="B333" t="s">
        <v>67</v>
      </c>
    </row>
    <row r="334" spans="2:2" x14ac:dyDescent="0.25">
      <c r="B334" t="s">
        <v>68</v>
      </c>
    </row>
    <row r="335" spans="2:2" x14ac:dyDescent="0.25">
      <c r="B335" t="s">
        <v>69</v>
      </c>
    </row>
    <row r="336" spans="2:2" x14ac:dyDescent="0.25">
      <c r="B336" t="s">
        <v>64</v>
      </c>
    </row>
    <row r="337" spans="2:2" x14ac:dyDescent="0.25">
      <c r="B337" t="s">
        <v>65</v>
      </c>
    </row>
    <row r="338" spans="2:2" x14ac:dyDescent="0.25">
      <c r="B338" t="s">
        <v>66</v>
      </c>
    </row>
    <row r="339" spans="2:2" x14ac:dyDescent="0.25">
      <c r="B339" t="s">
        <v>67</v>
      </c>
    </row>
    <row r="340" spans="2:2" x14ac:dyDescent="0.25">
      <c r="B340" t="s">
        <v>68</v>
      </c>
    </row>
    <row r="341" spans="2:2" x14ac:dyDescent="0.25">
      <c r="B341" t="s">
        <v>70</v>
      </c>
    </row>
    <row r="342" spans="2:2" x14ac:dyDescent="0.25">
      <c r="B342" t="s">
        <v>64</v>
      </c>
    </row>
    <row r="343" spans="2:2" x14ac:dyDescent="0.25">
      <c r="B343" t="s">
        <v>65</v>
      </c>
    </row>
    <row r="344" spans="2:2" x14ac:dyDescent="0.25">
      <c r="B344" t="s">
        <v>66</v>
      </c>
    </row>
    <row r="345" spans="2:2" x14ac:dyDescent="0.25">
      <c r="B345" t="s">
        <v>67</v>
      </c>
    </row>
    <row r="346" spans="2:2" x14ac:dyDescent="0.25">
      <c r="B346" t="s">
        <v>68</v>
      </c>
    </row>
    <row r="347" spans="2:2" x14ac:dyDescent="0.25">
      <c r="B347" t="s">
        <v>71</v>
      </c>
    </row>
    <row r="348" spans="2:2" x14ac:dyDescent="0.25">
      <c r="B348" t="s">
        <v>64</v>
      </c>
    </row>
    <row r="349" spans="2:2" x14ac:dyDescent="0.25">
      <c r="B349" t="s">
        <v>65</v>
      </c>
    </row>
    <row r="350" spans="2:2" x14ac:dyDescent="0.25">
      <c r="B350" t="s">
        <v>66</v>
      </c>
    </row>
    <row r="351" spans="2:2" x14ac:dyDescent="0.25">
      <c r="B351" t="s">
        <v>67</v>
      </c>
    </row>
    <row r="352" spans="2:2" x14ac:dyDescent="0.25">
      <c r="B352" t="s">
        <v>68</v>
      </c>
    </row>
    <row r="353" spans="2:2" x14ac:dyDescent="0.25">
      <c r="B353" t="s">
        <v>72</v>
      </c>
    </row>
    <row r="354" spans="2:2" x14ac:dyDescent="0.25">
      <c r="B354" t="s">
        <v>73</v>
      </c>
    </row>
    <row r="355" spans="2:2" x14ac:dyDescent="0.25">
      <c r="B355" t="s">
        <v>61</v>
      </c>
    </row>
    <row r="356" spans="2:2" x14ac:dyDescent="0.25">
      <c r="B356" t="s">
        <v>74</v>
      </c>
    </row>
    <row r="357" spans="2:2" x14ac:dyDescent="0.25">
      <c r="B357" t="s">
        <v>63</v>
      </c>
    </row>
    <row r="358" spans="2:2" x14ac:dyDescent="0.25">
      <c r="B358" t="s">
        <v>64</v>
      </c>
    </row>
    <row r="359" spans="2:2" x14ac:dyDescent="0.25">
      <c r="B359" t="s">
        <v>65</v>
      </c>
    </row>
    <row r="360" spans="2:2" x14ac:dyDescent="0.25">
      <c r="B360" t="s">
        <v>66</v>
      </c>
    </row>
    <row r="361" spans="2:2" x14ac:dyDescent="0.25">
      <c r="B361" t="s">
        <v>75</v>
      </c>
    </row>
    <row r="362" spans="2:2" x14ac:dyDescent="0.25">
      <c r="B362" t="s">
        <v>68</v>
      </c>
    </row>
    <row r="363" spans="2:2" x14ac:dyDescent="0.25">
      <c r="B363" t="s">
        <v>69</v>
      </c>
    </row>
    <row r="364" spans="2:2" x14ac:dyDescent="0.25">
      <c r="B364" t="s">
        <v>64</v>
      </c>
    </row>
    <row r="365" spans="2:2" x14ac:dyDescent="0.25">
      <c r="B365" t="s">
        <v>65</v>
      </c>
    </row>
    <row r="366" spans="2:2" x14ac:dyDescent="0.25">
      <c r="B366" t="s">
        <v>66</v>
      </c>
    </row>
    <row r="367" spans="2:2" x14ac:dyDescent="0.25">
      <c r="B367" t="s">
        <v>75</v>
      </c>
    </row>
    <row r="368" spans="2:2" x14ac:dyDescent="0.25">
      <c r="B368" t="s">
        <v>68</v>
      </c>
    </row>
    <row r="369" spans="2:2" x14ac:dyDescent="0.25">
      <c r="B369" t="s">
        <v>70</v>
      </c>
    </row>
    <row r="370" spans="2:2" x14ac:dyDescent="0.25">
      <c r="B370" t="s">
        <v>64</v>
      </c>
    </row>
    <row r="371" spans="2:2" x14ac:dyDescent="0.25">
      <c r="B371" t="s">
        <v>65</v>
      </c>
    </row>
    <row r="372" spans="2:2" x14ac:dyDescent="0.25">
      <c r="B372" t="s">
        <v>66</v>
      </c>
    </row>
    <row r="373" spans="2:2" x14ac:dyDescent="0.25">
      <c r="B373" t="s">
        <v>75</v>
      </c>
    </row>
    <row r="374" spans="2:2" x14ac:dyDescent="0.25">
      <c r="B374" t="s">
        <v>68</v>
      </c>
    </row>
    <row r="375" spans="2:2" x14ac:dyDescent="0.25">
      <c r="B375" t="s">
        <v>71</v>
      </c>
    </row>
    <row r="376" spans="2:2" x14ac:dyDescent="0.25">
      <c r="B376" t="s">
        <v>64</v>
      </c>
    </row>
    <row r="377" spans="2:2" x14ac:dyDescent="0.25">
      <c r="B377" t="s">
        <v>65</v>
      </c>
    </row>
    <row r="378" spans="2:2" x14ac:dyDescent="0.25">
      <c r="B378" t="s">
        <v>66</v>
      </c>
    </row>
    <row r="379" spans="2:2" x14ac:dyDescent="0.25">
      <c r="B379" t="s">
        <v>75</v>
      </c>
    </row>
    <row r="380" spans="2:2" x14ac:dyDescent="0.25">
      <c r="B380" t="s">
        <v>68</v>
      </c>
    </row>
    <row r="381" spans="2:2" x14ac:dyDescent="0.25">
      <c r="B381" t="s">
        <v>76</v>
      </c>
    </row>
    <row r="382" spans="2:2" x14ac:dyDescent="0.25">
      <c r="B382" t="s">
        <v>64</v>
      </c>
    </row>
    <row r="383" spans="2:2" x14ac:dyDescent="0.25">
      <c r="B383" t="s">
        <v>65</v>
      </c>
    </row>
    <row r="384" spans="2:2" x14ac:dyDescent="0.25">
      <c r="B384" t="s">
        <v>66</v>
      </c>
    </row>
    <row r="385" spans="2:2" x14ac:dyDescent="0.25">
      <c r="B385" t="s">
        <v>75</v>
      </c>
    </row>
    <row r="386" spans="2:2" x14ac:dyDescent="0.25">
      <c r="B386" t="s">
        <v>68</v>
      </c>
    </row>
    <row r="387" spans="2:2" x14ac:dyDescent="0.25">
      <c r="B387" t="s">
        <v>77</v>
      </c>
    </row>
    <row r="388" spans="2:2" x14ac:dyDescent="0.25">
      <c r="B388" t="s">
        <v>64</v>
      </c>
    </row>
    <row r="389" spans="2:2" x14ac:dyDescent="0.25">
      <c r="B389" t="s">
        <v>65</v>
      </c>
    </row>
    <row r="390" spans="2:2" x14ac:dyDescent="0.25">
      <c r="B390" t="s">
        <v>66</v>
      </c>
    </row>
    <row r="391" spans="2:2" x14ac:dyDescent="0.25">
      <c r="B391" t="s">
        <v>75</v>
      </c>
    </row>
    <row r="392" spans="2:2" x14ac:dyDescent="0.25">
      <c r="B392" t="s">
        <v>68</v>
      </c>
    </row>
    <row r="393" spans="2:2" x14ac:dyDescent="0.25">
      <c r="B393" t="s">
        <v>95</v>
      </c>
    </row>
    <row r="394" spans="2:2" x14ac:dyDescent="0.25">
      <c r="B394" t="s">
        <v>18</v>
      </c>
    </row>
    <row r="395" spans="2:2" x14ac:dyDescent="0.25">
      <c r="B395" t="s">
        <v>95</v>
      </c>
    </row>
    <row r="396" spans="2:2" x14ac:dyDescent="0.25">
      <c r="B396" t="s">
        <v>18</v>
      </c>
    </row>
    <row r="397" spans="2:2" x14ac:dyDescent="0.25">
      <c r="B397" t="s">
        <v>96</v>
      </c>
    </row>
    <row r="398" spans="2:2" x14ac:dyDescent="0.25">
      <c r="B398" t="s">
        <v>19</v>
      </c>
    </row>
    <row r="399" spans="2:2" x14ac:dyDescent="0.25">
      <c r="B399" t="s">
        <v>96</v>
      </c>
    </row>
    <row r="400" spans="2:2" x14ac:dyDescent="0.25">
      <c r="B400" t="s">
        <v>19</v>
      </c>
    </row>
    <row r="401" spans="2:2" x14ac:dyDescent="0.25">
      <c r="B401" t="s">
        <v>97</v>
      </c>
    </row>
    <row r="402" spans="2:2" x14ac:dyDescent="0.25">
      <c r="B402" t="s">
        <v>15</v>
      </c>
    </row>
    <row r="403" spans="2:2" x14ac:dyDescent="0.25">
      <c r="B403" t="s">
        <v>98</v>
      </c>
    </row>
    <row r="404" spans="2:2" x14ac:dyDescent="0.25">
      <c r="B404" t="s">
        <v>28</v>
      </c>
    </row>
    <row r="405" spans="2:2" x14ac:dyDescent="0.25">
      <c r="B405" t="s">
        <v>49</v>
      </c>
    </row>
    <row r="406" spans="2:2" x14ac:dyDescent="0.25">
      <c r="B406" t="s">
        <v>50</v>
      </c>
    </row>
    <row r="407" spans="2:2" x14ac:dyDescent="0.25">
      <c r="B407" t="s">
        <v>95</v>
      </c>
    </row>
    <row r="408" spans="2:2" x14ac:dyDescent="0.25">
      <c r="B408" t="s">
        <v>99</v>
      </c>
    </row>
    <row r="409" spans="2:2" x14ac:dyDescent="0.25">
      <c r="B409" t="s">
        <v>100</v>
      </c>
    </row>
    <row r="410" spans="2:2" x14ac:dyDescent="0.25">
      <c r="B410" t="s">
        <v>101</v>
      </c>
    </row>
    <row r="411" spans="2:2" x14ac:dyDescent="0.25">
      <c r="B411" t="s">
        <v>102</v>
      </c>
    </row>
    <row r="412" spans="2:2" x14ac:dyDescent="0.25">
      <c r="B412" t="s">
        <v>103</v>
      </c>
    </row>
    <row r="413" spans="2:2" x14ac:dyDescent="0.25">
      <c r="B413" t="s">
        <v>104</v>
      </c>
    </row>
    <row r="414" spans="2:2" x14ac:dyDescent="0.25">
      <c r="B414" t="s">
        <v>68</v>
      </c>
    </row>
    <row r="415" spans="2:2" x14ac:dyDescent="0.25">
      <c r="B415" t="s">
        <v>99</v>
      </c>
    </row>
    <row r="416" spans="2:2" x14ac:dyDescent="0.25">
      <c r="B416" t="s">
        <v>100</v>
      </c>
    </row>
    <row r="417" spans="2:2" x14ac:dyDescent="0.25">
      <c r="B417" t="s">
        <v>101</v>
      </c>
    </row>
    <row r="418" spans="2:2" x14ac:dyDescent="0.25">
      <c r="B418" t="s">
        <v>102</v>
      </c>
    </row>
    <row r="419" spans="2:2" x14ac:dyDescent="0.25">
      <c r="B419" t="s">
        <v>103</v>
      </c>
    </row>
    <row r="420" spans="2:2" x14ac:dyDescent="0.25">
      <c r="B420" t="s">
        <v>104</v>
      </c>
    </row>
    <row r="421" spans="2:2" x14ac:dyDescent="0.25">
      <c r="B421" t="s">
        <v>68</v>
      </c>
    </row>
    <row r="422" spans="2:2" x14ac:dyDescent="0.25">
      <c r="B422" t="s">
        <v>99</v>
      </c>
    </row>
    <row r="423" spans="2:2" x14ac:dyDescent="0.25">
      <c r="B423" t="s">
        <v>100</v>
      </c>
    </row>
    <row r="424" spans="2:2" x14ac:dyDescent="0.25">
      <c r="B424" t="s">
        <v>101</v>
      </c>
    </row>
    <row r="425" spans="2:2" x14ac:dyDescent="0.25">
      <c r="B425" t="s">
        <v>102</v>
      </c>
    </row>
    <row r="426" spans="2:2" x14ac:dyDescent="0.25">
      <c r="B426" t="s">
        <v>105</v>
      </c>
    </row>
    <row r="427" spans="2:2" x14ac:dyDescent="0.25">
      <c r="B427" t="s">
        <v>104</v>
      </c>
    </row>
    <row r="428" spans="2:2" x14ac:dyDescent="0.25">
      <c r="B428" t="s">
        <v>68</v>
      </c>
    </row>
    <row r="429" spans="2:2" x14ac:dyDescent="0.25">
      <c r="B429" t="s">
        <v>96</v>
      </c>
    </row>
    <row r="430" spans="2:2" x14ac:dyDescent="0.25">
      <c r="B430" t="s">
        <v>99</v>
      </c>
    </row>
    <row r="431" spans="2:2" x14ac:dyDescent="0.25">
      <c r="B431" t="s">
        <v>100</v>
      </c>
    </row>
    <row r="432" spans="2:2" x14ac:dyDescent="0.25">
      <c r="B432" t="s">
        <v>101</v>
      </c>
    </row>
    <row r="433" spans="2:2" x14ac:dyDescent="0.25">
      <c r="B433" t="s">
        <v>102</v>
      </c>
    </row>
    <row r="434" spans="2:2" x14ac:dyDescent="0.25">
      <c r="B434" t="s">
        <v>105</v>
      </c>
    </row>
    <row r="435" spans="2:2" x14ac:dyDescent="0.25">
      <c r="B435" t="s">
        <v>104</v>
      </c>
    </row>
    <row r="436" spans="2:2" x14ac:dyDescent="0.25">
      <c r="B436" t="s">
        <v>68</v>
      </c>
    </row>
    <row r="437" spans="2:2" x14ac:dyDescent="0.25">
      <c r="B437" t="s">
        <v>97</v>
      </c>
    </row>
    <row r="438" spans="2:2" x14ac:dyDescent="0.25">
      <c r="B438" t="s">
        <v>99</v>
      </c>
    </row>
    <row r="439" spans="2:2" x14ac:dyDescent="0.25">
      <c r="B439" t="s">
        <v>100</v>
      </c>
    </row>
    <row r="440" spans="2:2" x14ac:dyDescent="0.25">
      <c r="B440" t="s">
        <v>101</v>
      </c>
    </row>
    <row r="441" spans="2:2" x14ac:dyDescent="0.25">
      <c r="B441" t="s">
        <v>102</v>
      </c>
    </row>
    <row r="442" spans="2:2" x14ac:dyDescent="0.25">
      <c r="B442" t="s">
        <v>105</v>
      </c>
    </row>
    <row r="443" spans="2:2" x14ac:dyDescent="0.25">
      <c r="B443" t="s">
        <v>104</v>
      </c>
    </row>
    <row r="444" spans="2:2" x14ac:dyDescent="0.25">
      <c r="B444" t="s">
        <v>68</v>
      </c>
    </row>
    <row r="445" spans="2:2" x14ac:dyDescent="0.25">
      <c r="B445" t="s">
        <v>98</v>
      </c>
    </row>
    <row r="446" spans="2:2" x14ac:dyDescent="0.25">
      <c r="B446" t="s">
        <v>99</v>
      </c>
    </row>
    <row r="447" spans="2:2" x14ac:dyDescent="0.25">
      <c r="B447" t="s">
        <v>100</v>
      </c>
    </row>
    <row r="448" spans="2:2" x14ac:dyDescent="0.25">
      <c r="B448" t="s">
        <v>101</v>
      </c>
    </row>
    <row r="449" spans="2:2" x14ac:dyDescent="0.25">
      <c r="B449" t="s">
        <v>102</v>
      </c>
    </row>
    <row r="450" spans="2:2" x14ac:dyDescent="0.25">
      <c r="B450" t="s">
        <v>105</v>
      </c>
    </row>
    <row r="451" spans="2:2" x14ac:dyDescent="0.25">
      <c r="B451" t="s">
        <v>104</v>
      </c>
    </row>
    <row r="452" spans="2:2" x14ac:dyDescent="0.25">
      <c r="B452" t="s">
        <v>68</v>
      </c>
    </row>
    <row r="453" spans="2:2" x14ac:dyDescent="0.25">
      <c r="B453" t="s">
        <v>106</v>
      </c>
    </row>
    <row r="454" spans="2:2" x14ac:dyDescent="0.25">
      <c r="B454" t="s">
        <v>107</v>
      </c>
    </row>
    <row r="455" spans="2:2" x14ac:dyDescent="0.25">
      <c r="B455" t="s">
        <v>99</v>
      </c>
    </row>
    <row r="456" spans="2:2" x14ac:dyDescent="0.25">
      <c r="B456" t="s">
        <v>100</v>
      </c>
    </row>
    <row r="457" spans="2:2" x14ac:dyDescent="0.25">
      <c r="B457" t="s">
        <v>101</v>
      </c>
    </row>
    <row r="458" spans="2:2" x14ac:dyDescent="0.25">
      <c r="B458" t="s">
        <v>102</v>
      </c>
    </row>
    <row r="459" spans="2:2" x14ac:dyDescent="0.25">
      <c r="B459" t="s">
        <v>105</v>
      </c>
    </row>
    <row r="460" spans="2:2" x14ac:dyDescent="0.25">
      <c r="B460" t="s">
        <v>104</v>
      </c>
    </row>
    <row r="461" spans="2:2" x14ac:dyDescent="0.25">
      <c r="B461" t="s">
        <v>68</v>
      </c>
    </row>
    <row r="462" spans="2:2" x14ac:dyDescent="0.25">
      <c r="B462" t="s">
        <v>108</v>
      </c>
    </row>
    <row r="463" spans="2:2" x14ac:dyDescent="0.25">
      <c r="B463" t="s">
        <v>99</v>
      </c>
    </row>
    <row r="464" spans="2:2" x14ac:dyDescent="0.25">
      <c r="B464" t="s">
        <v>100</v>
      </c>
    </row>
    <row r="465" spans="2:2" x14ac:dyDescent="0.25">
      <c r="B465" t="s">
        <v>101</v>
      </c>
    </row>
    <row r="466" spans="2:2" x14ac:dyDescent="0.25">
      <c r="B466" t="s">
        <v>102</v>
      </c>
    </row>
    <row r="467" spans="2:2" x14ac:dyDescent="0.25">
      <c r="B467" t="s">
        <v>105</v>
      </c>
    </row>
    <row r="468" spans="2:2" x14ac:dyDescent="0.25">
      <c r="B468" t="s">
        <v>104</v>
      </c>
    </row>
    <row r="469" spans="2:2" x14ac:dyDescent="0.25">
      <c r="B469" t="s">
        <v>68</v>
      </c>
    </row>
    <row r="470" spans="2:2" x14ac:dyDescent="0.25">
      <c r="B470" t="s">
        <v>109</v>
      </c>
    </row>
    <row r="471" spans="2:2" x14ac:dyDescent="0.25">
      <c r="B471" t="s">
        <v>99</v>
      </c>
    </row>
    <row r="472" spans="2:2" x14ac:dyDescent="0.25">
      <c r="B472" t="s">
        <v>100</v>
      </c>
    </row>
    <row r="473" spans="2:2" x14ac:dyDescent="0.25">
      <c r="B473" t="s">
        <v>101</v>
      </c>
    </row>
    <row r="474" spans="2:2" x14ac:dyDescent="0.25">
      <c r="B474" t="s">
        <v>110</v>
      </c>
    </row>
    <row r="475" spans="2:2" x14ac:dyDescent="0.25">
      <c r="B475" t="s">
        <v>66</v>
      </c>
    </row>
    <row r="476" spans="2:2" x14ac:dyDescent="0.25">
      <c r="B476" t="s">
        <v>104</v>
      </c>
    </row>
    <row r="477" spans="2:2" x14ac:dyDescent="0.25">
      <c r="B477" t="s">
        <v>68</v>
      </c>
    </row>
    <row r="478" spans="2:2" x14ac:dyDescent="0.25">
      <c r="B478" t="s">
        <v>111</v>
      </c>
    </row>
    <row r="479" spans="2:2" x14ac:dyDescent="0.25">
      <c r="B479" t="s">
        <v>99</v>
      </c>
    </row>
    <row r="480" spans="2:2" x14ac:dyDescent="0.25">
      <c r="B480" t="s">
        <v>101</v>
      </c>
    </row>
    <row r="481" spans="2:2" x14ac:dyDescent="0.25">
      <c r="B481" t="s">
        <v>110</v>
      </c>
    </row>
    <row r="482" spans="2:2" x14ac:dyDescent="0.25">
      <c r="B482" t="s">
        <v>66</v>
      </c>
    </row>
    <row r="483" spans="2:2" x14ac:dyDescent="0.25">
      <c r="B483" t="s">
        <v>104</v>
      </c>
    </row>
    <row r="484" spans="2:2" x14ac:dyDescent="0.25">
      <c r="B484" t="s">
        <v>68</v>
      </c>
    </row>
    <row r="485" spans="2:2" x14ac:dyDescent="0.25">
      <c r="B485" t="s">
        <v>112</v>
      </c>
    </row>
    <row r="486" spans="2:2" x14ac:dyDescent="0.25">
      <c r="B486" t="s">
        <v>113</v>
      </c>
    </row>
    <row r="487" spans="2:2" x14ac:dyDescent="0.25">
      <c r="B487" t="s">
        <v>114</v>
      </c>
    </row>
    <row r="488" spans="2:2" x14ac:dyDescent="0.25">
      <c r="B488" t="s">
        <v>99</v>
      </c>
    </row>
    <row r="489" spans="2:2" x14ac:dyDescent="0.25">
      <c r="B489" t="s">
        <v>100</v>
      </c>
    </row>
    <row r="490" spans="2:2" x14ac:dyDescent="0.25">
      <c r="B490" t="s">
        <v>101</v>
      </c>
    </row>
    <row r="491" spans="2:2" x14ac:dyDescent="0.25">
      <c r="B491" t="s">
        <v>110</v>
      </c>
    </row>
    <row r="492" spans="2:2" x14ac:dyDescent="0.25">
      <c r="B492" t="s">
        <v>66</v>
      </c>
    </row>
    <row r="493" spans="2:2" x14ac:dyDescent="0.25">
      <c r="B493" t="s">
        <v>104</v>
      </c>
    </row>
    <row r="494" spans="2:2" x14ac:dyDescent="0.25">
      <c r="B494" t="s">
        <v>68</v>
      </c>
    </row>
    <row r="495" spans="2:2" x14ac:dyDescent="0.25">
      <c r="B495" t="s">
        <v>115</v>
      </c>
    </row>
    <row r="496" spans="2:2" x14ac:dyDescent="0.25">
      <c r="B496" t="s">
        <v>116</v>
      </c>
    </row>
    <row r="497" spans="2:2" x14ac:dyDescent="0.25">
      <c r="B497" t="s">
        <v>117</v>
      </c>
    </row>
    <row r="498" spans="2:2" x14ac:dyDescent="0.25">
      <c r="B498" t="s">
        <v>118</v>
      </c>
    </row>
    <row r="499" spans="2:2" x14ac:dyDescent="0.25">
      <c r="B499" t="s">
        <v>119</v>
      </c>
    </row>
    <row r="500" spans="2:2" x14ac:dyDescent="0.25">
      <c r="B500" t="s">
        <v>59</v>
      </c>
    </row>
    <row r="501" spans="2:2" x14ac:dyDescent="0.25">
      <c r="B501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 </cp:lastModifiedBy>
  <dcterms:created xsi:type="dcterms:W3CDTF">2024-02-16T14:18:30Z</dcterms:created>
  <dcterms:modified xsi:type="dcterms:W3CDTF">2024-02-16T14:23:03Z</dcterms:modified>
</cp:coreProperties>
</file>