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Types.xml" ContentType="application/vnd.ms-excel.rdrichvaluetypes+xml"/>
  <Override PartName="/xl/richData/rdrichvalue.xml" ContentType="application/vnd.ms-excel.rdrichvalue+xml"/>
  <Override PartName="/xl/richData/rdrichvaluestructure.xml" ContentType="application/vnd.ms-excel.rdrichvaluestructure+xml"/>
  <Override PartName="/xl/persons/person.xml" ContentType="application/vnd.ms-excel.person+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hidePivotFieldList="1"/>
  <mc:AlternateContent xmlns:mc="http://schemas.openxmlformats.org/markup-compatibility/2006">
    <mc:Choice Requires="x15">
      <x15ac:absPath xmlns:x15ac="http://schemas.microsoft.com/office/spreadsheetml/2010/11/ac" url="E:\EXCEL KURSEVI\Vrinda Store EXCEL DASHBOARD\Vrinda Store EXCEL DASHBOARD\"/>
    </mc:Choice>
  </mc:AlternateContent>
  <xr:revisionPtr revIDLastSave="0" documentId="13_ncr:1_{136B63B7-DFF3-4750-99F1-1A0718937BF1}" xr6:coauthVersionLast="47" xr6:coauthVersionMax="47" xr10:uidLastSave="{00000000-0000-0000-0000-000000000000}"/>
  <bookViews>
    <workbookView xWindow="-110" yWindow="-110" windowWidth="19420" windowHeight="10300" firstSheet="7" activeTab="9" xr2:uid="{00000000-000D-0000-FFFF-FFFF00000000}"/>
  </bookViews>
  <sheets>
    <sheet name="Quantity Sold and Total Sales" sheetId="1" r:id="rId1"/>
    <sheet name="Sales by Genders" sheetId="2" r:id="rId2"/>
    <sheet name="Orders Status" sheetId="3" r:id="rId3"/>
    <sheet name="TOP 10 STATES" sheetId="4" r:id="rId4"/>
    <sheet name="AGE GROUP GENDER SALES" sheetId="5" r:id="rId5"/>
    <sheet name="TOTAL SALES BY CHANNELS" sheetId="6" r:id="rId6"/>
    <sheet name="SALES BY CHANNELS MONTHS" sheetId="7" r:id="rId7"/>
    <sheet name="HIGHEST SELLING CATEGORY" sheetId="8" r:id="rId8"/>
    <sheet name="CARDS" sheetId="10" r:id="rId9"/>
    <sheet name="STORE DASHBOARD" sheetId="9" r:id="rId10"/>
  </sheets>
  <definedNames>
    <definedName name="_xlnm._FilterDatabase" localSheetId="9" hidden="1">'STORE DASHBOARD'!$S$1:$T$5</definedName>
    <definedName name="Slicer_Age_Category">#N/A</definedName>
    <definedName name="Slicer_Category">#N/A</definedName>
    <definedName name="Slicer_Channel">#N/A</definedName>
    <definedName name="Slicer_Gender">#N/A</definedName>
    <definedName name="Slicer_Status">#N/A</definedName>
    <definedName name="Timeline_Date">#N/A</definedName>
  </definedNames>
  <calcPr calcId="181029"/>
  <pivotCaches>
    <pivotCache cacheId="82" r:id="rId11"/>
    <pivotCache cacheId="460" r:id="rId12"/>
    <pivotCache cacheId="472" r:id="rId13"/>
    <pivotCache cacheId="475" r:id="rId14"/>
    <pivotCache cacheId="478" r:id="rId15"/>
    <pivotCache cacheId="481" r:id="rId16"/>
    <pivotCache cacheId="484" r:id="rId17"/>
    <pivotCache cacheId="487" r:id="rId18"/>
    <pivotCache cacheId="490" r:id="rId19"/>
    <pivotCache cacheId="493" r:id="rId20"/>
    <pivotCache cacheId="496" r:id="rId21"/>
    <pivotCache cacheId="499" r:id="rId22"/>
  </pivotCaches>
  <extLst>
    <ext xmlns:x14="http://schemas.microsoft.com/office/spreadsheetml/2009/9/main" uri="{876F7934-8845-4945-9796-88D515C7AA90}">
      <x14:pivotCaches>
        <pivotCache cacheId="12"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AStra Store_79e737da-35d1-427d-8eba-95e710609e6c" name="VAStra Store" connection="Query - VAStra Store"/>
        </x15:modelTables>
      </x15:dataModel>
    </ext>
  </extLst>
</workbook>
</file>

<file path=xl/calcChain.xml><?xml version="1.0" encoding="utf-8"?>
<calcChain xmlns="http://schemas.openxmlformats.org/spreadsheetml/2006/main">
  <c r="S2" i="9" l="1"/>
  <c r="P2" i="9"/>
  <c r="M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92AD2C-B247-46BB-B80E-0338B7182439}" name="Query - VAStra Store" description="Connection to the 'VAStra Store' query in the workbook." type="100" refreshedVersion="8" minRefreshableVersion="5">
    <extLst>
      <ext xmlns:x15="http://schemas.microsoft.com/office/spreadsheetml/2010/11/main" uri="{DE250136-89BD-433C-8126-D09CA5730AF9}">
        <x15:connection id="62918ede-3b05-4a3e-a9b3-39f59a26d651"/>
      </ext>
    </extLst>
  </connection>
  <connection id="2" xr16:uid="{42965AC5-1B6F-41FA-98F4-23D7097C18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<sst xmlns="http://schemas.openxmlformats.org/spreadsheetml/2006/main" count="89" uniqueCount="48">
  <si>
    <t>Row Labels</t>
  </si>
  <si>
    <t>Grand Total</t>
  </si>
  <si>
    <t>Sum of Qty</t>
  </si>
  <si>
    <t>Sum of Total_SALES_Amount</t>
  </si>
  <si>
    <t>Men</t>
  </si>
  <si>
    <t>Women</t>
  </si>
  <si>
    <t>Cancelled</t>
  </si>
  <si>
    <t>Delivered</t>
  </si>
  <si>
    <t>Refunded</t>
  </si>
  <si>
    <t>Returned</t>
  </si>
  <si>
    <t>Column Labels</t>
  </si>
  <si>
    <t>Count of Status</t>
  </si>
  <si>
    <t>ANDHRA PRADESH</t>
  </si>
  <si>
    <t>DELHI</t>
  </si>
  <si>
    <t>HARYANA</t>
  </si>
  <si>
    <t>KARNATAKA</t>
  </si>
  <si>
    <t>KERALA</t>
  </si>
  <si>
    <t>MAHARASHTRA</t>
  </si>
  <si>
    <t>TAMIL NADU</t>
  </si>
  <si>
    <t>TELANGANA</t>
  </si>
  <si>
    <t>UTTAR PRADESH</t>
  </si>
  <si>
    <t>WEST BENGAL</t>
  </si>
  <si>
    <t>Adults</t>
  </si>
  <si>
    <t>Middle-aged Adults</t>
  </si>
  <si>
    <t>Seniors</t>
  </si>
  <si>
    <t>Young Adults</t>
  </si>
  <si>
    <t>Ajio</t>
  </si>
  <si>
    <t>Amazon</t>
  </si>
  <si>
    <t>Flipkart</t>
  </si>
  <si>
    <t>Meesho</t>
  </si>
  <si>
    <t>Myntra</t>
  </si>
  <si>
    <t>Nalli</t>
  </si>
  <si>
    <t>Others</t>
  </si>
  <si>
    <t>Blouse</t>
  </si>
  <si>
    <t>Bottom</t>
  </si>
  <si>
    <t>Ethnic Dress</t>
  </si>
  <si>
    <t>kurta</t>
  </si>
  <si>
    <t>Saree</t>
  </si>
  <si>
    <t>Set</t>
  </si>
  <si>
    <t>Top</t>
  </si>
  <si>
    <t>Western Dress</t>
  </si>
  <si>
    <t>TOTAL_SALES</t>
  </si>
  <si>
    <t>NUMBER_OF_ORDERS</t>
  </si>
  <si>
    <t>TotalQuantitySold</t>
  </si>
  <si>
    <t>TOTAL SALES</t>
  </si>
  <si>
    <t>NUMBER OF ORDERS</t>
  </si>
  <si>
    <t>TOTAL QUANTITY SOLD</t>
  </si>
  <si>
    <t>VRINDA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</si>
</sst>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24"/>
      <color theme="1"/>
      <name val="Calibri"/>
      <family val="2"/>
      <scheme val="minor"/>
    </font>
    <font>
      <sz val="26"/>
      <color theme="1"/>
      <name val="Calibri"/>
      <family val="2"/>
      <scheme val="minor"/>
    </font>
    <font>
      <sz val="48"/>
      <color theme="1"/>
      <name val="Calibri"/>
      <family val="2"/>
      <scheme val="minor"/>
    </font>
    <font>
      <b/>
      <sz val="48"/>
      <color theme="9" tint="-0.249977111117893"/>
      <name val="Calibri"/>
      <family val="2"/>
      <scheme val="minor"/>
    </font>
    <font>
      <b/>
      <sz val="48"/>
      <color theme="7" tint="0.39997558519241921"/>
      <name val="Calibri"/>
      <family val="2"/>
      <scheme val="minor"/>
    </font>
    <font>
      <b/>
      <sz val="48"/>
      <color theme="0"/>
      <name val="Calibri"/>
      <family val="2"/>
      <scheme val="minor"/>
    </font>
    <font>
      <sz val="120"/>
      <color rgb="FFFF0000"/>
      <name val="Algerian"/>
      <family val="5"/>
    </font>
    <font>
      <b/>
      <sz val="15"/>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5050"/>
        <bgColor indexed="64"/>
      </patternFill>
    </fill>
  </fills>
  <borders count="1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47">
    <xf numFmtId="0" fontId="0" fillId="0" borderId="0" xfId="0"/>
    <xf numFmtId="0" fontId="0" fillId="0" borderId="0" xfId="0" pivotButton="1"/>
    <xf numFmtId="0" fontId="0" fillId="0" borderId="0" xfId="0" applyAlignment="1">
      <alignment horizontal="left"/>
    </xf>
    <xf numFmtId="4" fontId="0" fillId="0" borderId="0" xfId="0" applyNumberFormat="1"/>
    <xf numFmtId="1" fontId="0" fillId="0" borderId="0" xfId="0" applyNumberFormat="1"/>
    <xf numFmtId="0" fontId="0" fillId="2" borderId="0" xfId="0" applyFill="1"/>
    <xf numFmtId="0" fontId="1" fillId="2" borderId="0" xfId="0" applyFont="1" applyFill="1"/>
    <xf numFmtId="0" fontId="2" fillId="0" borderId="0" xfId="0" pivotButton="1" applyFont="1"/>
    <xf numFmtId="0" fontId="2" fillId="0" borderId="0" xfId="0" applyFont="1"/>
    <xf numFmtId="0" fontId="2" fillId="0" borderId="0" xfId="0" applyFont="1" applyAlignment="1">
      <alignment horizontal="left"/>
    </xf>
    <xf numFmtId="0" fontId="3" fillId="2" borderId="0" xfId="0" applyFont="1" applyFill="1"/>
    <xf numFmtId="0" fontId="0" fillId="8" borderId="0" xfId="0" applyFill="1" applyAlignment="1">
      <alignment horizontal="center"/>
    </xf>
    <xf numFmtId="0" fontId="7" fillId="7" borderId="1" xfId="0" applyFont="1" applyFill="1" applyBorder="1" applyAlignment="1">
      <alignment horizontal="center" vertical="center"/>
    </xf>
    <xf numFmtId="0" fontId="7" fillId="7" borderId="9"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0" xfId="0" applyFont="1" applyFill="1" applyAlignment="1">
      <alignment horizontal="center" vertical="center"/>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10" xfId="0" applyFont="1" applyFill="1" applyBorder="1" applyAlignment="1">
      <alignment horizontal="center" vertical="center"/>
    </xf>
    <xf numFmtId="0" fontId="7" fillId="7" borderId="6" xfId="0" applyFont="1" applyFill="1" applyBorder="1" applyAlignment="1">
      <alignment horizontal="center" vertical="center"/>
    </xf>
    <xf numFmtId="4" fontId="4" fillId="4" borderId="1"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3" fillId="3" borderId="7" xfId="0" applyFont="1" applyFill="1" applyBorder="1" applyAlignment="1">
      <alignment horizontal="center"/>
    </xf>
    <xf numFmtId="0" fontId="3" fillId="3" borderId="8" xfId="0" applyFont="1" applyFill="1" applyBorder="1" applyAlignment="1">
      <alignment horizontal="center"/>
    </xf>
    <xf numFmtId="1" fontId="5" fillId="5" borderId="1"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1" fontId="6" fillId="6" borderId="1" xfId="0" applyNumberFormat="1" applyFont="1" applyFill="1" applyBorder="1" applyAlignment="1">
      <alignment horizontal="center" vertical="center"/>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0" fillId="0" borderId="0" xfId="0" applyNumberFormat="1"/>
    <xf numFmtId="0" fontId="2" fillId="0" borderId="0" xfId="0" applyNumberFormat="1" applyFont="1"/>
  </cellXfs>
  <cellStyles count="1">
    <cellStyle name="Normal" xfId="0" builtinId="0"/>
  </cellStyles>
  <dxfs count="144">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
      <font>
        <sz val="26"/>
      </font>
    </dxf>
  </dxfs>
  <tableStyles count="0" defaultTableStyle="TableStyleMedium2" defaultPivotStyle="PivotStyleLight16"/>
  <colors>
    <mruColors>
      <color rgb="FFFF5050"/>
      <color rgb="FFC161CB"/>
      <color rgb="FFE99FF3"/>
      <color rgb="FFF7C4FC"/>
      <color rgb="FF85E1EB"/>
      <color rgb="FFFF990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07/relationships/slicerCache" Target="slicerCaches/slicerCache3.xml"/><Relationship Id="rId39"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34" Type="http://schemas.openxmlformats.org/officeDocument/2006/relationships/sharedStrings" Target="sharedStrings.xml"/><Relationship Id="rId42"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2.xml"/><Relationship Id="rId33" Type="http://schemas.openxmlformats.org/officeDocument/2006/relationships/styles" Target="styles.xml"/><Relationship Id="rId38"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29" Type="http://schemas.openxmlformats.org/officeDocument/2006/relationships/pivotCacheDefinition" Target="pivotCache/pivotCacheDefinition14.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xml"/><Relationship Id="rId32" Type="http://schemas.openxmlformats.org/officeDocument/2006/relationships/connections" Target="connection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5.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4.xml"/><Relationship Id="rId30" Type="http://schemas.microsoft.com/office/2011/relationships/timelineCache" Target="timelineCaches/timelineCache1.xml"/><Relationship Id="rId35" Type="http://schemas.openxmlformats.org/officeDocument/2006/relationships/powerPivotData" Target="model/item.data"/><Relationship Id="rId43"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REPORT.xlsx]Quantity Sold and Total Sales!PivotTable1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Sold and Total Sales'!$B$1</c:f>
              <c:strCache>
                <c:ptCount val="1"/>
                <c:pt idx="0">
                  <c:v>Sum of Total_SALES_Amount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Sold and Total Sales'!$A$2:$A$14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'Quantity Sold and Total Sales'!$B$2:$B$14</c:f>
              <c:numCache>
                <c:formatCode>#,##0.00</c:formatCode>
                <c:ptCount val="12"/>
                <c:pt idx="0">
                  <c:v>1839113</c:v>
                </c:pt>
                <c:pt idx="1">
                  <c:v>1900550</c:v>
                </c:pt>
                <c:pt idx="2">
                  <c:v>1961232</c:v>
                </c:pt>
                <c:pt idx="3">
                  <c:v>1854665</c:v>
                </c:pt>
                <c:pt idx="4">
                  <c:v>1833460</c:v>
                </c:pt>
                <c:pt idx="5">
                  <c:v>1768326</c:v>
                </c:pt>
                <c:pt idx="6">
                  <c:v>1794794</c:v>
                </c:pt>
                <c:pt idx="7">
                  <c:v>1826937</c:v>
                </c:pt>
                <c:pt idx="8">
                  <c:v>1715429</c:v>
                </c:pt>
                <c:pt idx="9">
                  <c:v>1682862</c:v>
                </c:pt>
                <c:pt idx="10">
                  <c:v>1634756</c:v>
                </c:pt>
                <c:pt idx="11">
                  <c:v>1629085</c:v>
                </c:pt>
              </c:numCache>
            </c:numRef>
          </c:val>
          <c:extLst>
            <c:ext xmlns:c16="http://schemas.microsoft.com/office/drawing/2014/chart" uri="{C3380CC4-5D6E-409C-BE32-E72D297353CC}">
              <c16:uniqueId val="{00000000-CA9A-4C2E-B01A-42F240CD2F98}"/>
            </c:ext>
          </c:extLst>
        </c:ser>
        <c:dLbls>
          <c:showLegendKey val="0"/>
          <c:showVal val="0"/>
          <c:showCatName val="0"/>
          <c:showSerName val="0"/>
          <c:showPercent val="0"/>
          <c:showBubbleSize val="0"/>
        </c:dLbls>
        <c:gapWidth val="219"/>
        <c:overlap val="-27"/>
        <c:axId val="1754499776"/>
        <c:axId val="1754499296"/>
      </c:barChart>
      <c:lineChart>
        <c:grouping val="standard"/>
        <c:varyColors val="0"/>
        <c:ser>
          <c:idx val="1"/>
          <c:order val="1"/>
          <c:tx>
            <c:strRef>
              <c:f>'Quantity Sold and Total Sales'!$C$1</c:f>
              <c:strCache>
                <c:ptCount val="1"/>
                <c:pt idx="0">
                  <c:v>Sum of Qty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Sold and Total Sales'!$A$2:$A$14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'Quantity Sold and Total Sales'!$C$2:$C$14</c:f>
              <c:numCache>
                <c:formatCode>General</c:formatCode>
                <c:ptCount val="12"/>
                <c:pt idx="0">
                  <c:v>2717</c:v>
                </c:pt>
                <c:pt idx="1">
                  <c:v>2770</c:v>
                </c:pt>
                <c:pt idx="2">
                  <c:v>2843</c:v>
                </c:pt>
                <c:pt idx="3">
                  <c:v>2704</c:v>
                </c:pt>
                <c:pt idx="4">
                  <c:v>2641</c:v>
                </c:pt>
                <c:pt idx="5">
                  <c:v>2612</c:v>
                </c:pt>
                <c:pt idx="6">
                  <c:v>2592</c:v>
                </c:pt>
                <c:pt idx="7">
                  <c:v>2629</c:v>
                </c:pt>
                <c:pt idx="8">
                  <c:v>2508</c:v>
                </c:pt>
                <c:pt idx="9">
                  <c:v>2436</c:v>
                </c:pt>
                <c:pt idx="10">
                  <c:v>2395</c:v>
                </c:pt>
                <c:pt idx="11">
                  <c:v>2390</c:v>
                </c:pt>
              </c:numCache>
            </c:numRef>
          </c:val>
          <c:smooth val="0"/>
          <c:extLst>
            <c:ext xmlns:c16="http://schemas.microsoft.com/office/drawing/2014/chart" uri="{C3380CC4-5D6E-409C-BE32-E72D297353CC}">
              <c16:uniqueId val="{00000001-CA9A-4C2E-B01A-42F240CD2F98}"/>
            </c:ext>
          </c:extLst>
        </c:ser>
        <c:dLbls>
          <c:showLegendKey val="0"/>
          <c:showVal val="0"/>
          <c:showCatName val="0"/>
          <c:showSerName val="0"/>
          <c:showPercent val="0"/>
          <c:showBubbleSize val="0"/>
        </c:dLbls>
        <c:marker val="1"/>
        <c:smooth val="0"/>
        <c:axId val="839494560"/>
        <c:axId val="839497440"/>
      </c:lineChart>
      <c:catAx>
        <c:axId val="1754499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754499296"/>
        <c:crosses val="autoZero"/>
        <c:auto val="1"/>
        <c:lblAlgn val="ctr"/>
        <c:lblOffset val="100"/>
        <c:noMultiLvlLbl val="0"/>
      </c:catAx>
      <c:valAx>
        <c:axId val="17544992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754499776"/>
        <c:crosses val="autoZero"/>
        <c:crossBetween val="between"/>
      </c:valAx>
      <c:valAx>
        <c:axId val="839497440"/>
        <c:scaling>
          <c:orientation val="minMax"/>
          <c:min val="0"/>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839494560"/>
        <c:crosses val="max"/>
        <c:crossBetween val="between"/>
      </c:valAx>
      <c:catAx>
        <c:axId val="839494560"/>
        <c:scaling>
          <c:orientation val="minMax"/>
        </c:scaling>
        <c:delete val="1"/>
        <c:axPos val="b"/>
        <c:numFmt formatCode="General" sourceLinked="1"/>
        <c:majorTickMark val="none"/>
        <c:minorTickMark val="none"/>
        <c:tickLblPos val="nextTo"/>
        <c:crossAx val="8394974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REPORT.xlsx]Sales by Genders!PivotTable2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sr-Latn-RS"/>
              <a:t>Total</a:t>
            </a:r>
            <a:r>
              <a:rPr lang="en-US"/>
              <a:t> Sales</a:t>
            </a:r>
            <a:r>
              <a:rPr lang="en-US" baseline="0"/>
              <a:t> By Genders</a:t>
            </a:r>
            <a:endParaRPr lang="sr-Latn-R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by Genders'!$B$1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F6-45AB-A7D6-332A172B11C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F6-45AB-A7D6-332A172B11C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Genders'!$A$2:$A$4</c:f>
              <c:strCache>
                <c:ptCount val="2"/>
                <c:pt idx="0">
                  <c:v>Men</c:v>
                </c:pt>
                <c:pt idx="1">
                  <c:v>Women</c:v>
                </c:pt>
              </c:strCache>
            </c:strRef>
          </c:cat>
          <c:val>
            <c:numRef>
              <c:f>'Sales by Genders'!$B$2:$B$4</c:f>
              <c:numCache>
                <c:formatCode>#,##0.00</c:formatCode>
                <c:ptCount val="2"/>
                <c:pt idx="0">
                  <c:v>7684958</c:v>
                </c:pt>
                <c:pt idx="1">
                  <c:v>13756251</c:v>
                </c:pt>
              </c:numCache>
            </c:numRef>
          </c:val>
          <c:extLst>
            <c:ext xmlns:c16="http://schemas.microsoft.com/office/drawing/2014/chart" uri="{C3380CC4-5D6E-409C-BE32-E72D297353CC}">
              <c16:uniqueId val="{00000000-1BFA-45D3-9F26-2728B23C4718}"/>
            </c:ext>
          </c:extLst>
        </c:ser>
        <c:dLbls>
          <c:showLegendKey val="0"/>
          <c:showVal val="0"/>
          <c:showCatName val="0"/>
          <c:showSerName val="0"/>
          <c:showPercent val="1"/>
          <c:showBubbleSize val="0"/>
          <c:showLeaderLines val="1"/>
        </c:dLbls>
        <c:firstSliceAng val="0"/>
        <c:holeSize val="8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REPORT.xlsx]Sales by Genders!PivotTable2</c:name>
    <c:fmtId val="1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w="9525" cap="flat" cmpd="sng" algn="ctr">
            <a:solidFill>
              <a:schemeClr val="lt1">
                <a:alpha val="50000"/>
              </a:schemeClr>
            </a:solidFill>
            <a:round/>
          </a:ln>
          <a:effectLst/>
        </c:spPr>
      </c:pivotFmt>
    </c:pivotFmts>
    <c:plotArea>
      <c:layout>
        <c:manualLayout>
          <c:layoutTarget val="inner"/>
          <c:xMode val="edge"/>
          <c:yMode val="edge"/>
          <c:x val="0.40424846450775542"/>
          <c:y val="0.33819330276023191"/>
          <c:w val="0.59505191797549373"/>
          <c:h val="0.59107730851825335"/>
        </c:manualLayout>
      </c:layout>
      <c:barChart>
        <c:barDir val="bar"/>
        <c:grouping val="clustered"/>
        <c:varyColors val="0"/>
        <c:ser>
          <c:idx val="0"/>
          <c:order val="0"/>
          <c:tx>
            <c:strRef>
              <c:f>'Sales by Genders'!$B$1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rgbClr val="FF9900"/>
              </a:solidFill>
              <a:ln w="9525" cap="flat" cmpd="sng" algn="ctr">
                <a:solidFill>
                  <a:schemeClr val="lt1">
                    <a:alpha val="50000"/>
                  </a:schemeClr>
                </a:solidFill>
                <a:round/>
              </a:ln>
              <a:effectLst/>
            </c:spPr>
            <c:extLst>
              <c:ext xmlns:c16="http://schemas.microsoft.com/office/drawing/2014/chart" uri="{C3380CC4-5D6E-409C-BE32-E72D297353CC}">
                <c16:uniqueId val="{00000002-B4F4-4536-A8AD-3CE6FDC369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Genders'!$A$2:$A$4</c:f>
              <c:strCache>
                <c:ptCount val="2"/>
                <c:pt idx="0">
                  <c:v>Men</c:v>
                </c:pt>
                <c:pt idx="1">
                  <c:v>Women</c:v>
                </c:pt>
              </c:strCache>
            </c:strRef>
          </c:cat>
          <c:val>
            <c:numRef>
              <c:f>'Sales by Genders'!$B$2:$B$4</c:f>
              <c:numCache>
                <c:formatCode>#,##0.00</c:formatCode>
                <c:ptCount val="2"/>
                <c:pt idx="0">
                  <c:v>7684958</c:v>
                </c:pt>
                <c:pt idx="1">
                  <c:v>13756251</c:v>
                </c:pt>
              </c:numCache>
            </c:numRef>
          </c:val>
          <c:extLst>
            <c:ext xmlns:c16="http://schemas.microsoft.com/office/drawing/2014/chart" uri="{C3380CC4-5D6E-409C-BE32-E72D297353CC}">
              <c16:uniqueId val="{00000000-B4F4-4536-A8AD-3CE6FDC369E1}"/>
            </c:ext>
          </c:extLst>
        </c:ser>
        <c:dLbls>
          <c:dLblPos val="inEnd"/>
          <c:showLegendKey val="0"/>
          <c:showVal val="1"/>
          <c:showCatName val="0"/>
          <c:showSerName val="0"/>
          <c:showPercent val="0"/>
          <c:showBubbleSize val="0"/>
        </c:dLbls>
        <c:gapWidth val="65"/>
        <c:axId val="1754677024"/>
        <c:axId val="1754677504"/>
      </c:barChart>
      <c:catAx>
        <c:axId val="17546770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1754677504"/>
        <c:crosses val="autoZero"/>
        <c:auto val="1"/>
        <c:lblAlgn val="ctr"/>
        <c:lblOffset val="100"/>
        <c:noMultiLvlLbl val="0"/>
      </c:catAx>
      <c:valAx>
        <c:axId val="1754677504"/>
        <c:scaling>
          <c:orientation val="minMax"/>
        </c:scaling>
        <c:delete val="1"/>
        <c:axPos val="b"/>
        <c:numFmt formatCode="#,##0.00" sourceLinked="1"/>
        <c:majorTickMark val="none"/>
        <c:minorTickMark val="none"/>
        <c:tickLblPos val="nextTo"/>
        <c:crossAx val="1754677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REPORT.xlsx]TOP 10 STATES!PivotTable4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Cities Sales Amount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STATES'!$B$1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STATES'!$A$2:$A$12</c:f>
              <c:strCache>
                <c:ptCount val="10"/>
                <c:pt idx="0">
                  <c:v>HARYANA</c:v>
                </c:pt>
                <c:pt idx="1">
                  <c:v>WEST BENGAL</c:v>
                </c:pt>
                <c:pt idx="2">
                  <c:v>ANDHRA PRADESH</c:v>
                </c:pt>
                <c:pt idx="3">
                  <c:v>KERALA</c:v>
                </c:pt>
                <c:pt idx="4">
                  <c:v>DELHI</c:v>
                </c:pt>
                <c:pt idx="5">
                  <c:v>TAMIL NADU</c:v>
                </c:pt>
                <c:pt idx="6">
                  <c:v>TELANGANA</c:v>
                </c:pt>
                <c:pt idx="7">
                  <c:v>UTTAR PRADESH</c:v>
                </c:pt>
                <c:pt idx="8">
                  <c:v>KARNATAKA</c:v>
                </c:pt>
                <c:pt idx="9">
                  <c:v>MAHARASHTRA</c:v>
                </c:pt>
              </c:strCache>
            </c:strRef>
          </c:cat>
          <c:val>
            <c:numRef>
              <c:f>'TOP 10 STATES'!$B$2:$B$12</c:f>
              <c:numCache>
                <c:formatCode>#,##0.00</c:formatCode>
                <c:ptCount val="10"/>
                <c:pt idx="0">
                  <c:v>833048</c:v>
                </c:pt>
                <c:pt idx="1">
                  <c:v>933102</c:v>
                </c:pt>
                <c:pt idx="2">
                  <c:v>933191</c:v>
                </c:pt>
                <c:pt idx="3">
                  <c:v>1017282</c:v>
                </c:pt>
                <c:pt idx="4">
                  <c:v>1270412</c:v>
                </c:pt>
                <c:pt idx="5">
                  <c:v>1720783</c:v>
                </c:pt>
                <c:pt idx="6">
                  <c:v>1731869</c:v>
                </c:pt>
                <c:pt idx="7">
                  <c:v>2147265</c:v>
                </c:pt>
                <c:pt idx="8">
                  <c:v>2690050</c:v>
                </c:pt>
                <c:pt idx="9">
                  <c:v>3011677</c:v>
                </c:pt>
              </c:numCache>
            </c:numRef>
          </c:val>
          <c:extLst>
            <c:ext xmlns:c16="http://schemas.microsoft.com/office/drawing/2014/chart" uri="{C3380CC4-5D6E-409C-BE32-E72D297353CC}">
              <c16:uniqueId val="{00000000-6C64-4DE7-9FCB-5A55BB69E9FA}"/>
            </c:ext>
          </c:extLst>
        </c:ser>
        <c:dLbls>
          <c:showLegendKey val="0"/>
          <c:showVal val="0"/>
          <c:showCatName val="0"/>
          <c:showSerName val="0"/>
          <c:showPercent val="0"/>
          <c:showBubbleSize val="0"/>
        </c:dLbls>
        <c:gapWidth val="115"/>
        <c:overlap val="-20"/>
        <c:axId val="675713903"/>
        <c:axId val="675714383"/>
      </c:barChart>
      <c:catAx>
        <c:axId val="6757139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675714383"/>
        <c:crosses val="autoZero"/>
        <c:auto val="1"/>
        <c:lblAlgn val="ctr"/>
        <c:lblOffset val="100"/>
        <c:noMultiLvlLbl val="0"/>
      </c:catAx>
      <c:valAx>
        <c:axId val="675714383"/>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67571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REPORT.xlsx]AGE GROUP GENDER SALES!PivotTable5</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2.347024308466052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dLbl>
          <c:idx val="0"/>
          <c:layout>
            <c:manualLayout>
              <c:x val="5.6999161777032632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'AGE GROUP GENDER SALES'!$B$1:$B$2</c:f>
              <c:strCache>
                <c:ptCount val="1"/>
                <c:pt idx="0">
                  <c:v>Men</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3-04A5-47B1-9E02-16C4524644B5}"/>
              </c:ext>
            </c:extLst>
          </c:dPt>
          <c:dLbls>
            <c:dLbl>
              <c:idx val="0"/>
              <c:layout>
                <c:manualLayout>
                  <c:x val="2.347024308466052E-2"/>
                  <c:y val="-7.870370370370370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A5-47B1-9E02-16C4524644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GENDER SALES'!$A$3:$A$7</c:f>
              <c:strCache>
                <c:ptCount val="4"/>
                <c:pt idx="0">
                  <c:v>Seniors</c:v>
                </c:pt>
                <c:pt idx="1">
                  <c:v>Young Adults</c:v>
                </c:pt>
                <c:pt idx="2">
                  <c:v>Middle-aged Adults</c:v>
                </c:pt>
                <c:pt idx="3">
                  <c:v>Adults</c:v>
                </c:pt>
              </c:strCache>
            </c:strRef>
          </c:cat>
          <c:val>
            <c:numRef>
              <c:f>'AGE GROUP GENDER SALES'!$B$3:$B$7</c:f>
              <c:numCache>
                <c:formatCode>#,##0.00</c:formatCode>
                <c:ptCount val="4"/>
                <c:pt idx="0">
                  <c:v>677595</c:v>
                </c:pt>
                <c:pt idx="1">
                  <c:v>1541909</c:v>
                </c:pt>
                <c:pt idx="2">
                  <c:v>2556705</c:v>
                </c:pt>
                <c:pt idx="3">
                  <c:v>2908749</c:v>
                </c:pt>
              </c:numCache>
            </c:numRef>
          </c:val>
          <c:extLst>
            <c:ext xmlns:c16="http://schemas.microsoft.com/office/drawing/2014/chart" uri="{C3380CC4-5D6E-409C-BE32-E72D297353CC}">
              <c16:uniqueId val="{00000000-04A5-47B1-9E02-16C4524644B5}"/>
            </c:ext>
          </c:extLst>
        </c:ser>
        <c:ser>
          <c:idx val="1"/>
          <c:order val="1"/>
          <c:tx>
            <c:strRef>
              <c:f>'AGE GROUP GENDER SALES'!$C$1:$C$2</c:f>
              <c:strCache>
                <c:ptCount val="1"/>
                <c:pt idx="0">
                  <c:v>Women</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4-04A5-47B1-9E02-16C4524644B5}"/>
              </c:ext>
            </c:extLst>
          </c:dPt>
          <c:dLbls>
            <c:dLbl>
              <c:idx val="0"/>
              <c:layout>
                <c:manualLayout>
                  <c:x val="5.6999161777032632E-2"/>
                  <c:y val="-6.48148148148148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A5-47B1-9E02-16C4524644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GENDER SALES'!$A$3:$A$7</c:f>
              <c:strCache>
                <c:ptCount val="4"/>
                <c:pt idx="0">
                  <c:v>Seniors</c:v>
                </c:pt>
                <c:pt idx="1">
                  <c:v>Young Adults</c:v>
                </c:pt>
                <c:pt idx="2">
                  <c:v>Middle-aged Adults</c:v>
                </c:pt>
                <c:pt idx="3">
                  <c:v>Adults</c:v>
                </c:pt>
              </c:strCache>
            </c:strRef>
          </c:cat>
          <c:val>
            <c:numRef>
              <c:f>'AGE GROUP GENDER SALES'!$C$3:$C$7</c:f>
              <c:numCache>
                <c:formatCode>#,##0.00</c:formatCode>
                <c:ptCount val="4"/>
                <c:pt idx="0">
                  <c:v>1234861</c:v>
                </c:pt>
                <c:pt idx="1">
                  <c:v>2729872</c:v>
                </c:pt>
                <c:pt idx="2">
                  <c:v>4601797</c:v>
                </c:pt>
                <c:pt idx="3">
                  <c:v>5189721</c:v>
                </c:pt>
              </c:numCache>
            </c:numRef>
          </c:val>
          <c:extLst>
            <c:ext xmlns:c16="http://schemas.microsoft.com/office/drawing/2014/chart" uri="{C3380CC4-5D6E-409C-BE32-E72D297353CC}">
              <c16:uniqueId val="{00000001-04A5-47B1-9E02-16C4524644B5}"/>
            </c:ext>
          </c:extLst>
        </c:ser>
        <c:dLbls>
          <c:dLblPos val="ctr"/>
          <c:showLegendKey val="0"/>
          <c:showVal val="1"/>
          <c:showCatName val="0"/>
          <c:showSerName val="0"/>
          <c:showPercent val="0"/>
          <c:showBubbleSize val="0"/>
        </c:dLbls>
        <c:gapWidth val="150"/>
        <c:overlap val="100"/>
        <c:axId val="1406001216"/>
        <c:axId val="1405987296"/>
      </c:barChart>
      <c:catAx>
        <c:axId val="14060012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1405987296"/>
        <c:crosses val="autoZero"/>
        <c:auto val="1"/>
        <c:lblAlgn val="ctr"/>
        <c:lblOffset val="100"/>
        <c:noMultiLvlLbl val="0"/>
      </c:catAx>
      <c:valAx>
        <c:axId val="1405987296"/>
        <c:scaling>
          <c:orientation val="minMax"/>
        </c:scaling>
        <c:delete val="1"/>
        <c:axPos val="b"/>
        <c:numFmt formatCode="#,##0.00" sourceLinked="1"/>
        <c:majorTickMark val="none"/>
        <c:minorTickMark val="none"/>
        <c:tickLblPos val="nextTo"/>
        <c:crossAx val="14060012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REPORT.xlsx]TOTAL SALES BY CHANNELS!PivotTable6</c:name>
    <c:fmtId val="3"/>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baseline="0">
                <a:solidFill>
                  <a:schemeClr val="bg1"/>
                </a:solidFill>
              </a:rPr>
              <a:t>SALES CHANELS</a:t>
            </a:r>
          </a:p>
        </c:rich>
      </c:tx>
      <c:overlay val="0"/>
      <c:spPr>
        <a:solidFill>
          <a:schemeClr val="tx1">
            <a:lumMod val="65000"/>
            <a:lumOff val="35000"/>
          </a:schemeClr>
        </a:solid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sr-Latn-R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CHANNELS'!$B$1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 SALES BY CHANNELS'!$A$2:$A$9</c:f>
              <c:strCache>
                <c:ptCount val="7"/>
                <c:pt idx="0">
                  <c:v>Others</c:v>
                </c:pt>
                <c:pt idx="1">
                  <c:v>Meesho</c:v>
                </c:pt>
                <c:pt idx="2">
                  <c:v>Nalli</c:v>
                </c:pt>
                <c:pt idx="3">
                  <c:v>Ajio</c:v>
                </c:pt>
                <c:pt idx="4">
                  <c:v>Flipkart</c:v>
                </c:pt>
                <c:pt idx="5">
                  <c:v>Myntra</c:v>
                </c:pt>
                <c:pt idx="6">
                  <c:v>Amazon</c:v>
                </c:pt>
              </c:strCache>
            </c:strRef>
          </c:cat>
          <c:val>
            <c:numRef>
              <c:f>'TOTAL SALES BY CHANNELS'!$B$2:$B$9</c:f>
              <c:numCache>
                <c:formatCode>#,##0.00</c:formatCode>
                <c:ptCount val="7"/>
                <c:pt idx="0">
                  <c:v>882973</c:v>
                </c:pt>
                <c:pt idx="1">
                  <c:v>933892</c:v>
                </c:pt>
                <c:pt idx="2">
                  <c:v>1021353</c:v>
                </c:pt>
                <c:pt idx="3">
                  <c:v>1355071</c:v>
                </c:pt>
                <c:pt idx="4">
                  <c:v>4647811</c:v>
                </c:pt>
                <c:pt idx="5">
                  <c:v>5002184</c:v>
                </c:pt>
                <c:pt idx="6">
                  <c:v>7597925</c:v>
                </c:pt>
              </c:numCache>
            </c:numRef>
          </c:val>
          <c:extLst>
            <c:ext xmlns:c16="http://schemas.microsoft.com/office/drawing/2014/chart" uri="{C3380CC4-5D6E-409C-BE32-E72D297353CC}">
              <c16:uniqueId val="{00000000-1FB1-4351-9D4D-08338DE7F67A}"/>
            </c:ext>
          </c:extLst>
        </c:ser>
        <c:dLbls>
          <c:dLblPos val="inEnd"/>
          <c:showLegendKey val="0"/>
          <c:showVal val="1"/>
          <c:showCatName val="0"/>
          <c:showSerName val="0"/>
          <c:showPercent val="0"/>
          <c:showBubbleSize val="0"/>
        </c:dLbls>
        <c:gapWidth val="65"/>
        <c:axId val="741682511"/>
        <c:axId val="741682991"/>
      </c:barChart>
      <c:catAx>
        <c:axId val="7416825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741682991"/>
        <c:crosses val="autoZero"/>
        <c:auto val="1"/>
        <c:lblAlgn val="ctr"/>
        <c:lblOffset val="100"/>
        <c:noMultiLvlLbl val="0"/>
      </c:catAx>
      <c:valAx>
        <c:axId val="7416829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crossAx val="7416825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REPORT.xlsx]SALES BY CHANNELS MONTHS!PivotTable9</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CHANELS throught MONTHS</a:t>
            </a:r>
            <a:r>
              <a:rPr lang="en-US" baseline="0"/>
              <a:t> </a:t>
            </a:r>
            <a:endParaRPr lang="sr-Latn-R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'SALES BY CHANNELS MONTHS'!$B$1:$B$2</c:f>
              <c:strCache>
                <c:ptCount val="1"/>
                <c:pt idx="0">
                  <c:v>Ajio</c:v>
                </c:pt>
              </c:strCache>
            </c:strRef>
          </c:tx>
          <c:spPr>
            <a:solidFill>
              <a:schemeClr val="accent1">
                <a:alpha val="85000"/>
              </a:schemeClr>
            </a:solidFill>
            <a:ln>
              <a:noFill/>
            </a:ln>
            <a:effectLst>
              <a:innerShdw dist="12700" dir="16200000">
                <a:schemeClr val="lt1"/>
              </a:innerShdw>
            </a:effectLst>
          </c:spP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MONTHS'!$B$3:$B$15</c:f>
              <c:numCache>
                <c:formatCode>General</c:formatCode>
                <c:ptCount val="12"/>
                <c:pt idx="0">
                  <c:v>111806</c:v>
                </c:pt>
                <c:pt idx="1">
                  <c:v>122880</c:v>
                </c:pt>
                <c:pt idx="2">
                  <c:v>126057</c:v>
                </c:pt>
                <c:pt idx="3">
                  <c:v>105334</c:v>
                </c:pt>
                <c:pt idx="4">
                  <c:v>130339</c:v>
                </c:pt>
                <c:pt idx="5">
                  <c:v>98559</c:v>
                </c:pt>
                <c:pt idx="6">
                  <c:v>117440</c:v>
                </c:pt>
                <c:pt idx="7">
                  <c:v>105143</c:v>
                </c:pt>
                <c:pt idx="8">
                  <c:v>109688</c:v>
                </c:pt>
                <c:pt idx="9">
                  <c:v>118249</c:v>
                </c:pt>
                <c:pt idx="10">
                  <c:v>106762</c:v>
                </c:pt>
                <c:pt idx="11">
                  <c:v>102814</c:v>
                </c:pt>
              </c:numCache>
            </c:numRef>
          </c:val>
          <c:extLst>
            <c:ext xmlns:c16="http://schemas.microsoft.com/office/drawing/2014/chart" uri="{C3380CC4-5D6E-409C-BE32-E72D297353CC}">
              <c16:uniqueId val="{00000000-F071-4412-939F-D60CCF4A6713}"/>
            </c:ext>
          </c:extLst>
        </c:ser>
        <c:ser>
          <c:idx val="1"/>
          <c:order val="1"/>
          <c:tx>
            <c:strRef>
              <c:f>'SALES BY CHANNELS MONTHS'!$C$1:$C$2</c:f>
              <c:strCache>
                <c:ptCount val="1"/>
                <c:pt idx="0">
                  <c:v>Amazon</c:v>
                </c:pt>
              </c:strCache>
            </c:strRef>
          </c:tx>
          <c:spPr>
            <a:solidFill>
              <a:schemeClr val="accent2">
                <a:alpha val="85000"/>
              </a:schemeClr>
            </a:solidFill>
            <a:ln w="25400">
              <a:noFill/>
            </a:ln>
            <a:effectLst>
              <a:innerShdw dist="12700" dir="16200000">
                <a:schemeClr val="lt1"/>
              </a:innerShdw>
            </a:effectLst>
          </c:spP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MONTHS'!$C$3:$C$15</c:f>
              <c:numCache>
                <c:formatCode>General</c:formatCode>
                <c:ptCount val="12"/>
                <c:pt idx="0">
                  <c:v>650866</c:v>
                </c:pt>
                <c:pt idx="1">
                  <c:v>686061</c:v>
                </c:pt>
                <c:pt idx="2">
                  <c:v>684800</c:v>
                </c:pt>
                <c:pt idx="3">
                  <c:v>717784</c:v>
                </c:pt>
                <c:pt idx="4">
                  <c:v>660999</c:v>
                </c:pt>
                <c:pt idx="5">
                  <c:v>639433</c:v>
                </c:pt>
                <c:pt idx="6">
                  <c:v>648220</c:v>
                </c:pt>
                <c:pt idx="7">
                  <c:v>631686</c:v>
                </c:pt>
                <c:pt idx="8">
                  <c:v>602573</c:v>
                </c:pt>
                <c:pt idx="9">
                  <c:v>600794</c:v>
                </c:pt>
                <c:pt idx="10">
                  <c:v>561903</c:v>
                </c:pt>
                <c:pt idx="11">
                  <c:v>512806</c:v>
                </c:pt>
              </c:numCache>
            </c:numRef>
          </c:val>
          <c:extLst>
            <c:ext xmlns:c16="http://schemas.microsoft.com/office/drawing/2014/chart" uri="{C3380CC4-5D6E-409C-BE32-E72D297353CC}">
              <c16:uniqueId val="{00000000-22DD-41A8-8499-797999197EA5}"/>
            </c:ext>
          </c:extLst>
        </c:ser>
        <c:ser>
          <c:idx val="2"/>
          <c:order val="2"/>
          <c:tx>
            <c:strRef>
              <c:f>'SALES BY CHANNELS MONTHS'!$D$1:$D$2</c:f>
              <c:strCache>
                <c:ptCount val="1"/>
                <c:pt idx="0">
                  <c:v>Flipkart</c:v>
                </c:pt>
              </c:strCache>
            </c:strRef>
          </c:tx>
          <c:spPr>
            <a:solidFill>
              <a:schemeClr val="accent3">
                <a:alpha val="85000"/>
              </a:schemeClr>
            </a:solidFill>
            <a:ln w="25400">
              <a:noFill/>
            </a:ln>
            <a:effectLst>
              <a:innerShdw dist="12700" dir="16200000">
                <a:schemeClr val="lt1"/>
              </a:innerShdw>
            </a:effectLst>
          </c:spP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MONTHS'!$D$3:$D$15</c:f>
              <c:numCache>
                <c:formatCode>General</c:formatCode>
                <c:ptCount val="12"/>
                <c:pt idx="0">
                  <c:v>378991</c:v>
                </c:pt>
                <c:pt idx="1">
                  <c:v>421018</c:v>
                </c:pt>
                <c:pt idx="2">
                  <c:v>412753</c:v>
                </c:pt>
                <c:pt idx="3">
                  <c:v>369998</c:v>
                </c:pt>
                <c:pt idx="4">
                  <c:v>372293</c:v>
                </c:pt>
                <c:pt idx="5">
                  <c:v>370931</c:v>
                </c:pt>
                <c:pt idx="6">
                  <c:v>347421</c:v>
                </c:pt>
                <c:pt idx="7">
                  <c:v>452206</c:v>
                </c:pt>
                <c:pt idx="8">
                  <c:v>394582</c:v>
                </c:pt>
                <c:pt idx="9">
                  <c:v>370559</c:v>
                </c:pt>
                <c:pt idx="10">
                  <c:v>382962</c:v>
                </c:pt>
                <c:pt idx="11">
                  <c:v>374097</c:v>
                </c:pt>
              </c:numCache>
            </c:numRef>
          </c:val>
          <c:extLst>
            <c:ext xmlns:c16="http://schemas.microsoft.com/office/drawing/2014/chart" uri="{C3380CC4-5D6E-409C-BE32-E72D297353CC}">
              <c16:uniqueId val="{00000001-22DD-41A8-8499-797999197EA5}"/>
            </c:ext>
          </c:extLst>
        </c:ser>
        <c:ser>
          <c:idx val="3"/>
          <c:order val="3"/>
          <c:tx>
            <c:strRef>
              <c:f>'SALES BY CHANNELS MONTHS'!$E$1:$E$2</c:f>
              <c:strCache>
                <c:ptCount val="1"/>
                <c:pt idx="0">
                  <c:v>Meesho</c:v>
                </c:pt>
              </c:strCache>
            </c:strRef>
          </c:tx>
          <c:spPr>
            <a:solidFill>
              <a:schemeClr val="accent4">
                <a:alpha val="85000"/>
              </a:schemeClr>
            </a:solidFill>
            <a:ln w="25400">
              <a:noFill/>
            </a:ln>
            <a:effectLst>
              <a:innerShdw dist="12700" dir="16200000">
                <a:schemeClr val="lt1"/>
              </a:innerShdw>
            </a:effectLst>
          </c:spP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MONTHS'!$E$3:$E$15</c:f>
              <c:numCache>
                <c:formatCode>General</c:formatCode>
                <c:ptCount val="12"/>
                <c:pt idx="0">
                  <c:v>84724</c:v>
                </c:pt>
                <c:pt idx="1">
                  <c:v>81635</c:v>
                </c:pt>
                <c:pt idx="2">
                  <c:v>78362</c:v>
                </c:pt>
                <c:pt idx="3">
                  <c:v>85676</c:v>
                </c:pt>
                <c:pt idx="4">
                  <c:v>79539</c:v>
                </c:pt>
                <c:pt idx="5">
                  <c:v>77349</c:v>
                </c:pt>
                <c:pt idx="6">
                  <c:v>79598</c:v>
                </c:pt>
                <c:pt idx="7">
                  <c:v>71638</c:v>
                </c:pt>
                <c:pt idx="8">
                  <c:v>82523</c:v>
                </c:pt>
                <c:pt idx="9">
                  <c:v>67426</c:v>
                </c:pt>
                <c:pt idx="10">
                  <c:v>70464</c:v>
                </c:pt>
                <c:pt idx="11">
                  <c:v>74958</c:v>
                </c:pt>
              </c:numCache>
            </c:numRef>
          </c:val>
          <c:extLst>
            <c:ext xmlns:c16="http://schemas.microsoft.com/office/drawing/2014/chart" uri="{C3380CC4-5D6E-409C-BE32-E72D297353CC}">
              <c16:uniqueId val="{00000002-22DD-41A8-8499-797999197EA5}"/>
            </c:ext>
          </c:extLst>
        </c:ser>
        <c:ser>
          <c:idx val="4"/>
          <c:order val="4"/>
          <c:tx>
            <c:strRef>
              <c:f>'SALES BY CHANNELS MONTHS'!$F$1:$F$2</c:f>
              <c:strCache>
                <c:ptCount val="1"/>
                <c:pt idx="0">
                  <c:v>Myntra</c:v>
                </c:pt>
              </c:strCache>
            </c:strRef>
          </c:tx>
          <c:spPr>
            <a:solidFill>
              <a:schemeClr val="accent5">
                <a:alpha val="85000"/>
              </a:schemeClr>
            </a:solidFill>
            <a:ln w="25400">
              <a:noFill/>
            </a:ln>
            <a:effectLst>
              <a:innerShdw dist="12700" dir="16200000">
                <a:schemeClr val="lt1"/>
              </a:innerShdw>
            </a:effectLst>
          </c:spP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MONTHS'!$F$3:$F$15</c:f>
              <c:numCache>
                <c:formatCode>General</c:formatCode>
                <c:ptCount val="12"/>
                <c:pt idx="0">
                  <c:v>433924</c:v>
                </c:pt>
                <c:pt idx="1">
                  <c:v>428091</c:v>
                </c:pt>
                <c:pt idx="2">
                  <c:v>488367</c:v>
                </c:pt>
                <c:pt idx="3">
                  <c:v>402283</c:v>
                </c:pt>
                <c:pt idx="4">
                  <c:v>426889</c:v>
                </c:pt>
                <c:pt idx="5">
                  <c:v>416548</c:v>
                </c:pt>
                <c:pt idx="6">
                  <c:v>440361</c:v>
                </c:pt>
                <c:pt idx="7">
                  <c:v>403401</c:v>
                </c:pt>
                <c:pt idx="8">
                  <c:v>388547</c:v>
                </c:pt>
                <c:pt idx="9">
                  <c:v>378601</c:v>
                </c:pt>
                <c:pt idx="10">
                  <c:v>375846</c:v>
                </c:pt>
                <c:pt idx="11">
                  <c:v>419326</c:v>
                </c:pt>
              </c:numCache>
            </c:numRef>
          </c:val>
          <c:extLst>
            <c:ext xmlns:c16="http://schemas.microsoft.com/office/drawing/2014/chart" uri="{C3380CC4-5D6E-409C-BE32-E72D297353CC}">
              <c16:uniqueId val="{00000003-22DD-41A8-8499-797999197EA5}"/>
            </c:ext>
          </c:extLst>
        </c:ser>
        <c:ser>
          <c:idx val="5"/>
          <c:order val="5"/>
          <c:tx>
            <c:strRef>
              <c:f>'SALES BY CHANNELS MONTHS'!$G$1:$G$2</c:f>
              <c:strCache>
                <c:ptCount val="1"/>
                <c:pt idx="0">
                  <c:v>Nalli</c:v>
                </c:pt>
              </c:strCache>
            </c:strRef>
          </c:tx>
          <c:spPr>
            <a:solidFill>
              <a:schemeClr val="accent6">
                <a:alpha val="85000"/>
              </a:schemeClr>
            </a:solidFill>
            <a:ln w="25400">
              <a:noFill/>
            </a:ln>
            <a:effectLst>
              <a:innerShdw dist="12700" dir="16200000">
                <a:schemeClr val="lt1"/>
              </a:innerShdw>
            </a:effectLst>
          </c:spP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MONTHS'!$G$3:$G$15</c:f>
              <c:numCache>
                <c:formatCode>General</c:formatCode>
                <c:ptCount val="12"/>
                <c:pt idx="0">
                  <c:v>91374</c:v>
                </c:pt>
                <c:pt idx="1">
                  <c:v>90426</c:v>
                </c:pt>
                <c:pt idx="2">
                  <c:v>99616</c:v>
                </c:pt>
                <c:pt idx="3">
                  <c:v>85792</c:v>
                </c:pt>
                <c:pt idx="4">
                  <c:v>88115</c:v>
                </c:pt>
                <c:pt idx="5">
                  <c:v>87190</c:v>
                </c:pt>
                <c:pt idx="6">
                  <c:v>80856</c:v>
                </c:pt>
                <c:pt idx="7">
                  <c:v>91412</c:v>
                </c:pt>
                <c:pt idx="8">
                  <c:v>70467</c:v>
                </c:pt>
                <c:pt idx="9">
                  <c:v>88924</c:v>
                </c:pt>
                <c:pt idx="10">
                  <c:v>65295</c:v>
                </c:pt>
                <c:pt idx="11">
                  <c:v>81886</c:v>
                </c:pt>
              </c:numCache>
            </c:numRef>
          </c:val>
          <c:extLst>
            <c:ext xmlns:c16="http://schemas.microsoft.com/office/drawing/2014/chart" uri="{C3380CC4-5D6E-409C-BE32-E72D297353CC}">
              <c16:uniqueId val="{00000004-22DD-41A8-8499-797999197EA5}"/>
            </c:ext>
          </c:extLst>
        </c:ser>
        <c:ser>
          <c:idx val="6"/>
          <c:order val="6"/>
          <c:tx>
            <c:strRef>
              <c:f>'SALES BY CHANNELS MONTHS'!$H$1:$H$2</c:f>
              <c:strCache>
                <c:ptCount val="1"/>
                <c:pt idx="0">
                  <c:v>Others</c:v>
                </c:pt>
              </c:strCache>
            </c:strRef>
          </c:tx>
          <c:spPr>
            <a:solidFill>
              <a:schemeClr val="accent1">
                <a:lumMod val="60000"/>
                <a:alpha val="85000"/>
              </a:schemeClr>
            </a:solidFill>
            <a:ln w="25400">
              <a:noFill/>
            </a:ln>
            <a:effectLst>
              <a:innerShdw dist="12700" dir="16200000">
                <a:schemeClr val="lt1"/>
              </a:innerShdw>
            </a:effectLst>
          </c:spP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MONTHS'!$H$3:$H$15</c:f>
              <c:numCache>
                <c:formatCode>General</c:formatCode>
                <c:ptCount val="12"/>
                <c:pt idx="0">
                  <c:v>87428</c:v>
                </c:pt>
                <c:pt idx="1">
                  <c:v>70439</c:v>
                </c:pt>
                <c:pt idx="2">
                  <c:v>71277</c:v>
                </c:pt>
                <c:pt idx="3">
                  <c:v>87798</c:v>
                </c:pt>
                <c:pt idx="4">
                  <c:v>75286</c:v>
                </c:pt>
                <c:pt idx="5">
                  <c:v>78316</c:v>
                </c:pt>
                <c:pt idx="6">
                  <c:v>80898</c:v>
                </c:pt>
                <c:pt idx="7">
                  <c:v>71451</c:v>
                </c:pt>
                <c:pt idx="8">
                  <c:v>67049</c:v>
                </c:pt>
                <c:pt idx="9">
                  <c:v>58309</c:v>
                </c:pt>
                <c:pt idx="10">
                  <c:v>71524</c:v>
                </c:pt>
                <c:pt idx="11">
                  <c:v>63198</c:v>
                </c:pt>
              </c:numCache>
            </c:numRef>
          </c:val>
          <c:extLst>
            <c:ext xmlns:c16="http://schemas.microsoft.com/office/drawing/2014/chart" uri="{C3380CC4-5D6E-409C-BE32-E72D297353CC}">
              <c16:uniqueId val="{00000005-22DD-41A8-8499-797999197EA5}"/>
            </c:ext>
          </c:extLst>
        </c:ser>
        <c:dLbls>
          <c:showLegendKey val="0"/>
          <c:showVal val="0"/>
          <c:showCatName val="0"/>
          <c:showSerName val="0"/>
          <c:showPercent val="0"/>
          <c:showBubbleSize val="0"/>
        </c:dLbls>
        <c:axId val="736067615"/>
        <c:axId val="736069055"/>
      </c:areaChart>
      <c:catAx>
        <c:axId val="736067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sr-Latn-RS"/>
          </a:p>
        </c:txPr>
        <c:crossAx val="736069055"/>
        <c:crosses val="autoZero"/>
        <c:auto val="1"/>
        <c:lblAlgn val="ctr"/>
        <c:lblOffset val="100"/>
        <c:noMultiLvlLbl val="0"/>
      </c:catAx>
      <c:valAx>
        <c:axId val="7360690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crossAx val="736067615"/>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sr-Latn-R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REPORT.xlsx]HIGHEST SELLING CATEGORY!PivotTable10</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SALES BY CATEGORIES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SELLING CATEGORY'!$B$1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'HIGHEST SELLING CATEGORY'!$A$2:$A$10</c:f>
              <c:strCache>
                <c:ptCount val="8"/>
                <c:pt idx="0">
                  <c:v>Bottom</c:v>
                </c:pt>
                <c:pt idx="1">
                  <c:v>Blouse</c:v>
                </c:pt>
                <c:pt idx="2">
                  <c:v>Ethnic Dress</c:v>
                </c:pt>
                <c:pt idx="3">
                  <c:v>Saree</c:v>
                </c:pt>
                <c:pt idx="4">
                  <c:v>Top</c:v>
                </c:pt>
                <c:pt idx="5">
                  <c:v>Western Dress</c:v>
                </c:pt>
                <c:pt idx="6">
                  <c:v>kurta</c:v>
                </c:pt>
                <c:pt idx="7">
                  <c:v>Set</c:v>
                </c:pt>
              </c:strCache>
            </c:strRef>
          </c:cat>
          <c:val>
            <c:numRef>
              <c:f>'HIGHEST SELLING CATEGORY'!$B$2:$B$10</c:f>
              <c:numCache>
                <c:formatCode>#,##0.00</c:formatCode>
                <c:ptCount val="8"/>
                <c:pt idx="0">
                  <c:v>27804</c:v>
                </c:pt>
                <c:pt idx="1">
                  <c:v>145722</c:v>
                </c:pt>
                <c:pt idx="2">
                  <c:v>195256</c:v>
                </c:pt>
                <c:pt idx="3">
                  <c:v>1021965</c:v>
                </c:pt>
                <c:pt idx="4">
                  <c:v>1197619</c:v>
                </c:pt>
                <c:pt idx="5">
                  <c:v>3181442</c:v>
                </c:pt>
                <c:pt idx="6">
                  <c:v>5069679</c:v>
                </c:pt>
                <c:pt idx="7">
                  <c:v>10601722</c:v>
                </c:pt>
              </c:numCache>
            </c:numRef>
          </c:val>
          <c:extLst>
            <c:ext xmlns:c16="http://schemas.microsoft.com/office/drawing/2014/chart" uri="{C3380CC4-5D6E-409C-BE32-E72D297353CC}">
              <c16:uniqueId val="{00000000-DEEE-4262-9901-BEC7E4AEF188}"/>
            </c:ext>
          </c:extLst>
        </c:ser>
        <c:dLbls>
          <c:showLegendKey val="0"/>
          <c:showVal val="0"/>
          <c:showCatName val="0"/>
          <c:showSerName val="0"/>
          <c:showPercent val="0"/>
          <c:showBubbleSize val="0"/>
        </c:dLbls>
        <c:gapWidth val="182"/>
        <c:overlap val="-50"/>
        <c:axId val="1746428192"/>
        <c:axId val="1746426272"/>
      </c:barChart>
      <c:catAx>
        <c:axId val="17464281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sr-Latn-RS"/>
          </a:p>
        </c:txPr>
        <c:crossAx val="1746426272"/>
        <c:crosses val="autoZero"/>
        <c:auto val="1"/>
        <c:lblAlgn val="ctr"/>
        <c:lblOffset val="100"/>
        <c:noMultiLvlLbl val="0"/>
      </c:catAx>
      <c:valAx>
        <c:axId val="174642627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crossAx val="174642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REPORT.xlsx]Quantity Sold and Total Sales!PivotTable1</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5E1EB"/>
          </a:solidFill>
          <a:ln>
            <a:noFill/>
          </a:ln>
          <a:effectLst>
            <a:outerShdw blurRad="57150" dist="19050" dir="5400000" algn="ctr" rotWithShape="0">
              <a:srgbClr val="000000">
                <a:alpha val="63000"/>
              </a:srgbClr>
            </a:outerShdw>
          </a:effectLst>
        </c:spPr>
        <c:marker>
          <c:symbol val="none"/>
        </c:marker>
        <c:dLbl>
          <c:idx val="0"/>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sr-Latn-R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5E1EB"/>
          </a:solidFill>
          <a:ln>
            <a:noFill/>
          </a:ln>
          <a:effectLst>
            <a:outerShdw blurRad="57150" dist="19050" dir="5400000" algn="ctr" rotWithShape="0">
              <a:srgbClr val="000000">
                <a:alpha val="63000"/>
              </a:srgbClr>
            </a:outerShdw>
          </a:effectLst>
        </c:spPr>
        <c:dLbl>
          <c:idx val="0"/>
          <c:layout>
            <c:manualLayout>
              <c:x val="-4.1308089500860581E-3"/>
              <c:y val="0.25956620051065171"/>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5E1EB"/>
          </a:solidFill>
          <a:ln>
            <a:noFill/>
          </a:ln>
          <a:effectLst>
            <a:outerShdw blurRad="57150" dist="19050" dir="5400000" algn="ctr" rotWithShape="0">
              <a:srgbClr val="000000">
                <a:alpha val="63000"/>
              </a:srgbClr>
            </a:outerShdw>
          </a:effectLst>
        </c:spPr>
        <c:dLbl>
          <c:idx val="0"/>
          <c:layout>
            <c:manualLayout>
              <c:x val="2.0654044750429285E-3"/>
              <c:y val="0.31257598728461461"/>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5E1EB"/>
          </a:solidFill>
          <a:ln>
            <a:noFill/>
          </a:ln>
          <a:effectLst>
            <a:outerShdw blurRad="57150" dist="19050" dir="5400000" algn="ctr" rotWithShape="0">
              <a:srgbClr val="000000">
                <a:alpha val="63000"/>
              </a:srgbClr>
            </a:outerShdw>
          </a:effectLst>
        </c:spPr>
        <c:dLbl>
          <c:idx val="0"/>
          <c:layout>
            <c:manualLayout>
              <c:x val="4.1308089500860581E-3"/>
              <c:y val="0.39636197257597855"/>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5E1EB"/>
          </a:solidFill>
          <a:ln>
            <a:noFill/>
          </a:ln>
          <a:effectLst>
            <a:outerShdw blurRad="57150" dist="19050" dir="5400000" algn="ctr" rotWithShape="0">
              <a:srgbClr val="000000">
                <a:alpha val="63000"/>
              </a:srgbClr>
            </a:outerShdw>
          </a:effectLst>
        </c:spPr>
        <c:dLbl>
          <c:idx val="0"/>
          <c:layout>
            <c:manualLayout>
              <c:x val="-6.8846815834770162E-4"/>
              <c:y val="0.42107126863063687"/>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5E1EB"/>
          </a:solidFill>
          <a:ln>
            <a:noFill/>
          </a:ln>
          <a:effectLst>
            <a:outerShdw blurRad="57150" dist="19050" dir="5400000" algn="ctr" rotWithShape="0">
              <a:srgbClr val="000000">
                <a:alpha val="63000"/>
              </a:srgbClr>
            </a:outerShdw>
          </a:effectLst>
        </c:spPr>
        <c:dLbl>
          <c:idx val="0"/>
          <c:layout>
            <c:manualLayout>
              <c:x val="4.8192771084337354E-3"/>
              <c:y val="0.38581964016218673"/>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5E1EB"/>
          </a:solidFill>
          <a:ln>
            <a:noFill/>
          </a:ln>
          <a:effectLst>
            <a:outerShdw blurRad="57150" dist="19050" dir="5400000" algn="ctr" rotWithShape="0">
              <a:srgbClr val="000000">
                <a:alpha val="63000"/>
              </a:srgbClr>
            </a:outerShdw>
          </a:effectLst>
        </c:spPr>
        <c:dLbl>
          <c:idx val="0"/>
          <c:layout>
            <c:manualLayout>
              <c:x val="-2.0654044750430798E-3"/>
              <c:y val="0.29675261948501652"/>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85E1EB"/>
          </a:solidFill>
          <a:ln>
            <a:noFill/>
          </a:ln>
          <a:effectLst>
            <a:outerShdw blurRad="57150" dist="19050" dir="5400000" algn="ctr" rotWithShape="0">
              <a:srgbClr val="000000">
                <a:alpha val="63000"/>
              </a:srgbClr>
            </a:outerShdw>
          </a:effectLst>
        </c:spPr>
        <c:dLbl>
          <c:idx val="0"/>
          <c:layout>
            <c:manualLayout>
              <c:x val="1.0327022375215147E-2"/>
              <c:y val="0.37518767618911203"/>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5E1EB"/>
          </a:solidFill>
          <a:ln>
            <a:noFill/>
          </a:ln>
          <a:effectLst>
            <a:outerShdw blurRad="57150" dist="19050" dir="5400000" algn="ctr" rotWithShape="0">
              <a:srgbClr val="000000">
                <a:alpha val="63000"/>
              </a:srgbClr>
            </a:outerShdw>
          </a:effectLst>
        </c:spPr>
        <c:dLbl>
          <c:idx val="0"/>
          <c:layout>
            <c:manualLayout>
              <c:x val="6.8846815834767647E-4"/>
              <c:y val="0.35495079000889629"/>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85E1EB"/>
          </a:solidFill>
          <a:ln>
            <a:noFill/>
          </a:ln>
          <a:effectLst>
            <a:outerShdw blurRad="57150" dist="19050" dir="5400000" algn="ctr" rotWithShape="0">
              <a:srgbClr val="000000">
                <a:alpha val="63000"/>
              </a:srgbClr>
            </a:outerShdw>
          </a:effectLst>
        </c:spPr>
        <c:dLbl>
          <c:idx val="0"/>
          <c:layout>
            <c:manualLayout>
              <c:x val="6.8846815834757542E-4"/>
              <c:y val="0.27685667838168765"/>
            </c:manualLayout>
          </c:layout>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02844253542197E-2"/>
          <c:y val="9.4585652498095835E-2"/>
          <c:w val="0.75272616242503065"/>
          <c:h val="0.84343508882008955"/>
        </c:manualLayout>
      </c:layout>
      <c:barChart>
        <c:barDir val="col"/>
        <c:grouping val="clustered"/>
        <c:varyColors val="0"/>
        <c:ser>
          <c:idx val="0"/>
          <c:order val="0"/>
          <c:tx>
            <c:strRef>
              <c:f>'Quantity Sold and Total Sales'!$B$1</c:f>
              <c:strCache>
                <c:ptCount val="1"/>
                <c:pt idx="0">
                  <c:v>Sum of Total_SALES_Amount</c:v>
                </c:pt>
              </c:strCache>
            </c:strRef>
          </c:tx>
          <c:spPr>
            <a:solidFill>
              <a:srgbClr val="85E1EB"/>
            </a:solidFill>
            <a:ln>
              <a:noFill/>
            </a:ln>
            <a:effectLst>
              <a:outerShdw blurRad="57150" dist="19050" dir="5400000" algn="ctr" rotWithShape="0">
                <a:srgbClr val="000000">
                  <a:alpha val="63000"/>
                </a:srgbClr>
              </a:outerShdw>
            </a:effectLst>
          </c:spPr>
          <c:invertIfNegative val="0"/>
          <c:dPt>
            <c:idx val="10"/>
            <c:invertIfNegative val="0"/>
            <c:bubble3D val="0"/>
            <c:extLst>
              <c:ext xmlns:c16="http://schemas.microsoft.com/office/drawing/2014/chart" uri="{C3380CC4-5D6E-409C-BE32-E72D297353CC}">
                <c16:uniqueId val="{00000003-4DE2-441E-AC76-51C32FF76665}"/>
              </c:ext>
            </c:extLst>
          </c:dPt>
          <c:dPt>
            <c:idx val="11"/>
            <c:invertIfNegative val="0"/>
            <c:bubble3D val="0"/>
            <c:extLst>
              <c:ext xmlns:c16="http://schemas.microsoft.com/office/drawing/2014/chart" uri="{C3380CC4-5D6E-409C-BE32-E72D297353CC}">
                <c16:uniqueId val="{00000002-4DE2-441E-AC76-51C32FF76665}"/>
              </c:ext>
            </c:extLst>
          </c:dPt>
          <c:dLbls>
            <c:dLbl>
              <c:idx val="0"/>
              <c:layout>
                <c:manualLayout>
                  <c:x val="4.1308089500860581E-3"/>
                  <c:y val="0.3963619725759785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86-4B91-84B9-6ADD5C3EB6D9}"/>
                </c:ext>
              </c:extLst>
            </c:dLbl>
            <c:dLbl>
              <c:idx val="2"/>
              <c:layout>
                <c:manualLayout>
                  <c:x val="-6.8846815834770162E-4"/>
                  <c:y val="0.4210712686306368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86-4B91-84B9-6ADD5C3EB6D9}"/>
                </c:ext>
              </c:extLst>
            </c:dLbl>
            <c:dLbl>
              <c:idx val="4"/>
              <c:layout>
                <c:manualLayout>
                  <c:x val="4.8192771084337354E-3"/>
                  <c:y val="0.3858196401621867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86-4B91-84B9-6ADD5C3EB6D9}"/>
                </c:ext>
              </c:extLst>
            </c:dLbl>
            <c:dLbl>
              <c:idx val="5"/>
              <c:layout>
                <c:manualLayout>
                  <c:x val="-2.0654044750430798E-3"/>
                  <c:y val="0.2967526194850165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86-4B91-84B9-6ADD5C3EB6D9}"/>
                </c:ext>
              </c:extLst>
            </c:dLbl>
            <c:dLbl>
              <c:idx val="6"/>
              <c:layout>
                <c:manualLayout>
                  <c:x val="1.0327022375215147E-2"/>
                  <c:y val="0.3751876761891120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86-4B91-84B9-6ADD5C3EB6D9}"/>
                </c:ext>
              </c:extLst>
            </c:dLbl>
            <c:dLbl>
              <c:idx val="8"/>
              <c:layout>
                <c:manualLayout>
                  <c:x val="6.8846815834767647E-4"/>
                  <c:y val="0.3549507900088962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86-4B91-84B9-6ADD5C3EB6D9}"/>
                </c:ext>
              </c:extLst>
            </c:dLbl>
            <c:dLbl>
              <c:idx val="9"/>
              <c:layout>
                <c:manualLayout>
                  <c:x val="6.8846815834757542E-4"/>
                  <c:y val="0.2768566783816876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86-4B91-84B9-6ADD5C3EB6D9}"/>
                </c:ext>
              </c:extLst>
            </c:dLbl>
            <c:dLbl>
              <c:idx val="10"/>
              <c:layout>
                <c:manualLayout>
                  <c:x val="2.0654044750429285E-3"/>
                  <c:y val="0.312575987284614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E2-441E-AC76-51C32FF76665}"/>
                </c:ext>
              </c:extLst>
            </c:dLbl>
            <c:dLbl>
              <c:idx val="11"/>
              <c:layout>
                <c:manualLayout>
                  <c:x val="-4.1308089500860581E-3"/>
                  <c:y val="0.259566200510651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E2-441E-AC76-51C32FF76665}"/>
                </c:ext>
              </c:extLst>
            </c:dLbl>
            <c:spPr>
              <a:solidFill>
                <a:schemeClr val="accent1">
                  <a:lumMod val="50000"/>
                </a:schemeClr>
              </a:solid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Sold and Total Sales'!$A$2:$A$14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'Quantity Sold and Total Sales'!$B$2:$B$14</c:f>
              <c:numCache>
                <c:formatCode>#,##0.00</c:formatCode>
                <c:ptCount val="12"/>
                <c:pt idx="0">
                  <c:v>1839113</c:v>
                </c:pt>
                <c:pt idx="1">
                  <c:v>1900550</c:v>
                </c:pt>
                <c:pt idx="2">
                  <c:v>1961232</c:v>
                </c:pt>
                <c:pt idx="3">
                  <c:v>1854665</c:v>
                </c:pt>
                <c:pt idx="4">
                  <c:v>1833460</c:v>
                </c:pt>
                <c:pt idx="5">
                  <c:v>1768326</c:v>
                </c:pt>
                <c:pt idx="6">
                  <c:v>1794794</c:v>
                </c:pt>
                <c:pt idx="7">
                  <c:v>1826937</c:v>
                </c:pt>
                <c:pt idx="8">
                  <c:v>1715429</c:v>
                </c:pt>
                <c:pt idx="9">
                  <c:v>1682862</c:v>
                </c:pt>
                <c:pt idx="10">
                  <c:v>1634756</c:v>
                </c:pt>
                <c:pt idx="11">
                  <c:v>1629085</c:v>
                </c:pt>
              </c:numCache>
            </c:numRef>
          </c:val>
          <c:extLst>
            <c:ext xmlns:c16="http://schemas.microsoft.com/office/drawing/2014/chart" uri="{C3380CC4-5D6E-409C-BE32-E72D297353CC}">
              <c16:uniqueId val="{00000000-4DE2-441E-AC76-51C32FF76665}"/>
            </c:ext>
          </c:extLst>
        </c:ser>
        <c:dLbls>
          <c:showLegendKey val="0"/>
          <c:showVal val="0"/>
          <c:showCatName val="0"/>
          <c:showSerName val="0"/>
          <c:showPercent val="0"/>
          <c:showBubbleSize val="0"/>
        </c:dLbls>
        <c:gapWidth val="219"/>
        <c:overlap val="-27"/>
        <c:axId val="1754499776"/>
        <c:axId val="1754499296"/>
      </c:barChart>
      <c:lineChart>
        <c:grouping val="standard"/>
        <c:varyColors val="0"/>
        <c:ser>
          <c:idx val="1"/>
          <c:order val="1"/>
          <c:tx>
            <c:strRef>
              <c:f>'Quantity Sold and Total Sales'!$C$1</c:f>
              <c:strCache>
                <c:ptCount val="1"/>
                <c:pt idx="0">
                  <c:v>Sum of Qty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85000"/>
                      </a:schemeClr>
                    </a:solidFill>
                    <a:latin typeface="+mn-lt"/>
                    <a:ea typeface="+mn-ea"/>
                    <a:cs typeface="+mn-cs"/>
                  </a:defRPr>
                </a:pPr>
                <a:endParaRPr lang="sr-Latn-R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'Quantity Sold and Total Sales'!$A$2:$A$14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'Quantity Sold and Total Sales'!$C$2:$C$14</c:f>
              <c:numCache>
                <c:formatCode>General</c:formatCode>
                <c:ptCount val="12"/>
                <c:pt idx="0">
                  <c:v>2717</c:v>
                </c:pt>
                <c:pt idx="1">
                  <c:v>2770</c:v>
                </c:pt>
                <c:pt idx="2">
                  <c:v>2843</c:v>
                </c:pt>
                <c:pt idx="3">
                  <c:v>2704</c:v>
                </c:pt>
                <c:pt idx="4">
                  <c:v>2641</c:v>
                </c:pt>
                <c:pt idx="5">
                  <c:v>2612</c:v>
                </c:pt>
                <c:pt idx="6">
                  <c:v>2592</c:v>
                </c:pt>
                <c:pt idx="7">
                  <c:v>2629</c:v>
                </c:pt>
                <c:pt idx="8">
                  <c:v>2508</c:v>
                </c:pt>
                <c:pt idx="9">
                  <c:v>2436</c:v>
                </c:pt>
                <c:pt idx="10">
                  <c:v>2395</c:v>
                </c:pt>
                <c:pt idx="11">
                  <c:v>2390</c:v>
                </c:pt>
              </c:numCache>
            </c:numRef>
          </c:val>
          <c:smooth val="0"/>
          <c:extLst>
            <c:ext xmlns:c16="http://schemas.microsoft.com/office/drawing/2014/chart" uri="{C3380CC4-5D6E-409C-BE32-E72D297353CC}">
              <c16:uniqueId val="{00000001-4DE2-441E-AC76-51C32FF76665}"/>
            </c:ext>
          </c:extLst>
        </c:ser>
        <c:dLbls>
          <c:showLegendKey val="0"/>
          <c:showVal val="0"/>
          <c:showCatName val="0"/>
          <c:showSerName val="0"/>
          <c:showPercent val="0"/>
          <c:showBubbleSize val="0"/>
        </c:dLbls>
        <c:marker val="1"/>
        <c:smooth val="0"/>
        <c:axId val="839494560"/>
        <c:axId val="839497440"/>
      </c:lineChart>
      <c:catAx>
        <c:axId val="1754499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sr-Latn-RS"/>
          </a:p>
        </c:txPr>
        <c:crossAx val="1754499296"/>
        <c:crosses val="autoZero"/>
        <c:auto val="1"/>
        <c:lblAlgn val="ctr"/>
        <c:lblOffset val="100"/>
        <c:noMultiLvlLbl val="0"/>
      </c:catAx>
      <c:valAx>
        <c:axId val="175449929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1754499776"/>
        <c:crosses val="autoZero"/>
        <c:crossBetween val="between"/>
      </c:valAx>
      <c:valAx>
        <c:axId val="839497440"/>
        <c:scaling>
          <c:orientation val="minMax"/>
          <c:min val="0"/>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sr-Latn-RS"/>
          </a:p>
        </c:txPr>
        <c:crossAx val="839494560"/>
        <c:crosses val="max"/>
        <c:crossBetween val="between"/>
      </c:valAx>
      <c:catAx>
        <c:axId val="839494560"/>
        <c:scaling>
          <c:orientation val="minMax"/>
        </c:scaling>
        <c:delete val="1"/>
        <c:axPos val="b"/>
        <c:numFmt formatCode="General" sourceLinked="1"/>
        <c:majorTickMark val="none"/>
        <c:minorTickMark val="none"/>
        <c:tickLblPos val="nextTo"/>
        <c:crossAx val="839497440"/>
        <c:crosses val="autoZero"/>
        <c:auto val="1"/>
        <c:lblAlgn val="ctr"/>
        <c:lblOffset val="100"/>
        <c:noMultiLvlLbl val="0"/>
      </c:catAx>
      <c:spPr>
        <a:noFill/>
        <a:ln>
          <a:noFill/>
        </a:ln>
        <a:effectLst/>
      </c:spPr>
    </c:plotArea>
    <c:legend>
      <c:legendPos val="r"/>
      <c:layout>
        <c:manualLayout>
          <c:xMode val="edge"/>
          <c:yMode val="edge"/>
          <c:x val="0.85364932852606024"/>
          <c:y val="0.37635062140233372"/>
          <c:w val="0.12643525514814002"/>
          <c:h val="0.40619782278363048"/>
        </c:manualLayout>
      </c:layout>
      <c:overlay val="0"/>
      <c:spPr>
        <a:noFill/>
        <a:ln>
          <a:noFill/>
        </a:ln>
        <a:effectLst/>
      </c:spPr>
      <c:txPr>
        <a:bodyPr rot="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REPORT.xlsx]Sales by Genders!PivotTable2</c:name>
    <c:fmtId val="21"/>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sr-Latn-RS" sz="2400" baseline="0"/>
              <a:t>Total</a:t>
            </a:r>
            <a:r>
              <a:rPr lang="en-US" sz="2400" baseline="0"/>
              <a:t> Sales By Genders</a:t>
            </a:r>
            <a:endParaRPr lang="sr-Latn-RS" sz="2400" baseline="0"/>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7612227341438187"/>
          <c:y val="0.2286440569156368"/>
          <c:w val="0.83702219187138982"/>
          <c:h val="0.67696329581838921"/>
        </c:manualLayout>
      </c:layout>
      <c:doughnutChart>
        <c:varyColors val="1"/>
        <c:ser>
          <c:idx val="0"/>
          <c:order val="0"/>
          <c:tx>
            <c:strRef>
              <c:f>'Sales by Genders'!$B$1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C7-430F-886A-CA66627C78F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C7-430F-886A-CA66627C78F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Genders'!$A$2:$A$4</c:f>
              <c:strCache>
                <c:ptCount val="2"/>
                <c:pt idx="0">
                  <c:v>Men</c:v>
                </c:pt>
                <c:pt idx="1">
                  <c:v>Women</c:v>
                </c:pt>
              </c:strCache>
            </c:strRef>
          </c:cat>
          <c:val>
            <c:numRef>
              <c:f>'Sales by Genders'!$B$2:$B$4</c:f>
              <c:numCache>
                <c:formatCode>#,##0.00</c:formatCode>
                <c:ptCount val="2"/>
                <c:pt idx="0">
                  <c:v>7684958</c:v>
                </c:pt>
                <c:pt idx="1">
                  <c:v>13756251</c:v>
                </c:pt>
              </c:numCache>
            </c:numRef>
          </c:val>
          <c:extLst>
            <c:ext xmlns:c16="http://schemas.microsoft.com/office/drawing/2014/chart" uri="{C3380CC4-5D6E-409C-BE32-E72D297353CC}">
              <c16:uniqueId val="{00000004-52C7-430F-886A-CA66627C78FC}"/>
            </c:ext>
          </c:extLst>
        </c:ser>
        <c:dLbls>
          <c:showLegendKey val="0"/>
          <c:showVal val="0"/>
          <c:showCatName val="0"/>
          <c:showSerName val="0"/>
          <c:showPercent val="1"/>
          <c:showBubbleSize val="0"/>
          <c:showLeaderLines val="1"/>
        </c:dLbls>
        <c:firstSliceAng val="0"/>
        <c:holeSize val="8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REPORT.xlsx]Sales by Genders!PivotTable2</c:name>
    <c:fmtId val="22"/>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00"/>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900"/>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00"/>
          </a:solidFill>
          <a:ln w="9525" cap="flat" cmpd="sng" algn="ctr">
            <a:solidFill>
              <a:schemeClr val="lt1">
                <a:alpha val="50000"/>
              </a:schemeClr>
            </a:solidFill>
            <a:round/>
          </a:ln>
          <a:effectLst/>
        </c:spPr>
      </c:pivotFmt>
    </c:pivotFmts>
    <c:plotArea>
      <c:layout>
        <c:manualLayout>
          <c:layoutTarget val="inner"/>
          <c:xMode val="edge"/>
          <c:yMode val="edge"/>
          <c:x val="0.40424848379764827"/>
          <c:y val="0.33819338481067762"/>
          <c:w val="0.59505191797549373"/>
          <c:h val="0.59107730851825335"/>
        </c:manualLayout>
      </c:layout>
      <c:barChart>
        <c:barDir val="bar"/>
        <c:grouping val="clustered"/>
        <c:varyColors val="0"/>
        <c:ser>
          <c:idx val="0"/>
          <c:order val="0"/>
          <c:tx>
            <c:strRef>
              <c:f>'Sales by Genders'!$B$1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solidFill>
                <a:srgbClr val="FF9900"/>
              </a:solidFill>
              <a:ln w="9525" cap="flat" cmpd="sng" algn="ctr">
                <a:solidFill>
                  <a:schemeClr val="lt1">
                    <a:alpha val="50000"/>
                  </a:schemeClr>
                </a:solidFill>
                <a:round/>
              </a:ln>
              <a:effectLst/>
            </c:spPr>
            <c:extLst>
              <c:ext xmlns:c16="http://schemas.microsoft.com/office/drawing/2014/chart" uri="{C3380CC4-5D6E-409C-BE32-E72D297353CC}">
                <c16:uniqueId val="{00000001-97CF-40A0-83A0-DD1EAE9EB02B}"/>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by Genders'!$A$2:$A$4</c:f>
              <c:strCache>
                <c:ptCount val="2"/>
                <c:pt idx="0">
                  <c:v>Men</c:v>
                </c:pt>
                <c:pt idx="1">
                  <c:v>Women</c:v>
                </c:pt>
              </c:strCache>
            </c:strRef>
          </c:cat>
          <c:val>
            <c:numRef>
              <c:f>'Sales by Genders'!$B$2:$B$4</c:f>
              <c:numCache>
                <c:formatCode>#,##0.00</c:formatCode>
                <c:ptCount val="2"/>
                <c:pt idx="0">
                  <c:v>7684958</c:v>
                </c:pt>
                <c:pt idx="1">
                  <c:v>13756251</c:v>
                </c:pt>
              </c:numCache>
            </c:numRef>
          </c:val>
          <c:extLst>
            <c:ext xmlns:c16="http://schemas.microsoft.com/office/drawing/2014/chart" uri="{C3380CC4-5D6E-409C-BE32-E72D297353CC}">
              <c16:uniqueId val="{00000002-97CF-40A0-83A0-DD1EAE9EB02B}"/>
            </c:ext>
          </c:extLst>
        </c:ser>
        <c:dLbls>
          <c:dLblPos val="inEnd"/>
          <c:showLegendKey val="0"/>
          <c:showVal val="1"/>
          <c:showCatName val="0"/>
          <c:showSerName val="0"/>
          <c:showPercent val="0"/>
          <c:showBubbleSize val="0"/>
        </c:dLbls>
        <c:gapWidth val="65"/>
        <c:axId val="1754677024"/>
        <c:axId val="1754677504"/>
      </c:barChart>
      <c:catAx>
        <c:axId val="1754677024"/>
        <c:scaling>
          <c:orientation val="minMax"/>
        </c:scaling>
        <c:delete val="1"/>
        <c:axPos val="l"/>
        <c:numFmt formatCode="General" sourceLinked="1"/>
        <c:majorTickMark val="none"/>
        <c:minorTickMark val="none"/>
        <c:tickLblPos val="nextTo"/>
        <c:crossAx val="1754677504"/>
        <c:crosses val="autoZero"/>
        <c:auto val="1"/>
        <c:lblAlgn val="ctr"/>
        <c:lblOffset val="100"/>
        <c:noMultiLvlLbl val="0"/>
      </c:catAx>
      <c:valAx>
        <c:axId val="1754677504"/>
        <c:scaling>
          <c:orientation val="minMax"/>
        </c:scaling>
        <c:delete val="1"/>
        <c:axPos val="b"/>
        <c:numFmt formatCode="#,##0.00" sourceLinked="1"/>
        <c:majorTickMark val="none"/>
        <c:minorTickMark val="none"/>
        <c:tickLblPos val="nextTo"/>
        <c:crossAx val="1754677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REPORT.xlsx]TOP 10 STATES!PivotTable4</c:name>
    <c:fmtId val="4"/>
  </c:pivotSource>
  <c:chart>
    <c:title>
      <c:tx>
        <c:rich>
          <a:bodyPr rot="0" spcFirstLastPara="1" vertOverflow="ellipsis" vert="horz" wrap="square" anchor="ctr" anchorCtr="1"/>
          <a:lstStyle/>
          <a:p>
            <a:pPr>
              <a:defRPr sz="2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500" baseline="0"/>
              <a:t>Top 10 Cities Sales Amount</a:t>
            </a:r>
          </a:p>
        </c:rich>
      </c:tx>
      <c:overlay val="0"/>
      <c:spPr>
        <a:noFill/>
        <a:ln>
          <a:noFill/>
        </a:ln>
        <a:effectLst/>
      </c:spPr>
      <c:txPr>
        <a:bodyPr rot="0" spcFirstLastPara="1" vertOverflow="ellipsis" vert="horz" wrap="square" anchor="ctr" anchorCtr="1"/>
        <a:lstStyle/>
        <a:p>
          <a:pPr>
            <a:defRPr sz="2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65929007395196"/>
          <c:y val="7.1859297833160821E-2"/>
          <c:w val="0.60600741821148207"/>
          <c:h val="0.91278209310239611"/>
        </c:manualLayout>
      </c:layout>
      <c:barChart>
        <c:barDir val="bar"/>
        <c:grouping val="clustered"/>
        <c:varyColors val="0"/>
        <c:ser>
          <c:idx val="0"/>
          <c:order val="0"/>
          <c:tx>
            <c:strRef>
              <c:f>'TOP 10 STATES'!$B$1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STATES'!$A$2:$A$12</c:f>
              <c:strCache>
                <c:ptCount val="10"/>
                <c:pt idx="0">
                  <c:v>HARYANA</c:v>
                </c:pt>
                <c:pt idx="1">
                  <c:v>WEST BENGAL</c:v>
                </c:pt>
                <c:pt idx="2">
                  <c:v>ANDHRA PRADESH</c:v>
                </c:pt>
                <c:pt idx="3">
                  <c:v>KERALA</c:v>
                </c:pt>
                <c:pt idx="4">
                  <c:v>DELHI</c:v>
                </c:pt>
                <c:pt idx="5">
                  <c:v>TAMIL NADU</c:v>
                </c:pt>
                <c:pt idx="6">
                  <c:v>TELANGANA</c:v>
                </c:pt>
                <c:pt idx="7">
                  <c:v>UTTAR PRADESH</c:v>
                </c:pt>
                <c:pt idx="8">
                  <c:v>KARNATAKA</c:v>
                </c:pt>
                <c:pt idx="9">
                  <c:v>MAHARASHTRA</c:v>
                </c:pt>
              </c:strCache>
            </c:strRef>
          </c:cat>
          <c:val>
            <c:numRef>
              <c:f>'TOP 10 STATES'!$B$2:$B$12</c:f>
              <c:numCache>
                <c:formatCode>#,##0.00</c:formatCode>
                <c:ptCount val="10"/>
                <c:pt idx="0">
                  <c:v>833048</c:v>
                </c:pt>
                <c:pt idx="1">
                  <c:v>933102</c:v>
                </c:pt>
                <c:pt idx="2">
                  <c:v>933191</c:v>
                </c:pt>
                <c:pt idx="3">
                  <c:v>1017282</c:v>
                </c:pt>
                <c:pt idx="4">
                  <c:v>1270412</c:v>
                </c:pt>
                <c:pt idx="5">
                  <c:v>1720783</c:v>
                </c:pt>
                <c:pt idx="6">
                  <c:v>1731869</c:v>
                </c:pt>
                <c:pt idx="7">
                  <c:v>2147265</c:v>
                </c:pt>
                <c:pt idx="8">
                  <c:v>2690050</c:v>
                </c:pt>
                <c:pt idx="9">
                  <c:v>3011677</c:v>
                </c:pt>
              </c:numCache>
            </c:numRef>
          </c:val>
          <c:extLst>
            <c:ext xmlns:c16="http://schemas.microsoft.com/office/drawing/2014/chart" uri="{C3380CC4-5D6E-409C-BE32-E72D297353CC}">
              <c16:uniqueId val="{00000000-2D25-4E4F-9476-4EA70DBD5FE3}"/>
            </c:ext>
          </c:extLst>
        </c:ser>
        <c:dLbls>
          <c:showLegendKey val="0"/>
          <c:showVal val="0"/>
          <c:showCatName val="0"/>
          <c:showSerName val="0"/>
          <c:showPercent val="0"/>
          <c:showBubbleSize val="0"/>
        </c:dLbls>
        <c:gapWidth val="115"/>
        <c:overlap val="-20"/>
        <c:axId val="675713903"/>
        <c:axId val="675714383"/>
      </c:barChart>
      <c:catAx>
        <c:axId val="6757139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sr-Latn-RS"/>
          </a:p>
        </c:txPr>
        <c:crossAx val="675714383"/>
        <c:crosses val="autoZero"/>
        <c:auto val="1"/>
        <c:lblAlgn val="ctr"/>
        <c:lblOffset val="100"/>
        <c:noMultiLvlLbl val="0"/>
      </c:catAx>
      <c:valAx>
        <c:axId val="675714383"/>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67571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REPORT.xlsx]AGE GROUP GENDER SALES!PivotTable5</c:name>
    <c:fmtId val="5"/>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dLbl>
          <c:idx val="0"/>
          <c:layout>
            <c:manualLayout>
              <c:x val="2.347024308466052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dLbl>
          <c:idx val="0"/>
          <c:layout>
            <c:manualLayout>
              <c:x val="5.6999161777032632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dLbl>
          <c:idx val="0"/>
          <c:layout>
            <c:manualLayout>
              <c:x val="2.347024308466052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9525" cap="flat" cmpd="sng" algn="ctr">
            <a:solidFill>
              <a:schemeClr val="lt1">
                <a:alpha val="50000"/>
              </a:schemeClr>
            </a:solidFill>
            <a:round/>
          </a:ln>
          <a:effectLst/>
        </c:spPr>
        <c:dLbl>
          <c:idx val="0"/>
          <c:layout>
            <c:manualLayout>
              <c:x val="5.6999161777032632E-2"/>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dLbl>
          <c:idx val="0"/>
          <c:layout>
            <c:manualLayout>
              <c:x val="2.347024308466052E-2"/>
              <c:y val="-7.870370370370370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dLbl>
          <c:idx val="0"/>
          <c:layout>
            <c:manualLayout>
              <c:x val="5.6999161777032632E-2"/>
              <c:y val="-6.4814814814814894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'AGE GROUP GENDER SALES'!$B$1:$B$2</c:f>
              <c:strCache>
                <c:ptCount val="1"/>
                <c:pt idx="0">
                  <c:v>Men</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0-4A5D-4D7C-B1A9-7251DD1D5A8B}"/>
              </c:ext>
            </c:extLst>
          </c:dPt>
          <c:dLbls>
            <c:dLbl>
              <c:idx val="0"/>
              <c:layout>
                <c:manualLayout>
                  <c:x val="2.347024308466052E-2"/>
                  <c:y val="-7.870370370370370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5D-4D7C-B1A9-7251DD1D5A8B}"/>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GENDER SALES'!$A$3:$A$7</c:f>
              <c:strCache>
                <c:ptCount val="4"/>
                <c:pt idx="0">
                  <c:v>Seniors</c:v>
                </c:pt>
                <c:pt idx="1">
                  <c:v>Young Adults</c:v>
                </c:pt>
                <c:pt idx="2">
                  <c:v>Middle-aged Adults</c:v>
                </c:pt>
                <c:pt idx="3">
                  <c:v>Adults</c:v>
                </c:pt>
              </c:strCache>
            </c:strRef>
          </c:cat>
          <c:val>
            <c:numRef>
              <c:f>'AGE GROUP GENDER SALES'!$B$3:$B$7</c:f>
              <c:numCache>
                <c:formatCode>#,##0.00</c:formatCode>
                <c:ptCount val="4"/>
                <c:pt idx="0">
                  <c:v>677595</c:v>
                </c:pt>
                <c:pt idx="1">
                  <c:v>1541909</c:v>
                </c:pt>
                <c:pt idx="2">
                  <c:v>2556705</c:v>
                </c:pt>
                <c:pt idx="3">
                  <c:v>2908749</c:v>
                </c:pt>
              </c:numCache>
            </c:numRef>
          </c:val>
          <c:extLst>
            <c:ext xmlns:c16="http://schemas.microsoft.com/office/drawing/2014/chart" uri="{C3380CC4-5D6E-409C-BE32-E72D297353CC}">
              <c16:uniqueId val="{00000001-4A5D-4D7C-B1A9-7251DD1D5A8B}"/>
            </c:ext>
          </c:extLst>
        </c:ser>
        <c:ser>
          <c:idx val="1"/>
          <c:order val="1"/>
          <c:tx>
            <c:strRef>
              <c:f>'AGE GROUP GENDER SALES'!$C$1:$C$2</c:f>
              <c:strCache>
                <c:ptCount val="1"/>
                <c:pt idx="0">
                  <c:v>Women</c:v>
                </c:pt>
              </c:strCache>
            </c:strRef>
          </c:tx>
          <c:spPr>
            <a:solidFill>
              <a:schemeClr val="accent2">
                <a:alpha val="85000"/>
              </a:schemeClr>
            </a:solidFill>
            <a:ln w="9525" cap="flat" cmpd="sng" algn="ctr">
              <a:solidFill>
                <a:schemeClr val="lt1">
                  <a:alpha val="50000"/>
                </a:schemeClr>
              </a:solidFill>
              <a:round/>
            </a:ln>
            <a:effectLst/>
          </c:spPr>
          <c:invertIfNegative val="0"/>
          <c:dPt>
            <c:idx val="0"/>
            <c:invertIfNegative val="0"/>
            <c:bubble3D val="0"/>
            <c:extLst>
              <c:ext xmlns:c16="http://schemas.microsoft.com/office/drawing/2014/chart" uri="{C3380CC4-5D6E-409C-BE32-E72D297353CC}">
                <c16:uniqueId val="{00000002-4A5D-4D7C-B1A9-7251DD1D5A8B}"/>
              </c:ext>
            </c:extLst>
          </c:dPt>
          <c:dLbls>
            <c:dLbl>
              <c:idx val="0"/>
              <c:layout>
                <c:manualLayout>
                  <c:x val="5.6999161777032632E-2"/>
                  <c:y val="-6.48148148148148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5D-4D7C-B1A9-7251DD1D5A8B}"/>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lt1"/>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 GROUP GENDER SALES'!$A$3:$A$7</c:f>
              <c:strCache>
                <c:ptCount val="4"/>
                <c:pt idx="0">
                  <c:v>Seniors</c:v>
                </c:pt>
                <c:pt idx="1">
                  <c:v>Young Adults</c:v>
                </c:pt>
                <c:pt idx="2">
                  <c:v>Middle-aged Adults</c:v>
                </c:pt>
                <c:pt idx="3">
                  <c:v>Adults</c:v>
                </c:pt>
              </c:strCache>
            </c:strRef>
          </c:cat>
          <c:val>
            <c:numRef>
              <c:f>'AGE GROUP GENDER SALES'!$C$3:$C$7</c:f>
              <c:numCache>
                <c:formatCode>#,##0.00</c:formatCode>
                <c:ptCount val="4"/>
                <c:pt idx="0">
                  <c:v>1234861</c:v>
                </c:pt>
                <c:pt idx="1">
                  <c:v>2729872</c:v>
                </c:pt>
                <c:pt idx="2">
                  <c:v>4601797</c:v>
                </c:pt>
                <c:pt idx="3">
                  <c:v>5189721</c:v>
                </c:pt>
              </c:numCache>
            </c:numRef>
          </c:val>
          <c:extLst>
            <c:ext xmlns:c16="http://schemas.microsoft.com/office/drawing/2014/chart" uri="{C3380CC4-5D6E-409C-BE32-E72D297353CC}">
              <c16:uniqueId val="{00000003-4A5D-4D7C-B1A9-7251DD1D5A8B}"/>
            </c:ext>
          </c:extLst>
        </c:ser>
        <c:dLbls>
          <c:dLblPos val="ctr"/>
          <c:showLegendKey val="0"/>
          <c:showVal val="1"/>
          <c:showCatName val="0"/>
          <c:showSerName val="0"/>
          <c:showPercent val="0"/>
          <c:showBubbleSize val="0"/>
        </c:dLbls>
        <c:gapWidth val="150"/>
        <c:overlap val="100"/>
        <c:axId val="1406001216"/>
        <c:axId val="1405987296"/>
      </c:barChart>
      <c:catAx>
        <c:axId val="14060012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000" b="0" i="0" u="none" strike="noStrike" kern="1200" cap="all" baseline="0">
                <a:solidFill>
                  <a:schemeClr val="dk1">
                    <a:lumMod val="75000"/>
                    <a:lumOff val="25000"/>
                  </a:schemeClr>
                </a:solidFill>
                <a:latin typeface="+mn-lt"/>
                <a:ea typeface="+mn-ea"/>
                <a:cs typeface="+mn-cs"/>
              </a:defRPr>
            </a:pPr>
            <a:endParaRPr lang="sr-Latn-RS"/>
          </a:p>
        </c:txPr>
        <c:crossAx val="1405987296"/>
        <c:crosses val="autoZero"/>
        <c:auto val="1"/>
        <c:lblAlgn val="ctr"/>
        <c:lblOffset val="100"/>
        <c:noMultiLvlLbl val="0"/>
      </c:catAx>
      <c:valAx>
        <c:axId val="1405987296"/>
        <c:scaling>
          <c:orientation val="minMax"/>
        </c:scaling>
        <c:delete val="1"/>
        <c:axPos val="b"/>
        <c:numFmt formatCode="#,##0.00" sourceLinked="1"/>
        <c:majorTickMark val="none"/>
        <c:minorTickMark val="none"/>
        <c:tickLblPos val="nextTo"/>
        <c:crossAx val="1406001216"/>
        <c:crosses val="autoZero"/>
        <c:crossBetween val="between"/>
      </c:valAx>
      <c:spPr>
        <a:noFill/>
        <a:ln>
          <a:noFill/>
        </a:ln>
        <a:effectLst/>
      </c:spPr>
    </c:plotArea>
    <c:legend>
      <c:legendPos val="r"/>
      <c:layout>
        <c:manualLayout>
          <c:xMode val="edge"/>
          <c:yMode val="edge"/>
          <c:x val="0.85486495289433184"/>
          <c:y val="0.15109734593986562"/>
          <c:w val="0.10622100171811512"/>
          <c:h val="0.6385998540722950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3000" b="0" i="0" u="none" strike="noStrike" kern="1200" baseline="0">
              <a:solidFill>
                <a:schemeClr val="dk1">
                  <a:lumMod val="75000"/>
                  <a:lumOff val="25000"/>
                </a:schemeClr>
              </a:solidFill>
              <a:latin typeface="+mn-lt"/>
              <a:ea typeface="+mn-ea"/>
              <a:cs typeface="+mn-cs"/>
            </a:defRPr>
          </a:pPr>
          <a:endParaRPr lang="sr-Latn-R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REPORT.xlsx]SALES BY CHANNELS MONTHS!PivotTable9</c:name>
    <c:fmtId val="14"/>
  </c:pivotSource>
  <c:chart>
    <c:title>
      <c:tx>
        <c:rich>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r>
              <a:rPr lang="en-US" sz="2400" baseline="0"/>
              <a:t>SALES by CHANELS throught MONTHS </a:t>
            </a:r>
            <a:endParaRPr lang="sr-Latn-RS" sz="2400" baseline="0"/>
          </a:p>
        </c:rich>
      </c:tx>
      <c:overlay val="0"/>
      <c:spPr>
        <a:noFill/>
        <a:ln>
          <a:noFill/>
        </a:ln>
        <a:effectLst/>
      </c:spPr>
      <c:txPr>
        <a:bodyPr rot="0" spcFirstLastPara="1" vertOverflow="ellipsis" vert="horz" wrap="square" anchor="ctr" anchorCtr="1"/>
        <a:lstStyle/>
        <a:p>
          <a:pPr>
            <a:defRPr sz="2400" b="1" i="0" u="none" strike="noStrike" kern="1200" baseline="0">
              <a:solidFill>
                <a:schemeClr val="dk1">
                  <a:lumMod val="75000"/>
                  <a:lumOff val="25000"/>
                </a:schemeClr>
              </a:solidFill>
              <a:latin typeface="+mn-lt"/>
              <a:ea typeface="+mn-ea"/>
              <a:cs typeface="+mn-cs"/>
            </a:defRPr>
          </a:pPr>
          <a:endParaRPr lang="sr-Latn-R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a:noFill/>
          </a:ln>
          <a:effectLst>
            <a:innerShdw dist="12700" dir="16200000">
              <a:schemeClr val="lt1"/>
            </a:innerShdw>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a:noFill/>
          </a:ln>
          <a:effectLst>
            <a:innerShdw dist="12700" dir="16200000">
              <a:schemeClr val="lt1"/>
            </a:innerShdw>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a:noFill/>
          </a:ln>
          <a:effectLst>
            <a:innerShdw dist="12700" dir="16200000">
              <a:schemeClr val="lt1"/>
            </a:innerShdw>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a:noFill/>
          </a:ln>
          <a:effectLst>
            <a:innerShdw dist="12700" dir="16200000">
              <a:schemeClr val="lt1"/>
            </a:innerShdw>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a:noFill/>
          </a:ln>
          <a:effectLst>
            <a:innerShdw dist="12700" dir="16200000">
              <a:schemeClr val="lt1"/>
            </a:innerShdw>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a:noFill/>
          </a:ln>
          <a:effectLst>
            <a:innerShdw dist="12700" dir="16200000">
              <a:schemeClr val="lt1"/>
            </a:innerShdw>
          </a:effectLst>
        </c:spPr>
        <c:marker>
          <c:symbol val="circle"/>
          <c:size val="6"/>
          <c:spPr>
            <a:solidFill>
              <a:schemeClr val="accent1">
                <a:lumMod val="60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sr-Latn-R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1750" cap="rnd">
            <a:solidFill>
              <a:schemeClr val="accent1">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135697737142147E-2"/>
          <c:y val="0.17577391468725689"/>
          <c:w val="0.86895049343573305"/>
          <c:h val="0.73922466755367489"/>
        </c:manualLayout>
      </c:layout>
      <c:lineChart>
        <c:grouping val="standard"/>
        <c:varyColors val="0"/>
        <c:ser>
          <c:idx val="0"/>
          <c:order val="0"/>
          <c:tx>
            <c:strRef>
              <c:f>'SALES BY CHANNELS MONTHS'!$B$1:$B$2</c:f>
              <c:strCache>
                <c:ptCount val="1"/>
                <c:pt idx="0">
                  <c:v>Ajio</c:v>
                </c:pt>
              </c:strCache>
            </c:strRef>
          </c:tx>
          <c:spPr>
            <a:ln w="31750" cap="rnd">
              <a:solidFill>
                <a:schemeClr val="accent1">
                  <a:alpha val="85000"/>
                </a:schemeClr>
              </a:solidFill>
              <a:round/>
            </a:ln>
            <a:effectLst/>
          </c:spPr>
          <c:marker>
            <c:symbol val="none"/>
          </c:marke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MONTHS'!$B$3:$B$15</c:f>
              <c:numCache>
                <c:formatCode>General</c:formatCode>
                <c:ptCount val="12"/>
                <c:pt idx="0">
                  <c:v>111806</c:v>
                </c:pt>
                <c:pt idx="1">
                  <c:v>122880</c:v>
                </c:pt>
                <c:pt idx="2">
                  <c:v>126057</c:v>
                </c:pt>
                <c:pt idx="3">
                  <c:v>105334</c:v>
                </c:pt>
                <c:pt idx="4">
                  <c:v>130339</c:v>
                </c:pt>
                <c:pt idx="5">
                  <c:v>98559</c:v>
                </c:pt>
                <c:pt idx="6">
                  <c:v>117440</c:v>
                </c:pt>
                <c:pt idx="7">
                  <c:v>105143</c:v>
                </c:pt>
                <c:pt idx="8">
                  <c:v>109688</c:v>
                </c:pt>
                <c:pt idx="9">
                  <c:v>118249</c:v>
                </c:pt>
                <c:pt idx="10">
                  <c:v>106762</c:v>
                </c:pt>
                <c:pt idx="11">
                  <c:v>102814</c:v>
                </c:pt>
              </c:numCache>
            </c:numRef>
          </c:val>
          <c:smooth val="0"/>
          <c:extLst>
            <c:ext xmlns:c16="http://schemas.microsoft.com/office/drawing/2014/chart" uri="{C3380CC4-5D6E-409C-BE32-E72D297353CC}">
              <c16:uniqueId val="{00000000-0027-4170-AFBB-2D9DD8899748}"/>
            </c:ext>
          </c:extLst>
        </c:ser>
        <c:ser>
          <c:idx val="1"/>
          <c:order val="1"/>
          <c:tx>
            <c:strRef>
              <c:f>'SALES BY CHANNELS MONTHS'!$C$1:$C$2</c:f>
              <c:strCache>
                <c:ptCount val="1"/>
                <c:pt idx="0">
                  <c:v>Amazon</c:v>
                </c:pt>
              </c:strCache>
            </c:strRef>
          </c:tx>
          <c:spPr>
            <a:ln w="31750" cap="rnd">
              <a:solidFill>
                <a:schemeClr val="accent2">
                  <a:alpha val="85000"/>
                </a:schemeClr>
              </a:solidFill>
              <a:round/>
            </a:ln>
            <a:effectLst/>
          </c:spPr>
          <c:marker>
            <c:symbol val="none"/>
          </c:marke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MONTHS'!$C$3:$C$15</c:f>
              <c:numCache>
                <c:formatCode>General</c:formatCode>
                <c:ptCount val="12"/>
                <c:pt idx="0">
                  <c:v>650866</c:v>
                </c:pt>
                <c:pt idx="1">
                  <c:v>686061</c:v>
                </c:pt>
                <c:pt idx="2">
                  <c:v>684800</c:v>
                </c:pt>
                <c:pt idx="3">
                  <c:v>717784</c:v>
                </c:pt>
                <c:pt idx="4">
                  <c:v>660999</c:v>
                </c:pt>
                <c:pt idx="5">
                  <c:v>639433</c:v>
                </c:pt>
                <c:pt idx="6">
                  <c:v>648220</c:v>
                </c:pt>
                <c:pt idx="7">
                  <c:v>631686</c:v>
                </c:pt>
                <c:pt idx="8">
                  <c:v>602573</c:v>
                </c:pt>
                <c:pt idx="9">
                  <c:v>600794</c:v>
                </c:pt>
                <c:pt idx="10">
                  <c:v>561903</c:v>
                </c:pt>
                <c:pt idx="11">
                  <c:v>512806</c:v>
                </c:pt>
              </c:numCache>
            </c:numRef>
          </c:val>
          <c:smooth val="0"/>
          <c:extLst>
            <c:ext xmlns:c16="http://schemas.microsoft.com/office/drawing/2014/chart" uri="{C3380CC4-5D6E-409C-BE32-E72D297353CC}">
              <c16:uniqueId val="{00000001-BFE8-4720-8CF8-4A40AC96F00E}"/>
            </c:ext>
          </c:extLst>
        </c:ser>
        <c:ser>
          <c:idx val="2"/>
          <c:order val="2"/>
          <c:tx>
            <c:strRef>
              <c:f>'SALES BY CHANNELS MONTHS'!$D$1:$D$2</c:f>
              <c:strCache>
                <c:ptCount val="1"/>
                <c:pt idx="0">
                  <c:v>Flipkart</c:v>
                </c:pt>
              </c:strCache>
            </c:strRef>
          </c:tx>
          <c:spPr>
            <a:ln w="31750" cap="rnd">
              <a:solidFill>
                <a:schemeClr val="accent3">
                  <a:alpha val="85000"/>
                </a:schemeClr>
              </a:solidFill>
              <a:round/>
            </a:ln>
            <a:effectLst/>
          </c:spPr>
          <c:marker>
            <c:symbol val="none"/>
          </c:marke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MONTHS'!$D$3:$D$15</c:f>
              <c:numCache>
                <c:formatCode>General</c:formatCode>
                <c:ptCount val="12"/>
                <c:pt idx="0">
                  <c:v>378991</c:v>
                </c:pt>
                <c:pt idx="1">
                  <c:v>421018</c:v>
                </c:pt>
                <c:pt idx="2">
                  <c:v>412753</c:v>
                </c:pt>
                <c:pt idx="3">
                  <c:v>369998</c:v>
                </c:pt>
                <c:pt idx="4">
                  <c:v>372293</c:v>
                </c:pt>
                <c:pt idx="5">
                  <c:v>370931</c:v>
                </c:pt>
                <c:pt idx="6">
                  <c:v>347421</c:v>
                </c:pt>
                <c:pt idx="7">
                  <c:v>452206</c:v>
                </c:pt>
                <c:pt idx="8">
                  <c:v>394582</c:v>
                </c:pt>
                <c:pt idx="9">
                  <c:v>370559</c:v>
                </c:pt>
                <c:pt idx="10">
                  <c:v>382962</c:v>
                </c:pt>
                <c:pt idx="11">
                  <c:v>374097</c:v>
                </c:pt>
              </c:numCache>
            </c:numRef>
          </c:val>
          <c:smooth val="0"/>
          <c:extLst>
            <c:ext xmlns:c16="http://schemas.microsoft.com/office/drawing/2014/chart" uri="{C3380CC4-5D6E-409C-BE32-E72D297353CC}">
              <c16:uniqueId val="{00000002-BFE8-4720-8CF8-4A40AC96F00E}"/>
            </c:ext>
          </c:extLst>
        </c:ser>
        <c:ser>
          <c:idx val="3"/>
          <c:order val="3"/>
          <c:tx>
            <c:strRef>
              <c:f>'SALES BY CHANNELS MONTHS'!$E$1:$E$2</c:f>
              <c:strCache>
                <c:ptCount val="1"/>
                <c:pt idx="0">
                  <c:v>Meesho</c:v>
                </c:pt>
              </c:strCache>
            </c:strRef>
          </c:tx>
          <c:spPr>
            <a:ln w="31750" cap="rnd">
              <a:solidFill>
                <a:schemeClr val="accent4">
                  <a:alpha val="85000"/>
                </a:schemeClr>
              </a:solidFill>
              <a:round/>
            </a:ln>
            <a:effectLst/>
          </c:spPr>
          <c:marker>
            <c:symbol val="none"/>
          </c:marke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MONTHS'!$E$3:$E$15</c:f>
              <c:numCache>
                <c:formatCode>General</c:formatCode>
                <c:ptCount val="12"/>
                <c:pt idx="0">
                  <c:v>84724</c:v>
                </c:pt>
                <c:pt idx="1">
                  <c:v>81635</c:v>
                </c:pt>
                <c:pt idx="2">
                  <c:v>78362</c:v>
                </c:pt>
                <c:pt idx="3">
                  <c:v>85676</c:v>
                </c:pt>
                <c:pt idx="4">
                  <c:v>79539</c:v>
                </c:pt>
                <c:pt idx="5">
                  <c:v>77349</c:v>
                </c:pt>
                <c:pt idx="6">
                  <c:v>79598</c:v>
                </c:pt>
                <c:pt idx="7">
                  <c:v>71638</c:v>
                </c:pt>
                <c:pt idx="8">
                  <c:v>82523</c:v>
                </c:pt>
                <c:pt idx="9">
                  <c:v>67426</c:v>
                </c:pt>
                <c:pt idx="10">
                  <c:v>70464</c:v>
                </c:pt>
                <c:pt idx="11">
                  <c:v>74958</c:v>
                </c:pt>
              </c:numCache>
            </c:numRef>
          </c:val>
          <c:smooth val="0"/>
          <c:extLst>
            <c:ext xmlns:c16="http://schemas.microsoft.com/office/drawing/2014/chart" uri="{C3380CC4-5D6E-409C-BE32-E72D297353CC}">
              <c16:uniqueId val="{00000003-BFE8-4720-8CF8-4A40AC96F00E}"/>
            </c:ext>
          </c:extLst>
        </c:ser>
        <c:ser>
          <c:idx val="4"/>
          <c:order val="4"/>
          <c:tx>
            <c:strRef>
              <c:f>'SALES BY CHANNELS MONTHS'!$F$1:$F$2</c:f>
              <c:strCache>
                <c:ptCount val="1"/>
                <c:pt idx="0">
                  <c:v>Myntra</c:v>
                </c:pt>
              </c:strCache>
            </c:strRef>
          </c:tx>
          <c:spPr>
            <a:ln w="31750" cap="rnd">
              <a:solidFill>
                <a:schemeClr val="accent5">
                  <a:alpha val="85000"/>
                </a:schemeClr>
              </a:solidFill>
              <a:round/>
            </a:ln>
            <a:effectLst/>
          </c:spPr>
          <c:marker>
            <c:symbol val="none"/>
          </c:marke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MONTHS'!$F$3:$F$15</c:f>
              <c:numCache>
                <c:formatCode>General</c:formatCode>
                <c:ptCount val="12"/>
                <c:pt idx="0">
                  <c:v>433924</c:v>
                </c:pt>
                <c:pt idx="1">
                  <c:v>428091</c:v>
                </c:pt>
                <c:pt idx="2">
                  <c:v>488367</c:v>
                </c:pt>
                <c:pt idx="3">
                  <c:v>402283</c:v>
                </c:pt>
                <c:pt idx="4">
                  <c:v>426889</c:v>
                </c:pt>
                <c:pt idx="5">
                  <c:v>416548</c:v>
                </c:pt>
                <c:pt idx="6">
                  <c:v>440361</c:v>
                </c:pt>
                <c:pt idx="7">
                  <c:v>403401</c:v>
                </c:pt>
                <c:pt idx="8">
                  <c:v>388547</c:v>
                </c:pt>
                <c:pt idx="9">
                  <c:v>378601</c:v>
                </c:pt>
                <c:pt idx="10">
                  <c:v>375846</c:v>
                </c:pt>
                <c:pt idx="11">
                  <c:v>419326</c:v>
                </c:pt>
              </c:numCache>
            </c:numRef>
          </c:val>
          <c:smooth val="0"/>
          <c:extLst>
            <c:ext xmlns:c16="http://schemas.microsoft.com/office/drawing/2014/chart" uri="{C3380CC4-5D6E-409C-BE32-E72D297353CC}">
              <c16:uniqueId val="{00000004-BFE8-4720-8CF8-4A40AC96F00E}"/>
            </c:ext>
          </c:extLst>
        </c:ser>
        <c:ser>
          <c:idx val="5"/>
          <c:order val="5"/>
          <c:tx>
            <c:strRef>
              <c:f>'SALES BY CHANNELS MONTHS'!$G$1:$G$2</c:f>
              <c:strCache>
                <c:ptCount val="1"/>
                <c:pt idx="0">
                  <c:v>Nalli</c:v>
                </c:pt>
              </c:strCache>
            </c:strRef>
          </c:tx>
          <c:spPr>
            <a:ln w="31750" cap="rnd">
              <a:solidFill>
                <a:schemeClr val="accent6">
                  <a:alpha val="85000"/>
                </a:schemeClr>
              </a:solidFill>
              <a:round/>
            </a:ln>
            <a:effectLst/>
          </c:spPr>
          <c:marker>
            <c:symbol val="none"/>
          </c:marke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MONTHS'!$G$3:$G$15</c:f>
              <c:numCache>
                <c:formatCode>General</c:formatCode>
                <c:ptCount val="12"/>
                <c:pt idx="0">
                  <c:v>91374</c:v>
                </c:pt>
                <c:pt idx="1">
                  <c:v>90426</c:v>
                </c:pt>
                <c:pt idx="2">
                  <c:v>99616</c:v>
                </c:pt>
                <c:pt idx="3">
                  <c:v>85792</c:v>
                </c:pt>
                <c:pt idx="4">
                  <c:v>88115</c:v>
                </c:pt>
                <c:pt idx="5">
                  <c:v>87190</c:v>
                </c:pt>
                <c:pt idx="6">
                  <c:v>80856</c:v>
                </c:pt>
                <c:pt idx="7">
                  <c:v>91412</c:v>
                </c:pt>
                <c:pt idx="8">
                  <c:v>70467</c:v>
                </c:pt>
                <c:pt idx="9">
                  <c:v>88924</c:v>
                </c:pt>
                <c:pt idx="10">
                  <c:v>65295</c:v>
                </c:pt>
                <c:pt idx="11">
                  <c:v>81886</c:v>
                </c:pt>
              </c:numCache>
            </c:numRef>
          </c:val>
          <c:smooth val="0"/>
          <c:extLst>
            <c:ext xmlns:c16="http://schemas.microsoft.com/office/drawing/2014/chart" uri="{C3380CC4-5D6E-409C-BE32-E72D297353CC}">
              <c16:uniqueId val="{00000005-BFE8-4720-8CF8-4A40AC96F00E}"/>
            </c:ext>
          </c:extLst>
        </c:ser>
        <c:ser>
          <c:idx val="6"/>
          <c:order val="6"/>
          <c:tx>
            <c:strRef>
              <c:f>'SALES BY CHANNELS MONTHS'!$H$1:$H$2</c:f>
              <c:strCache>
                <c:ptCount val="1"/>
                <c:pt idx="0">
                  <c:v>Others</c:v>
                </c:pt>
              </c:strCache>
            </c:strRef>
          </c:tx>
          <c:spPr>
            <a:ln w="31750" cap="rnd">
              <a:solidFill>
                <a:schemeClr val="accent1">
                  <a:lumMod val="60000"/>
                  <a:alpha val="85000"/>
                </a:schemeClr>
              </a:solidFill>
              <a:round/>
            </a:ln>
            <a:effectLst/>
          </c:spPr>
          <c:marker>
            <c:symbol val="none"/>
          </c:marker>
          <c:cat>
            <c:strRef>
              <c:f>'SALES BY CHANNELS MONTHS'!$A$3:$A$15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'SALES BY CHANNELS MONTHS'!$H$3:$H$15</c:f>
              <c:numCache>
                <c:formatCode>General</c:formatCode>
                <c:ptCount val="12"/>
                <c:pt idx="0">
                  <c:v>87428</c:v>
                </c:pt>
                <c:pt idx="1">
                  <c:v>70439</c:v>
                </c:pt>
                <c:pt idx="2">
                  <c:v>71277</c:v>
                </c:pt>
                <c:pt idx="3">
                  <c:v>87798</c:v>
                </c:pt>
                <c:pt idx="4">
                  <c:v>75286</c:v>
                </c:pt>
                <c:pt idx="5">
                  <c:v>78316</c:v>
                </c:pt>
                <c:pt idx="6">
                  <c:v>80898</c:v>
                </c:pt>
                <c:pt idx="7">
                  <c:v>71451</c:v>
                </c:pt>
                <c:pt idx="8">
                  <c:v>67049</c:v>
                </c:pt>
                <c:pt idx="9">
                  <c:v>58309</c:v>
                </c:pt>
                <c:pt idx="10">
                  <c:v>71524</c:v>
                </c:pt>
                <c:pt idx="11">
                  <c:v>63198</c:v>
                </c:pt>
              </c:numCache>
            </c:numRef>
          </c:val>
          <c:smooth val="0"/>
          <c:extLst>
            <c:ext xmlns:c16="http://schemas.microsoft.com/office/drawing/2014/chart" uri="{C3380CC4-5D6E-409C-BE32-E72D297353CC}">
              <c16:uniqueId val="{00000006-BFE8-4720-8CF8-4A40AC96F00E}"/>
            </c:ext>
          </c:extLst>
        </c:ser>
        <c:dLbls>
          <c:showLegendKey val="0"/>
          <c:showVal val="0"/>
          <c:showCatName val="0"/>
          <c:showSerName val="0"/>
          <c:showPercent val="0"/>
          <c:showBubbleSize val="0"/>
        </c:dLbls>
        <c:smooth val="0"/>
        <c:axId val="736067615"/>
        <c:axId val="736069055"/>
      </c:lineChart>
      <c:catAx>
        <c:axId val="7360676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2400" b="0" i="0" u="none" strike="noStrike" kern="1200" cap="all" baseline="0">
                <a:solidFill>
                  <a:schemeClr val="dk1">
                    <a:lumMod val="75000"/>
                    <a:lumOff val="25000"/>
                  </a:schemeClr>
                </a:solidFill>
                <a:latin typeface="+mn-lt"/>
                <a:ea typeface="+mn-ea"/>
                <a:cs typeface="+mn-cs"/>
              </a:defRPr>
            </a:pPr>
            <a:endParaRPr lang="sr-Latn-RS"/>
          </a:p>
        </c:txPr>
        <c:crossAx val="736069055"/>
        <c:crosses val="autoZero"/>
        <c:auto val="1"/>
        <c:lblAlgn val="ctr"/>
        <c:lblOffset val="100"/>
        <c:noMultiLvlLbl val="0"/>
      </c:catAx>
      <c:valAx>
        <c:axId val="73606905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dk1">
                    <a:lumMod val="75000"/>
                    <a:lumOff val="25000"/>
                  </a:schemeClr>
                </a:solidFill>
                <a:latin typeface="+mn-lt"/>
                <a:ea typeface="+mn-ea"/>
                <a:cs typeface="+mn-cs"/>
              </a:defRPr>
            </a:pPr>
            <a:endParaRPr lang="sr-Latn-RS"/>
          </a:p>
        </c:txPr>
        <c:crossAx val="736067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3500" b="0" i="0" u="none" strike="noStrike" kern="1200" baseline="0">
              <a:solidFill>
                <a:schemeClr val="dk1">
                  <a:lumMod val="75000"/>
                  <a:lumOff val="25000"/>
                </a:schemeClr>
              </a:solidFill>
              <a:latin typeface="+mn-lt"/>
              <a:ea typeface="+mn-ea"/>
              <a:cs typeface="+mn-cs"/>
            </a:defRPr>
          </a:pPr>
          <a:endParaRPr lang="sr-Latn-R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REPORT.xlsx]TOTAL SALES BY CHANNELS!PivotTable6</c:name>
    <c:fmtId val="9"/>
  </c:pivotSource>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baseline="0"/>
              <a:t>SALES CHANELS</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sr-Latn-R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 BY CHANNELS'!$B$1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sr-Latn-R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'TOTAL SALES BY CHANNELS'!$A$2:$A$9</c:f>
              <c:strCache>
                <c:ptCount val="7"/>
                <c:pt idx="0">
                  <c:v>Others</c:v>
                </c:pt>
                <c:pt idx="1">
                  <c:v>Meesho</c:v>
                </c:pt>
                <c:pt idx="2">
                  <c:v>Nalli</c:v>
                </c:pt>
                <c:pt idx="3">
                  <c:v>Ajio</c:v>
                </c:pt>
                <c:pt idx="4">
                  <c:v>Flipkart</c:v>
                </c:pt>
                <c:pt idx="5">
                  <c:v>Myntra</c:v>
                </c:pt>
                <c:pt idx="6">
                  <c:v>Amazon</c:v>
                </c:pt>
              </c:strCache>
            </c:strRef>
          </c:cat>
          <c:val>
            <c:numRef>
              <c:f>'TOTAL SALES BY CHANNELS'!$B$2:$B$9</c:f>
              <c:numCache>
                <c:formatCode>#,##0.00</c:formatCode>
                <c:ptCount val="7"/>
                <c:pt idx="0">
                  <c:v>882973</c:v>
                </c:pt>
                <c:pt idx="1">
                  <c:v>933892</c:v>
                </c:pt>
                <c:pt idx="2">
                  <c:v>1021353</c:v>
                </c:pt>
                <c:pt idx="3">
                  <c:v>1355071</c:v>
                </c:pt>
                <c:pt idx="4">
                  <c:v>4647811</c:v>
                </c:pt>
                <c:pt idx="5">
                  <c:v>5002184</c:v>
                </c:pt>
                <c:pt idx="6">
                  <c:v>7597925</c:v>
                </c:pt>
              </c:numCache>
            </c:numRef>
          </c:val>
          <c:extLst>
            <c:ext xmlns:c16="http://schemas.microsoft.com/office/drawing/2014/chart" uri="{C3380CC4-5D6E-409C-BE32-E72D297353CC}">
              <c16:uniqueId val="{00000000-B90E-4197-BD48-3E00B9B5CB66}"/>
            </c:ext>
          </c:extLst>
        </c:ser>
        <c:dLbls>
          <c:dLblPos val="inEnd"/>
          <c:showLegendKey val="0"/>
          <c:showVal val="1"/>
          <c:showCatName val="0"/>
          <c:showSerName val="0"/>
          <c:showPercent val="0"/>
          <c:showBubbleSize val="0"/>
        </c:dLbls>
        <c:gapWidth val="115"/>
        <c:overlap val="-20"/>
        <c:axId val="741682511"/>
        <c:axId val="741682991"/>
      </c:barChart>
      <c:catAx>
        <c:axId val="741682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400" b="0" i="0" u="none" strike="noStrike" kern="1200" baseline="0">
                <a:solidFill>
                  <a:schemeClr val="lt1">
                    <a:lumMod val="85000"/>
                  </a:schemeClr>
                </a:solidFill>
                <a:latin typeface="+mn-lt"/>
                <a:ea typeface="+mn-ea"/>
                <a:cs typeface="+mn-cs"/>
              </a:defRPr>
            </a:pPr>
            <a:endParaRPr lang="sr-Latn-RS"/>
          </a:p>
        </c:txPr>
        <c:crossAx val="741682991"/>
        <c:crosses val="autoZero"/>
        <c:auto val="1"/>
        <c:lblAlgn val="ctr"/>
        <c:lblOffset val="100"/>
        <c:noMultiLvlLbl val="0"/>
      </c:catAx>
      <c:valAx>
        <c:axId val="741682991"/>
        <c:scaling>
          <c:orientation val="minMax"/>
        </c:scaling>
        <c:delete val="1"/>
        <c:axPos val="b"/>
        <c:numFmt formatCode="#,##0.00" sourceLinked="1"/>
        <c:majorTickMark val="none"/>
        <c:minorTickMark val="none"/>
        <c:tickLblPos val="nextTo"/>
        <c:crossAx val="741682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My REPORT.xlsx]HIGHEST SELLING CATEGORY!PivotTable10</c:name>
    <c:fmtId val="17"/>
  </c:pivotSource>
  <c:chart>
    <c:title>
      <c:tx>
        <c:rich>
          <a:bodyPr rot="0" spcFirstLastPara="1" vertOverflow="ellipsis" vert="horz" wrap="square" anchor="ctr" anchorCtr="1"/>
          <a:lstStyle/>
          <a:p>
            <a:pPr>
              <a:defRPr sz="3000" b="1" i="0" u="none" strike="noStrike" kern="1200" cap="none" baseline="0">
                <a:solidFill>
                  <a:schemeClr val="lt1">
                    <a:lumMod val="85000"/>
                  </a:schemeClr>
                </a:solidFill>
                <a:latin typeface="+mn-lt"/>
                <a:ea typeface="+mn-ea"/>
                <a:cs typeface="+mn-cs"/>
              </a:defRPr>
            </a:pPr>
            <a:r>
              <a:rPr lang="en-US" sz="3000" baseline="0"/>
              <a:t>TOTAL SALES BY CATEGORIES</a:t>
            </a:r>
          </a:p>
        </c:rich>
      </c:tx>
      <c:overlay val="0"/>
      <c:spPr>
        <a:noFill/>
        <a:ln>
          <a:noFill/>
        </a:ln>
        <a:effectLst/>
      </c:spPr>
      <c:txPr>
        <a:bodyPr rot="0" spcFirstLastPara="1" vertOverflow="ellipsis" vert="horz" wrap="square" anchor="ctr" anchorCtr="1"/>
        <a:lstStyle/>
        <a:p>
          <a:pPr>
            <a:defRPr sz="30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75000"/>
                    </a:schemeClr>
                  </a:solidFill>
                  <a:latin typeface="+mn-lt"/>
                  <a:ea typeface="+mn-ea"/>
                  <a:cs typeface="+mn-cs"/>
                </a:defRPr>
              </a:pPr>
              <a:endParaRPr lang="sr-Latn-R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SELLING CATEGORY'!$B$1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lt1">
                        <a:lumMod val="75000"/>
                      </a:schemeClr>
                    </a:solidFill>
                    <a:latin typeface="+mn-lt"/>
                    <a:ea typeface="+mn-ea"/>
                    <a:cs typeface="+mn-cs"/>
                  </a:defRPr>
                </a:pPr>
                <a:endParaRPr lang="sr-Latn-R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'HIGHEST SELLING CATEGORY'!$A$2:$A$10</c:f>
              <c:strCache>
                <c:ptCount val="8"/>
                <c:pt idx="0">
                  <c:v>Bottom</c:v>
                </c:pt>
                <c:pt idx="1">
                  <c:v>Blouse</c:v>
                </c:pt>
                <c:pt idx="2">
                  <c:v>Ethnic Dress</c:v>
                </c:pt>
                <c:pt idx="3">
                  <c:v>Saree</c:v>
                </c:pt>
                <c:pt idx="4">
                  <c:v>Top</c:v>
                </c:pt>
                <c:pt idx="5">
                  <c:v>Western Dress</c:v>
                </c:pt>
                <c:pt idx="6">
                  <c:v>kurta</c:v>
                </c:pt>
                <c:pt idx="7">
                  <c:v>Set</c:v>
                </c:pt>
              </c:strCache>
            </c:strRef>
          </c:cat>
          <c:val>
            <c:numRef>
              <c:f>'HIGHEST SELLING CATEGORY'!$B$2:$B$10</c:f>
              <c:numCache>
                <c:formatCode>#,##0.00</c:formatCode>
                <c:ptCount val="8"/>
                <c:pt idx="0">
                  <c:v>27804</c:v>
                </c:pt>
                <c:pt idx="1">
                  <c:v>145722</c:v>
                </c:pt>
                <c:pt idx="2">
                  <c:v>195256</c:v>
                </c:pt>
                <c:pt idx="3">
                  <c:v>1021965</c:v>
                </c:pt>
                <c:pt idx="4">
                  <c:v>1197619</c:v>
                </c:pt>
                <c:pt idx="5">
                  <c:v>3181442</c:v>
                </c:pt>
                <c:pt idx="6">
                  <c:v>5069679</c:v>
                </c:pt>
                <c:pt idx="7">
                  <c:v>10601722</c:v>
                </c:pt>
              </c:numCache>
            </c:numRef>
          </c:val>
          <c:extLst>
            <c:ext xmlns:c16="http://schemas.microsoft.com/office/drawing/2014/chart" uri="{C3380CC4-5D6E-409C-BE32-E72D297353CC}">
              <c16:uniqueId val="{00000000-B898-4084-949E-A444852F9112}"/>
            </c:ext>
          </c:extLst>
        </c:ser>
        <c:dLbls>
          <c:showLegendKey val="0"/>
          <c:showVal val="0"/>
          <c:showCatName val="0"/>
          <c:showSerName val="0"/>
          <c:showPercent val="0"/>
          <c:showBubbleSize val="0"/>
        </c:dLbls>
        <c:gapWidth val="182"/>
        <c:overlap val="-50"/>
        <c:axId val="1746428192"/>
        <c:axId val="1746426272"/>
      </c:barChart>
      <c:catAx>
        <c:axId val="174642819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0" i="0" u="none" strike="noStrike" kern="1200" baseline="0">
                <a:solidFill>
                  <a:schemeClr val="lt1">
                    <a:lumMod val="75000"/>
                  </a:schemeClr>
                </a:solidFill>
                <a:latin typeface="+mn-lt"/>
                <a:ea typeface="+mn-ea"/>
                <a:cs typeface="+mn-cs"/>
              </a:defRPr>
            </a:pPr>
            <a:endParaRPr lang="sr-Latn-RS"/>
          </a:p>
        </c:txPr>
        <c:crossAx val="1746426272"/>
        <c:crosses val="autoZero"/>
        <c:auto val="1"/>
        <c:lblAlgn val="ctr"/>
        <c:lblOffset val="100"/>
        <c:noMultiLvlLbl val="0"/>
      </c:catAx>
      <c:valAx>
        <c:axId val="1746426272"/>
        <c:scaling>
          <c:orientation val="minMax"/>
        </c:scaling>
        <c:delete val="1"/>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crossAx val="174642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sr-Latn-R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276676</xdr:colOff>
      <xdr:row>3</xdr:row>
      <xdr:rowOff>4534</xdr:rowOff>
    </xdr:from>
    <xdr:to>
      <xdr:col>23</xdr:col>
      <xdr:colOff>300181</xdr:colOff>
      <xdr:row>35</xdr:row>
      <xdr:rowOff>57726</xdr:rowOff>
    </xdr:to>
    <xdr:graphicFrame macro="">
      <xdr:nvGraphicFramePr>
        <xdr:cNvPr id="2" name="Chart 1">
          <a:extLst>
            <a:ext uri="{FF2B5EF4-FFF2-40B4-BE49-F238E27FC236}">
              <a16:creationId xmlns:a16="http://schemas.microsoft.com/office/drawing/2014/main" id="{17F57B33-1D24-223B-4740-C4D11BD17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199572</xdr:colOff>
      <xdr:row>2</xdr:row>
      <xdr:rowOff>63501</xdr:rowOff>
    </xdr:from>
    <xdr:to>
      <xdr:col>12</xdr:col>
      <xdr:colOff>317500</xdr:colOff>
      <xdr:row>35</xdr:row>
      <xdr:rowOff>72571</xdr:rowOff>
    </xdr:to>
    <xdr:grpSp>
      <xdr:nvGrpSpPr>
        <xdr:cNvPr id="5" name="Group 4">
          <a:extLst>
            <a:ext uri="{FF2B5EF4-FFF2-40B4-BE49-F238E27FC236}">
              <a16:creationId xmlns:a16="http://schemas.microsoft.com/office/drawing/2014/main" id="{7E3A25FD-9208-A82D-ABEE-E22B4E5C5895}"/>
            </a:ext>
          </a:extLst>
        </xdr:cNvPr>
        <xdr:cNvGrpSpPr/>
      </xdr:nvGrpSpPr>
      <xdr:grpSpPr>
        <a:xfrm>
          <a:off x="2884715" y="426358"/>
          <a:ext cx="7356928" cy="5996213"/>
          <a:chOff x="3892379" y="-1939015"/>
          <a:chExt cx="9506857" cy="5678714"/>
        </a:xfrm>
      </xdr:grpSpPr>
      <xdr:graphicFrame macro="">
        <xdr:nvGraphicFramePr>
          <xdr:cNvPr id="2" name="Chart 1">
            <a:extLst>
              <a:ext uri="{FF2B5EF4-FFF2-40B4-BE49-F238E27FC236}">
                <a16:creationId xmlns:a16="http://schemas.microsoft.com/office/drawing/2014/main" id="{5C6E95EB-1168-14F3-75A9-DAF1E6558D27}"/>
              </a:ext>
            </a:extLst>
          </xdr:cNvPr>
          <xdr:cNvGraphicFramePr/>
        </xdr:nvGraphicFramePr>
        <xdr:xfrm>
          <a:off x="3892379" y="-1939015"/>
          <a:ext cx="9506857" cy="567871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C90DB7AD-4612-06D9-E821-CB295EDAA455}"/>
              </a:ext>
            </a:extLst>
          </xdr:cNvPr>
          <xdr:cNvGraphicFramePr/>
        </xdr:nvGraphicFramePr>
        <xdr:xfrm>
          <a:off x="6727965" y="233026"/>
          <a:ext cx="4223962" cy="198182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139700</xdr:colOff>
      <xdr:row>1</xdr:row>
      <xdr:rowOff>88900</xdr:rowOff>
    </xdr:from>
    <xdr:to>
      <xdr:col>10</xdr:col>
      <xdr:colOff>171450</xdr:colOff>
      <xdr:row>19</xdr:row>
      <xdr:rowOff>114300</xdr:rowOff>
    </xdr:to>
    <xdr:graphicFrame macro="">
      <xdr:nvGraphicFramePr>
        <xdr:cNvPr id="2" name="Chart 1">
          <a:extLst>
            <a:ext uri="{FF2B5EF4-FFF2-40B4-BE49-F238E27FC236}">
              <a16:creationId xmlns:a16="http://schemas.microsoft.com/office/drawing/2014/main" id="{48E479E2-82C4-80CB-ED9D-D2BCAA251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1727200</xdr:colOff>
      <xdr:row>3</xdr:row>
      <xdr:rowOff>95250</xdr:rowOff>
    </xdr:from>
    <xdr:to>
      <xdr:col>26</xdr:col>
      <xdr:colOff>63500</xdr:colOff>
      <xdr:row>18</xdr:row>
      <xdr:rowOff>76200</xdr:rowOff>
    </xdr:to>
    <xdr:graphicFrame macro="">
      <xdr:nvGraphicFramePr>
        <xdr:cNvPr id="2" name="Chart 1">
          <a:extLst>
            <a:ext uri="{FF2B5EF4-FFF2-40B4-BE49-F238E27FC236}">
              <a16:creationId xmlns:a16="http://schemas.microsoft.com/office/drawing/2014/main" id="{DA791FEC-1587-9F17-5170-380038C1D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330200</xdr:colOff>
      <xdr:row>2</xdr:row>
      <xdr:rowOff>82550</xdr:rowOff>
    </xdr:from>
    <xdr:to>
      <xdr:col>10</xdr:col>
      <xdr:colOff>25400</xdr:colOff>
      <xdr:row>17</xdr:row>
      <xdr:rowOff>63500</xdr:rowOff>
    </xdr:to>
    <xdr:graphicFrame macro="">
      <xdr:nvGraphicFramePr>
        <xdr:cNvPr id="2" name="Chart 1">
          <a:extLst>
            <a:ext uri="{FF2B5EF4-FFF2-40B4-BE49-F238E27FC236}">
              <a16:creationId xmlns:a16="http://schemas.microsoft.com/office/drawing/2014/main" id="{EEA5BBB1-9EE3-08F8-75D0-3956C430FB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952500</xdr:colOff>
      <xdr:row>3</xdr:row>
      <xdr:rowOff>95250</xdr:rowOff>
    </xdr:from>
    <xdr:to>
      <xdr:col>8</xdr:col>
      <xdr:colOff>285750</xdr:colOff>
      <xdr:row>21</xdr:row>
      <xdr:rowOff>76200</xdr:rowOff>
    </xdr:to>
    <xdr:graphicFrame macro="">
      <xdr:nvGraphicFramePr>
        <xdr:cNvPr id="2" name="Chart 1">
          <a:extLst>
            <a:ext uri="{FF2B5EF4-FFF2-40B4-BE49-F238E27FC236}">
              <a16:creationId xmlns:a16="http://schemas.microsoft.com/office/drawing/2014/main" id="{C661DA0E-E7EA-FDCD-D128-C5835980B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374650</xdr:colOff>
      <xdr:row>2</xdr:row>
      <xdr:rowOff>38100</xdr:rowOff>
    </xdr:from>
    <xdr:to>
      <xdr:col>13</xdr:col>
      <xdr:colOff>254000</xdr:colOff>
      <xdr:row>20</xdr:row>
      <xdr:rowOff>95250</xdr:rowOff>
    </xdr:to>
    <xdr:graphicFrame macro="">
      <xdr:nvGraphicFramePr>
        <xdr:cNvPr id="2" name="Chart 1">
          <a:extLst>
            <a:ext uri="{FF2B5EF4-FFF2-40B4-BE49-F238E27FC236}">
              <a16:creationId xmlns:a16="http://schemas.microsoft.com/office/drawing/2014/main" id="{A158E812-D73D-97BB-787A-A01040E62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9</xdr:row>
      <xdr:rowOff>180109</xdr:rowOff>
    </xdr:from>
    <xdr:to>
      <xdr:col>25</xdr:col>
      <xdr:colOff>666750</xdr:colOff>
      <xdr:row>32</xdr:row>
      <xdr:rowOff>323272</xdr:rowOff>
    </xdr:to>
    <xdr:graphicFrame macro="">
      <xdr:nvGraphicFramePr>
        <xdr:cNvPr id="2" name="Chart 1">
          <a:extLst>
            <a:ext uri="{FF2B5EF4-FFF2-40B4-BE49-F238E27FC236}">
              <a16:creationId xmlns:a16="http://schemas.microsoft.com/office/drawing/2014/main" id="{35B7809C-B8E5-4B70-B6BC-06B19D9EDB6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xdr:colOff>
      <xdr:row>5</xdr:row>
      <xdr:rowOff>165677</xdr:rowOff>
    </xdr:from>
    <xdr:to>
      <xdr:col>25</xdr:col>
      <xdr:colOff>698501</xdr:colOff>
      <xdr:row>9</xdr:row>
      <xdr:rowOff>95250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7F10F1E7-5380-11DD-ECA4-55CE681AA3C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381500" y="1324552"/>
              <a:ext cx="17875250" cy="1517073"/>
            </a:xfrm>
            <a:prstGeom prst="rect">
              <a:avLst/>
            </a:prstGeom>
            <a:solidFill>
              <a:prstClr val="white"/>
            </a:solidFill>
            <a:ln w="1">
              <a:solidFill>
                <a:prstClr val="green"/>
              </a:solidFill>
            </a:ln>
          </xdr:spPr>
          <xdr:txBody>
            <a:bodyPr vertOverflow="clip" horzOverflow="clip"/>
            <a:lstStyle/>
            <a:p>
              <a:r>
                <a:rPr lang="sr-Latn-RS" sz="1100"/>
                <a:t>Timeline: Works in Excel 2013 or higher. Do not move or resize.</a:t>
              </a:r>
            </a:p>
          </xdr:txBody>
        </xdr:sp>
      </mc:Fallback>
    </mc:AlternateContent>
    <xdr:clientData/>
  </xdr:twoCellAnchor>
  <xdr:twoCellAnchor>
    <xdr:from>
      <xdr:col>25</xdr:col>
      <xdr:colOff>428625</xdr:colOff>
      <xdr:row>35</xdr:row>
      <xdr:rowOff>365125</xdr:rowOff>
    </xdr:from>
    <xdr:to>
      <xdr:col>46</xdr:col>
      <xdr:colOff>482600</xdr:colOff>
      <xdr:row>58</xdr:row>
      <xdr:rowOff>268008</xdr:rowOff>
    </xdr:to>
    <xdr:grpSp>
      <xdr:nvGrpSpPr>
        <xdr:cNvPr id="5" name="Group 4">
          <a:extLst>
            <a:ext uri="{FF2B5EF4-FFF2-40B4-BE49-F238E27FC236}">
              <a16:creationId xmlns:a16="http://schemas.microsoft.com/office/drawing/2014/main" id="{D62B15A3-C81F-41A5-9072-4E2C6DEF8455}"/>
            </a:ext>
          </a:extLst>
        </xdr:cNvPr>
        <xdr:cNvGrpSpPr>
          <a:grpSpLocks noChangeAspect="1"/>
        </xdr:cNvGrpSpPr>
      </xdr:nvGrpSpPr>
      <xdr:grpSpPr>
        <a:xfrm>
          <a:off x="25844500" y="16224250"/>
          <a:ext cx="15198725" cy="9221508"/>
          <a:chOff x="2397970" y="-2284178"/>
          <a:chExt cx="9506857" cy="8614723"/>
        </a:xfrm>
      </xdr:grpSpPr>
      <xdr:graphicFrame macro="">
        <xdr:nvGraphicFramePr>
          <xdr:cNvPr id="6" name="Chart 5">
            <a:extLst>
              <a:ext uri="{FF2B5EF4-FFF2-40B4-BE49-F238E27FC236}">
                <a16:creationId xmlns:a16="http://schemas.microsoft.com/office/drawing/2014/main" id="{67127494-4CD1-AD1E-CA03-492718B24A9C}"/>
              </a:ext>
            </a:extLst>
          </xdr:cNvPr>
          <xdr:cNvGraphicFramePr/>
        </xdr:nvGraphicFramePr>
        <xdr:xfrm>
          <a:off x="2397970" y="-2284178"/>
          <a:ext cx="9506857" cy="861472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6">
            <a:extLst>
              <a:ext uri="{FF2B5EF4-FFF2-40B4-BE49-F238E27FC236}">
                <a16:creationId xmlns:a16="http://schemas.microsoft.com/office/drawing/2014/main" id="{ADF04347-B411-B7D8-989E-72026556EDC6}"/>
              </a:ext>
            </a:extLst>
          </xdr:cNvPr>
          <xdr:cNvGraphicFramePr/>
        </xdr:nvGraphicFramePr>
        <xdr:xfrm>
          <a:off x="4186933" y="489109"/>
          <a:ext cx="5638579" cy="332201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282574</xdr:colOff>
      <xdr:row>9</xdr:row>
      <xdr:rowOff>142876</xdr:rowOff>
    </xdr:from>
    <xdr:to>
      <xdr:col>7</xdr:col>
      <xdr:colOff>0</xdr:colOff>
      <xdr:row>15</xdr:row>
      <xdr:rowOff>142876</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33C27AD-41E2-35EB-7EC4-9D494E3ACC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2574" y="2889251"/>
              <a:ext cx="3971926" cy="238125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333374</xdr:colOff>
      <xdr:row>33</xdr:row>
      <xdr:rowOff>212725</xdr:rowOff>
    </xdr:from>
    <xdr:to>
      <xdr:col>6</xdr:col>
      <xdr:colOff>3708400</xdr:colOff>
      <xdr:row>48</xdr:row>
      <xdr:rowOff>361950</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AF47D467-BD53-D64C-9E48-43DE36488034}"/>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33374" y="12484100"/>
              <a:ext cx="3829775" cy="6324600"/>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936624</xdr:colOff>
      <xdr:row>5</xdr:row>
      <xdr:rowOff>158750</xdr:rowOff>
    </xdr:from>
    <xdr:to>
      <xdr:col>46</xdr:col>
      <xdr:colOff>447675</xdr:colOff>
      <xdr:row>35</xdr:row>
      <xdr:rowOff>125556</xdr:rowOff>
    </xdr:to>
    <xdr:graphicFrame macro="">
      <xdr:nvGraphicFramePr>
        <xdr:cNvPr id="10" name="Chart 9">
          <a:extLst>
            <a:ext uri="{FF2B5EF4-FFF2-40B4-BE49-F238E27FC236}">
              <a16:creationId xmlns:a16="http://schemas.microsoft.com/office/drawing/2014/main" id="{4EA6B358-9E40-4209-96AD-3EE935EEC99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42</xdr:row>
      <xdr:rowOff>0</xdr:rowOff>
    </xdr:from>
    <xdr:to>
      <xdr:col>25</xdr:col>
      <xdr:colOff>50800</xdr:colOff>
      <xdr:row>58</xdr:row>
      <xdr:rowOff>228600</xdr:rowOff>
    </xdr:to>
    <xdr:graphicFrame macro="">
      <xdr:nvGraphicFramePr>
        <xdr:cNvPr id="11" name="Chart 10">
          <a:extLst>
            <a:ext uri="{FF2B5EF4-FFF2-40B4-BE49-F238E27FC236}">
              <a16:creationId xmlns:a16="http://schemas.microsoft.com/office/drawing/2014/main" id="{F1D191DD-090F-4D69-8971-2CC549BB9BA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342900</xdr:colOff>
      <xdr:row>15</xdr:row>
      <xdr:rowOff>342900</xdr:rowOff>
    </xdr:from>
    <xdr:to>
      <xdr:col>6</xdr:col>
      <xdr:colOff>3657600</xdr:colOff>
      <xdr:row>32</xdr:row>
      <xdr:rowOff>380999</xdr:rowOff>
    </xdr:to>
    <mc:AlternateContent xmlns:mc="http://schemas.openxmlformats.org/markup-compatibility/2006" xmlns:a14="http://schemas.microsoft.com/office/drawing/2010/main">
      <mc:Choice Requires="a14">
        <xdr:graphicFrame macro="">
          <xdr:nvGraphicFramePr>
            <xdr:cNvPr id="12" name="Age_Category">
              <a:extLst>
                <a:ext uri="{FF2B5EF4-FFF2-40B4-BE49-F238E27FC236}">
                  <a16:creationId xmlns:a16="http://schemas.microsoft.com/office/drawing/2014/main" id="{1DD48E8C-0FDA-6832-E578-050E8E32D40D}"/>
                </a:ext>
              </a:extLst>
            </xdr:cNvPr>
            <xdr:cNvGraphicFramePr/>
          </xdr:nvGraphicFramePr>
          <xdr:xfrm>
            <a:off x="0" y="0"/>
            <a:ext cx="0" cy="0"/>
          </xdr:xfrm>
          <a:graphic>
            <a:graphicData uri="http://schemas.microsoft.com/office/drawing/2010/slicer">
              <sle:slicer xmlns:sle="http://schemas.microsoft.com/office/drawing/2010/slicer" name="Age_Category"/>
            </a:graphicData>
          </a:graphic>
        </xdr:graphicFrame>
      </mc:Choice>
      <mc:Fallback xmlns="">
        <xdr:sp macro="" textlink="">
          <xdr:nvSpPr>
            <xdr:cNvPr id="0" name=""/>
            <xdr:cNvSpPr>
              <a:spLocks noTextEdit="1"/>
            </xdr:cNvSpPr>
          </xdr:nvSpPr>
          <xdr:spPr>
            <a:xfrm>
              <a:off x="342900" y="5470525"/>
              <a:ext cx="3835400" cy="6784974"/>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977900</xdr:colOff>
      <xdr:row>59</xdr:row>
      <xdr:rowOff>152400</xdr:rowOff>
    </xdr:from>
    <xdr:to>
      <xdr:col>46</xdr:col>
      <xdr:colOff>533400</xdr:colOff>
      <xdr:row>88</xdr:row>
      <xdr:rowOff>231774</xdr:rowOff>
    </xdr:to>
    <xdr:graphicFrame macro="">
      <xdr:nvGraphicFramePr>
        <xdr:cNvPr id="13" name="Chart 12">
          <a:extLst>
            <a:ext uri="{FF2B5EF4-FFF2-40B4-BE49-F238E27FC236}">
              <a16:creationId xmlns:a16="http://schemas.microsoft.com/office/drawing/2014/main" id="{F0DC6FC6-D4E7-4A42-A11B-0CB806ED05D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59</xdr:row>
      <xdr:rowOff>95250</xdr:rowOff>
    </xdr:from>
    <xdr:to>
      <xdr:col>18</xdr:col>
      <xdr:colOff>381000</xdr:colOff>
      <xdr:row>88</xdr:row>
      <xdr:rowOff>304800</xdr:rowOff>
    </xdr:to>
    <xdr:graphicFrame macro="">
      <xdr:nvGraphicFramePr>
        <xdr:cNvPr id="14" name="Chart 13">
          <a:extLst>
            <a:ext uri="{FF2B5EF4-FFF2-40B4-BE49-F238E27FC236}">
              <a16:creationId xmlns:a16="http://schemas.microsoft.com/office/drawing/2014/main" id="{4F510CDA-248E-4274-81A3-B5C0295EDFD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342899</xdr:colOff>
      <xdr:row>49</xdr:row>
      <xdr:rowOff>158750</xdr:rowOff>
    </xdr:from>
    <xdr:to>
      <xdr:col>6</xdr:col>
      <xdr:colOff>3606800</xdr:colOff>
      <xdr:row>88</xdr:row>
      <xdr:rowOff>190500</xdr:rowOff>
    </xdr:to>
    <mc:AlternateContent xmlns:mc="http://schemas.openxmlformats.org/markup-compatibility/2006" xmlns:a14="http://schemas.microsoft.com/office/drawing/2010/main">
      <mc:Choice Requires="a14">
        <xdr:graphicFrame macro="">
          <xdr:nvGraphicFramePr>
            <xdr:cNvPr id="15" name="Channel">
              <a:extLst>
                <a:ext uri="{FF2B5EF4-FFF2-40B4-BE49-F238E27FC236}">
                  <a16:creationId xmlns:a16="http://schemas.microsoft.com/office/drawing/2014/main" id="{DED1D284-87CD-E0DE-D502-9FEDA02F3B1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42899" y="21598659"/>
              <a:ext cx="6935356" cy="15341023"/>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76200</xdr:colOff>
      <xdr:row>89</xdr:row>
      <xdr:rowOff>50800</xdr:rowOff>
    </xdr:from>
    <xdr:to>
      <xdr:col>47</xdr:col>
      <xdr:colOff>25400</xdr:colOff>
      <xdr:row>117</xdr:row>
      <xdr:rowOff>101600</xdr:rowOff>
    </xdr:to>
    <xdr:graphicFrame macro="">
      <xdr:nvGraphicFramePr>
        <xdr:cNvPr id="3" name="Chart 2">
          <a:extLst>
            <a:ext uri="{FF2B5EF4-FFF2-40B4-BE49-F238E27FC236}">
              <a16:creationId xmlns:a16="http://schemas.microsoft.com/office/drawing/2014/main" id="{2A0D2A6B-D2AB-426A-A817-2AB618A2EF7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431800</xdr:colOff>
      <xdr:row>88</xdr:row>
      <xdr:rowOff>393700</xdr:rowOff>
    </xdr:from>
    <xdr:to>
      <xdr:col>6</xdr:col>
      <xdr:colOff>3505200</xdr:colOff>
      <xdr:row>117</xdr:row>
      <xdr:rowOff>101600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7AE4FE42-64EF-E40C-6954-AFE987532E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1800" y="37142882"/>
              <a:ext cx="6744855" cy="11091718"/>
            </a:xfrm>
            <a:prstGeom prst="rect">
              <a:avLst/>
            </a:prstGeom>
            <a:solidFill>
              <a:prstClr val="white"/>
            </a:solidFill>
            <a:ln w="1">
              <a:solidFill>
                <a:prstClr val="green"/>
              </a:solidFill>
            </a:ln>
          </xdr:spPr>
          <xdr:txBody>
            <a:bodyPr vertOverflow="clip" horzOverflow="clip"/>
            <a:lstStyle/>
            <a:p>
              <a:r>
                <a:rPr lang="sr-Latn-R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371441</xdr:colOff>
      <xdr:row>1</xdr:row>
      <xdr:rowOff>302830</xdr:rowOff>
    </xdr:from>
    <xdr:ext cx="4208588" cy="3010060"/>
    <xdr:sp macro="" textlink="">
      <xdr:nvSpPr>
        <xdr:cNvPr id="17" name="Rectangle 16">
          <a:extLst>
            <a:ext uri="{FF2B5EF4-FFF2-40B4-BE49-F238E27FC236}">
              <a16:creationId xmlns:a16="http://schemas.microsoft.com/office/drawing/2014/main" id="{95B1D239-7C30-07F3-EE1D-8256D78B7CED}"/>
            </a:ext>
          </a:extLst>
        </xdr:cNvPr>
        <xdr:cNvSpPr/>
      </xdr:nvSpPr>
      <xdr:spPr>
        <a:xfrm rot="19427698">
          <a:off x="2207168" y="1087921"/>
          <a:ext cx="4208588" cy="3010060"/>
        </a:xfrm>
        <a:prstGeom prst="rect">
          <a:avLst/>
        </a:prstGeom>
        <a:solidFill>
          <a:srgbClr val="FF5050"/>
        </a:solidFill>
      </xdr:spPr>
      <xdr:txBody>
        <a:bodyPr wrap="none" lIns="91440" tIns="45720" rIns="91440" bIns="45720">
          <a:noAutofit/>
        </a:bodyPr>
        <a:lstStyle/>
        <a:p>
          <a:pPr algn="ctr"/>
          <a:r>
            <a:rPr lang="en-US" sz="9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VRINDA</a:t>
          </a:r>
          <a:r>
            <a:rPr lang="en-US" sz="96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t>
          </a:r>
        </a:p>
        <a:p>
          <a:pPr algn="ctr"/>
          <a:r>
            <a:rPr lang="en-US" sz="9600" b="1"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SOTRE</a:t>
          </a:r>
          <a:endParaRPr lang="en-US" sz="9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6013657408" backgroundQuery="1" createdVersion="8" refreshedVersion="8" minRefreshableVersion="3" recordCount="0" supportSubquery="1" supportAdvancedDrill="1" xr:uid="{81609C79-DBFE-4EB1-BECB-D280AF384C0F}">
  <cacheSource type="external" connectionId="2"/>
  <cacheFields count="4">
    <cacheField name="[VAStra Store].[Age_Category].[Age_Category]" caption="Age_Category" numFmtId="0" hierarchy="5" level="1">
      <sharedItems count="4">
        <s v="Adults"/>
        <s v="Middle-aged Adults"/>
        <s v="Seniors"/>
        <s v="Young Adults"/>
      </sharedItems>
    </cacheField>
    <cacheField name="[VAStra Store].[Gender].[Gender]" caption="Gender" numFmtId="0" hierarchy="3" level="1">
      <sharedItems count="2">
        <s v="Men"/>
        <s v="Women"/>
      </sharedItems>
    </cacheField>
    <cacheField name="[Measures].[Sum of Total_SALES_Amount]" caption="Sum of Total_SALES_Amount" numFmtId="0" hierarchy="21" level="32767"/>
    <cacheField name="[VAStra Store].[Channel].[Channel]" caption="Channel" numFmtId="0" hierarchy="9"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2" memberValueDatatype="20" unbalanced="0"/>
    <cacheHierarchy uniqueName="[VAStra Store].[Order ID]" caption="Order ID" attribute="1" defaultMemberUniqueName="[VAStra Store].[Order ID].[All]" allUniqueName="[VAStra Store].[Order ID].[All]" dimensionUniqueName="[VAStra Store]" displayFolder="" count="2" memberValueDatatype="130" unbalanced="0"/>
    <cacheHierarchy uniqueName="[VAStra Store].[Cust ID]" caption="Cust ID" attribute="1" defaultMemberUniqueName="[VAStra Store].[Cust ID].[All]" allUniqueName="[VAStra Store].[Cust ID].[All]" dimensionUniqueName="[VAStra Store]" displayFolder="" count="2"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1"/>
      </fieldsUsage>
    </cacheHierarchy>
    <cacheHierarchy uniqueName="[VAStra Store].[Age]" caption="Age" attribute="1" defaultMemberUniqueName="[VAStra Store].[Age].[All]" allUniqueName="[VAStra Store].[Age].[All]" dimensionUniqueName="[VAStra Store]" displayFolder="" count="2"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fieldsUsage count="2">
        <fieldUsage x="-1"/>
        <fieldUsage x="0"/>
      </fieldsUsage>
    </cacheHierarchy>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2"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fieldsUsage count="2">
        <fieldUsage x="-1"/>
        <fieldUsage x="3"/>
      </fieldsUsage>
    </cacheHierarchy>
    <cacheHierarchy uniqueName="[VAStra Store].[SKU]" caption="SKU" attribute="1" defaultMemberUniqueName="[VAStra Store].[SKU].[All]" allUniqueName="[VAStra Store].[SKU].[All]" dimensionUniqueName="[VAStra Store]" displayFolder="" count="2"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2" memberValueDatatype="130" unbalanced="0"/>
    <cacheHierarchy uniqueName="[VAStra Store].[Qty]" caption="Qty" attribute="1" defaultMemberUniqueName="[VAStra Store].[Qty].[All]" allUniqueName="[VAStra Store].[Qty].[All]" dimensionUniqueName="[VAStra Store]" displayFolder="" count="2" memberValueDatatype="20" unbalanced="0"/>
    <cacheHierarchy uniqueName="[VAStra Store].[currency]" caption="currency" attribute="1" defaultMemberUniqueName="[VAStra Store].[currency].[All]" allUniqueName="[VAStra Store].[currency].[All]" dimensionUniqueName="[VAStra Store]" displayFolder="" count="2" memberValueDatatype="130" unbalanced="0"/>
    <cacheHierarchy uniqueName="[VAStra Store].[Amount]" caption="Amount" attribute="1" defaultMemberUniqueName="[VAStra Store].[Amount].[All]" allUniqueName="[VAStra Store].[Amount].[All]" dimensionUniqueName="[VAStra Store]" displayFolder="" count="2"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2" memberValueDatatype="5" unbalanced="0"/>
    <cacheHierarchy uniqueName="[VAStra Store].[ship-city]" caption="ship-city" attribute="1" defaultMemberUniqueName="[VAStra Store].[ship-city].[All]" allUniqueName="[VAStra Store].[ship-city].[All]" dimensionUniqueName="[VAStra Store]" displayFolder="" count="2" memberValueDatatype="130" unbalanced="0"/>
    <cacheHierarchy uniqueName="[VAStra Store].[ship-state]" caption="ship-state" attribute="1" defaultMemberUniqueName="[VAStra Store].[ship-state].[All]" allUniqueName="[VAStra Store].[ship-state].[All]" dimensionUniqueName="[VAStra Store]" displayFolder="" count="2" memberValueDatatype="130" unbalanced="0"/>
    <cacheHierarchy uniqueName="[VAStra Store].[ship-postal-code]" caption="ship-postal-code" attribute="1" defaultMemberUniqueName="[VAStra Store].[ship-postal-code].[All]" allUniqueName="[VAStra Store].[ship-postal-code].[All]" dimensionUniqueName="[VAStra Store]" displayFolder="" count="2"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oneField="1">
      <fieldsUsage count="1">
        <fieldUsage x="2"/>
      </fieldsUsage>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23495367" backgroundQuery="1" createdVersion="8" refreshedVersion="8" minRefreshableVersion="3" recordCount="0" supportSubquery="1" supportAdvancedDrill="1" xr:uid="{2AF65575-4FF0-4655-A39C-4755909C22D4}">
  <cacheSource type="external" connectionId="2"/>
  <cacheFields count="3">
    <cacheField name="[VAStra Store].[Gender].[Gender]" caption="Gender" numFmtId="0" hierarchy="3" level="1">
      <sharedItems count="2">
        <s v="Men"/>
        <s v="Women"/>
      </sharedItems>
    </cacheField>
    <cacheField name="[Measures].[Sum of Total_SALES_Amount]" caption="Sum of Total_SALES_Amount" numFmtId="0" hierarchy="21" level="32767"/>
    <cacheField name="[VAStra Store].[Age_Category].[Age_Category]" caption="Age_Category" numFmtId="0" hierarchy="5"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0"/>
      </fieldsUsage>
    </cacheHierarchy>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fieldsUsage count="2">
        <fieldUsage x="-1"/>
        <fieldUsage x="2"/>
      </fieldsUsage>
    </cacheHierarchy>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0"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oneField="1">
      <fieldsUsage count="1">
        <fieldUsage x="1"/>
      </fieldsUsage>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398148" backgroundQuery="1" createdVersion="8" refreshedVersion="8" minRefreshableVersion="3" recordCount="0" supportSubquery="1" supportAdvancedDrill="1" xr:uid="{0713D667-1E6D-46DB-910A-9093B0A11742}">
  <cacheSource type="external" connectionId="2"/>
  <cacheFields count="4">
    <cacheField name="[VAStra Store].[Month].[Month]" caption="Month" numFmtId="0" hierarchy="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VAStra Store].[Month].&amp;[1]"/>
            <x15:cachedUniqueName index="1" name="[VAStra Store].[Month].&amp;[2]"/>
            <x15:cachedUniqueName index="2" name="[VAStra Store].[Month].&amp;[3]"/>
            <x15:cachedUniqueName index="3" name="[VAStra Store].[Month].&amp;[4]"/>
            <x15:cachedUniqueName index="4" name="[VAStra Store].[Month].&amp;[5]"/>
            <x15:cachedUniqueName index="5" name="[VAStra Store].[Month].&amp;[6]"/>
            <x15:cachedUniqueName index="6" name="[VAStra Store].[Month].&amp;[7]"/>
            <x15:cachedUniqueName index="7" name="[VAStra Store].[Month].&amp;[8]"/>
            <x15:cachedUniqueName index="8" name="[VAStra Store].[Month].&amp;[9]"/>
            <x15:cachedUniqueName index="9" name="[VAStra Store].[Month].&amp;[10]"/>
            <x15:cachedUniqueName index="10" name="[VAStra Store].[Month].&amp;[11]"/>
            <x15:cachedUniqueName index="11" name="[VAStra Store].[Month].&amp;[12]"/>
          </x15:cachedUniqueNames>
        </ext>
      </extLst>
    </cacheField>
    <cacheField name="[Measures].[Sum of Qty]" caption="Sum of Qty" numFmtId="0" hierarchy="20" level="32767"/>
    <cacheField name="[Measures].[Sum of Total_SALES_Amount]" caption="Sum of Total_SALES_Amount" numFmtId="0" hierarchy="21" level="32767"/>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2" memberValueDatatype="20" unbalanced="0"/>
    <cacheHierarchy uniqueName="[VAStra Store].[Order ID]" caption="Order ID" attribute="1" defaultMemberUniqueName="[VAStra Store].[Order ID].[All]" allUniqueName="[VAStra Store].[Order ID].[All]" dimensionUniqueName="[VAStra Store]" displayFolder="" count="2" memberValueDatatype="130" unbalanced="0"/>
    <cacheHierarchy uniqueName="[VAStra Store].[Cust ID]" caption="Cust ID" attribute="1" defaultMemberUniqueName="[VAStra Store].[Cust ID].[All]" allUniqueName="[VAStra Store].[Cust ID].[All]" dimensionUniqueName="[VAStra Store]" displayFolder="" count="2"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3"/>
      </fieldsUsage>
    </cacheHierarchy>
    <cacheHierarchy uniqueName="[VAStra Store].[Age]" caption="Age" attribute="1" defaultMemberUniqueName="[VAStra Store].[Age].[All]" allUniqueName="[VAStra Store].[Age].[All]" dimensionUniqueName="[VAStra Store]" displayFolder="" count="2"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2" memberValueDatatype="20" unbalanced="0">
      <fieldsUsage count="2">
        <fieldUsage x="-1"/>
        <fieldUsage x="0"/>
      </fieldsUsage>
    </cacheHierarchy>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2"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2" memberValueDatatype="130" unbalanced="0"/>
    <cacheHierarchy uniqueName="[VAStra Store].[Qty]" caption="Qty" attribute="1" defaultMemberUniqueName="[VAStra Store].[Qty].[All]" allUniqueName="[VAStra Store].[Qty].[All]" dimensionUniqueName="[VAStra Store]" displayFolder="" count="2" memberValueDatatype="20" unbalanced="0"/>
    <cacheHierarchy uniqueName="[VAStra Store].[currency]" caption="currency" attribute="1" defaultMemberUniqueName="[VAStra Store].[currency].[All]" allUniqueName="[VAStra Store].[currency].[All]" dimensionUniqueName="[VAStra Store]" displayFolder="" count="2" memberValueDatatype="130" unbalanced="0"/>
    <cacheHierarchy uniqueName="[VAStra Store].[Amount]" caption="Amount" attribute="1" defaultMemberUniqueName="[VAStra Store].[Amount].[All]" allUniqueName="[VAStra Store].[Amount].[All]" dimensionUniqueName="[VAStra Store]" displayFolder="" count="2"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2" memberValueDatatype="5" unbalanced="0"/>
    <cacheHierarchy uniqueName="[VAStra Store].[ship-city]" caption="ship-city" attribute="1" defaultMemberUniqueName="[VAStra Store].[ship-city].[All]" allUniqueName="[VAStra Store].[ship-city].[All]" dimensionUniqueName="[VAStra Store]" displayFolder="" count="2" memberValueDatatype="130" unbalanced="0"/>
    <cacheHierarchy uniqueName="[VAStra Store].[ship-state]" caption="ship-state" attribute="1" defaultMemberUniqueName="[VAStra Store].[ship-state].[All]" allUniqueName="[VAStra Store].[ship-state].[All]" dimensionUniqueName="[VAStra Store]" displayFolder="" count="2" memberValueDatatype="130" unbalanced="0"/>
    <cacheHierarchy uniqueName="[VAStra Store].[ship-postal-code]" caption="ship-postal-code" attribute="1" defaultMemberUniqueName="[VAStra Store].[ship-postal-code].[All]" allUniqueName="[VAStra Store].[ship-postal-code].[All]" dimensionUniqueName="[VAStra Store]" displayFolder="" count="2" memberValueDatatype="20" unbalanced="0"/>
    <cacheHierarchy uniqueName="[Measures].[Sum of Qty]" caption="Sum of Qty" measure="1" displayFolder="" measureGroup="VAStra Store" count="0" oneField="1">
      <fieldsUsage count="1">
        <fieldUsage x="1"/>
      </fieldsUsage>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oneField="1">
      <fieldsUsage count="1">
        <fieldUsage x="2"/>
      </fieldsUsage>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4675927" backgroundQuery="1" createdVersion="8" refreshedVersion="8" minRefreshableVersion="3" recordCount="0" supportSubquery="1" supportAdvancedDrill="1" xr:uid="{FD76CA8E-77DE-4A18-B1DE-7C03E595D0AE}">
  <cacheSource type="external" connectionId="2"/>
  <cacheFields count="2">
    <cacheField name="[Measures].[TOTAL_SALES]" caption="TOTAL_SALES" numFmtId="0" hierarchy="23" level="32767"/>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1"/>
      </fieldsUsage>
    </cacheHierarchy>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0"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oneField="1">
      <fieldsUsage count="1">
        <fieldUsage x="0"/>
      </fieldsUsage>
    </cacheHierarchy>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502315" backgroundQuery="1" createdVersion="8" refreshedVersion="8" minRefreshableVersion="3" recordCount="0" supportSubquery="1" supportAdvancedDrill="1" xr:uid="{A0C42B16-B1D2-4024-BD75-A4187C78D197}">
  <cacheSource type="external" connectionId="2"/>
  <cacheFields count="2">
    <cacheField name="[Measures].[NUMBER_OF_ORDERS]" caption="NUMBER_OF_ORDERS" numFmtId="0" hierarchy="24" level="32767"/>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1"/>
      </fieldsUsage>
    </cacheHierarchy>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0"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oneField="1">
      <fieldsUsage count="1">
        <fieldUsage x="0"/>
      </fieldsUsage>
    </cacheHierarchy>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5486112" backgroundQuery="1" createdVersion="8" refreshedVersion="8" minRefreshableVersion="3" recordCount="0" supportSubquery="1" supportAdvancedDrill="1" xr:uid="{F6C04F7A-B908-4C76-818C-AD2300404C0A}">
  <cacheSource type="external" connectionId="2"/>
  <cacheFields count="2">
    <cacheField name="[Measures].[TotalQuantitySold]" caption="TotalQuantitySold" numFmtId="0" hierarchy="25" level="32767"/>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1"/>
      </fieldsUsage>
    </cacheHierarchy>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0"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oneField="1">
      <fieldsUsage count="1">
        <fieldUsage x="0"/>
      </fieldsUsage>
    </cacheHierarchy>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6064813" backgroundQuery="1" createdVersion="8" refreshedVersion="8" minRefreshableVersion="3" recordCount="0" supportSubquery="1" supportAdvancedDrill="1" xr:uid="{ABC44CBC-CC33-4CF8-8795-E3D92CE78C66}">
  <cacheSource type="external" connectionId="2"/>
  <cacheFields count="3">
    <cacheField name="[VAStra Store].[Category].[Category]" caption="Category" numFmtId="0" hierarchy="11" level="1">
      <sharedItems count="8">
        <s v="Blouse"/>
        <s v="Bottom"/>
        <s v="Ethnic Dress"/>
        <s v="kurta"/>
        <s v="Saree"/>
        <s v="Set"/>
        <s v="Top"/>
        <s v="Western Dress"/>
      </sharedItems>
    </cacheField>
    <cacheField name="[Measures].[Sum of Total_SALES_Amount]" caption="Sum of Total_SALES_Amount" numFmtId="0" hierarchy="21" level="32767"/>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2" memberValueDatatype="20" unbalanced="0"/>
    <cacheHierarchy uniqueName="[VAStra Store].[Order ID]" caption="Order ID" attribute="1" defaultMemberUniqueName="[VAStra Store].[Order ID].[All]" allUniqueName="[VAStra Store].[Order ID].[All]" dimensionUniqueName="[VAStra Store]" displayFolder="" count="2" memberValueDatatype="130" unbalanced="0"/>
    <cacheHierarchy uniqueName="[VAStra Store].[Cust ID]" caption="Cust ID" attribute="1" defaultMemberUniqueName="[VAStra Store].[Cust ID].[All]" allUniqueName="[VAStra Store].[Cust ID].[All]" dimensionUniqueName="[VAStra Store]" displayFolder="" count="2"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2"/>
      </fieldsUsage>
    </cacheHierarchy>
    <cacheHierarchy uniqueName="[VAStra Store].[Age]" caption="Age" attribute="1" defaultMemberUniqueName="[VAStra Store].[Age].[All]" allUniqueName="[VAStra Store].[Age].[All]" dimensionUniqueName="[VAStra Store]" displayFolder="" count="2"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2"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2"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fieldsUsage count="2">
        <fieldUsage x="-1"/>
        <fieldUsage x="0"/>
      </fieldsUsage>
    </cacheHierarchy>
    <cacheHierarchy uniqueName="[VAStra Store].[Size]" caption="Size" attribute="1" defaultMemberUniqueName="[VAStra Store].[Size].[All]" allUniqueName="[VAStra Store].[Size].[All]" dimensionUniqueName="[VAStra Store]" displayFolder="" count="2" memberValueDatatype="130" unbalanced="0"/>
    <cacheHierarchy uniqueName="[VAStra Store].[Qty]" caption="Qty" attribute="1" defaultMemberUniqueName="[VAStra Store].[Qty].[All]" allUniqueName="[VAStra Store].[Qty].[All]" dimensionUniqueName="[VAStra Store]" displayFolder="" count="2" memberValueDatatype="20" unbalanced="0"/>
    <cacheHierarchy uniqueName="[VAStra Store].[currency]" caption="currency" attribute="1" defaultMemberUniqueName="[VAStra Store].[currency].[All]" allUniqueName="[VAStra Store].[currency].[All]" dimensionUniqueName="[VAStra Store]" displayFolder="" count="2" memberValueDatatype="130" unbalanced="0"/>
    <cacheHierarchy uniqueName="[VAStra Store].[Amount]" caption="Amount" attribute="1" defaultMemberUniqueName="[VAStra Store].[Amount].[All]" allUniqueName="[VAStra Store].[Amount].[All]" dimensionUniqueName="[VAStra Store]" displayFolder="" count="2"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2" memberValueDatatype="5" unbalanced="0"/>
    <cacheHierarchy uniqueName="[VAStra Store].[ship-city]" caption="ship-city" attribute="1" defaultMemberUniqueName="[VAStra Store].[ship-city].[All]" allUniqueName="[VAStra Store].[ship-city].[All]" dimensionUniqueName="[VAStra Store]" displayFolder="" count="2" memberValueDatatype="130" unbalanced="0"/>
    <cacheHierarchy uniqueName="[VAStra Store].[ship-state]" caption="ship-state" attribute="1" defaultMemberUniqueName="[VAStra Store].[ship-state].[All]" allUniqueName="[VAStra Store].[ship-state].[All]" dimensionUniqueName="[VAStra Store]" displayFolder="" count="2" memberValueDatatype="130" unbalanced="0"/>
    <cacheHierarchy uniqueName="[VAStra Store].[ship-postal-code]" caption="ship-postal-code" attribute="1" defaultMemberUniqueName="[VAStra Store].[ship-postal-code].[All]" allUniqueName="[VAStra Store].[ship-postal-code].[All]" dimensionUniqueName="[VAStra Store]" displayFolder="" count="2"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oneField="1">
      <fieldsUsage count="1">
        <fieldUsage x="1"/>
      </fieldsUsage>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7222221" backgroundQuery="1" createdVersion="8" refreshedVersion="8" minRefreshableVersion="3" recordCount="0" supportSubquery="1" supportAdvancedDrill="1" xr:uid="{50DC9318-981D-4F17-9CB9-DB15184AB63C}">
  <cacheSource type="external" connectionId="2"/>
  <cacheFields count="4">
    <cacheField name="[VAStra Store].[Status].[Status]" caption="Status" numFmtId="0" hierarchy="8" level="1">
      <sharedItems count="4">
        <s v="Cancelled"/>
        <s v="Delivered"/>
        <s v="Refunded"/>
        <s v="Returned"/>
      </sharedItems>
    </cacheField>
    <cacheField name="[Measures].[Count of Status]" caption="Count of Status" numFmtId="0" hierarchy="22" level="32767"/>
    <cacheField name="[VAStra Store].[Month].[Month]" caption="Month" numFmtId="0" hierarchy="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VAStra Store].[Month].&amp;[1]"/>
            <x15:cachedUniqueName index="1" name="[VAStra Store].[Month].&amp;[2]"/>
            <x15:cachedUniqueName index="2" name="[VAStra Store].[Month].&amp;[3]"/>
            <x15:cachedUniqueName index="3" name="[VAStra Store].[Month].&amp;[4]"/>
            <x15:cachedUniqueName index="4" name="[VAStra Store].[Month].&amp;[5]"/>
            <x15:cachedUniqueName index="5" name="[VAStra Store].[Month].&amp;[6]"/>
            <x15:cachedUniqueName index="6" name="[VAStra Store].[Month].&amp;[7]"/>
            <x15:cachedUniqueName index="7" name="[VAStra Store].[Month].&amp;[8]"/>
            <x15:cachedUniqueName index="8" name="[VAStra Store].[Month].&amp;[9]"/>
            <x15:cachedUniqueName index="9" name="[VAStra Store].[Month].&amp;[10]"/>
            <x15:cachedUniqueName index="10" name="[VAStra Store].[Month].&amp;[11]"/>
            <x15:cachedUniqueName index="11" name="[VAStra Store].[Month].&amp;[12]"/>
          </x15:cachedUniqueNames>
        </ext>
      </extLst>
    </cacheField>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3"/>
      </fieldsUsage>
    </cacheHierarchy>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2" memberValueDatatype="20" unbalanced="0">
      <fieldsUsage count="2">
        <fieldUsage x="-1"/>
        <fieldUsage x="2"/>
      </fieldsUsage>
    </cacheHierarchy>
    <cacheHierarchy uniqueName="[VAStra Store].[Status]" caption="Status" attribute="1" defaultMemberUniqueName="[VAStra Store].[Status].[All]" allUniqueName="[VAStra Store].[Status].[All]" dimensionUniqueName="[VAStra Store]" displayFolder="" count="2" memberValueDatatype="130" unbalanced="0">
      <fieldsUsage count="2">
        <fieldUsage x="-1"/>
        <fieldUsage x="0"/>
      </fieldsUsage>
    </cacheHierarchy>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oneField="1">
      <fieldsUsage count="1">
        <fieldUsage x="1"/>
      </fieldsUsage>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8379629" backgroundQuery="1" createdVersion="8" refreshedVersion="8" minRefreshableVersion="3" recordCount="0" supportSubquery="1" supportAdvancedDrill="1" xr:uid="{0F1101EE-4F92-4B8B-9A65-C46553DAF3C0}">
  <cacheSource type="external" connectionId="2"/>
  <cacheFields count="4">
    <cacheField name="[VAStra Store].[Channel].[Channel]" caption="Channel" numFmtId="0" hierarchy="9" level="1">
      <sharedItems count="7">
        <s v="Ajio"/>
        <s v="Amazon"/>
        <s v="Flipkart"/>
        <s v="Meesho"/>
        <s v="Myntra"/>
        <s v="Nalli"/>
        <s v="Others"/>
      </sharedItems>
    </cacheField>
    <cacheField name="[Measures].[Sum of Total_SALES_Amount]" caption="Sum of Total_SALES_Amount" numFmtId="0" hierarchy="21" level="32767"/>
    <cacheField name="[VAStra Store].[Month].[Month]" caption="Month" numFmtId="0" hierarchy="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VAStra Store].[Month].&amp;[1]"/>
            <x15:cachedUniqueName index="1" name="[VAStra Store].[Month].&amp;[2]"/>
            <x15:cachedUniqueName index="2" name="[VAStra Store].[Month].&amp;[3]"/>
            <x15:cachedUniqueName index="3" name="[VAStra Store].[Month].&amp;[4]"/>
            <x15:cachedUniqueName index="4" name="[VAStra Store].[Month].&amp;[5]"/>
            <x15:cachedUniqueName index="5" name="[VAStra Store].[Month].&amp;[6]"/>
            <x15:cachedUniqueName index="6" name="[VAStra Store].[Month].&amp;[7]"/>
            <x15:cachedUniqueName index="7" name="[VAStra Store].[Month].&amp;[8]"/>
            <x15:cachedUniqueName index="8" name="[VAStra Store].[Month].&amp;[9]"/>
            <x15:cachedUniqueName index="9" name="[VAStra Store].[Month].&amp;[10]"/>
            <x15:cachedUniqueName index="10" name="[VAStra Store].[Month].&amp;[11]"/>
            <x15:cachedUniqueName index="11" name="[VAStra Store].[Month].&amp;[12]"/>
          </x15:cachedUniqueNames>
        </ext>
      </extLst>
    </cacheField>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3"/>
      </fieldsUsage>
    </cacheHierarchy>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2" memberValueDatatype="20" unbalanced="0">
      <fieldsUsage count="2">
        <fieldUsage x="-1"/>
        <fieldUsage x="2"/>
      </fieldsUsage>
    </cacheHierarchy>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fieldsUsage count="2">
        <fieldUsage x="-1"/>
        <fieldUsage x="0"/>
      </fieldsUsage>
    </cacheHierarchy>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oneField="1">
      <fieldsUsage count="1">
        <fieldUsage x="1"/>
      </fieldsUsage>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49537038" backgroundQuery="1" createdVersion="8" refreshedVersion="8" minRefreshableVersion="3" recordCount="0" supportSubquery="1" supportAdvancedDrill="1" xr:uid="{1850E417-79DB-4ED6-A21E-A0E699B1C1B7}">
  <cacheSource type="external" connectionId="2"/>
  <cacheFields count="3">
    <cacheField name="[VAStra Store].[ship-state].[ship-state]" caption="ship-state" numFmtId="0" hierarchy="18" level="1">
      <sharedItems count="10">
        <s v="ANDHRA PRADESH"/>
        <s v="DELHI"/>
        <s v="HARYANA"/>
        <s v="KARNATAKA"/>
        <s v="KERALA"/>
        <s v="MAHARASHTRA"/>
        <s v="TAMIL NADU"/>
        <s v="TELANGANA"/>
        <s v="UTTAR PRADESH"/>
        <s v="WEST BENGAL"/>
      </sharedItems>
    </cacheField>
    <cacheField name="[Measures].[Sum of Total_SALES_Amount]" caption="Sum of Total_SALES_Amount" numFmtId="0" hierarchy="21" level="32767"/>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2"/>
      </fieldsUsage>
    </cacheHierarchy>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0"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2" memberValueDatatype="130" unbalanced="0">
      <fieldsUsage count="2">
        <fieldUsage x="-1"/>
        <fieldUsage x="0"/>
      </fieldsUsage>
    </cacheHierarchy>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oneField="1">
      <fieldsUsage count="1">
        <fieldUsage x="1"/>
      </fieldsUsage>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51157408" backgroundQuery="1" createdVersion="8" refreshedVersion="8" minRefreshableVersion="3" recordCount="0" supportSubquery="1" supportAdvancedDrill="1" xr:uid="{AD4D5A78-A106-4ACC-94B6-9D9DCDA9DD44}">
  <cacheSource type="external" connectionId="2"/>
  <cacheFields count="3">
    <cacheField name="[VAStra Store].[Channel].[Channel]" caption="Channel" numFmtId="0" hierarchy="9" level="1">
      <sharedItems count="7">
        <s v="Ajio"/>
        <s v="Amazon"/>
        <s v="Flipkart"/>
        <s v="Meesho"/>
        <s v="Myntra"/>
        <s v="Nalli"/>
        <s v="Others"/>
      </sharedItems>
    </cacheField>
    <cacheField name="[Measures].[Sum of Total_SALES_Amount]" caption="Sum of Total_SALES_Amount" numFmtId="0" hierarchy="21" level="32767"/>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2" memberValueDatatype="20" unbalanced="0"/>
    <cacheHierarchy uniqueName="[VAStra Store].[Order ID]" caption="Order ID" attribute="1" defaultMemberUniqueName="[VAStra Store].[Order ID].[All]" allUniqueName="[VAStra Store].[Order ID].[All]" dimensionUniqueName="[VAStra Store]" displayFolder="" count="2" memberValueDatatype="130" unbalanced="0"/>
    <cacheHierarchy uniqueName="[VAStra Store].[Cust ID]" caption="Cust ID" attribute="1" defaultMemberUniqueName="[VAStra Store].[Cust ID].[All]" allUniqueName="[VAStra Store].[Cust ID].[All]" dimensionUniqueName="[VAStra Store]" displayFolder="" count="2"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2"/>
      </fieldsUsage>
    </cacheHierarchy>
    <cacheHierarchy uniqueName="[VAStra Store].[Age]" caption="Age" attribute="1" defaultMemberUniqueName="[VAStra Store].[Age].[All]" allUniqueName="[VAStra Store].[Age].[All]" dimensionUniqueName="[VAStra Store]" displayFolder="" count="2"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2"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fieldsUsage count="2">
        <fieldUsage x="-1"/>
        <fieldUsage x="0"/>
      </fieldsUsage>
    </cacheHierarchy>
    <cacheHierarchy uniqueName="[VAStra Store].[SKU]" caption="SKU" attribute="1" defaultMemberUniqueName="[VAStra Store].[SKU].[All]" allUniqueName="[VAStra Store].[SKU].[All]" dimensionUniqueName="[VAStra Store]" displayFolder="" count="2"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2" memberValueDatatype="130" unbalanced="0"/>
    <cacheHierarchy uniqueName="[VAStra Store].[Qty]" caption="Qty" attribute="1" defaultMemberUniqueName="[VAStra Store].[Qty].[All]" allUniqueName="[VAStra Store].[Qty].[All]" dimensionUniqueName="[VAStra Store]" displayFolder="" count="2" memberValueDatatype="20" unbalanced="0"/>
    <cacheHierarchy uniqueName="[VAStra Store].[currency]" caption="currency" attribute="1" defaultMemberUniqueName="[VAStra Store].[currency].[All]" allUniqueName="[VAStra Store].[currency].[All]" dimensionUniqueName="[VAStra Store]" displayFolder="" count="2" memberValueDatatype="130" unbalanced="0"/>
    <cacheHierarchy uniqueName="[VAStra Store].[Amount]" caption="Amount" attribute="1" defaultMemberUniqueName="[VAStra Store].[Amount].[All]" allUniqueName="[VAStra Store].[Amount].[All]" dimensionUniqueName="[VAStra Store]" displayFolder="" count="2"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2" memberValueDatatype="5" unbalanced="0"/>
    <cacheHierarchy uniqueName="[VAStra Store].[ship-city]" caption="ship-city" attribute="1" defaultMemberUniqueName="[VAStra Store].[ship-city].[All]" allUniqueName="[VAStra Store].[ship-city].[All]" dimensionUniqueName="[VAStra Store]" displayFolder="" count="2" memberValueDatatype="130" unbalanced="0"/>
    <cacheHierarchy uniqueName="[VAStra Store].[ship-state]" caption="ship-state" attribute="1" defaultMemberUniqueName="[VAStra Store].[ship-state].[All]" allUniqueName="[VAStra Store].[ship-state].[All]" dimensionUniqueName="[VAStra Store]" displayFolder="" count="2" memberValueDatatype="130" unbalanced="0"/>
    <cacheHierarchy uniqueName="[VAStra Store].[ship-postal-code]" caption="ship-postal-code" attribute="1" defaultMemberUniqueName="[VAStra Store].[ship-postal-code].[All]" allUniqueName="[VAStra Store].[ship-postal-code].[All]" dimensionUniqueName="[VAStra Store]" displayFolder="" count="2"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oneField="1">
      <fieldsUsage count="1">
        <fieldUsage x="1"/>
      </fieldsUsage>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Andriana Kuzmanovic" refreshedDate="45806.74785324074" backgroundQuery="1" createdVersion="8" refreshedVersion="8" minRefreshableVersion="3" recordCount="0" supportSubquery="1" supportAdvancedDrill="1" xr:uid="{60BDBCD8-5528-4FC4-B8F3-FF66A1E6EF76}">
  <cacheSource type="external" connectionId="2"/>
  <cacheFields count="4">
    <cacheField name="[VAStra Store].[Status].[Status]" caption="Status" numFmtId="0" hierarchy="8" level="1">
      <sharedItems count="4">
        <s v="Cancelled"/>
        <s v="Delivered"/>
        <s v="Refunded"/>
        <s v="Returned"/>
      </sharedItems>
    </cacheField>
    <cacheField name="[Measures].[Count of Status]" caption="Count of Status" numFmtId="0" hierarchy="22" level="32767"/>
    <cacheField name="[VAStra Store].[Month].[Month]" caption="Month" numFmtId="0" hierarchy="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VAStra Store].[Month].&amp;[1]"/>
            <x15:cachedUniqueName index="1" name="[VAStra Store].[Month].&amp;[2]"/>
            <x15:cachedUniqueName index="2" name="[VAStra Store].[Month].&amp;[3]"/>
            <x15:cachedUniqueName index="3" name="[VAStra Store].[Month].&amp;[4]"/>
            <x15:cachedUniqueName index="4" name="[VAStra Store].[Month].&amp;[5]"/>
            <x15:cachedUniqueName index="5" name="[VAStra Store].[Month].&amp;[6]"/>
            <x15:cachedUniqueName index="6" name="[VAStra Store].[Month].&amp;[7]"/>
            <x15:cachedUniqueName index="7" name="[VAStra Store].[Month].&amp;[8]"/>
            <x15:cachedUniqueName index="8" name="[VAStra Store].[Month].&amp;[9]"/>
            <x15:cachedUniqueName index="9" name="[VAStra Store].[Month].&amp;[10]"/>
            <x15:cachedUniqueName index="10" name="[VAStra Store].[Month].&amp;[11]"/>
            <x15:cachedUniqueName index="11" name="[VAStra Store].[Month].&amp;[12]"/>
          </x15:cachedUniqueNames>
        </ext>
      </extLst>
    </cacheField>
    <cacheField name="[VAStra Store].[Gender].[Gender]" caption="Gender" numFmtId="0" hierarchy="3" level="1">
      <sharedItems containsSemiMixedTypes="0" containsNonDate="0" containsString="0"/>
    </cacheField>
  </cacheFields>
  <cacheHierarchies count="28">
    <cacheHierarchy uniqueName="[VAStra Store].[index]" caption="index" attribute="1" defaultMemberUniqueName="[VAStra Store].[index].[All]" allUniqueName="[VAStra Store].[index].[All]" dimensionUniqueName="[VAStra Store]" displayFolder="" count="2" memberValueDatatype="20" unbalanced="0"/>
    <cacheHierarchy uniqueName="[VAStra Store].[Order ID]" caption="Order ID" attribute="1" defaultMemberUniqueName="[VAStra Store].[Order ID].[All]" allUniqueName="[VAStra Store].[Order ID].[All]" dimensionUniqueName="[VAStra Store]" displayFolder="" count="2" memberValueDatatype="130" unbalanced="0"/>
    <cacheHierarchy uniqueName="[VAStra Store].[Cust ID]" caption="Cust ID" attribute="1" defaultMemberUniqueName="[VAStra Store].[Cust ID].[All]" allUniqueName="[VAStra Store].[Cust ID].[All]" dimensionUniqueName="[VAStra Store]" displayFolder="" count="2" memberValueDatatype="20" unbalanced="0"/>
    <cacheHierarchy uniqueName="[VAStra Store].[Gender]" caption="Gender" attribute="1" defaultMemberUniqueName="[VAStra Store].[Gender].[All]" allUniqueName="[VAStra Store].[Gender].[All]" dimensionUniqueName="[VAStra Store]" displayFolder="" count="2" memberValueDatatype="130" unbalanced="0">
      <fieldsUsage count="2">
        <fieldUsage x="-1"/>
        <fieldUsage x="3"/>
      </fieldsUsage>
    </cacheHierarchy>
    <cacheHierarchy uniqueName="[VAStra Store].[Age]" caption="Age" attribute="1" defaultMemberUniqueName="[VAStra Store].[Age].[All]" allUniqueName="[VAStra Store].[Age].[All]" dimensionUniqueName="[VAStra Store]" displayFolder="" count="2"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2" memberValueDatatype="20" unbalanced="0">
      <fieldsUsage count="2">
        <fieldUsage x="-1"/>
        <fieldUsage x="2"/>
      </fieldsUsage>
    </cacheHierarchy>
    <cacheHierarchy uniqueName="[VAStra Store].[Status]" caption="Status" attribute="1" defaultMemberUniqueName="[VAStra Store].[Status].[All]" allUniqueName="[VAStra Store].[Status].[All]" dimensionUniqueName="[VAStra Store]" displayFolder="" count="2" memberValueDatatype="130" unbalanced="0">
      <fieldsUsage count="2">
        <fieldUsage x="-1"/>
        <fieldUsage x="0"/>
      </fieldsUsage>
    </cacheHierarchy>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2"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2" memberValueDatatype="130" unbalanced="0"/>
    <cacheHierarchy uniqueName="[VAStra Store].[Qty]" caption="Qty" attribute="1" defaultMemberUniqueName="[VAStra Store].[Qty].[All]" allUniqueName="[VAStra Store].[Qty].[All]" dimensionUniqueName="[VAStra Store]" displayFolder="" count="2" memberValueDatatype="20" unbalanced="0"/>
    <cacheHierarchy uniqueName="[VAStra Store].[currency]" caption="currency" attribute="1" defaultMemberUniqueName="[VAStra Store].[currency].[All]" allUniqueName="[VAStra Store].[currency].[All]" dimensionUniqueName="[VAStra Store]" displayFolder="" count="2" memberValueDatatype="130" unbalanced="0"/>
    <cacheHierarchy uniqueName="[VAStra Store].[Amount]" caption="Amount" attribute="1" defaultMemberUniqueName="[VAStra Store].[Amount].[All]" allUniqueName="[VAStra Store].[Amount].[All]" dimensionUniqueName="[VAStra Store]" displayFolder="" count="2"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2" memberValueDatatype="5" unbalanced="0"/>
    <cacheHierarchy uniqueName="[VAStra Store].[ship-city]" caption="ship-city" attribute="1" defaultMemberUniqueName="[VAStra Store].[ship-city].[All]" allUniqueName="[VAStra Store].[ship-city].[All]" dimensionUniqueName="[VAStra Store]" displayFolder="" count="2" memberValueDatatype="130" unbalanced="0"/>
    <cacheHierarchy uniqueName="[VAStra Store].[ship-state]" caption="ship-state" attribute="1" defaultMemberUniqueName="[VAStra Store].[ship-state].[All]" allUniqueName="[VAStra Store].[ship-state].[All]" dimensionUniqueName="[VAStra Store]" displayFolder="" count="2" memberValueDatatype="130" unbalanced="0"/>
    <cacheHierarchy uniqueName="[VAStra Store].[ship-postal-code]" caption="ship-postal-code" attribute="1" defaultMemberUniqueName="[VAStra Store].[ship-postal-code].[All]" allUniqueName="[VAStra Store].[ship-postal-code].[All]" dimensionUniqueName="[VAStra Store]" displayFolder="" count="2"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oneField="1">
      <fieldsUsage count="1">
        <fieldUsage x="1"/>
      </fieldsUsage>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dimensions count="2">
    <dimension measure="1" name="Measures" uniqueName="[Measures]" caption="Measures"/>
    <dimension name="VAStra Store" uniqueName="[VAStra Store]" caption="VAStra Store"/>
  </dimensions>
  <measureGroups count="1">
    <measureGroup name="VAStra Store" caption="VAStra 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806.475660185184" backgroundQuery="1" createdVersion="3" refreshedVersion="8" minRefreshableVersion="3" recordCount="0" supportSubquery="1" supportAdvancedDrill="1" xr:uid="{CE1BB86B-2CC5-4C8E-A714-5633F12564C6}">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2" memberValueDatatype="130" unbalanced="0"/>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2" memberValueDatatype="130" unbalanced="0"/>
    <cacheHierarchy uniqueName="[VAStra Store].[Date]" caption="Date" attribute="1" time="1" defaultMemberUniqueName="[VAStra Store].[Date].[All]" allUniqueName="[VAStra Store].[Date].[All]" dimensionUniqueName="[VAStra Store]" displayFolder="" count="0" memberValueDatatype="7" unbalanced="0"/>
    <cacheHierarchy uniqueName="[VAStra Store].[Month]" caption="Month" attribute="1" defaultMemberUniqueName="[VAStra Store].[Month].[All]" allUniqueName="[VAStra Store].[Month].[All]" dimensionUniqueName="[VAStra Store]" displayFolder="" count="0" memberValueDatatype="20" unbalanced="0"/>
    <cacheHierarchy uniqueName="[VAStra Store].[Status]" caption="Status" attribute="1" defaultMemberUniqueName="[VAStra Store].[Status].[All]" allUniqueName="[VAStra Store].[Status].[All]" dimensionUniqueName="[VAStra Store]" displayFolder="" count="2" memberValueDatatype="130" unbalanced="0"/>
    <cacheHierarchy uniqueName="[VAStra Store].[Channel]" caption="Channel" attribute="1" defaultMemberUniqueName="[VAStra Store].[Channel].[All]" allUniqueName="[VAStra Store].[Channel].[All]" dimensionUniqueName="[VAStra Store]" displayFolder="" count="2"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2"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431047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ne" refreshedDate="45806.467888657404" backgroundQuery="1" createdVersion="3" refreshedVersion="8" minRefreshableVersion="3" recordCount="0" supportSubquery="1" supportAdvancedDrill="1" xr:uid="{42DD9D52-D021-48E4-9CDB-A1363B98585B}">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VAStra Store].[index]" caption="index" attribute="1" defaultMemberUniqueName="[VAStra Store].[index].[All]" allUniqueName="[VAStra Store].[index].[All]" dimensionUniqueName="[VAStra Store]" displayFolder="" count="0" memberValueDatatype="20" unbalanced="0"/>
    <cacheHierarchy uniqueName="[VAStra Store].[Order ID]" caption="Order ID" attribute="1" defaultMemberUniqueName="[VAStra Store].[Order ID].[All]" allUniqueName="[VAStra Store].[Order ID].[All]" dimensionUniqueName="[VAStra Store]" displayFolder="" count="0" memberValueDatatype="130" unbalanced="0"/>
    <cacheHierarchy uniqueName="[VAStra Store].[Cust ID]" caption="Cust ID" attribute="1" defaultMemberUniqueName="[VAStra Store].[Cust ID].[All]" allUniqueName="[VAStra Store].[Cust ID].[All]" dimensionUniqueName="[VAStra Store]" displayFolder="" count="0" memberValueDatatype="20" unbalanced="0"/>
    <cacheHierarchy uniqueName="[VAStra Store].[Gender]" caption="Gender" attribute="1" defaultMemberUniqueName="[VAStra Store].[Gender].[All]" allUniqueName="[VAStra Store].[Gender].[All]" dimensionUniqueName="[VAStra Store]" displayFolder="" count="0" memberValueDatatype="130" unbalanced="0"/>
    <cacheHierarchy uniqueName="[VAStra Store].[Age]" caption="Age" attribute="1" defaultMemberUniqueName="[VAStra Store].[Age].[All]" allUniqueName="[VAStra Store].[Age].[All]" dimensionUniqueName="[VAStra Store]" displayFolder="" count="0" memberValueDatatype="20" unbalanced="0"/>
    <cacheHierarchy uniqueName="[VAStra Store].[Age_Category]" caption="Age_Category" attribute="1" defaultMemberUniqueName="[VAStra Store].[Age_Category].[All]" allUniqueName="[VAStra Store].[Age_Category].[All]" dimensionUniqueName="[VAStra Store]" displayFolder="" count="0" memberValueDatatype="130" unbalanced="0"/>
    <cacheHierarchy uniqueName="[VAStra Store].[Date]" caption="Date" attribute="1" time="1" defaultMemberUniqueName="[VAStra Store].[Date].[All]" allUniqueName="[VAStra Store].[Date].[All]" dimensionUniqueName="[VAStra Store]" displayFolder="" count="2" memberValueDatatype="7" unbalanced="0"/>
    <cacheHierarchy uniqueName="[VAStra Store].[Month]" caption="Month" attribute="1" defaultMemberUniqueName="[VAStra Store].[Month].[All]" allUniqueName="[VAStra Store].[Month].[All]" dimensionUniqueName="[VAStra Store]" displayFolder="" count="0" memberValueDatatype="20" unbalanced="0"/>
    <cacheHierarchy uniqueName="[VAStra Store].[Status]" caption="Status" attribute="1" defaultMemberUniqueName="[VAStra Store].[Status].[All]" allUniqueName="[VAStra Store].[Status].[All]" dimensionUniqueName="[VAStra Store]" displayFolder="" count="0" memberValueDatatype="130" unbalanced="0"/>
    <cacheHierarchy uniqueName="[VAStra Store].[Channel]" caption="Channel" attribute="1" defaultMemberUniqueName="[VAStra Store].[Channel].[All]" allUniqueName="[VAStra Store].[Channel].[All]" dimensionUniqueName="[VAStra Store]" displayFolder="" count="0" memberValueDatatype="130" unbalanced="0"/>
    <cacheHierarchy uniqueName="[VAStra Store].[SKU]" caption="SKU" attribute="1" defaultMemberUniqueName="[VAStra Store].[SKU].[All]" allUniqueName="[VAStra Store].[SKU].[All]" dimensionUniqueName="[VAStra Store]" displayFolder="" count="0" memberValueDatatype="130" unbalanced="0"/>
    <cacheHierarchy uniqueName="[VAStra Store].[Category]" caption="Category" attribute="1" defaultMemberUniqueName="[VAStra Store].[Category].[All]" allUniqueName="[VAStra Store].[Category].[All]" dimensionUniqueName="[VAStra Store]" displayFolder="" count="0" memberValueDatatype="130" unbalanced="0"/>
    <cacheHierarchy uniqueName="[VAStra Store].[Size]" caption="Size" attribute="1" defaultMemberUniqueName="[VAStra Store].[Size].[All]" allUniqueName="[VAStra Store].[Size].[All]" dimensionUniqueName="[VAStra Store]" displayFolder="" count="0" memberValueDatatype="130" unbalanced="0"/>
    <cacheHierarchy uniqueName="[VAStra Store].[Qty]" caption="Qty" attribute="1" defaultMemberUniqueName="[VAStra Store].[Qty].[All]" allUniqueName="[VAStra Store].[Qty].[All]" dimensionUniqueName="[VAStra Store]" displayFolder="" count="0" memberValueDatatype="20" unbalanced="0"/>
    <cacheHierarchy uniqueName="[VAStra Store].[currency]" caption="currency" attribute="1" defaultMemberUniqueName="[VAStra Store].[currency].[All]" allUniqueName="[VAStra Store].[currency].[All]" dimensionUniqueName="[VAStra Store]" displayFolder="" count="0" memberValueDatatype="130" unbalanced="0"/>
    <cacheHierarchy uniqueName="[VAStra Store].[Amount]" caption="Amount" attribute="1" defaultMemberUniqueName="[VAStra Store].[Amount].[All]" allUniqueName="[VAStra Store].[Amount].[All]" dimensionUniqueName="[VAStra Store]" displayFolder="" count="0" memberValueDatatype="20" unbalanced="0"/>
    <cacheHierarchy uniqueName="[VAStra Store].[Total_SALES_Amount]" caption="Total_SALES_Amount" attribute="1" defaultMemberUniqueName="[VAStra Store].[Total_SALES_Amount].[All]" allUniqueName="[VAStra Store].[Total_SALES_Amount].[All]" dimensionUniqueName="[VAStra Store]" displayFolder="" count="0" memberValueDatatype="5" unbalanced="0"/>
    <cacheHierarchy uniqueName="[VAStra Store].[ship-city]" caption="ship-city" attribute="1" defaultMemberUniqueName="[VAStra Store].[ship-city].[All]" allUniqueName="[VAStra Store].[ship-city].[All]" dimensionUniqueName="[VAStra Store]" displayFolder="" count="0" memberValueDatatype="130" unbalanced="0"/>
    <cacheHierarchy uniqueName="[VAStra Store].[ship-state]" caption="ship-state" attribute="1" defaultMemberUniqueName="[VAStra Store].[ship-state].[All]" allUniqueName="[VAStra Store].[ship-state].[All]" dimensionUniqueName="[VAStra Store]" displayFolder="" count="0" memberValueDatatype="130" unbalanced="0"/>
    <cacheHierarchy uniqueName="[VAStra Store].[ship-postal-code]" caption="ship-postal-code" attribute="1" defaultMemberUniqueName="[VAStra Store].[ship-postal-code].[All]" allUniqueName="[VAStra Store].[ship-postal-code].[All]" dimensionUniqueName="[VAStra Store]" displayFolder="" count="0" memberValueDatatype="20" unbalanced="0"/>
    <cacheHierarchy uniqueName="[Measures].[Sum of Qty]" caption="Sum of Qty" measure="1" displayFolder="" measureGroup="VAStra Store" count="0">
      <extLst>
        <ext xmlns:x15="http://schemas.microsoft.com/office/spreadsheetml/2010/11/main" uri="{B97F6D7D-B522-45F9-BDA1-12C45D357490}">
          <x15:cacheHierarchy aggregatedColumn="13"/>
        </ext>
      </extLst>
    </cacheHierarchy>
    <cacheHierarchy uniqueName="[Measures].[Sum of Total_SALES_Amount]" caption="Sum of Total_SALES_Amount" measure="1" displayFolder="" measureGroup="VAStra Store" count="0">
      <extLst>
        <ext xmlns:x15="http://schemas.microsoft.com/office/spreadsheetml/2010/11/main" uri="{B97F6D7D-B522-45F9-BDA1-12C45D357490}">
          <x15:cacheHierarchy aggregatedColumn="16"/>
        </ext>
      </extLst>
    </cacheHierarchy>
    <cacheHierarchy uniqueName="[Measures].[Count of Status]" caption="Count of Status" measure="1" displayFolder="" measureGroup="VAStra Store" count="0">
      <extLst>
        <ext xmlns:x15="http://schemas.microsoft.com/office/spreadsheetml/2010/11/main" uri="{B97F6D7D-B522-45F9-BDA1-12C45D357490}">
          <x15:cacheHierarchy aggregatedColumn="8"/>
        </ext>
      </extLst>
    </cacheHierarchy>
    <cacheHierarchy uniqueName="[Measures].[TOTAL_SALES]" caption="TOTAL_SALES" measure="1" displayFolder="" measureGroup="VAStra Store" count="0"/>
    <cacheHierarchy uniqueName="[Measures].[NUMBER_OF_ORDERS]" caption="NUMBER_OF_ORDERS" measure="1" displayFolder="" measureGroup="VAStra Store" count="0"/>
    <cacheHierarchy uniqueName="[Measures].[TotalQuantitySold]" caption="TotalQuantitySold" measure="1" displayFolder="" measureGroup="VAStra Store" count="0"/>
    <cacheHierarchy uniqueName="[Measures].[__XL_Count VAStra Store]" caption="__XL_Count VAStra Store" measure="1" displayFolder="" measureGroup="VAStra Stor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377332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1904F-0710-452C-86FD-CCDD1D8AA433}" name="PivotTable1" cacheId="47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C14"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_Amount" fld="2" baseField="0" baseItem="6" numFmtId="4"/>
    <dataField name="Sum of Qty" fld="1" baseField="0" baseItem="0"/>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0" count="1" selected="0">
            <x v="11"/>
          </reference>
        </references>
      </pivotArea>
    </chartFormat>
    <chartFormat chart="4" format="7">
      <pivotArea type="data" outline="0" fieldPosition="0">
        <references count="2">
          <reference field="4294967294" count="1" selected="0">
            <x v="0"/>
          </reference>
          <reference field="0" count="1" selected="0">
            <x v="1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4"/>
          </reference>
        </references>
      </pivotArea>
    </chartFormat>
    <chartFormat chart="4" format="11">
      <pivotArea type="data" outline="0" fieldPosition="0">
        <references count="2">
          <reference field="4294967294" count="1" selected="0">
            <x v="0"/>
          </reference>
          <reference field="0" count="1" selected="0">
            <x v="5"/>
          </reference>
        </references>
      </pivotArea>
    </chartFormat>
    <chartFormat chart="4" format="12">
      <pivotArea type="data" outline="0" fieldPosition="0">
        <references count="2">
          <reference field="4294967294" count="1" selected="0">
            <x v="0"/>
          </reference>
          <reference field="0" count="1" selected="0">
            <x v="6"/>
          </reference>
        </references>
      </pivotArea>
    </chartFormat>
    <chartFormat chart="4" format="13">
      <pivotArea type="data" outline="0" fieldPosition="0">
        <references count="2">
          <reference field="4294967294" count="1" selected="0">
            <x v="0"/>
          </reference>
          <reference field="0" count="1" selected="0">
            <x v="8"/>
          </reference>
        </references>
      </pivotArea>
    </chartFormat>
    <chartFormat chart="4" format="14">
      <pivotArea type="data" outline="0" fieldPosition="0">
        <references count="2">
          <reference field="4294967294" count="1" selected="0">
            <x v="0"/>
          </reference>
          <reference field="0" count="1" selected="0">
            <x v="9"/>
          </reference>
        </references>
      </pivotArea>
    </chartFormat>
  </chart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5B9769-6C1F-4FCC-87A9-0D23AB591982}" name="PivotTable2" cacheId="46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SALES_Amount" fld="1" baseField="0" baseItem="0" numFmtId="4"/>
  </dataFields>
  <chartFormats count="10">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0"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0" count="1" selected="0">
            <x v="0"/>
          </reference>
        </references>
      </pivotArea>
    </chartFormat>
    <chartFormat chart="21" format="6">
      <pivotArea type="data" outline="0" fieldPosition="0">
        <references count="2">
          <reference field="4294967294" count="1" selected="0">
            <x v="0"/>
          </reference>
          <reference field="0"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0"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AACBA8-A5D9-4E8A-9E52-1EE4ACA39473}" name="PivotTable3" cacheId="487"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outline="1" outlineData="1" multipleFieldFilters="0" chartFormat="59">
  <location ref="A3:M9"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12">
    <i>
      <x/>
    </i>
    <i>
      <x v="1"/>
    </i>
    <i>
      <x v="2"/>
    </i>
    <i>
      <x v="3"/>
    </i>
    <i>
      <x v="4"/>
    </i>
    <i>
      <x v="5"/>
    </i>
    <i>
      <x v="6"/>
    </i>
    <i>
      <x v="7"/>
    </i>
    <i>
      <x v="8"/>
    </i>
    <i>
      <x v="9"/>
    </i>
    <i>
      <x v="10"/>
    </i>
    <i>
      <x v="11"/>
    </i>
  </colItems>
  <dataFields count="1">
    <dataField name="Count of Status" fld="1" subtotal="count" baseField="0" baseItem="0"/>
  </dataFields>
  <conditionalFormats count="5">
    <conditionalFormat priority="1">
      <pivotAreas count="1">
        <pivotArea type="data" grandRow="1" outline="0" collapsedLevelsAreSubtotals="1" fieldPosition="0">
          <references count="2">
            <reference field="4294967294" count="1" selected="0">
              <x v="0"/>
            </reference>
            <reference field="2" count="12" selected="0">
              <x v="0"/>
              <x v="1"/>
              <x v="2"/>
              <x v="3"/>
              <x v="4"/>
              <x v="5"/>
              <x v="6"/>
              <x v="7"/>
              <x v="8"/>
              <x v="9"/>
              <x v="10"/>
              <x v="11"/>
            </reference>
          </references>
        </pivotArea>
      </pivotAreas>
    </conditionalFormat>
    <conditionalFormat priority="2">
      <pivotAreas count="1">
        <pivotArea type="data" collapsedLevelsAreSubtotals="1" fieldPosition="0">
          <references count="3">
            <reference field="4294967294" count="1" selected="0">
              <x v="0"/>
            </reference>
            <reference field="0" count="1">
              <x v="3"/>
            </reference>
            <reference field="2" count="12" selected="0">
              <x v="0"/>
              <x v="1"/>
              <x v="2"/>
              <x v="3"/>
              <x v="4"/>
              <x v="5"/>
              <x v="6"/>
              <x v="7"/>
              <x v="8"/>
              <x v="9"/>
              <x v="10"/>
              <x v="11"/>
            </reference>
          </references>
        </pivotArea>
      </pivotAreas>
    </conditionalFormat>
    <conditionalFormat priority="3">
      <pivotAreas count="1">
        <pivotArea type="data" collapsedLevelsAreSubtotals="1" fieldPosition="0">
          <references count="3">
            <reference field="4294967294" count="1" selected="0">
              <x v="0"/>
            </reference>
            <reference field="0" count="1">
              <x v="2"/>
            </reference>
            <reference field="2" count="12" selected="0">
              <x v="0"/>
              <x v="1"/>
              <x v="2"/>
              <x v="3"/>
              <x v="4"/>
              <x v="5"/>
              <x v="6"/>
              <x v="7"/>
              <x v="8"/>
              <x v="9"/>
              <x v="10"/>
              <x v="11"/>
            </reference>
          </references>
        </pivotArea>
      </pivotAreas>
    </conditionalFormat>
    <conditionalFormat priority="4">
      <pivotAreas count="1">
        <pivotArea type="data" collapsedLevelsAreSubtotals="1" fieldPosition="0">
          <references count="3">
            <reference field="4294967294" count="1" selected="0">
              <x v="0"/>
            </reference>
            <reference field="0" count="1">
              <x v="1"/>
            </reference>
            <reference field="2" count="12" selected="0">
              <x v="0"/>
              <x v="1"/>
              <x v="2"/>
              <x v="3"/>
              <x v="4"/>
              <x v="5"/>
              <x v="6"/>
              <x v="7"/>
              <x v="8"/>
              <x v="9"/>
              <x v="10"/>
              <x v="11"/>
            </reference>
          </references>
        </pivotArea>
      </pivotAreas>
    </conditionalFormat>
    <conditionalFormat priority="5">
      <pivotAreas count="1">
        <pivotArea type="data" collapsedLevelsAreSubtotals="1" fieldPosition="0">
          <references count="3">
            <reference field="4294967294" count="1" selected="0">
              <x v="0"/>
            </reference>
            <reference field="0" count="1">
              <x v="0"/>
            </reference>
            <reference field="2" count="12" selected="0">
              <x v="0"/>
              <x v="1"/>
              <x v="2"/>
              <x v="3"/>
              <x v="4"/>
              <x v="5"/>
              <x v="6"/>
              <x v="7"/>
              <x v="8"/>
              <x v="9"/>
              <x v="10"/>
              <x v="11"/>
            </reference>
          </references>
        </pivotArea>
      </pivotAreas>
    </conditionalFormat>
  </conditional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C61515-5408-4748-8DA2-850A808FA239}" name="PivotTable4" cacheId="49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9"/>
    </i>
    <i>
      <x/>
    </i>
    <i>
      <x v="4"/>
    </i>
    <i>
      <x v="1"/>
    </i>
    <i>
      <x v="6"/>
    </i>
    <i>
      <x v="7"/>
    </i>
    <i>
      <x v="8"/>
    </i>
    <i>
      <x v="3"/>
    </i>
    <i>
      <x v="5"/>
    </i>
    <i t="grand">
      <x/>
    </i>
  </rowItems>
  <colItems count="1">
    <i/>
  </colItems>
  <dataFields count="1">
    <dataField name="Sum of Total_SALES_Amount" fld="1" baseField="0" baseItem="1"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D77F68-10E8-4410-8D9E-B15F18E986A3}" name="PivotTable5" cacheId="8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D7" firstHeaderRow="1" firstDataRow="2"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v="2"/>
    </i>
    <i>
      <x v="3"/>
    </i>
    <i>
      <x v="1"/>
    </i>
    <i>
      <x/>
    </i>
    <i t="grand">
      <x/>
    </i>
  </rowItems>
  <colFields count="1">
    <field x="1"/>
  </colFields>
  <colItems count="3">
    <i>
      <x/>
    </i>
    <i>
      <x v="1"/>
    </i>
    <i t="grand">
      <x/>
    </i>
  </colItems>
  <dataFields count="1">
    <dataField name="Sum of Total_SALES_Amount" fld="2" baseField="0" baseItem="0" numFmtId="4"/>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0" count="1" selected="0">
            <x v="2"/>
          </reference>
          <reference field="1" count="1" selected="0">
            <x v="0"/>
          </reference>
        </references>
      </pivotArea>
    </chartFormat>
    <chartFormat chart="0" format="3">
      <pivotArea type="data" outline="0" fieldPosition="0">
        <references count="3">
          <reference field="4294967294" count="1" selected="0">
            <x v="0"/>
          </reference>
          <reference field="0" count="1" selected="0">
            <x v="2"/>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3">
          <reference field="4294967294" count="1" selected="0">
            <x v="0"/>
          </reference>
          <reference field="0" count="1" selected="0">
            <x v="2"/>
          </reference>
          <reference field="1" count="1" selected="0">
            <x v="0"/>
          </reference>
        </references>
      </pivotArea>
    </chartFormat>
    <chartFormat chart="5" format="10" series="1">
      <pivotArea type="data" outline="0" fieldPosition="0">
        <references count="2">
          <reference field="4294967294" count="1" selected="0">
            <x v="0"/>
          </reference>
          <reference field="1" count="1" selected="0">
            <x v="1"/>
          </reference>
        </references>
      </pivotArea>
    </chartFormat>
    <chartFormat chart="5" format="11">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2000B0-F80E-4B02-9BFC-9AA4B4C89968}" name="PivotTable6" cacheId="49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3"/>
    </i>
    <i>
      <x v="5"/>
    </i>
    <i>
      <x/>
    </i>
    <i>
      <x v="2"/>
    </i>
    <i>
      <x v="4"/>
    </i>
    <i>
      <x v="1"/>
    </i>
    <i t="grand">
      <x/>
    </i>
  </rowItems>
  <colItems count="1">
    <i/>
  </colItems>
  <dataFields count="1">
    <dataField name="Sum of Total_SALES_Amount" fld="1" baseField="0" baseItem="0" numFmtId="4"/>
  </dataFields>
  <chartFormats count="3">
    <chartFormat chart="3"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8D082D-716D-4E3A-9FAD-B864041A942D}" name="PivotTable9" cacheId="49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A1:I15" firstHeaderRow="1" firstDataRow="2" firstDataCol="1"/>
  <pivotFields count="4">
    <pivotField axis="axisCol"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0"/>
  </colFields>
  <colItems count="8">
    <i>
      <x/>
    </i>
    <i>
      <x v="1"/>
    </i>
    <i>
      <x v="2"/>
    </i>
    <i>
      <x v="3"/>
    </i>
    <i>
      <x v="4"/>
    </i>
    <i>
      <x v="5"/>
    </i>
    <i>
      <x v="6"/>
    </i>
    <i t="grand">
      <x/>
    </i>
  </colItems>
  <dataFields count="1">
    <dataField name="Sum of Total_SALES_Amount" fld="1" baseField="0" baseItem="0"/>
  </dataFields>
  <chartFormats count="27">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3"/>
          </reference>
        </references>
      </pivotArea>
    </chartFormat>
    <chartFormat chart="10" format="4" series="1">
      <pivotArea type="data" outline="0" fieldPosition="0">
        <references count="2">
          <reference field="4294967294" count="1" selected="0">
            <x v="0"/>
          </reference>
          <reference field="2" count="1" selected="0">
            <x v="4"/>
          </reference>
        </references>
      </pivotArea>
    </chartFormat>
    <chartFormat chart="10" format="5" series="1">
      <pivotArea type="data" outline="0" fieldPosition="0">
        <references count="2">
          <reference field="4294967294" count="1" selected="0">
            <x v="0"/>
          </reference>
          <reference field="2" count="1" selected="0">
            <x v="5"/>
          </reference>
        </references>
      </pivotArea>
    </chartFormat>
    <chartFormat chart="10" format="6" series="1">
      <pivotArea type="data" outline="0" fieldPosition="0">
        <references count="2">
          <reference field="4294967294" count="1" selected="0">
            <x v="0"/>
          </reference>
          <reference field="2" count="1" selected="0">
            <x v="6"/>
          </reference>
        </references>
      </pivotArea>
    </chartFormat>
    <chartFormat chart="10" format="7" series="1">
      <pivotArea type="data" outline="0" fieldPosition="0">
        <references count="2">
          <reference field="4294967294" count="1" selected="0">
            <x v="0"/>
          </reference>
          <reference field="2" count="1" selected="0">
            <x v="7"/>
          </reference>
        </references>
      </pivotArea>
    </chartFormat>
    <chartFormat chart="10" format="8" series="1">
      <pivotArea type="data" outline="0" fieldPosition="0">
        <references count="2">
          <reference field="4294967294" count="1" selected="0">
            <x v="0"/>
          </reference>
          <reference field="2" count="1" selected="0">
            <x v="8"/>
          </reference>
        </references>
      </pivotArea>
    </chartFormat>
    <chartFormat chart="10" format="9" series="1">
      <pivotArea type="data" outline="0" fieldPosition="0">
        <references count="2">
          <reference field="4294967294" count="1" selected="0">
            <x v="0"/>
          </reference>
          <reference field="2" count="1" selected="0">
            <x v="9"/>
          </reference>
        </references>
      </pivotArea>
    </chartFormat>
    <chartFormat chart="10" format="10" series="1">
      <pivotArea type="data" outline="0" fieldPosition="0">
        <references count="2">
          <reference field="4294967294" count="1" selected="0">
            <x v="0"/>
          </reference>
          <reference field="2" count="1" selected="0">
            <x v="10"/>
          </reference>
        </references>
      </pivotArea>
    </chartFormat>
    <chartFormat chart="10" format="11" series="1">
      <pivotArea type="data" outline="0" fieldPosition="0">
        <references count="2">
          <reference field="4294967294" count="1" selected="0">
            <x v="0"/>
          </reference>
          <reference field="2" count="1" selected="0">
            <x v="11"/>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2">
          <reference field="4294967294" count="1" selected="0">
            <x v="0"/>
          </reference>
          <reference field="0" count="1" selected="0">
            <x v="1"/>
          </reference>
        </references>
      </pivotArea>
    </chartFormat>
    <chartFormat chart="10" format="14" series="1">
      <pivotArea type="data" outline="0" fieldPosition="0">
        <references count="2">
          <reference field="4294967294" count="1" selected="0">
            <x v="0"/>
          </reference>
          <reference field="0" count="1" selected="0">
            <x v="2"/>
          </reference>
        </references>
      </pivotArea>
    </chartFormat>
    <chartFormat chart="10" format="15" series="1">
      <pivotArea type="data" outline="0" fieldPosition="0">
        <references count="2">
          <reference field="4294967294" count="1" selected="0">
            <x v="0"/>
          </reference>
          <reference field="0" count="1" selected="0">
            <x v="3"/>
          </reference>
        </references>
      </pivotArea>
    </chartFormat>
    <chartFormat chart="10" format="16" series="1">
      <pivotArea type="data" outline="0" fieldPosition="0">
        <references count="2">
          <reference field="4294967294" count="1" selected="0">
            <x v="0"/>
          </reference>
          <reference field="0" count="1" selected="0">
            <x v="4"/>
          </reference>
        </references>
      </pivotArea>
    </chartFormat>
    <chartFormat chart="10" format="17" series="1">
      <pivotArea type="data" outline="0" fieldPosition="0">
        <references count="2">
          <reference field="4294967294" count="1" selected="0">
            <x v="0"/>
          </reference>
          <reference field="0" count="1" selected="0">
            <x v="5"/>
          </reference>
        </references>
      </pivotArea>
    </chartFormat>
    <chartFormat chart="10" format="18" series="1">
      <pivotArea type="data" outline="0" fieldPosition="0">
        <references count="2">
          <reference field="4294967294" count="1" selected="0">
            <x v="0"/>
          </reference>
          <reference field="0" count="1" selected="0">
            <x v="6"/>
          </reference>
        </references>
      </pivotArea>
    </chartFormat>
    <chartFormat chart="10" format="19" series="1">
      <pivotArea type="data" outline="0" fieldPosition="0">
        <references count="2">
          <reference field="4294967294" count="1" selected="0">
            <x v="0"/>
          </reference>
          <reference field="0" count="1" selected="0">
            <x v="0"/>
          </reference>
        </references>
      </pivotArea>
    </chartFormat>
    <chartFormat chart="14" format="27" series="1">
      <pivotArea type="data" outline="0" fieldPosition="0">
        <references count="2">
          <reference field="4294967294" count="1" selected="0">
            <x v="0"/>
          </reference>
          <reference field="0" count="1" selected="0">
            <x v="0"/>
          </reference>
        </references>
      </pivotArea>
    </chartFormat>
    <chartFormat chart="14" format="28" series="1">
      <pivotArea type="data" outline="0" fieldPosition="0">
        <references count="2">
          <reference field="4294967294" count="1" selected="0">
            <x v="0"/>
          </reference>
          <reference field="0" count="1" selected="0">
            <x v="1"/>
          </reference>
        </references>
      </pivotArea>
    </chartFormat>
    <chartFormat chart="14" format="29" series="1">
      <pivotArea type="data" outline="0" fieldPosition="0">
        <references count="2">
          <reference field="4294967294" count="1" selected="0">
            <x v="0"/>
          </reference>
          <reference field="0" count="1" selected="0">
            <x v="2"/>
          </reference>
        </references>
      </pivotArea>
    </chartFormat>
    <chartFormat chart="14" format="30" series="1">
      <pivotArea type="data" outline="0" fieldPosition="0">
        <references count="2">
          <reference field="4294967294" count="1" selected="0">
            <x v="0"/>
          </reference>
          <reference field="0" count="1" selected="0">
            <x v="3"/>
          </reference>
        </references>
      </pivotArea>
    </chartFormat>
    <chartFormat chart="14" format="31" series="1">
      <pivotArea type="data" outline="0" fieldPosition="0">
        <references count="2">
          <reference field="4294967294" count="1" selected="0">
            <x v="0"/>
          </reference>
          <reference field="0" count="1" selected="0">
            <x v="4"/>
          </reference>
        </references>
      </pivotArea>
    </chartFormat>
    <chartFormat chart="14" format="32" series="1">
      <pivotArea type="data" outline="0" fieldPosition="0">
        <references count="2">
          <reference field="4294967294" count="1" selected="0">
            <x v="0"/>
          </reference>
          <reference field="0" count="1" selected="0">
            <x v="5"/>
          </reference>
        </references>
      </pivotArea>
    </chartFormat>
    <chartFormat chart="14" format="33" series="1">
      <pivotArea type="data" outline="0" fieldPosition="0">
        <references count="2">
          <reference field="4294967294" count="1" selected="0">
            <x v="0"/>
          </reference>
          <reference field="0" count="1" selected="0">
            <x v="6"/>
          </reference>
        </references>
      </pivotArea>
    </chartFormat>
  </chart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30FD26-3EFA-4E85-A895-DA3A13697156}" name="PivotTable10" cacheId="48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1:B10"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i>
    <i>
      <x v="2"/>
    </i>
    <i>
      <x v="4"/>
    </i>
    <i>
      <x v="6"/>
    </i>
    <i>
      <x v="7"/>
    </i>
    <i>
      <x v="3"/>
    </i>
    <i>
      <x v="5"/>
    </i>
    <i t="grand">
      <x/>
    </i>
  </rowItems>
  <colItems count="1">
    <i/>
  </colItems>
  <dataFields count="1">
    <dataField name="Sum of Total_SALES_Amount" fld="1" baseField="0" baseItem="6" numFmtId="4"/>
  </dataFields>
  <chartFormats count="2">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2F33CF-003C-499E-A424-545682E8650B}" name="PivotTable12" cacheId="47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EEAA53E-27CC-4E3A-B6F5-497BC198B659}" name="PivotTable11" cacheId="4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C73F66-FD36-4D28-8AD9-4C127A7F4D8F}" name="PivotTable13" cacheId="48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940EC2-3150-4879-B62F-A9269299E3C3}" name="PivotTable15" cacheId="499"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outline="1" outlineData="1" multipleFieldFilters="0" chartFormat="59">
  <location ref="M35:Y41"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12">
    <i>
      <x/>
    </i>
    <i>
      <x v="1"/>
    </i>
    <i>
      <x v="2"/>
    </i>
    <i>
      <x v="3"/>
    </i>
    <i>
      <x v="4"/>
    </i>
    <i>
      <x v="5"/>
    </i>
    <i>
      <x v="6"/>
    </i>
    <i>
      <x v="7"/>
    </i>
    <i>
      <x v="8"/>
    </i>
    <i>
      <x v="9"/>
    </i>
    <i>
      <x v="10"/>
    </i>
    <i>
      <x v="11"/>
    </i>
  </colItems>
  <dataFields count="1">
    <dataField name="Count of Status" fld="1" subtotal="count" baseField="0" baseItem="0"/>
  </dataFields>
  <formats count="9">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2" type="button" dataOnly="0" labelOnly="1" outline="0" axis="axisCol" fieldPosition="0"/>
    </format>
    <format dxfId="139">
      <pivotArea type="topRight" dataOnly="0" labelOnly="1" outline="0" fieldPosition="0"/>
    </format>
    <format dxfId="138">
      <pivotArea field="0" type="button" dataOnly="0" labelOnly="1" outline="0" axis="axisRow" fieldPosition="0"/>
    </format>
    <format dxfId="137">
      <pivotArea dataOnly="0" labelOnly="1" fieldPosition="0">
        <references count="1">
          <reference field="0" count="0"/>
        </references>
      </pivotArea>
    </format>
    <format dxfId="136">
      <pivotArea dataOnly="0" labelOnly="1" grandRow="1" outline="0" fieldPosition="0"/>
    </format>
    <format dxfId="135">
      <pivotArea dataOnly="0" labelOnly="1" fieldPosition="0">
        <references count="1">
          <reference field="2" count="0"/>
        </references>
      </pivotArea>
    </format>
  </formats>
  <conditionalFormats count="5">
    <conditionalFormat priority="5">
      <pivotAreas count="1">
        <pivotArea type="data" collapsedLevelsAreSubtotals="1" fieldPosition="0">
          <references count="3">
            <reference field="4294967294" count="1" selected="0">
              <x v="0"/>
            </reference>
            <reference field="0" count="1">
              <x v="0"/>
            </reference>
            <reference field="2" count="12" selected="0">
              <x v="0"/>
              <x v="1"/>
              <x v="2"/>
              <x v="3"/>
              <x v="4"/>
              <x v="5"/>
              <x v="6"/>
              <x v="7"/>
              <x v="8"/>
              <x v="9"/>
              <x v="10"/>
              <x v="11"/>
            </reference>
          </references>
        </pivotArea>
      </pivotAreas>
    </conditionalFormat>
    <conditionalFormat priority="4">
      <pivotAreas count="1">
        <pivotArea type="data" collapsedLevelsAreSubtotals="1" fieldPosition="0">
          <references count="3">
            <reference field="4294967294" count="1" selected="0">
              <x v="0"/>
            </reference>
            <reference field="0" count="1">
              <x v="1"/>
            </reference>
            <reference field="2" count="12" selected="0">
              <x v="0"/>
              <x v="1"/>
              <x v="2"/>
              <x v="3"/>
              <x v="4"/>
              <x v="5"/>
              <x v="6"/>
              <x v="7"/>
              <x v="8"/>
              <x v="9"/>
              <x v="10"/>
              <x v="11"/>
            </reference>
          </references>
        </pivotArea>
      </pivotAreas>
    </conditionalFormat>
    <conditionalFormat priority="3">
      <pivotAreas count="1">
        <pivotArea type="data" collapsedLevelsAreSubtotals="1" fieldPosition="0">
          <references count="3">
            <reference field="4294967294" count="1" selected="0">
              <x v="0"/>
            </reference>
            <reference field="0" count="1">
              <x v="2"/>
            </reference>
            <reference field="2" count="12" selected="0">
              <x v="0"/>
              <x v="1"/>
              <x v="2"/>
              <x v="3"/>
              <x v="4"/>
              <x v="5"/>
              <x v="6"/>
              <x v="7"/>
              <x v="8"/>
              <x v="9"/>
              <x v="10"/>
              <x v="11"/>
            </reference>
          </references>
        </pivotArea>
      </pivotAreas>
    </conditionalFormat>
    <conditionalFormat priority="2">
      <pivotAreas count="1">
        <pivotArea type="data" collapsedLevelsAreSubtotals="1" fieldPosition="0">
          <references count="2">
            <reference field="4294967294" count="1" selected="0">
              <x v="0"/>
            </reference>
            <reference field="0" count="1">
              <x v="3"/>
            </reference>
          </references>
        </pivotArea>
      </pivotAreas>
    </conditionalFormat>
    <conditionalFormat priority="1">
      <pivotAreas count="1">
        <pivotArea type="data" grandRow="1" outline="0" collapsedLevelsAreSubtotals="1" fieldPosition="0">
          <references count="2">
            <reference field="4294967294" count="1" selected="0">
              <x v="0"/>
            </reference>
            <reference field="2" count="12" selected="0">
              <x v="0"/>
              <x v="1"/>
              <x v="2"/>
              <x v="3"/>
              <x v="4"/>
              <x v="5"/>
              <x v="6"/>
              <x v="7"/>
              <x v="8"/>
              <x v="9"/>
              <x v="10"/>
              <x v="11"/>
            </reference>
          </references>
        </pivotArea>
      </pivotAreas>
    </conditionalFormat>
  </conditional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5" showRowHeaders="1" showColHeaders="1" showRowStripes="0" showColStripes="0" showLastColumn="1"/>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AStra Stor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63F9C8-4D94-4C59-96AC-8F865DAF70AE}" sourceName="[VAStra Store].[Gender]">
  <pivotTables>
    <pivotTable tabId="1" name="PivotTable1"/>
    <pivotTable tabId="10" name="PivotTable11"/>
    <pivotTable tabId="10" name="PivotTable12"/>
    <pivotTable tabId="10" name="PivotTable13"/>
    <pivotTable tabId="8" name="PivotTable10"/>
    <pivotTable tabId="3" name="PivotTable3"/>
    <pivotTable tabId="7" name="PivotTable9"/>
    <pivotTable tabId="4" name="PivotTable4"/>
    <pivotTable tabId="6" name="PivotTable6"/>
    <pivotTable tabId="9" name="PivotTable15"/>
  </pivotTables>
  <data>
    <olap pivotCacheId="524310474">
      <levels count="2">
        <level uniqueName="[VAStra Store].[Gender].[(All)]" sourceCaption="(All)" count="0"/>
        <level uniqueName="[VAStra Store].[Gender].[Gender]" sourceCaption="Gender" count="2">
          <ranges>
            <range startItem="0">
              <i n="[VAStra Store].[Gender].&amp;[Men]" c="Men"/>
              <i n="[VAStra Store].[Gender].&amp;[Women]" c="Women"/>
            </range>
          </ranges>
        </level>
      </levels>
      <selections count="1">
        <selection n="[VAStra Stor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98967E4E-603A-4181-88C3-E87BC1702599}" sourceName="[VAStra Store].[Status]">
  <pivotTables>
    <pivotTable tabId="5" name="PivotTable5"/>
    <pivotTable tabId="10" name="PivotTable11"/>
    <pivotTable tabId="10" name="PivotTable12"/>
    <pivotTable tabId="10" name="PivotTable13"/>
    <pivotTable tabId="8" name="PivotTable10"/>
    <pivotTable tabId="1" name="PivotTable1"/>
    <pivotTable tabId="7" name="PivotTable9"/>
    <pivotTable tabId="2" name="PivotTable2"/>
    <pivotTable tabId="4" name="PivotTable4"/>
    <pivotTable tabId="6" name="PivotTable6"/>
  </pivotTables>
  <data>
    <olap pivotCacheId="524310474">
      <levels count="2">
        <level uniqueName="[VAStra Store].[Status].[(All)]" sourceCaption="(All)" count="0"/>
        <level uniqueName="[VAStra Store].[Status].[Status]" sourceCaption="Status" count="4">
          <ranges>
            <range startItem="0">
              <i n="[VAStra Store].[Status].&amp;[Cancelled]" c="Cancelled"/>
              <i n="[VAStra Store].[Status].&amp;[Delivered]" c="Delivered"/>
              <i n="[VAStra Store].[Status].&amp;[Refunded]" c="Refunded"/>
              <i n="[VAStra Store].[Status].&amp;[Returned]" c="Returned"/>
            </range>
          </ranges>
        </level>
      </levels>
      <selections count="1">
        <selection n="[VAStra Store].[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98B512AC-1437-4D36-B067-FF6AE260AEED}" sourceName="[VAStra Store].[Age_Category]">
  <pivotTables>
    <pivotTable tabId="10" name="PivotTable11"/>
    <pivotTable tabId="10" name="PivotTable12"/>
    <pivotTable tabId="10" name="PivotTable13"/>
    <pivotTable tabId="8" name="PivotTable10"/>
    <pivotTable tabId="3" name="PivotTable3"/>
    <pivotTable tabId="1" name="PivotTable1"/>
    <pivotTable tabId="7" name="PivotTable9"/>
    <pivotTable tabId="2" name="PivotTable2"/>
    <pivotTable tabId="4" name="PivotTable4"/>
    <pivotTable tabId="6" name="PivotTable6"/>
    <pivotTable tabId="9" name="PivotTable15"/>
  </pivotTables>
  <data>
    <olap pivotCacheId="524310474">
      <levels count="2">
        <level uniqueName="[VAStra Store].[Age_Category].[(All)]" sourceCaption="(All)" count="0"/>
        <level uniqueName="[VAStra Store].[Age_Category].[Age_Category]" sourceCaption="Age_Category" count="4">
          <ranges>
            <range startItem="0">
              <i n="[VAStra Store].[Age_Category].&amp;[Adults]" c="Adults"/>
              <i n="[VAStra Store].[Age_Category].&amp;[Middle-aged Adults]" c="Middle-aged Adults"/>
              <i n="[VAStra Store].[Age_Category].&amp;[Seniors]" c="Seniors"/>
              <i n="[VAStra Store].[Age_Category].&amp;[Young Adults]" c="Young Adults"/>
            </range>
          </ranges>
        </level>
      </levels>
      <selections count="1">
        <selection n="[VAStra Store].[Age_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EF94ACA-4383-44C6-BC0A-712013B252EF}" sourceName="[VAStra Store].[Channel]">
  <pivotTables>
    <pivotTable tabId="5" name="PivotTable5"/>
    <pivotTable tabId="10" name="PivotTable11"/>
    <pivotTable tabId="10" name="PivotTable12"/>
    <pivotTable tabId="10" name="PivotTable13"/>
    <pivotTable tabId="8" name="PivotTable10"/>
    <pivotTable tabId="3" name="PivotTable3"/>
    <pivotTable tabId="1" name="PivotTable1"/>
    <pivotTable tabId="7" name="PivotTable9"/>
    <pivotTable tabId="2" name="PivotTable2"/>
    <pivotTable tabId="9" name="PivotTable15"/>
    <pivotTable tabId="4" name="PivotTable4"/>
  </pivotTables>
  <data>
    <olap pivotCacheId="524310474">
      <levels count="2">
        <level uniqueName="[VAStra Store].[Channel].[(All)]" sourceCaption="(All)" count="0"/>
        <level uniqueName="[VAStra Store].[Channel].[Channel]" sourceCaption="Channel" count="7">
          <ranges>
            <range startItem="0">
              <i n="[VAStra Store].[Channel].&amp;[Ajio]" c="Ajio"/>
              <i n="[VAStra Store].[Channel].&amp;[Amazon]" c="Amazon"/>
              <i n="[VAStra Store].[Channel].&amp;[Flipkart]" c="Flipkart"/>
              <i n="[VAStra Store].[Channel].&amp;[Meesho]" c="Meesho"/>
              <i n="[VAStra Store].[Channel].&amp;[Myntra]" c="Myntra"/>
              <i n="[VAStra Store].[Channel].&amp;[Nalli]" c="Nalli"/>
              <i n="[VAStra Store].[Channel].&amp;[Others]" c="Others"/>
            </range>
          </ranges>
        </level>
      </levels>
      <selections count="1">
        <selection n="[VAStra Store].[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C22546-1CB0-4A1A-8C6E-6E30778DDBCB}" sourceName="[VAStra Store].[Category]">
  <pivotTables>
    <pivotTable tabId="5" name="PivotTable5"/>
    <pivotTable tabId="10" name="PivotTable11"/>
    <pivotTable tabId="10" name="PivotTable12"/>
    <pivotTable tabId="10" name="PivotTable13"/>
    <pivotTable tabId="3" name="PivotTable3"/>
    <pivotTable tabId="1" name="PivotTable1"/>
    <pivotTable tabId="7" name="PivotTable9"/>
    <pivotTable tabId="2" name="PivotTable2"/>
    <pivotTable tabId="9" name="PivotTable15"/>
    <pivotTable tabId="4" name="PivotTable4"/>
    <pivotTable tabId="6" name="PivotTable6"/>
  </pivotTables>
  <data>
    <olap pivotCacheId="524310474">
      <levels count="2">
        <level uniqueName="[VAStra Store].[Category].[(All)]" sourceCaption="(All)" count="0"/>
        <level uniqueName="[VAStra Store].[Category].[Category]" sourceCaption="Category" count="8">
          <ranges>
            <range startItem="0">
              <i n="[VAStra Store].[Category].&amp;[Blouse]" c="Blouse"/>
              <i n="[VAStra Store].[Category].&amp;[Bottom]" c="Bottom"/>
              <i n="[VAStra Store].[Category].&amp;[Ethnic Dress]" c="Ethnic Dress"/>
              <i n="[VAStra Store].[Category].&amp;[kurta]" c="kurta"/>
              <i n="[VAStra Store].[Category].&amp;[Saree]" c="Saree"/>
              <i n="[VAStra Store].[Category].&amp;[Set]" c="Set"/>
              <i n="[VAStra Store].[Category].&amp;[Top]" c="Top"/>
              <i n="[VAStra Store].[Category].&amp;[Western Dress]" c="Western Dress"/>
            </range>
          </ranges>
        </level>
      </levels>
      <selections count="1">
        <selection n="[VAStra 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D9CC063-A245-4B21-B2D2-ABCB47138A9D}" cache="Slicer_Gender" caption="Gender" level="1" rowHeight="936000"/>
  <slicer name="Status" xr10:uid="{D1B1A336-BF3B-4E24-9929-17FC75CFC583}" cache="Slicer_Status" caption="Status" level="1" rowHeight="1440000"/>
  <slicer name="Age_Category" xr10:uid="{292C7EED-E4F1-4688-980A-54EA905007B6}" cache="Slicer_Age_Category" caption="Age_Category" level="1" rowHeight="1620000"/>
  <slicer name="Channel" xr10:uid="{6A1E35DE-B922-4513-B027-3FD069487879}" cache="Slicer_Channel" caption="Channel" level="1" rowHeight="2124000"/>
  <slicer name="Category" xr10:uid="{C0DEDFF1-2941-4019-BCED-A441E5E52B01}" cache="Slicer_Category" caption="Category" level="1" rowHeight="133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17E1DEE-869C-404B-97E7-D6C08E5B1DF1}" sourceName="[VAStra Store].[Date]">
  <pivotTables>
    <pivotTable tabId="1" name="PivotTable1"/>
    <pivotTable tabId="5" name="PivotTable5"/>
    <pivotTable tabId="10" name="PivotTable11"/>
    <pivotTable tabId="10" name="PivotTable12"/>
    <pivotTable tabId="10" name="PivotTable13"/>
    <pivotTable tabId="8" name="PivotTable10"/>
    <pivotTable tabId="3" name="PivotTable3"/>
    <pivotTable tabId="7" name="PivotTable9"/>
    <pivotTable tabId="2" name="PivotTable2"/>
    <pivotTable tabId="4" name="PivotTable4"/>
    <pivotTable tabId="6" name="PivotTable6"/>
    <pivotTable tabId="9" name="PivotTable15"/>
  </pivotTables>
  <state minimalRefreshVersion="6" lastRefreshVersion="6" pivotCacheId="237733249"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44D8BDF-1DF6-4C85-9005-707122A07E79}" cache="Timeline_Date" caption="Date" level="2" selectionLevel="2" scrollPosition="2022-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12.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opLeftCell="B1" zoomScale="55" zoomScaleNormal="55" workbookViewId="0">
      <selection activeCell="C29" sqref="C29"/>
    </sheetView>
  </sheetViews>
  <sheetFormatPr defaultRowHeight="14.5" x14ac:dyDescent="0.35"/>
  <cols>
    <col min="1" max="1" width="14.453125" bestFit="1" customWidth="1"/>
    <col min="2" max="2" width="25.54296875" bestFit="1" customWidth="1"/>
    <col min="3" max="3" width="10.36328125" bestFit="1" customWidth="1"/>
  </cols>
  <sheetData>
    <row r="1" spans="1:3" x14ac:dyDescent="0.35">
      <c r="A1" s="1" t="s">
        <v>0</v>
      </c>
      <c r="B1" t="s">
        <v>3</v>
      </c>
      <c r="C1" t="s">
        <v>2</v>
      </c>
    </row>
    <row r="2" spans="1:3" x14ac:dyDescent="0.35">
      <c r="A2" s="2">
        <v>1</v>
      </c>
      <c r="B2" s="3">
        <v>1839113</v>
      </c>
      <c r="C2" s="45">
        <v>2717</v>
      </c>
    </row>
    <row r="3" spans="1:3" x14ac:dyDescent="0.35">
      <c r="A3" s="2">
        <v>2</v>
      </c>
      <c r="B3" s="3">
        <v>1900550</v>
      </c>
      <c r="C3" s="45">
        <v>2770</v>
      </c>
    </row>
    <row r="4" spans="1:3" x14ac:dyDescent="0.35">
      <c r="A4" s="2">
        <v>3</v>
      </c>
      <c r="B4" s="3">
        <v>1961232</v>
      </c>
      <c r="C4" s="45">
        <v>2843</v>
      </c>
    </row>
    <row r="5" spans="1:3" x14ac:dyDescent="0.35">
      <c r="A5" s="2">
        <v>4</v>
      </c>
      <c r="B5" s="3">
        <v>1854665</v>
      </c>
      <c r="C5" s="45">
        <v>2704</v>
      </c>
    </row>
    <row r="6" spans="1:3" x14ac:dyDescent="0.35">
      <c r="A6" s="2">
        <v>5</v>
      </c>
      <c r="B6" s="3">
        <v>1833460</v>
      </c>
      <c r="C6" s="45">
        <v>2641</v>
      </c>
    </row>
    <row r="7" spans="1:3" x14ac:dyDescent="0.35">
      <c r="A7" s="2">
        <v>6</v>
      </c>
      <c r="B7" s="3">
        <v>1768326</v>
      </c>
      <c r="C7" s="45">
        <v>2612</v>
      </c>
    </row>
    <row r="8" spans="1:3" x14ac:dyDescent="0.35">
      <c r="A8" s="2">
        <v>7</v>
      </c>
      <c r="B8" s="3">
        <v>1794794</v>
      </c>
      <c r="C8" s="45">
        <v>2592</v>
      </c>
    </row>
    <row r="9" spans="1:3" x14ac:dyDescent="0.35">
      <c r="A9" s="2">
        <v>8</v>
      </c>
      <c r="B9" s="3">
        <v>1826937</v>
      </c>
      <c r="C9" s="45">
        <v>2629</v>
      </c>
    </row>
    <row r="10" spans="1:3" x14ac:dyDescent="0.35">
      <c r="A10" s="2">
        <v>9</v>
      </c>
      <c r="B10" s="3">
        <v>1715429</v>
      </c>
      <c r="C10" s="45">
        <v>2508</v>
      </c>
    </row>
    <row r="11" spans="1:3" x14ac:dyDescent="0.35">
      <c r="A11" s="2">
        <v>10</v>
      </c>
      <c r="B11" s="3">
        <v>1682862</v>
      </c>
      <c r="C11" s="45">
        <v>2436</v>
      </c>
    </row>
    <row r="12" spans="1:3" x14ac:dyDescent="0.35">
      <c r="A12" s="2">
        <v>11</v>
      </c>
      <c r="B12" s="3">
        <v>1634756</v>
      </c>
      <c r="C12" s="45">
        <v>2395</v>
      </c>
    </row>
    <row r="13" spans="1:3" x14ac:dyDescent="0.35">
      <c r="A13" s="2">
        <v>12</v>
      </c>
      <c r="B13" s="3">
        <v>1629085</v>
      </c>
      <c r="C13" s="45">
        <v>2390</v>
      </c>
    </row>
    <row r="14" spans="1:3" x14ac:dyDescent="0.35">
      <c r="A14" s="2" t="s">
        <v>1</v>
      </c>
      <c r="B14" s="3">
        <v>21441209</v>
      </c>
      <c r="C14" s="45">
        <v>31237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FAF89-E864-40E8-8A47-85284B9E27AC}">
  <dimension ref="A1:B4"/>
  <sheetViews>
    <sheetView zoomScale="70" zoomScaleNormal="70" workbookViewId="0">
      <selection activeCell="O21" sqref="O21"/>
    </sheetView>
  </sheetViews>
  <sheetFormatPr defaultRowHeight="14.5" x14ac:dyDescent="0.35"/>
  <cols>
    <col min="1" max="1" width="13.08984375" bestFit="1" customWidth="1"/>
    <col min="2" max="3" width="25.36328125" bestFit="1" customWidth="1"/>
  </cols>
  <sheetData>
    <row r="1" spans="1:2" x14ac:dyDescent="0.35">
      <c r="A1" s="1" t="s">
        <v>0</v>
      </c>
      <c r="B1" t="s">
        <v>3</v>
      </c>
    </row>
    <row r="2" spans="1:2" x14ac:dyDescent="0.35">
      <c r="A2" s="2" t="s">
        <v>4</v>
      </c>
      <c r="B2" s="3">
        <v>7684958</v>
      </c>
    </row>
    <row r="3" spans="1:2" x14ac:dyDescent="0.35">
      <c r="A3" s="2" t="s">
        <v>5</v>
      </c>
      <c r="B3" s="3">
        <v>13756251</v>
      </c>
    </row>
    <row r="4" spans="1:2" x14ac:dyDescent="0.35">
      <c r="A4" s="2" t="s">
        <v>1</v>
      </c>
      <c r="B4" s="3">
        <v>21441209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29B20-E82A-477E-90B2-F26A736FFAE7}">
  <dimension ref="A3:M9"/>
  <sheetViews>
    <sheetView workbookViewId="0">
      <selection activeCell="K23" sqref="K23"/>
    </sheetView>
  </sheetViews>
  <sheetFormatPr defaultRowHeight="14.5" x14ac:dyDescent="0.35"/>
  <cols>
    <col min="1" max="1" width="13.6328125" bestFit="1" customWidth="1"/>
    <col min="2" max="2" width="15.26953125" bestFit="1" customWidth="1"/>
    <col min="3" max="13" width="6.90625" bestFit="1" customWidth="1"/>
    <col min="14" max="14" width="10.7265625" bestFit="1" customWidth="1"/>
  </cols>
  <sheetData>
    <row r="3" spans="1:13" x14ac:dyDescent="0.35">
      <c r="A3" s="1" t="s">
        <v>11</v>
      </c>
      <c r="B3" s="1" t="s">
        <v>10</v>
      </c>
    </row>
    <row r="4" spans="1:13" x14ac:dyDescent="0.35">
      <c r="A4" s="1" t="s">
        <v>0</v>
      </c>
      <c r="B4">
        <v>1</v>
      </c>
      <c r="C4">
        <v>2</v>
      </c>
      <c r="D4">
        <v>3</v>
      </c>
      <c r="E4">
        <v>4</v>
      </c>
      <c r="F4">
        <v>5</v>
      </c>
      <c r="G4">
        <v>6</v>
      </c>
      <c r="H4">
        <v>7</v>
      </c>
      <c r="I4">
        <v>8</v>
      </c>
      <c r="J4">
        <v>9</v>
      </c>
      <c r="K4">
        <v>10</v>
      </c>
      <c r="L4">
        <v>11</v>
      </c>
      <c r="M4">
        <v>12</v>
      </c>
    </row>
    <row r="5" spans="1:13" x14ac:dyDescent="0.35">
      <c r="A5" s="2" t="s">
        <v>6</v>
      </c>
      <c r="B5" s="45">
        <v>71</v>
      </c>
      <c r="C5" s="45">
        <v>79</v>
      </c>
      <c r="D5" s="45">
        <v>83</v>
      </c>
      <c r="E5" s="45">
        <v>75</v>
      </c>
      <c r="F5" s="45">
        <v>78</v>
      </c>
      <c r="G5" s="45">
        <v>75</v>
      </c>
      <c r="H5" s="45">
        <v>61</v>
      </c>
      <c r="I5" s="45">
        <v>61</v>
      </c>
      <c r="J5" s="45">
        <v>55</v>
      </c>
      <c r="K5" s="45">
        <v>72</v>
      </c>
      <c r="L5" s="45">
        <v>83</v>
      </c>
      <c r="M5" s="45">
        <v>51</v>
      </c>
    </row>
    <row r="6" spans="1:13" x14ac:dyDescent="0.35">
      <c r="A6" s="2" t="s">
        <v>7</v>
      </c>
      <c r="B6" s="45">
        <v>2537</v>
      </c>
      <c r="C6" s="45">
        <v>2548</v>
      </c>
      <c r="D6" s="45">
        <v>2653</v>
      </c>
      <c r="E6" s="45">
        <v>2494</v>
      </c>
      <c r="F6" s="45">
        <v>2444</v>
      </c>
      <c r="G6" s="45">
        <v>2375</v>
      </c>
      <c r="H6" s="45">
        <v>2374</v>
      </c>
      <c r="I6" s="45">
        <v>2420</v>
      </c>
      <c r="J6" s="45">
        <v>2320</v>
      </c>
      <c r="K6" s="45">
        <v>2174</v>
      </c>
      <c r="L6" s="45">
        <v>2137</v>
      </c>
      <c r="M6" s="45">
        <v>2165</v>
      </c>
    </row>
    <row r="7" spans="1:13" x14ac:dyDescent="0.35">
      <c r="A7" s="2" t="s">
        <v>8</v>
      </c>
      <c r="B7" s="45">
        <v>43</v>
      </c>
      <c r="C7" s="45">
        <v>63</v>
      </c>
      <c r="D7" s="45">
        <v>22</v>
      </c>
      <c r="E7" s="45">
        <v>41</v>
      </c>
      <c r="F7" s="45">
        <v>23</v>
      </c>
      <c r="G7" s="45">
        <v>66</v>
      </c>
      <c r="H7" s="45">
        <v>25</v>
      </c>
      <c r="I7" s="45">
        <v>41</v>
      </c>
      <c r="J7" s="45">
        <v>39</v>
      </c>
      <c r="K7" s="45">
        <v>48</v>
      </c>
      <c r="L7" s="45">
        <v>72</v>
      </c>
      <c r="M7" s="45">
        <v>34</v>
      </c>
    </row>
    <row r="8" spans="1:13" x14ac:dyDescent="0.35">
      <c r="A8" s="2" t="s">
        <v>9</v>
      </c>
      <c r="B8" s="45">
        <v>51</v>
      </c>
      <c r="C8" s="45">
        <v>60</v>
      </c>
      <c r="D8" s="45">
        <v>61</v>
      </c>
      <c r="E8" s="45">
        <v>75</v>
      </c>
      <c r="F8" s="45">
        <v>72</v>
      </c>
      <c r="G8" s="45">
        <v>81</v>
      </c>
      <c r="H8" s="45">
        <v>119</v>
      </c>
      <c r="I8" s="45">
        <v>95</v>
      </c>
      <c r="J8" s="45">
        <v>76</v>
      </c>
      <c r="K8" s="45">
        <v>130</v>
      </c>
      <c r="L8" s="45">
        <v>91</v>
      </c>
      <c r="M8" s="45">
        <v>134</v>
      </c>
    </row>
    <row r="9" spans="1:13" x14ac:dyDescent="0.35">
      <c r="A9" s="2" t="s">
        <v>1</v>
      </c>
      <c r="B9" s="45">
        <v>2702</v>
      </c>
      <c r="C9" s="45">
        <v>2750</v>
      </c>
      <c r="D9" s="45">
        <v>2819</v>
      </c>
      <c r="E9" s="45">
        <v>2685</v>
      </c>
      <c r="F9" s="45">
        <v>2617</v>
      </c>
      <c r="G9" s="45">
        <v>2597</v>
      </c>
      <c r="H9" s="45">
        <v>2579</v>
      </c>
      <c r="I9" s="45">
        <v>2617</v>
      </c>
      <c r="J9" s="45">
        <v>2490</v>
      </c>
      <c r="K9" s="45">
        <v>2424</v>
      </c>
      <c r="L9" s="45">
        <v>2383</v>
      </c>
      <c r="M9" s="45">
        <v>2384</v>
      </c>
    </row>
  </sheetData>
  <conditionalFormatting pivot="1" sqref="B5:M5">
    <cfRule type="colorScale" priority="5">
      <colorScale>
        <cfvo type="min"/>
        <cfvo type="percentile" val="50"/>
        <cfvo type="max"/>
        <color theme="7" tint="0.79998168889431442"/>
        <color rgb="FFFF9900"/>
        <color rgb="FFFF0000"/>
      </colorScale>
    </cfRule>
  </conditionalFormatting>
  <conditionalFormatting pivot="1" sqref="B6:M6">
    <cfRule type="colorScale" priority="4">
      <colorScale>
        <cfvo type="min"/>
        <cfvo type="percentile" val="50"/>
        <cfvo type="max"/>
        <color theme="6" tint="0.59999389629810485"/>
        <color theme="9" tint="0.39997558519241921"/>
        <color rgb="FF00B050"/>
      </colorScale>
    </cfRule>
  </conditionalFormatting>
  <conditionalFormatting pivot="1" sqref="B7:M7">
    <cfRule type="colorScale" priority="3">
      <colorScale>
        <cfvo type="min"/>
        <cfvo type="percentile" val="50"/>
        <cfvo type="max"/>
        <color theme="4" tint="0.79998168889431442"/>
        <color theme="4" tint="0.39997558519241921"/>
        <color theme="8" tint="-0.249977111117893"/>
      </colorScale>
    </cfRule>
  </conditionalFormatting>
  <conditionalFormatting pivot="1" sqref="B8:M8">
    <cfRule type="colorScale" priority="2">
      <colorScale>
        <cfvo type="min"/>
        <cfvo type="percentile" val="50"/>
        <cfvo type="max"/>
        <color rgb="FFC161CB"/>
        <color rgb="FFE99FF3"/>
        <color rgb="FFF7C4FC"/>
      </colorScale>
    </cfRule>
  </conditionalFormatting>
  <conditionalFormatting pivot="1" sqref="B9:M9">
    <cfRule type="iconSet" priority="1">
      <iconSet iconSet="5Rating">
        <cfvo type="percent" val="0"/>
        <cfvo type="percent" val="20"/>
        <cfvo type="percent" val="40"/>
        <cfvo type="percent" val="60"/>
        <cfvo type="percent" val="80"/>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6589-51C8-4A8A-8155-7E723C4191C3}">
  <dimension ref="A1:B12"/>
  <sheetViews>
    <sheetView workbookViewId="0">
      <selection activeCell="G2" sqref="G2"/>
    </sheetView>
  </sheetViews>
  <sheetFormatPr defaultRowHeight="14.5" x14ac:dyDescent="0.35"/>
  <cols>
    <col min="1" max="1" width="16.36328125" bestFit="1" customWidth="1"/>
    <col min="2" max="2" width="25.36328125" bestFit="1" customWidth="1"/>
  </cols>
  <sheetData>
    <row r="1" spans="1:2" x14ac:dyDescent="0.35">
      <c r="A1" s="1" t="s">
        <v>0</v>
      </c>
      <c r="B1" t="s">
        <v>3</v>
      </c>
    </row>
    <row r="2" spans="1:2" x14ac:dyDescent="0.35">
      <c r="A2" s="2" t="s">
        <v>14</v>
      </c>
      <c r="B2" s="3">
        <v>833048</v>
      </c>
    </row>
    <row r="3" spans="1:2" x14ac:dyDescent="0.35">
      <c r="A3" s="2" t="s">
        <v>21</v>
      </c>
      <c r="B3" s="3">
        <v>933102</v>
      </c>
    </row>
    <row r="4" spans="1:2" x14ac:dyDescent="0.35">
      <c r="A4" s="2" t="s">
        <v>12</v>
      </c>
      <c r="B4" s="3">
        <v>933191</v>
      </c>
    </row>
    <row r="5" spans="1:2" x14ac:dyDescent="0.35">
      <c r="A5" s="2" t="s">
        <v>16</v>
      </c>
      <c r="B5" s="3">
        <v>1017282</v>
      </c>
    </row>
    <row r="6" spans="1:2" x14ac:dyDescent="0.35">
      <c r="A6" s="2" t="s">
        <v>13</v>
      </c>
      <c r="B6" s="3">
        <v>1270412</v>
      </c>
    </row>
    <row r="7" spans="1:2" x14ac:dyDescent="0.35">
      <c r="A7" s="2" t="s">
        <v>18</v>
      </c>
      <c r="B7" s="3">
        <v>1720783</v>
      </c>
    </row>
    <row r="8" spans="1:2" x14ac:dyDescent="0.35">
      <c r="A8" s="2" t="s">
        <v>19</v>
      </c>
      <c r="B8" s="3">
        <v>1731869</v>
      </c>
    </row>
    <row r="9" spans="1:2" x14ac:dyDescent="0.35">
      <c r="A9" s="2" t="s">
        <v>20</v>
      </c>
      <c r="B9" s="3">
        <v>2147265</v>
      </c>
    </row>
    <row r="10" spans="1:2" x14ac:dyDescent="0.35">
      <c r="A10" s="2" t="s">
        <v>15</v>
      </c>
      <c r="B10" s="3">
        <v>2690050</v>
      </c>
    </row>
    <row r="11" spans="1:2" x14ac:dyDescent="0.35">
      <c r="A11" s="2" t="s">
        <v>17</v>
      </c>
      <c r="B11" s="3">
        <v>3011677</v>
      </c>
    </row>
    <row r="12" spans="1:2" x14ac:dyDescent="0.35">
      <c r="A12" s="2" t="s">
        <v>1</v>
      </c>
      <c r="B12" s="3">
        <v>16288679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0295-08CD-4AC2-80E5-714F12D7A82B}">
  <dimension ref="A1:D7"/>
  <sheetViews>
    <sheetView workbookViewId="0">
      <selection activeCell="AD16" sqref="AD16"/>
    </sheetView>
  </sheetViews>
  <sheetFormatPr defaultRowHeight="14.5" x14ac:dyDescent="0.35"/>
  <cols>
    <col min="1" max="1" width="25.36328125" bestFit="1" customWidth="1"/>
    <col min="2" max="2" width="15.26953125" bestFit="1" customWidth="1"/>
    <col min="3" max="4" width="12.453125" bestFit="1" customWidth="1"/>
    <col min="5" max="62" width="2.81640625" bestFit="1" customWidth="1"/>
    <col min="63" max="63" width="10.7265625" bestFit="1" customWidth="1"/>
  </cols>
  <sheetData>
    <row r="1" spans="1:4" x14ac:dyDescent="0.35">
      <c r="A1" s="1" t="s">
        <v>3</v>
      </c>
      <c r="B1" s="1" t="s">
        <v>10</v>
      </c>
    </row>
    <row r="2" spans="1:4" x14ac:dyDescent="0.35">
      <c r="A2" s="1" t="s">
        <v>0</v>
      </c>
      <c r="B2" t="s">
        <v>4</v>
      </c>
      <c r="C2" t="s">
        <v>5</v>
      </c>
      <c r="D2" t="s">
        <v>1</v>
      </c>
    </row>
    <row r="3" spans="1:4" x14ac:dyDescent="0.35">
      <c r="A3" s="2" t="s">
        <v>24</v>
      </c>
      <c r="B3" s="3">
        <v>677595</v>
      </c>
      <c r="C3" s="3">
        <v>1234861</v>
      </c>
      <c r="D3" s="3">
        <v>1912456</v>
      </c>
    </row>
    <row r="4" spans="1:4" x14ac:dyDescent="0.35">
      <c r="A4" s="2" t="s">
        <v>25</v>
      </c>
      <c r="B4" s="3">
        <v>1541909</v>
      </c>
      <c r="C4" s="3">
        <v>2729872</v>
      </c>
      <c r="D4" s="3">
        <v>4271781</v>
      </c>
    </row>
    <row r="5" spans="1:4" x14ac:dyDescent="0.35">
      <c r="A5" s="2" t="s">
        <v>23</v>
      </c>
      <c r="B5" s="3">
        <v>2556705</v>
      </c>
      <c r="C5" s="3">
        <v>4601797</v>
      </c>
      <c r="D5" s="3">
        <v>7158502</v>
      </c>
    </row>
    <row r="6" spans="1:4" x14ac:dyDescent="0.35">
      <c r="A6" s="2" t="s">
        <v>22</v>
      </c>
      <c r="B6" s="3">
        <v>2908749</v>
      </c>
      <c r="C6" s="3">
        <v>5189721</v>
      </c>
      <c r="D6" s="3">
        <v>8098470</v>
      </c>
    </row>
    <row r="7" spans="1:4" x14ac:dyDescent="0.35">
      <c r="A7" s="2" t="s">
        <v>1</v>
      </c>
      <c r="B7" s="3">
        <v>7684958</v>
      </c>
      <c r="C7" s="3">
        <v>13756251</v>
      </c>
      <c r="D7" s="3">
        <v>21441209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1DEAD-04BF-4FE8-ACC2-6113BF1FCBAE}">
  <dimension ref="A1:B9"/>
  <sheetViews>
    <sheetView topLeftCell="A4" workbookViewId="0">
      <selection activeCell="H22" sqref="H22"/>
    </sheetView>
  </sheetViews>
  <sheetFormatPr defaultRowHeight="14.5" x14ac:dyDescent="0.35"/>
  <cols>
    <col min="1" max="1" width="12.36328125" bestFit="1" customWidth="1"/>
    <col min="2" max="2" width="25.36328125" bestFit="1" customWidth="1"/>
  </cols>
  <sheetData>
    <row r="1" spans="1:2" x14ac:dyDescent="0.35">
      <c r="A1" s="1" t="s">
        <v>0</v>
      </c>
      <c r="B1" t="s">
        <v>3</v>
      </c>
    </row>
    <row r="2" spans="1:2" x14ac:dyDescent="0.35">
      <c r="A2" s="2" t="s">
        <v>32</v>
      </c>
      <c r="B2" s="3">
        <v>882973</v>
      </c>
    </row>
    <row r="3" spans="1:2" x14ac:dyDescent="0.35">
      <c r="A3" s="2" t="s">
        <v>29</v>
      </c>
      <c r="B3" s="3">
        <v>933892</v>
      </c>
    </row>
    <row r="4" spans="1:2" x14ac:dyDescent="0.35">
      <c r="A4" s="2" t="s">
        <v>31</v>
      </c>
      <c r="B4" s="3">
        <v>1021353</v>
      </c>
    </row>
    <row r="5" spans="1:2" x14ac:dyDescent="0.35">
      <c r="A5" s="2" t="s">
        <v>26</v>
      </c>
      <c r="B5" s="3">
        <v>1355071</v>
      </c>
    </row>
    <row r="6" spans="1:2" x14ac:dyDescent="0.35">
      <c r="A6" s="2" t="s">
        <v>28</v>
      </c>
      <c r="B6" s="3">
        <v>4647811</v>
      </c>
    </row>
    <row r="7" spans="1:2" x14ac:dyDescent="0.35">
      <c r="A7" s="2" t="s">
        <v>30</v>
      </c>
      <c r="B7" s="3">
        <v>5002184</v>
      </c>
    </row>
    <row r="8" spans="1:2" x14ac:dyDescent="0.35">
      <c r="A8" s="2" t="s">
        <v>27</v>
      </c>
      <c r="B8" s="3">
        <v>7597925</v>
      </c>
    </row>
    <row r="9" spans="1:2" x14ac:dyDescent="0.35">
      <c r="A9" s="2" t="s">
        <v>1</v>
      </c>
      <c r="B9" s="3">
        <v>21441209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23F1-4025-46CD-A297-1FBB6B4B4EC4}">
  <dimension ref="A1:I15"/>
  <sheetViews>
    <sheetView workbookViewId="0">
      <selection activeCell="L18" sqref="L18"/>
    </sheetView>
  </sheetViews>
  <sheetFormatPr defaultRowHeight="14.5" x14ac:dyDescent="0.35"/>
  <cols>
    <col min="1" max="1" width="25.36328125" bestFit="1" customWidth="1"/>
    <col min="2" max="2" width="15.26953125" bestFit="1" customWidth="1"/>
    <col min="3" max="4" width="7.81640625" bestFit="1" customWidth="1"/>
    <col min="5" max="5" width="7.54296875" bestFit="1" customWidth="1"/>
    <col min="6" max="7" width="7.81640625" bestFit="1" customWidth="1"/>
    <col min="8" max="8" width="6.81640625" bestFit="1" customWidth="1"/>
    <col min="9" max="9" width="10.7265625" bestFit="1" customWidth="1"/>
    <col min="10" max="13" width="7.81640625" bestFit="1" customWidth="1"/>
    <col min="14" max="14" width="10.7265625" bestFit="1" customWidth="1"/>
  </cols>
  <sheetData>
    <row r="1" spans="1:9" x14ac:dyDescent="0.35">
      <c r="A1" s="1" t="s">
        <v>3</v>
      </c>
      <c r="B1" s="1" t="s">
        <v>10</v>
      </c>
    </row>
    <row r="2" spans="1:9" x14ac:dyDescent="0.35">
      <c r="A2" s="1" t="s">
        <v>0</v>
      </c>
      <c r="B2" t="s">
        <v>26</v>
      </c>
      <c r="C2" t="s">
        <v>27</v>
      </c>
      <c r="D2" t="s">
        <v>28</v>
      </c>
      <c r="E2" t="s">
        <v>29</v>
      </c>
      <c r="F2" t="s">
        <v>30</v>
      </c>
      <c r="G2" t="s">
        <v>31</v>
      </c>
      <c r="H2" t="s">
        <v>32</v>
      </c>
      <c r="I2" t="s">
        <v>1</v>
      </c>
    </row>
    <row r="3" spans="1:9" x14ac:dyDescent="0.35">
      <c r="A3" s="2">
        <v>1</v>
      </c>
      <c r="B3" s="45">
        <v>111806</v>
      </c>
      <c r="C3" s="45">
        <v>650866</v>
      </c>
      <c r="D3" s="45">
        <v>378991</v>
      </c>
      <c r="E3" s="45">
        <v>84724</v>
      </c>
      <c r="F3" s="45">
        <v>433924</v>
      </c>
      <c r="G3" s="45">
        <v>91374</v>
      </c>
      <c r="H3" s="45">
        <v>87428</v>
      </c>
      <c r="I3" s="45">
        <v>1839113</v>
      </c>
    </row>
    <row r="4" spans="1:9" x14ac:dyDescent="0.35">
      <c r="A4" s="2">
        <v>2</v>
      </c>
      <c r="B4" s="45">
        <v>122880</v>
      </c>
      <c r="C4" s="45">
        <v>686061</v>
      </c>
      <c r="D4" s="45">
        <v>421018</v>
      </c>
      <c r="E4" s="45">
        <v>81635</v>
      </c>
      <c r="F4" s="45">
        <v>428091</v>
      </c>
      <c r="G4" s="45">
        <v>90426</v>
      </c>
      <c r="H4" s="45">
        <v>70439</v>
      </c>
      <c r="I4" s="45">
        <v>1900550</v>
      </c>
    </row>
    <row r="5" spans="1:9" x14ac:dyDescent="0.35">
      <c r="A5" s="2">
        <v>3</v>
      </c>
      <c r="B5" s="45">
        <v>126057</v>
      </c>
      <c r="C5" s="45">
        <v>684800</v>
      </c>
      <c r="D5" s="45">
        <v>412753</v>
      </c>
      <c r="E5" s="45">
        <v>78362</v>
      </c>
      <c r="F5" s="45">
        <v>488367</v>
      </c>
      <c r="G5" s="45">
        <v>99616</v>
      </c>
      <c r="H5" s="45">
        <v>71277</v>
      </c>
      <c r="I5" s="45">
        <v>1961232</v>
      </c>
    </row>
    <row r="6" spans="1:9" x14ac:dyDescent="0.35">
      <c r="A6" s="2">
        <v>4</v>
      </c>
      <c r="B6" s="45">
        <v>105334</v>
      </c>
      <c r="C6" s="45">
        <v>717784</v>
      </c>
      <c r="D6" s="45">
        <v>369998</v>
      </c>
      <c r="E6" s="45">
        <v>85676</v>
      </c>
      <c r="F6" s="45">
        <v>402283</v>
      </c>
      <c r="G6" s="45">
        <v>85792</v>
      </c>
      <c r="H6" s="45">
        <v>87798</v>
      </c>
      <c r="I6" s="45">
        <v>1854665</v>
      </c>
    </row>
    <row r="7" spans="1:9" x14ac:dyDescent="0.35">
      <c r="A7" s="2">
        <v>5</v>
      </c>
      <c r="B7" s="45">
        <v>130339</v>
      </c>
      <c r="C7" s="45">
        <v>660999</v>
      </c>
      <c r="D7" s="45">
        <v>372293</v>
      </c>
      <c r="E7" s="45">
        <v>79539</v>
      </c>
      <c r="F7" s="45">
        <v>426889</v>
      </c>
      <c r="G7" s="45">
        <v>88115</v>
      </c>
      <c r="H7" s="45">
        <v>75286</v>
      </c>
      <c r="I7" s="45">
        <v>1833460</v>
      </c>
    </row>
    <row r="8" spans="1:9" x14ac:dyDescent="0.35">
      <c r="A8" s="2">
        <v>6</v>
      </c>
      <c r="B8" s="45">
        <v>98559</v>
      </c>
      <c r="C8" s="45">
        <v>639433</v>
      </c>
      <c r="D8" s="45">
        <v>370931</v>
      </c>
      <c r="E8" s="45">
        <v>77349</v>
      </c>
      <c r="F8" s="45">
        <v>416548</v>
      </c>
      <c r="G8" s="45">
        <v>87190</v>
      </c>
      <c r="H8" s="45">
        <v>78316</v>
      </c>
      <c r="I8" s="45">
        <v>1768326</v>
      </c>
    </row>
    <row r="9" spans="1:9" x14ac:dyDescent="0.35">
      <c r="A9" s="2">
        <v>7</v>
      </c>
      <c r="B9" s="45">
        <v>117440</v>
      </c>
      <c r="C9" s="45">
        <v>648220</v>
      </c>
      <c r="D9" s="45">
        <v>347421</v>
      </c>
      <c r="E9" s="45">
        <v>79598</v>
      </c>
      <c r="F9" s="45">
        <v>440361</v>
      </c>
      <c r="G9" s="45">
        <v>80856</v>
      </c>
      <c r="H9" s="45">
        <v>80898</v>
      </c>
      <c r="I9" s="45">
        <v>1794794</v>
      </c>
    </row>
    <row r="10" spans="1:9" x14ac:dyDescent="0.35">
      <c r="A10" s="2">
        <v>8</v>
      </c>
      <c r="B10" s="45">
        <v>105143</v>
      </c>
      <c r="C10" s="45">
        <v>631686</v>
      </c>
      <c r="D10" s="45">
        <v>452206</v>
      </c>
      <c r="E10" s="45">
        <v>71638</v>
      </c>
      <c r="F10" s="45">
        <v>403401</v>
      </c>
      <c r="G10" s="45">
        <v>91412</v>
      </c>
      <c r="H10" s="45">
        <v>71451</v>
      </c>
      <c r="I10" s="45">
        <v>1826937</v>
      </c>
    </row>
    <row r="11" spans="1:9" x14ac:dyDescent="0.35">
      <c r="A11" s="2">
        <v>9</v>
      </c>
      <c r="B11" s="45">
        <v>109688</v>
      </c>
      <c r="C11" s="45">
        <v>602573</v>
      </c>
      <c r="D11" s="45">
        <v>394582</v>
      </c>
      <c r="E11" s="45">
        <v>82523</v>
      </c>
      <c r="F11" s="45">
        <v>388547</v>
      </c>
      <c r="G11" s="45">
        <v>70467</v>
      </c>
      <c r="H11" s="45">
        <v>67049</v>
      </c>
      <c r="I11" s="45">
        <v>1715429</v>
      </c>
    </row>
    <row r="12" spans="1:9" x14ac:dyDescent="0.35">
      <c r="A12" s="2">
        <v>10</v>
      </c>
      <c r="B12" s="45">
        <v>118249</v>
      </c>
      <c r="C12" s="45">
        <v>600794</v>
      </c>
      <c r="D12" s="45">
        <v>370559</v>
      </c>
      <c r="E12" s="45">
        <v>67426</v>
      </c>
      <c r="F12" s="45">
        <v>378601</v>
      </c>
      <c r="G12" s="45">
        <v>88924</v>
      </c>
      <c r="H12" s="45">
        <v>58309</v>
      </c>
      <c r="I12" s="45">
        <v>1682862</v>
      </c>
    </row>
    <row r="13" spans="1:9" x14ac:dyDescent="0.35">
      <c r="A13" s="2">
        <v>11</v>
      </c>
      <c r="B13" s="45">
        <v>106762</v>
      </c>
      <c r="C13" s="45">
        <v>561903</v>
      </c>
      <c r="D13" s="45">
        <v>382962</v>
      </c>
      <c r="E13" s="45">
        <v>70464</v>
      </c>
      <c r="F13" s="45">
        <v>375846</v>
      </c>
      <c r="G13" s="45">
        <v>65295</v>
      </c>
      <c r="H13" s="45">
        <v>71524</v>
      </c>
      <c r="I13" s="45">
        <v>1634756</v>
      </c>
    </row>
    <row r="14" spans="1:9" x14ac:dyDescent="0.35">
      <c r="A14" s="2">
        <v>12</v>
      </c>
      <c r="B14" s="45">
        <v>102814</v>
      </c>
      <c r="C14" s="45">
        <v>512806</v>
      </c>
      <c r="D14" s="45">
        <v>374097</v>
      </c>
      <c r="E14" s="45">
        <v>74958</v>
      </c>
      <c r="F14" s="45">
        <v>419326</v>
      </c>
      <c r="G14" s="45">
        <v>81886</v>
      </c>
      <c r="H14" s="45">
        <v>63198</v>
      </c>
      <c r="I14" s="45">
        <v>1629085</v>
      </c>
    </row>
    <row r="15" spans="1:9" x14ac:dyDescent="0.35">
      <c r="A15" s="2" t="s">
        <v>1</v>
      </c>
      <c r="B15" s="45">
        <v>1355071</v>
      </c>
      <c r="C15" s="45">
        <v>7597925</v>
      </c>
      <c r="D15" s="45">
        <v>4647811</v>
      </c>
      <c r="E15" s="45">
        <v>933892</v>
      </c>
      <c r="F15" s="45">
        <v>5002184</v>
      </c>
      <c r="G15" s="45">
        <v>1021353</v>
      </c>
      <c r="H15" s="45">
        <v>882973</v>
      </c>
      <c r="I15" s="45">
        <v>21441209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9BDC-DE2F-4878-B913-377EBD53D241}">
  <dimension ref="A1:B10"/>
  <sheetViews>
    <sheetView topLeftCell="B1" workbookViewId="0">
      <selection activeCell="N9" sqref="N9"/>
    </sheetView>
  </sheetViews>
  <sheetFormatPr defaultRowHeight="14.5" x14ac:dyDescent="0.35"/>
  <cols>
    <col min="1" max="1" width="13.08984375" bestFit="1" customWidth="1"/>
    <col min="2" max="2" width="25.36328125" bestFit="1" customWidth="1"/>
    <col min="3" max="3" width="10.08984375" bestFit="1" customWidth="1"/>
  </cols>
  <sheetData>
    <row r="1" spans="1:2" x14ac:dyDescent="0.35">
      <c r="A1" s="1" t="s">
        <v>0</v>
      </c>
      <c r="B1" t="s">
        <v>3</v>
      </c>
    </row>
    <row r="2" spans="1:2" x14ac:dyDescent="0.35">
      <c r="A2" s="2" t="s">
        <v>34</v>
      </c>
      <c r="B2" s="3">
        <v>27804</v>
      </c>
    </row>
    <row r="3" spans="1:2" x14ac:dyDescent="0.35">
      <c r="A3" s="2" t="s">
        <v>33</v>
      </c>
      <c r="B3" s="3">
        <v>145722</v>
      </c>
    </row>
    <row r="4" spans="1:2" x14ac:dyDescent="0.35">
      <c r="A4" s="2" t="s">
        <v>35</v>
      </c>
      <c r="B4" s="3">
        <v>195256</v>
      </c>
    </row>
    <row r="5" spans="1:2" x14ac:dyDescent="0.35">
      <c r="A5" s="2" t="s">
        <v>37</v>
      </c>
      <c r="B5" s="3">
        <v>1021965</v>
      </c>
    </row>
    <row r="6" spans="1:2" x14ac:dyDescent="0.35">
      <c r="A6" s="2" t="s">
        <v>39</v>
      </c>
      <c r="B6" s="3">
        <v>1197619</v>
      </c>
    </row>
    <row r="7" spans="1:2" x14ac:dyDescent="0.35">
      <c r="A7" s="2" t="s">
        <v>40</v>
      </c>
      <c r="B7" s="3">
        <v>3181442</v>
      </c>
    </row>
    <row r="8" spans="1:2" x14ac:dyDescent="0.35">
      <c r="A8" s="2" t="s">
        <v>36</v>
      </c>
      <c r="B8" s="3">
        <v>5069679</v>
      </c>
    </row>
    <row r="9" spans="1:2" x14ac:dyDescent="0.35">
      <c r="A9" s="2" t="s">
        <v>38</v>
      </c>
      <c r="B9" s="3">
        <v>10601722</v>
      </c>
    </row>
    <row r="10" spans="1:2" x14ac:dyDescent="0.35">
      <c r="A10" s="2" t="s">
        <v>1</v>
      </c>
      <c r="B10" s="3">
        <v>21441209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44C3-6792-40F8-91EC-5A90EF00B82D}">
  <dimension ref="B2:I3"/>
  <sheetViews>
    <sheetView workbookViewId="0">
      <selection activeCell="I3" sqref="I3"/>
    </sheetView>
  </sheetViews>
  <sheetFormatPr defaultRowHeight="14.5" x14ac:dyDescent="0.35"/>
  <cols>
    <col min="2" max="2" width="12.26953125" bestFit="1" customWidth="1"/>
    <col min="6" max="6" width="19.453125" bestFit="1" customWidth="1"/>
    <col min="9" max="9" width="16.08984375" bestFit="1" customWidth="1"/>
  </cols>
  <sheetData>
    <row r="2" spans="2:9" x14ac:dyDescent="0.35">
      <c r="B2" t="s">
        <v>41</v>
      </c>
      <c r="F2" t="s">
        <v>42</v>
      </c>
      <c r="I2" t="s">
        <v>43</v>
      </c>
    </row>
    <row r="3" spans="2:9" x14ac:dyDescent="0.35">
      <c r="B3" s="3">
        <v>21441209</v>
      </c>
      <c r="F3" s="4">
        <v>28471</v>
      </c>
      <c r="I3" s="4">
        <v>31237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61D-CA7F-4ED3-B191-E9FCC190A2D6}">
  <sheetPr>
    <pageSetUpPr fitToPage="1"/>
  </sheetPr>
  <dimension ref="B1:AT41"/>
  <sheetViews>
    <sheetView tabSelected="1" topLeftCell="A31" zoomScale="40" zoomScaleNormal="40" workbookViewId="0">
      <selection activeCell="O5" sqref="O5"/>
    </sheetView>
  </sheetViews>
  <sheetFormatPr defaultRowHeight="31" x14ac:dyDescent="0.7"/>
  <cols>
    <col min="1" max="6" width="8.7265625" style="5"/>
    <col min="7" max="7" width="54.54296875" style="5" customWidth="1"/>
    <col min="8" max="8" width="2.90625" style="5" customWidth="1"/>
    <col min="9" max="12" width="8.7265625" style="5" hidden="1" customWidth="1"/>
    <col min="13" max="13" width="32.6328125" style="5" bestFit="1" customWidth="1"/>
    <col min="14" max="14" width="36.7265625" style="5" bestFit="1" customWidth="1"/>
    <col min="15" max="18" width="16.7265625" style="5" bestFit="1" customWidth="1"/>
    <col min="19" max="20" width="16.7265625" style="6" bestFit="1" customWidth="1"/>
    <col min="21" max="25" width="16.7265625" style="5" bestFit="1" customWidth="1"/>
    <col min="26" max="27" width="26.26953125" style="5" customWidth="1"/>
    <col min="28" max="16384" width="8.7265625" style="5"/>
  </cols>
  <sheetData>
    <row r="1" spans="2:46" ht="62" thickBot="1" x14ac:dyDescent="1.4">
      <c r="B1" s="11"/>
      <c r="C1" s="11"/>
      <c r="D1" s="11"/>
      <c r="E1" s="11"/>
      <c r="F1" s="11"/>
      <c r="G1" s="11"/>
      <c r="M1" s="27" t="s">
        <v>44</v>
      </c>
      <c r="N1" s="28"/>
      <c r="O1" s="10"/>
      <c r="P1" s="35" t="s">
        <v>45</v>
      </c>
      <c r="Q1" s="36"/>
      <c r="R1" s="10"/>
      <c r="S1" s="37" t="s">
        <v>46</v>
      </c>
      <c r="T1" s="38"/>
      <c r="V1" s="12" t="s">
        <v>47</v>
      </c>
      <c r="W1" s="13"/>
      <c r="X1" s="13"/>
      <c r="Y1" s="13"/>
      <c r="Z1" s="13"/>
      <c r="AA1" s="13"/>
      <c r="AB1" s="13"/>
      <c r="AC1" s="13"/>
      <c r="AD1" s="13"/>
      <c r="AE1" s="13"/>
      <c r="AF1" s="13"/>
      <c r="AG1" s="13"/>
      <c r="AH1" s="13"/>
      <c r="AI1" s="13"/>
      <c r="AJ1" s="13"/>
      <c r="AK1" s="13"/>
      <c r="AL1" s="13"/>
      <c r="AM1" s="13"/>
      <c r="AN1" s="13"/>
      <c r="AO1" s="13"/>
      <c r="AP1" s="13"/>
      <c r="AQ1" s="13"/>
      <c r="AR1" s="13"/>
      <c r="AS1" s="13"/>
      <c r="AT1" s="14"/>
    </row>
    <row r="2" spans="2:46" ht="61.5" x14ac:dyDescent="1.35">
      <c r="B2" s="11"/>
      <c r="C2" s="11"/>
      <c r="D2" s="11"/>
      <c r="E2" s="11"/>
      <c r="F2" s="11"/>
      <c r="G2" s="11"/>
      <c r="M2" s="21">
        <f>CARDS!$B$3</f>
        <v>21441209</v>
      </c>
      <c r="N2" s="22"/>
      <c r="O2" s="10"/>
      <c r="P2" s="29">
        <f>CARDS!$F$3</f>
        <v>28471</v>
      </c>
      <c r="Q2" s="30"/>
      <c r="R2" s="10"/>
      <c r="S2" s="39">
        <f>CARDS!$I$3</f>
        <v>31237</v>
      </c>
      <c r="T2" s="40"/>
      <c r="V2" s="15"/>
      <c r="W2" s="16"/>
      <c r="X2" s="16"/>
      <c r="Y2" s="16"/>
      <c r="Z2" s="16"/>
      <c r="AA2" s="16"/>
      <c r="AB2" s="16"/>
      <c r="AC2" s="16"/>
      <c r="AD2" s="16"/>
      <c r="AE2" s="16"/>
      <c r="AF2" s="16"/>
      <c r="AG2" s="16"/>
      <c r="AH2" s="16"/>
      <c r="AI2" s="16"/>
      <c r="AJ2" s="16"/>
      <c r="AK2" s="16"/>
      <c r="AL2" s="16"/>
      <c r="AM2" s="16"/>
      <c r="AN2" s="16"/>
      <c r="AO2" s="16"/>
      <c r="AP2" s="16"/>
      <c r="AQ2" s="16"/>
      <c r="AR2" s="16"/>
      <c r="AS2" s="16"/>
      <c r="AT2" s="17"/>
    </row>
    <row r="3" spans="2:46" ht="61.5" x14ac:dyDescent="1.35">
      <c r="B3" s="11"/>
      <c r="C3" s="11"/>
      <c r="D3" s="11"/>
      <c r="E3" s="11"/>
      <c r="F3" s="11"/>
      <c r="G3" s="11"/>
      <c r="M3" s="23"/>
      <c r="N3" s="24"/>
      <c r="O3" s="10"/>
      <c r="P3" s="31"/>
      <c r="Q3" s="32"/>
      <c r="R3" s="10"/>
      <c r="S3" s="41"/>
      <c r="T3" s="42"/>
      <c r="V3" s="15"/>
      <c r="W3" s="16"/>
      <c r="X3" s="16"/>
      <c r="Y3" s="16"/>
      <c r="Z3" s="16"/>
      <c r="AA3" s="16"/>
      <c r="AB3" s="16"/>
      <c r="AC3" s="16"/>
      <c r="AD3" s="16"/>
      <c r="AE3" s="16"/>
      <c r="AF3" s="16"/>
      <c r="AG3" s="16"/>
      <c r="AH3" s="16"/>
      <c r="AI3" s="16"/>
      <c r="AJ3" s="16"/>
      <c r="AK3" s="16"/>
      <c r="AL3" s="16"/>
      <c r="AM3" s="16"/>
      <c r="AN3" s="16"/>
      <c r="AO3" s="16"/>
      <c r="AP3" s="16"/>
      <c r="AQ3" s="16"/>
      <c r="AR3" s="16"/>
      <c r="AS3" s="16"/>
      <c r="AT3" s="17"/>
    </row>
    <row r="4" spans="2:46" ht="61.5" x14ac:dyDescent="1.35">
      <c r="B4" s="11"/>
      <c r="C4" s="11"/>
      <c r="D4" s="11"/>
      <c r="E4" s="11"/>
      <c r="F4" s="11"/>
      <c r="G4" s="11"/>
      <c r="M4" s="23"/>
      <c r="N4" s="24"/>
      <c r="O4" s="10"/>
      <c r="P4" s="31"/>
      <c r="Q4" s="32"/>
      <c r="R4" s="10"/>
      <c r="S4" s="41"/>
      <c r="T4" s="42"/>
      <c r="V4" s="15"/>
      <c r="W4" s="16"/>
      <c r="X4" s="16"/>
      <c r="Y4" s="16"/>
      <c r="Z4" s="16"/>
      <c r="AA4" s="16"/>
      <c r="AB4" s="16"/>
      <c r="AC4" s="16"/>
      <c r="AD4" s="16"/>
      <c r="AE4" s="16"/>
      <c r="AF4" s="16"/>
      <c r="AG4" s="16"/>
      <c r="AH4" s="16"/>
      <c r="AI4" s="16"/>
      <c r="AJ4" s="16"/>
      <c r="AK4" s="16"/>
      <c r="AL4" s="16"/>
      <c r="AM4" s="16"/>
      <c r="AN4" s="16"/>
      <c r="AO4" s="16"/>
      <c r="AP4" s="16"/>
      <c r="AQ4" s="16"/>
      <c r="AR4" s="16"/>
      <c r="AS4" s="16"/>
      <c r="AT4" s="17"/>
    </row>
    <row r="5" spans="2:46" ht="62" thickBot="1" x14ac:dyDescent="1.4">
      <c r="B5" s="11"/>
      <c r="C5" s="11"/>
      <c r="D5" s="11"/>
      <c r="E5" s="11"/>
      <c r="F5" s="11"/>
      <c r="G5" s="11"/>
      <c r="M5" s="25"/>
      <c r="N5" s="26"/>
      <c r="O5" s="10"/>
      <c r="P5" s="33"/>
      <c r="Q5" s="34"/>
      <c r="R5" s="10"/>
      <c r="S5" s="43"/>
      <c r="T5" s="44"/>
      <c r="V5" s="18"/>
      <c r="W5" s="19"/>
      <c r="X5" s="19"/>
      <c r="Y5" s="19"/>
      <c r="Z5" s="19"/>
      <c r="AA5" s="19"/>
      <c r="AB5" s="19"/>
      <c r="AC5" s="19"/>
      <c r="AD5" s="19"/>
      <c r="AE5" s="19"/>
      <c r="AF5" s="19"/>
      <c r="AG5" s="19"/>
      <c r="AH5" s="19"/>
      <c r="AI5" s="19"/>
      <c r="AJ5" s="19"/>
      <c r="AK5" s="19"/>
      <c r="AL5" s="19"/>
      <c r="AM5" s="19"/>
      <c r="AN5" s="19"/>
      <c r="AO5" s="19"/>
      <c r="AP5" s="19"/>
      <c r="AQ5" s="19"/>
      <c r="AR5" s="19"/>
      <c r="AS5" s="19"/>
      <c r="AT5" s="20"/>
    </row>
    <row r="6" spans="2:46" x14ac:dyDescent="0.7">
      <c r="B6" s="11"/>
      <c r="C6" s="11"/>
      <c r="D6" s="11"/>
      <c r="E6" s="11"/>
      <c r="F6" s="11"/>
      <c r="G6" s="11"/>
    </row>
    <row r="7" spans="2:46" x14ac:dyDescent="0.7">
      <c r="B7" s="11"/>
      <c r="C7" s="11"/>
      <c r="D7" s="11"/>
      <c r="E7" s="11"/>
      <c r="F7" s="11"/>
      <c r="G7" s="11"/>
    </row>
    <row r="8" spans="2:46" x14ac:dyDescent="0.7">
      <c r="B8" s="11"/>
      <c r="C8" s="11"/>
      <c r="D8" s="11"/>
      <c r="E8" s="11"/>
      <c r="F8" s="11"/>
      <c r="G8" s="11"/>
    </row>
    <row r="9" spans="2:46" x14ac:dyDescent="0.7">
      <c r="B9" s="11"/>
      <c r="C9" s="11"/>
      <c r="D9" s="11"/>
      <c r="E9" s="11"/>
      <c r="F9" s="11"/>
      <c r="G9" s="11"/>
    </row>
    <row r="35" spans="13:25" ht="33.5" x14ac:dyDescent="0.75">
      <c r="M35" s="7" t="s">
        <v>11</v>
      </c>
      <c r="N35" s="7" t="s">
        <v>10</v>
      </c>
      <c r="O35" s="8"/>
      <c r="P35" s="8"/>
      <c r="Q35" s="8"/>
      <c r="R35" s="8"/>
      <c r="S35" s="8"/>
      <c r="T35" s="8"/>
      <c r="U35" s="8"/>
      <c r="V35" s="8"/>
      <c r="W35" s="8"/>
      <c r="X35" s="8"/>
      <c r="Y35" s="8"/>
    </row>
    <row r="36" spans="13:25" ht="33.5" x14ac:dyDescent="0.75">
      <c r="M36" s="7" t="s">
        <v>0</v>
      </c>
      <c r="N36" s="8">
        <v>1</v>
      </c>
      <c r="O36" s="8">
        <v>2</v>
      </c>
      <c r="P36" s="8">
        <v>3</v>
      </c>
      <c r="Q36" s="8">
        <v>4</v>
      </c>
      <c r="R36" s="8">
        <v>5</v>
      </c>
      <c r="S36" s="8">
        <v>6</v>
      </c>
      <c r="T36" s="8">
        <v>7</v>
      </c>
      <c r="U36" s="8">
        <v>8</v>
      </c>
      <c r="V36" s="8">
        <v>9</v>
      </c>
      <c r="W36" s="8">
        <v>10</v>
      </c>
      <c r="X36" s="8">
        <v>11</v>
      </c>
      <c r="Y36" s="8">
        <v>12</v>
      </c>
    </row>
    <row r="37" spans="13:25" ht="33.5" x14ac:dyDescent="0.75">
      <c r="M37" s="9" t="s">
        <v>6</v>
      </c>
      <c r="N37" s="46">
        <v>71</v>
      </c>
      <c r="O37" s="46">
        <v>79</v>
      </c>
      <c r="P37" s="46">
        <v>83</v>
      </c>
      <c r="Q37" s="46">
        <v>75</v>
      </c>
      <c r="R37" s="46">
        <v>78</v>
      </c>
      <c r="S37" s="46">
        <v>75</v>
      </c>
      <c r="T37" s="46">
        <v>61</v>
      </c>
      <c r="U37" s="46">
        <v>61</v>
      </c>
      <c r="V37" s="46">
        <v>55</v>
      </c>
      <c r="W37" s="46">
        <v>72</v>
      </c>
      <c r="X37" s="46">
        <v>83</v>
      </c>
      <c r="Y37" s="46">
        <v>51</v>
      </c>
    </row>
    <row r="38" spans="13:25" ht="33.5" x14ac:dyDescent="0.75">
      <c r="M38" s="9" t="s">
        <v>7</v>
      </c>
      <c r="N38" s="46">
        <v>2537</v>
      </c>
      <c r="O38" s="46">
        <v>2548</v>
      </c>
      <c r="P38" s="46">
        <v>2653</v>
      </c>
      <c r="Q38" s="46">
        <v>2494</v>
      </c>
      <c r="R38" s="46">
        <v>2444</v>
      </c>
      <c r="S38" s="46">
        <v>2375</v>
      </c>
      <c r="T38" s="46">
        <v>2374</v>
      </c>
      <c r="U38" s="46">
        <v>2420</v>
      </c>
      <c r="V38" s="46">
        <v>2320</v>
      </c>
      <c r="W38" s="46">
        <v>2174</v>
      </c>
      <c r="X38" s="46">
        <v>2137</v>
      </c>
      <c r="Y38" s="46">
        <v>2165</v>
      </c>
    </row>
    <row r="39" spans="13:25" ht="33.5" x14ac:dyDescent="0.75">
      <c r="M39" s="9" t="s">
        <v>8</v>
      </c>
      <c r="N39" s="46">
        <v>43</v>
      </c>
      <c r="O39" s="46">
        <v>63</v>
      </c>
      <c r="P39" s="46">
        <v>22</v>
      </c>
      <c r="Q39" s="46">
        <v>41</v>
      </c>
      <c r="R39" s="46">
        <v>23</v>
      </c>
      <c r="S39" s="46">
        <v>66</v>
      </c>
      <c r="T39" s="46">
        <v>25</v>
      </c>
      <c r="U39" s="46">
        <v>41</v>
      </c>
      <c r="V39" s="46">
        <v>39</v>
      </c>
      <c r="W39" s="46">
        <v>48</v>
      </c>
      <c r="X39" s="46">
        <v>72</v>
      </c>
      <c r="Y39" s="46">
        <v>34</v>
      </c>
    </row>
    <row r="40" spans="13:25" ht="33.5" x14ac:dyDescent="0.75">
      <c r="M40" s="9" t="s">
        <v>9</v>
      </c>
      <c r="N40" s="46">
        <v>51</v>
      </c>
      <c r="O40" s="46">
        <v>60</v>
      </c>
      <c r="P40" s="46">
        <v>61</v>
      </c>
      <c r="Q40" s="46">
        <v>75</v>
      </c>
      <c r="R40" s="46">
        <v>72</v>
      </c>
      <c r="S40" s="46">
        <v>81</v>
      </c>
      <c r="T40" s="46">
        <v>119</v>
      </c>
      <c r="U40" s="46">
        <v>95</v>
      </c>
      <c r="V40" s="46">
        <v>76</v>
      </c>
      <c r="W40" s="46">
        <v>130</v>
      </c>
      <c r="X40" s="46">
        <v>91</v>
      </c>
      <c r="Y40" s="46">
        <v>134</v>
      </c>
    </row>
    <row r="41" spans="13:25" ht="33.5" x14ac:dyDescent="0.75">
      <c r="M41" s="9" t="s">
        <v>1</v>
      </c>
      <c r="N41" s="46">
        <v>2702</v>
      </c>
      <c r="O41" s="46">
        <v>2750</v>
      </c>
      <c r="P41" s="46">
        <v>2819</v>
      </c>
      <c r="Q41" s="46">
        <v>2685</v>
      </c>
      <c r="R41" s="46">
        <v>2617</v>
      </c>
      <c r="S41" s="46">
        <v>2597</v>
      </c>
      <c r="T41" s="46">
        <v>2579</v>
      </c>
      <c r="U41" s="46">
        <v>2617</v>
      </c>
      <c r="V41" s="46">
        <v>2490</v>
      </c>
      <c r="W41" s="46">
        <v>2424</v>
      </c>
      <c r="X41" s="46">
        <v>2383</v>
      </c>
      <c r="Y41" s="46">
        <v>2384</v>
      </c>
    </row>
  </sheetData>
  <autoFilter ref="S1:T5" xr:uid="{9E7AF61D-CA7F-4ED3-B191-E9FCC190A2D6}">
    <filterColumn colId="0" showButton="0"/>
  </autoFilter>
  <mergeCells count="8">
    <mergeCell ref="B1:G9"/>
    <mergeCell ref="V1:AT5"/>
    <mergeCell ref="M2:N5"/>
    <mergeCell ref="M1:N1"/>
    <mergeCell ref="P2:Q5"/>
    <mergeCell ref="P1:Q1"/>
    <mergeCell ref="S1:T1"/>
    <mergeCell ref="S2:T5"/>
  </mergeCells>
  <conditionalFormatting pivot="1" sqref="N37:Y37">
    <cfRule type="colorScale" priority="5">
      <colorScale>
        <cfvo type="min"/>
        <cfvo type="percentile" val="50"/>
        <cfvo type="max"/>
        <color theme="7" tint="0.79998168889431442"/>
        <color rgb="FFFF9900"/>
        <color rgb="FFFF0000"/>
      </colorScale>
    </cfRule>
  </conditionalFormatting>
  <conditionalFormatting pivot="1" sqref="N38:Y38">
    <cfRule type="colorScale" priority="4">
      <colorScale>
        <cfvo type="min"/>
        <cfvo type="percentile" val="50"/>
        <cfvo type="max"/>
        <color theme="6" tint="0.59999389629810485"/>
        <color theme="9" tint="0.39997558519241921"/>
        <color rgb="FF00B050"/>
      </colorScale>
    </cfRule>
  </conditionalFormatting>
  <conditionalFormatting pivot="1" sqref="N39:Y39">
    <cfRule type="colorScale" priority="3">
      <colorScale>
        <cfvo type="min"/>
        <cfvo type="percentile" val="50"/>
        <cfvo type="max"/>
        <color theme="4" tint="0.79998168889431442"/>
        <color theme="4" tint="0.39997558519241921"/>
        <color theme="8" tint="-0.249977111117893"/>
      </colorScale>
    </cfRule>
  </conditionalFormatting>
  <conditionalFormatting pivot="1" sqref="N40:Y40">
    <cfRule type="colorScale" priority="2">
      <colorScale>
        <cfvo type="min"/>
        <cfvo type="percentile" val="50"/>
        <cfvo type="max"/>
        <color rgb="FFF7C4FC"/>
        <color rgb="FFE99FF3"/>
        <color rgb="FFC161CB"/>
      </colorScale>
    </cfRule>
  </conditionalFormatting>
  <conditionalFormatting pivot="1" sqref="N41:Y41">
    <cfRule type="iconSet" priority="1">
      <iconSet iconSet="5Rating">
        <cfvo type="percent" val="0"/>
        <cfvo type="percent" val="20"/>
        <cfvo type="percent" val="40"/>
        <cfvo type="percent" val="60"/>
        <cfvo type="percent" val="80"/>
      </iconSet>
    </cfRule>
  </conditionalFormatting>
  <pageMargins left="0.7" right="0.7" top="0.75" bottom="0.75" header="0.3" footer="0.3"/>
  <pageSetup scale="15"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6301D1-A072-4554-AB66-AC916DC5CF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Quantity Sold and Total Sales</vt:lpstr>
      <vt:lpstr>Sales by Genders</vt:lpstr>
      <vt:lpstr>Orders Status</vt:lpstr>
      <vt:lpstr>TOP 10 STATES</vt:lpstr>
      <vt:lpstr>AGE GROUP GENDER SALES</vt:lpstr>
      <vt:lpstr>TOTAL SALES BY CHANNELS</vt:lpstr>
      <vt:lpstr>SALES BY CHANNELS MONTHS</vt:lpstr>
      <vt:lpstr>HIGHEST SELLING CATEGORY</vt:lpstr>
      <vt:lpstr>CARDS</vt:lpstr>
      <vt:lpstr>STORE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dc:creator>
  <cp:lastModifiedBy>Bane Andriana Kuzmanovic</cp:lastModifiedBy>
  <cp:lastPrinted>2025-05-29T15:51:44Z</cp:lastPrinted>
  <dcterms:created xsi:type="dcterms:W3CDTF">2015-06-05T18:17:20Z</dcterms:created>
  <dcterms:modified xsi:type="dcterms:W3CDTF">2025-05-29T15:57:06Z</dcterms:modified>
</cp:coreProperties>
</file>