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ivotCache/richPivotRecords1.xml" ContentType="application/vnd.openxmlformats-officedocument.spreadsheetml.richPivotRecords+xml"/>
  <Override PartName="/xl/richData/rdarray.xml" ContentType="application/vnd.ms-excel.rdarray+xml"/>
  <Override PartName="/xl/richData/rdrichvaluestructure.xml" ContentType="application/vnd.ms-excel.rdrichvaluestructure+xml"/>
  <Override PartName="/xl/richData/rdRichValueTypes.xml" ContentType="application/vnd.ms-excel.rdrichvaluetypes+xml"/>
  <Override PartName="/xl/richData/rdrichvalue.xml" ContentType="application/vnd.ms-excel.rdrichvalue+xml"/>
  <Override PartName="/xl/richData/richValueRel.xml" ContentType="application/vnd.ms-excel.richvaluerel+xml"/>
  <Override PartName="/xl/richData/rdsupportingpropertybag.xml" ContentType="application/vnd.ms-excel.rdsupportingpropertybag+xml"/>
  <Override PartName="/xl/persons/person.xml" ContentType="application/vnd.ms-excel.person+xml"/>
  <Override PartName="/xl/richData/rdsupportingpropertybagstructure.xml" ContentType="application/vnd.ms-excel.rdsupportingpropertybag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D:\VEŽBA POWER QUERY U EXCELu\4-hour-course-xl-files\"/>
    </mc:Choice>
  </mc:AlternateContent>
  <xr:revisionPtr revIDLastSave="0" documentId="13_ncr:1_{B96C5EB3-2944-43A6-9062-D177CDD1509A}" xr6:coauthVersionLast="47" xr6:coauthVersionMax="47" xr10:uidLastSave="{00000000-0000-0000-0000-000000000000}"/>
  <bookViews>
    <workbookView xWindow="-110" yWindow="-110" windowWidth="19420" windowHeight="10300" activeTab="2" xr2:uid="{26D4546B-D2A1-4444-8EAF-A6228F96F0C1}"/>
  </bookViews>
  <sheets>
    <sheet name="Pivots" sheetId="8" r:id="rId1"/>
    <sheet name="Data" sheetId="2" r:id="rId2"/>
    <sheet name="DASHBOARD" sheetId="5" r:id="rId3"/>
    <sheet name="Sheet1" sheetId="9" r:id="rId4"/>
    <sheet name="Assets" sheetId="4" r:id="rId5"/>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_xlcn.WorksheetConnection_07.sampledataexcelportfolioproject.xlsxPictures1" hidden="1">Pictures[]</definedName>
    <definedName name="Slicer_Representative">#N/A</definedName>
  </definedNames>
  <calcPr calcId="181029"/>
  <pivotCaches>
    <pivotCache cacheId="0" r:id="rId6"/>
    <pivotCache cacheId="1" r:id="rId7"/>
    <pivotCache cacheId="2" r:id="rId8"/>
    <pivotCache cacheId="34" r:id="rId9"/>
    <pivotCache cacheId="37" r:id="rId10"/>
    <pivotCache cacheId="40" r:id="rId11"/>
    <pivotCache cacheId="43" r:id="rId12"/>
    <pivotCache cacheId="46" r:id="rId13"/>
    <pivotCache cacheId="49" r:id="rId14"/>
    <pivotCache cacheId="52" r:id="rId15"/>
  </pivotCaches>
  <extLst>
    <ext xmlns:x14="http://schemas.microsoft.com/office/spreadsheetml/2009/9/main" uri="{876F7934-8845-4945-9796-88D515C7AA90}">
      <x14:pivotCaches>
        <pivotCache cacheId="10"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ctures" name="Pictures" connection="WorksheetConnection_07.sample-data-excel-portfolio-project.xlsx!Pictur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 fromTable="calls" fromColumn="Representative" toTable="Pictures" toColumn="Rep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M4" i="2" l="1"/>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R17" i="5"/>
  <c r="R18" i="5"/>
  <c r="S18" i="5"/>
  <c r="T18" i="5"/>
  <c r="U18" i="5"/>
  <c r="V18" i="5"/>
  <c r="W18" i="5"/>
  <c r="X18" i="5"/>
  <c r="R19" i="5"/>
  <c r="S19" i="5"/>
  <c r="T19" i="5"/>
  <c r="U19" i="5"/>
  <c r="V19" i="5"/>
  <c r="W19" i="5"/>
  <c r="X19" i="5"/>
  <c r="R20" i="5"/>
  <c r="S20" i="5"/>
  <c r="T20" i="5"/>
  <c r="U20" i="5"/>
  <c r="V20" i="5"/>
  <c r="W20" i="5"/>
  <c r="X20" i="5"/>
  <c r="R21" i="5"/>
  <c r="S21" i="5"/>
  <c r="T21" i="5"/>
  <c r="U21" i="5"/>
  <c r="V21" i="5"/>
  <c r="W21" i="5"/>
  <c r="X21" i="5"/>
  <c r="R22" i="5"/>
  <c r="R23" i="5"/>
  <c r="S23" i="5"/>
  <c r="T23" i="5"/>
  <c r="U23" i="5"/>
  <c r="V23" i="5"/>
  <c r="W23" i="5"/>
  <c r="X23" i="5"/>
  <c r="R24" i="5"/>
  <c r="S24" i="5"/>
  <c r="T24" i="5"/>
  <c r="U24" i="5"/>
  <c r="V24" i="5"/>
  <c r="W24" i="5"/>
  <c r="X24" i="5"/>
  <c r="R25" i="5"/>
  <c r="S25" i="5"/>
  <c r="T25" i="5"/>
  <c r="U25" i="5"/>
  <c r="V25" i="5"/>
  <c r="W25" i="5"/>
  <c r="X25" i="5"/>
  <c r="R26" i="5"/>
  <c r="S26" i="5"/>
  <c r="T26" i="5"/>
  <c r="U26" i="5"/>
  <c r="V26" i="5"/>
  <c r="W26" i="5"/>
  <c r="X26" i="5"/>
  <c r="R27" i="5"/>
  <c r="S27" i="5"/>
  <c r="T27" i="5"/>
  <c r="U27" i="5"/>
  <c r="V27" i="5"/>
  <c r="W27" i="5"/>
  <c r="X27" i="5"/>
  <c r="R28" i="5"/>
  <c r="S28" i="5"/>
  <c r="T28" i="5"/>
  <c r="U28" i="5"/>
  <c r="V28" i="5"/>
  <c r="W28" i="5"/>
  <c r="X28" i="5"/>
  <c r="R29" i="5"/>
  <c r="R30" i="5"/>
  <c r="S30" i="5"/>
  <c r="T30" i="5"/>
  <c r="U30" i="5"/>
  <c r="V30" i="5"/>
  <c r="W30" i="5"/>
  <c r="X30" i="5"/>
  <c r="R31" i="5"/>
  <c r="S31" i="5"/>
  <c r="T31" i="5"/>
  <c r="U31" i="5"/>
  <c r="V31" i="5"/>
  <c r="W31" i="5"/>
  <c r="X31" i="5"/>
  <c r="R32" i="5"/>
  <c r="S32" i="5"/>
  <c r="T32" i="5"/>
  <c r="U32" i="5"/>
  <c r="V32" i="5"/>
  <c r="W32" i="5"/>
  <c r="X32" i="5"/>
  <c r="R33" i="5"/>
  <c r="S33" i="5"/>
  <c r="T33" i="5"/>
  <c r="U33" i="5"/>
  <c r="V33" i="5"/>
  <c r="W33" i="5"/>
  <c r="X33" i="5"/>
  <c r="R34" i="5"/>
  <c r="S34" i="5"/>
  <c r="T34" i="5"/>
  <c r="U34" i="5"/>
  <c r="V34" i="5"/>
  <c r="W34" i="5"/>
  <c r="X34" i="5"/>
  <c r="F58" i="8" a="1"/>
  <c r="F58" i="8"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c r="K32" i="2" a="1"/>
  <c r="K32" i="2" s="1"/>
  <c r="K33" i="2" a="1"/>
  <c r="K33" i="2" s="1"/>
  <c r="K34" i="2" a="1"/>
  <c r="K34" i="2" s="1"/>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s="1"/>
  <c r="K68" i="2" a="1"/>
  <c r="K68" i="2" s="1"/>
  <c r="K69" i="2" a="1"/>
  <c r="K69" i="2" s="1"/>
  <c r="K70" i="2" a="1"/>
  <c r="K70" i="2" s="1"/>
  <c r="K71" i="2" a="1"/>
  <c r="K71" i="2" s="1"/>
  <c r="K72" i="2" a="1"/>
  <c r="K72" i="2" s="1"/>
  <c r="K73" i="2" a="1"/>
  <c r="K73" i="2" s="1"/>
  <c r="K74" i="2" a="1"/>
  <c r="K74" i="2"/>
  <c r="K75" i="2" a="1"/>
  <c r="K75" i="2" s="1"/>
  <c r="K76" i="2" a="1"/>
  <c r="K76" i="2" s="1"/>
  <c r="K77" i="2" a="1"/>
  <c r="K77" i="2"/>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c r="K90" i="2" a="1"/>
  <c r="K90" i="2" s="1"/>
  <c r="K91" i="2" a="1"/>
  <c r="K91" i="2" s="1"/>
  <c r="K92" i="2" a="1"/>
  <c r="K92" i="2" s="1"/>
  <c r="K93" i="2" a="1"/>
  <c r="K93" i="2" s="1"/>
  <c r="K94" i="2" a="1"/>
  <c r="K94" i="2"/>
  <c r="K95" i="2" a="1"/>
  <c r="K95" i="2" s="1"/>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s="1"/>
  <c r="K125" i="2" a="1"/>
  <c r="K125" i="2" s="1"/>
  <c r="K126" i="2" a="1"/>
  <c r="K126" i="2" s="1"/>
  <c r="K127" i="2" a="1"/>
  <c r="K127" i="2" s="1"/>
  <c r="K128" i="2" a="1"/>
  <c r="K128" i="2"/>
  <c r="K129" i="2" a="1"/>
  <c r="K129" i="2" s="1"/>
  <c r="K130" i="2" a="1"/>
  <c r="K130" i="2" s="1"/>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s="1"/>
  <c r="K509" i="2" a="1"/>
  <c r="K509" i="2" s="1"/>
  <c r="K510" i="2" a="1"/>
  <c r="K510" i="2" s="1"/>
  <c r="K511" i="2" a="1"/>
  <c r="K511" i="2" s="1"/>
  <c r="K512" i="2" a="1"/>
  <c r="K512" i="2" s="1"/>
  <c r="K513" i="2" a="1"/>
  <c r="K513" i="2"/>
  <c r="K514" i="2" a="1"/>
  <c r="K514" i="2" s="1"/>
  <c r="K515" i="2" a="1"/>
  <c r="K515" i="2" s="1"/>
  <c r="K516" i="2" a="1"/>
  <c r="K516" i="2" s="1"/>
  <c r="K517" i="2" a="1"/>
  <c r="K517" i="2" s="1"/>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s="1"/>
  <c r="K547" i="2" a="1"/>
  <c r="K547" i="2" s="1"/>
  <c r="K548" i="2" a="1"/>
  <c r="K548" i="2" s="1"/>
  <c r="K549" i="2" a="1"/>
  <c r="K549" i="2" s="1"/>
  <c r="K550" i="2" a="1"/>
  <c r="K550" i="2"/>
  <c r="K551" i="2" a="1"/>
  <c r="K551" i="2" s="1"/>
  <c r="K552" i="2" a="1"/>
  <c r="K552" i="2" s="1"/>
  <c r="K553" i="2" a="1"/>
  <c r="K553" i="2" s="1"/>
  <c r="K554" i="2" a="1"/>
  <c r="K554" i="2" s="1"/>
  <c r="K555" i="2" a="1"/>
  <c r="K555" i="2" s="1"/>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s="1"/>
  <c r="K568" i="2" a="1"/>
  <c r="K568" i="2" s="1"/>
  <c r="K569" i="2" a="1"/>
  <c r="K569" i="2" s="1"/>
  <c r="K570" i="2" a="1"/>
  <c r="K570" i="2" s="1"/>
  <c r="K571" i="2" a="1"/>
  <c r="K571" i="2"/>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s="1"/>
  <c r="K599" i="2" a="1"/>
  <c r="K599" i="2" s="1"/>
  <c r="K600" i="2" a="1"/>
  <c r="K600" i="2"/>
  <c r="K601" i="2" a="1"/>
  <c r="K601" i="2" s="1"/>
  <c r="K602" i="2" a="1"/>
  <c r="K602" i="2" s="1"/>
  <c r="K603" i="2" a="1"/>
  <c r="K603" i="2" s="1"/>
  <c r="K604" i="2" a="1"/>
  <c r="K604" i="2" s="1"/>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s="1"/>
  <c r="K706" i="2" a="1"/>
  <c r="K706" i="2"/>
  <c r="K707" i="2" a="1"/>
  <c r="K707" i="2" s="1"/>
  <c r="K708" i="2" a="1"/>
  <c r="K708" i="2" s="1"/>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s="1"/>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s="1"/>
  <c r="K760" i="2" a="1"/>
  <c r="K760" i="2"/>
  <c r="K761" i="2" a="1"/>
  <c r="K761" i="2" s="1"/>
  <c r="K762" i="2" a="1"/>
  <c r="K762" i="2"/>
  <c r="K763" i="2" a="1"/>
  <c r="K763" i="2" s="1"/>
  <c r="K764" i="2" a="1"/>
  <c r="K764" i="2" s="1"/>
  <c r="K765" i="2" a="1"/>
  <c r="K765" i="2"/>
  <c r="K766" i="2" a="1"/>
  <c r="K766" i="2" s="1"/>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s="1"/>
  <c r="K799" i="2" a="1"/>
  <c r="K799" i="2" s="1"/>
  <c r="K800" i="2" a="1"/>
  <c r="K800" i="2" s="1"/>
  <c r="K801" i="2" a="1"/>
  <c r="K801" i="2" s="1"/>
  <c r="K802" i="2" a="1"/>
  <c r="K802" i="2"/>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s="1"/>
  <c r="K991" i="2" a="1"/>
  <c r="K991" i="2" s="1"/>
  <c r="K992" i="2" a="1"/>
  <c r="K992" i="2" s="1"/>
  <c r="K993" i="2" a="1"/>
  <c r="K993" i="2" s="1"/>
  <c r="K994" i="2" a="1"/>
  <c r="K994" i="2"/>
  <c r="K995" i="2" a="1"/>
  <c r="K995" i="2" s="1"/>
  <c r="K996" i="2" a="1"/>
  <c r="K996" i="2" s="1"/>
  <c r="K997" i="2" a="1"/>
  <c r="K997" i="2"/>
  <c r="K998" i="2" a="1"/>
  <c r="K998" i="2" s="1"/>
  <c r="K999" i="2" a="1"/>
  <c r="K999" i="2" s="1"/>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62" i="8"/>
  <c r="G62" i="8"/>
  <c r="F62" i="8"/>
  <c r="H61" i="8"/>
  <c r="G61" i="8"/>
  <c r="F61" i="8"/>
  <c r="H60" i="8"/>
  <c r="G60" i="8"/>
  <c r="F60" i="8"/>
  <c r="H59" i="8"/>
  <c r="G59" i="8"/>
  <c r="F59" i="8"/>
  <c r="H58" i="8"/>
  <c r="G58"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367706-A308-415F-99EC-5E154E359E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DAD91B-2F91-4762-ABB8-0FD55A0075C3}"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078D616F-FEC8-43CA-8575-C219DE24DEFE}"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 id="4" xr16:uid="{3F23C405-870B-4BFE-A01C-89F25E67FBCB}" name="WorksheetConnection_07.sample-data-excel-portfolio-project.xlsx!Pictures" type="102" refreshedVersion="8" minRefreshableVersion="5">
    <extLst>
      <ext xmlns:x15="http://schemas.microsoft.com/office/spreadsheetml/2010/11/main" uri="{DE250136-89BD-433C-8126-D09CA5730AF9}">
        <x15:connection id="Pictures">
          <x15:rangePr sourceName="_xlcn.WorksheetConnection_07.sampledataexcelportfolioproject.xlsxPicture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10">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bk>
      <extLst>
        <ext xmlns:xlrd="http://schemas.microsoft.com/office/spreadsheetml/2017/richdata" uri="{3e2802c4-a4d2-4d8b-9148-e3be6c30e623}">
          <xlrd:rvb i="5"/>
        </ext>
      </extLst>
    </bk>
    <bk>
      <extLst>
        <ext xmlns:xlrd="http://schemas.microsoft.com/office/spreadsheetml/2017/richdata" uri="{3e2802c4-a4d2-4d8b-9148-e3be6c30e623}">
          <xlrd:rvb i="6"/>
        </ext>
      </extLst>
    </bk>
    <bk>
      <extLst>
        <ext xmlns:xlrd="http://schemas.microsoft.com/office/spreadsheetml/2017/richdata" uri="{3e2802c4-a4d2-4d8b-9148-e3be6c30e623}">
          <xlrd:rvb i="7"/>
        </ext>
      </extLst>
    </bk>
    <bk>
      <extLst>
        <ext xmlns:xlrd="http://schemas.microsoft.com/office/spreadsheetml/2017/richdata" uri="{3e2802c4-a4d2-4d8b-9148-e3be6c30e623}">
          <xlrd:rvb i="8"/>
        </ext>
      </extLst>
    </bk>
    <bk>
      <extLst>
        <ext xmlns:xlrd="http://schemas.microsoft.com/office/spreadsheetml/2017/richdata" uri="{3e2802c4-a4d2-4d8b-9148-e3be6c30e623}">
          <xlrd:rvb i="9"/>
        </ext>
      </extLst>
    </bk>
  </futureMetadata>
  <cellMetadata count="1">
    <bk>
      <rc t="1" v="0"/>
    </bk>
  </cellMetadata>
  <valueMetadata count="10">
    <bk>
      <rc t="2" v="0"/>
    </bk>
    <bk>
      <rc t="2" v="1"/>
    </bk>
    <bk>
      <rc t="2" v="2"/>
    </bk>
    <bk>
      <rc t="2" v="3"/>
    </bk>
    <bk>
      <rc t="2" v="4"/>
    </bk>
    <bk>
      <rc t="2" v="5"/>
    </bk>
    <bk>
      <rc t="2" v="6"/>
    </bk>
    <bk>
      <rc t="2" v="7"/>
    </bk>
    <bk>
      <rc t="2" v="8"/>
    </bk>
    <bk>
      <rc t="2" v="9"/>
    </bk>
  </valueMetadata>
</metadata>
</file>

<file path=xl/sharedStrings.xml><?xml version="1.0" encoding="utf-8"?>
<sst xmlns="http://schemas.openxmlformats.org/spreadsheetml/2006/main" count="3184" uniqueCount="1074">
  <si>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</si>
  <si>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</si>
  <si>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</si>
  <si>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</si>
  <si>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</si>
  <si>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</si>
  <si>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</si>
  <si>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</si>
  <si>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</si>
  <si>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</si>
  <si>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</si>
  <si>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</si>
  <si>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</si>
  <si>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</si>
  <si>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</si>
  <si>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</si>
  <si>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</si>
  <si>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</si>
  <si>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</si>
  <si>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</si>
  <si>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</si>
  <si>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</si>
  <si>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</si>
  <si>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</si>
  <si>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</si>
  <si>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</si>
  <si>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</si>
  <si>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</si>
  <si>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</si>
  <si>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</si>
  <si>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</si>
  <si>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</si>
  <si>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</si>
  <si>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</si>
  <si>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</si>
  <si>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</si>
  <si>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</si>
  <si>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</si>
  <si>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</si>
  <si>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</si>
  <si>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</si>
  <si>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</si>
  <si>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</si>
  <si>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</si>
  <si>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</si>
  <si>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</si>
  <si>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</si>
  <si>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</si>
  <si>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</si>
  <si>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</si>
  <si>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</si>
  <si>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</si>
  <si>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</si>
  <si>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</si>
  <si>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</si>
  <si>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</si>
  <si>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</si>
  <si>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</si>
  <si>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</si>
  <si>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</si>
  <si>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</si>
  <si>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</si>
  <si>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</si>
  <si>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</si>
  <si>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</si>
  <si>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</si>
  <si>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</si>
  <si>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</si>
  <si>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</si>
  <si>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</si>
  <si>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</si>
  <si>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</si>
  <si>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</si>
  <si>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</si>
  <si>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</si>
  <si>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</si>
  <si>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</si>
  <si>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</si>
  <si>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</si>
  <si>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</si>
  <si>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</si>
  <si>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</si>
  <si>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</si>
  <si>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</si>
  <si>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</si>
  <si>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</si>
  <si>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</si>
  <si>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</si>
  <si>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</si>
  <si>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</si>
  <si>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</si>
  <si>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</si>
  <si>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</si>
  <si>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</si>
  <si>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</si>
  <si>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</si>
  <si>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</si>
  <si>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</si>
  <si>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</si>
  <si>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</si>
  <si>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</si>
  <si>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</si>
  <si>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</si>
  <si>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</si>
  <si>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</si>
  <si>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</si>
  <si>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</si>
  <si>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</si>
  <si>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</si>
  <si>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</si>
  <si>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</si>
  <si>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</si>
  <si>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</si>
  <si>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</si>
  <si>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</si>
  <si>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</si>
  <si>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</si>
  <si>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</si>
  <si>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</si>
  <si>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</si>
  <si>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</si>
  <si>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</si>
  <si>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</si>
  <si>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</si>
  <si>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</si>
  <si>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</si>
  <si>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</si>
  <si>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</si>
  <si>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</si>
  <si>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</si>
  <si>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</si>
  <si>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</si>
  <si>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</si>
  <si>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</si>
  <si>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</si>
  <si>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</si>
  <si>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</si>
  <si>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</si>
  <si>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</si>
  <si>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</si>
  <si>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</si>
  <si>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</si>
  <si>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</si>
  <si>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</si>
  <si>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</si>
  <si>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</si>
  <si>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</si>
  <si>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</si>
  <si>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</si>
  <si>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</si>
  <si>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</si>
  <si>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</si>
  <si>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</si>
  <si>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</si>
  <si>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</si>
  <si>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</si>
  <si>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</si>
  <si>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</si>
  <si>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</si>
  <si>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</si>
  <si>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</si>
  <si>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</si>
  <si>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</si>
  <si>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</si>
  <si>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</si>
  <si>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</si>
  <si>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</si>
  <si>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</si>
  <si>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</si>
  <si>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</si>
  <si>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</si>
  <si>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</si>
  <si>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</si>
  <si>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</si>
  <si>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</si>
  <si>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</si>
  <si>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</si>
  <si>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</si>
  <si>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</si>
  <si>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</si>
  <si>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</si>
  <si>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</si>
  <si>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</si>
  <si>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</si>
  <si>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</si>
  <si>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</si>
  <si>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</si>
  <si>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</si>
  <si>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</si>
  <si>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</si>
  <si>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</si>
  <si>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</si>
  <si>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</si>
  <si>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</si>
  <si>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</si>
  <si>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</si>
  <si>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</si>
  <si>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</si>
  <si>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</si>
  <si>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</si>
  <si>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</si>
  <si>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</si>
  <si>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</si>
  <si>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</si>
  <si>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</si>
  <si>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</si>
  <si>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</si>
  <si>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</si>
  <si>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</si>
  <si>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</si>
  <si>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</si>
  <si>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</si>
  <si>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</si>
  <si>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</si>
  <si>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</si>
  <si>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</si>
  <si>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</si>
  <si>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</si>
  <si>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</si>
  <si>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</si>
  <si>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</si>
  <si>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</si>
  <si>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</si>
  <si>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</si>
  <si>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</si>
  <si>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</si>
  <si>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</si>
  <si>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</si>
  <si>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</si>
  <si>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</si>
  <si>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</si>
  <si>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</si>
  <si>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</si>
  <si>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</si>
  <si>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</si>
  <si>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</si>
  <si>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</si>
  <si>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</si>
  <si>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</si>
  <si>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</si>
  <si>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</si>
  <si>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</si>
  <si>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</si>
  <si>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</si>
  <si>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</si>
  <si>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</si>
  <si>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</si>
  <si>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</si>
  <si>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</si>
  <si>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</si>
  <si>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</si>
  <si>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</si>
  <si>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</si>
  <si>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</si>
  <si>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</si>
  <si>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</si>
  <si>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</si>
  <si>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</si>
  <si>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</si>
  <si>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</si>
  <si>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</si>
  <si>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</si>
  <si>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</si>
  <si>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</si>
  <si>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</si>
  <si>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</si>
  <si>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</si>
  <si>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</si>
  <si>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</si>
  <si>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</si>
  <si>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</si>
  <si>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</si>
  <si>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</si>
  <si>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</si>
  <si>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</si>
  <si>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</si>
  <si>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</si>
  <si>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</si>
  <si>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</si>
  <si>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</si>
  <si>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</si>
  <si>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</si>
  <si>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</si>
  <si>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</si>
  <si>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</si>
  <si>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</si>
  <si>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</si>
  <si>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</si>
  <si>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</si>
  <si>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</si>
  <si>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</si>
  <si>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</si>
  <si>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</si>
  <si>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</si>
  <si>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</si>
  <si>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</si>
  <si>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</si>
  <si>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</si>
  <si>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</si>
  <si>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</si>
  <si>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</si>
  <si>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</si>
  <si>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</si>
  <si>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</si>
  <si>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</si>
  <si>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</si>
  <si>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</si>
  <si>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</si>
  <si>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</si>
  <si>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</si>
  <si>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</si>
  <si>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</si>
  <si>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</si>
  <si>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</si>
  <si>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</si>
  <si>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</si>
  <si>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</si>
  <si>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</si>
  <si>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</si>
  <si>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</si>
  <si>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</si>
  <si>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</si>
  <si>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</si>
  <si>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</si>
  <si>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</si>
  <si>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</si>
  <si>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</si>
  <si>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</si>
  <si>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</si>
  <si>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</si>
  <si>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</si>
  <si>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</si>
  <si>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</si>
  <si>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</si>
  <si>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</si>
  <si>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</si>
  <si>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</si>
  <si>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</si>
  <si>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</si>
  <si>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</si>
  <si>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</si>
  <si>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</si>
  <si>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</si>
  <si>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</si>
  <si>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</si>
  <si>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</si>
  <si>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</si>
  <si>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</si>
  <si>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</si>
  <si>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</si>
  <si>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</si>
  <si>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</si>
  <si>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</si>
  <si>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</si>
  <si>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</si>
  <si>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</si>
  <si>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</si>
  <si>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</si>
  <si>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</si>
  <si>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</si>
  <si>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</si>
  <si>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</si>
  <si>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</si>
  <si>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</si>
  <si>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</si>
  <si>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</si>
  <si>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</si>
  <si>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</si>
  <si>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</si>
  <si>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</si>
  <si>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</si>
  <si>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</si>
  <si>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</si>
  <si>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</si>
  <si>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</si>
  <si>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</si>
  <si>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</si>
  <si>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</si>
  <si>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</si>
  <si>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</si>
  <si>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</si>
  <si>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</si>
  <si>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</si>
  <si>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</si>
  <si>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</si>
  <si>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</si>
  <si>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</si>
  <si>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</si>
  <si>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</si>
  <si>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</si>
  <si>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</si>
  <si>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</si>
  <si>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</si>
  <si>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</si>
  <si>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</si>
  <si>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</si>
  <si>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</si>
  <si>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</si>
  <si>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</si>
  <si>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</si>
  <si>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</si>
  <si>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</si>
  <si>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</si>
  <si>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</si>
  <si>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</si>
  <si>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</si>
  <si>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</si>
  <si>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</si>
  <si>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</si>
  <si>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</si>
  <si>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</si>
  <si>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</si>
  <si>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</si>
  <si>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</si>
  <si>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</si>
  <si>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</si>
  <si>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</si>
  <si>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</si>
  <si>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</si>
  <si>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</si>
  <si>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</si>
  <si>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</si>
  <si>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</si>
  <si>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</si>
  <si>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</si>
  <si>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</si>
  <si>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</si>
  <si>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</si>
  <si>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</si>
  <si>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</si>
  <si>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</si>
  <si>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</si>
  <si>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</si>
  <si>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</si>
  <si>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</si>
  <si>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</si>
  <si>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</si>
  <si>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</si>
  <si>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</si>
  <si>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</si>
  <si>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</si>
  <si>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</si>
  <si>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</si>
  <si>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</si>
  <si>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</si>
  <si>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</si>
  <si>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</si>
  <si>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</si>
  <si>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</si>
  <si>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</si>
  <si>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</si>
  <si>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</si>
  <si>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</si>
  <si>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</si>
  <si>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</si>
  <si>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</si>
  <si>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</si>
  <si>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</si>
  <si>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</si>
  <si>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</si>
  <si>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</si>
  <si>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</si>
  <si>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</si>
  <si>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</si>
  <si>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</si>
  <si>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</si>
  <si>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</si>
  <si>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</si>
  <si>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</si>
  <si>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</si>
  <si>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</si>
  <si>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</si>
  <si>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</si>
  <si>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</si>
  <si>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</si>
  <si>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</si>
  <si>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</si>
  <si>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</si>
  <si>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</si>
  <si>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</si>
  <si>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</si>
  <si>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</si>
  <si>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</si>
  <si>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</si>
  <si>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</si>
  <si>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</si>
  <si>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</si>
  <si>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</si>
  <si>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</si>
  <si>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</si>
  <si>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</si>
  <si>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</si>
  <si>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</si>
  <si>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</si>
  <si>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</si>
  <si>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</si>
  <si>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</si>
  <si>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</si>
  <si>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</si>
  <si>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</si>
  <si>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</si>
  <si>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</si>
  <si>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</si>
  <si>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</si>
  <si>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</si>
  <si>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</si>
  <si>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</si>
  <si>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</si>
  <si>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</si>
  <si>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</si>
  <si>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</si>
  <si>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</si>
  <si>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</si>
  <si>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</si>
  <si>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</si>
  <si>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</si>
  <si>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</si>
  <si>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</si>
  <si>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</si>
  <si>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</si>
  <si>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</si>
  <si>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</si>
  <si>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</si>
  <si>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</si>
  <si>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</si>
  <si>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</si>
  <si>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</si>
  <si>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</si>
  <si>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</si>
  <si>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</si>
  <si>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</si>
  <si>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</si>
  <si>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</si>
  <si>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</si>
  <si>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</si>
  <si>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</si>
  <si>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</si>
  <si>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</si>
  <si>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</si>
  <si>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</si>
  <si>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</si>
  <si>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</si>
  <si>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</si>
  <si>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</si>
  <si>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</si>
  <si>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</si>
  <si>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</si>
  <si>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</si>
  <si>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</si>
  <si>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</si>
  <si>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</si>
  <si>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</si>
  <si>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</si>
  <si>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</si>
  <si>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</si>
  <si>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</si>
  <si>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</si>
  <si>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</si>
  <si>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</si>
  <si>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</si>
  <si>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</si>
  <si>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</si>
  <si>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</si>
  <si>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</si>
  <si>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</si>
  <si>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</si>
  <si>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</si>
  <si>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</si>
  <si>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</si>
  <si>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</si>
  <si>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</si>
  <si>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</si>
  <si>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</si>
  <si>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</si>
  <si>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</si>
  <si>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</si>
  <si>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</si>
  <si>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</si>
  <si>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</si>
  <si>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</si>
  <si>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</si>
  <si>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</si>
  <si>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</si>
  <si>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</si>
  <si>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</si>
  <si>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</si>
  <si>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</si>
  <si>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</si>
  <si>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</si>
  <si>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</si>
  <si>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</si>
  <si>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</si>
  <si>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</si>
  <si>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</si>
  <si>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</si>
  <si>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</si>
  <si>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</si>
  <si>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</si>
  <si>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</si>
  <si>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</si>
  <si>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</si>
  <si>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</si>
  <si>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</si>
  <si>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</si>
  <si>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</si>
  <si>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</si>
  <si>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</si>
  <si>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</si>
  <si>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</si>
  <si>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</si>
  <si>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</si>
  <si>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</si>
  <si>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</si>
  <si>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</si>
  <si>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</si>
  <si>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</si>
  <si>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</si>
  <si>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</si>
  <si>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</si>
  <si>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</si>
  <si>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</si>
  <si>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</si>
  <si>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</si>
  <si>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</si>
  <si>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</si>
  <si>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</si>
  <si>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</si>
  <si>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</si>
  <si>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</si>
  <si>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</si>
  <si>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</si>
  <si>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</si>
  <si>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</si>
  <si>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</si>
  <si>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</si>
  <si>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</si>
  <si>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</si>
  <si>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</si>
  <si>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</si>
  <si>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</si>
  <si>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</si>
  <si>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</si>
  <si>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</si>
  <si>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</si>
  <si>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</si>
  <si>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</si>
  <si>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</si>
  <si>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</si>
  <si>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</si>
  <si>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</si>
  <si>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</si>
  <si>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</si>
  <si>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</si>
  <si>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</si>
  <si>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</si>
  <si>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</si>
  <si>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</si>
  <si>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</si>
  <si>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</si>
  <si>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</si>
  <si>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</si>
  <si>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</si>
  <si>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</si>
  <si>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</si>
  <si>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</si>
  <si>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</si>
  <si>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</si>
  <si>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</si>
  <si>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</si>
  <si>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</si>
  <si>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</si>
  <si>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</si>
  <si>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</si>
  <si>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</si>
  <si>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</si>
  <si>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</si>
  <si>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</si>
  <si>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</si>
  <si>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</si>
  <si>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</si>
  <si>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</si>
  <si>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</si>
  <si>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</si>
  <si>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</si>
  <si>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</si>
  <si>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</si>
  <si>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</si>
  <si>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</si>
  <si>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</si>
  <si>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</si>
  <si>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</si>
  <si>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</si>
  <si>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</si>
  <si>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</si>
  <si>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</si>
  <si>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</si>
  <si>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</si>
  <si>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</si>
  <si>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</si>
  <si>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</si>
  <si>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</si>
  <si>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</si>
  <si>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</si>
  <si>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</si>
  <si>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</si>
  <si>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</si>
  <si>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</si>
  <si>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</si>
  <si>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</si>
  <si>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</si>
  <si>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</si>
  <si>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</si>
  <si>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</si>
  <si>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</si>
  <si>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</si>
  <si>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</si>
  <si>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</si>
  <si>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</si>
  <si>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</si>
  <si>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</si>
  <si>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</si>
  <si>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</si>
  <si>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</si>
  <si>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</si>
  <si>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</si>
  <si>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</si>
  <si>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</si>
  <si>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</si>
  <si>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</si>
  <si>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</si>
  <si>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</si>
  <si>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</si>
  <si>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</si>
  <si>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</si>
  <si>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</si>
  <si>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</si>
  <si>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</si>
  <si>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</si>
  <si>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</si>
  <si>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</si>
  <si>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</si>
  <si>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</si>
  <si>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</si>
  <si>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</si>
  <si>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</si>
  <si>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</si>
  <si>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</si>
  <si>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</si>
  <si>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</si>
  <si>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</si>
  <si>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</si>
  <si>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</si>
  <si>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</si>
  <si>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</si>
  <si>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</si>
  <si>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</si>
  <si>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</si>
  <si>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</si>
  <si>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</si>
  <si>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</si>
  <si>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</si>
  <si>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</si>
  <si>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</si>
  <si>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</si>
  <si>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</si>
  <si>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</si>
  <si>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</si>
  <si>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</si>
  <si>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</si>
  <si>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</si>
  <si>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</si>
  <si>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</si>
  <si>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</si>
  <si>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</si>
  <si>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</si>
  <si>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</si>
  <si>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</si>
  <si>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</si>
  <si>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</si>
  <si>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</si>
  <si>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</si>
  <si>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</si>
  <si>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</si>
  <si>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</si>
  <si>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</si>
  <si>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</si>
  <si>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</si>
  <si>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</si>
  <si>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</si>
  <si>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</si>
  <si>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</si>
  <si>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</si>
  <si>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</si>
  <si>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</si>
  <si>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</si>
  <si>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</si>
  <si>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</si>
  <si>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</si>
  <si>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</si>
  <si>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</si>
  <si>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</si>
  <si>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</si>
  <si>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</si>
  <si>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</si>
  <si>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</si>
  <si>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</si>
  <si>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</si>
  <si>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</si>
  <si>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</si>
  <si>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</si>
  <si>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</si>
  <si>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</si>
  <si>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</si>
  <si>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</si>
  <si>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</si>
  <si>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</si>
  <si>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</si>
  <si>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</si>
  <si>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</si>
  <si>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</si>
  <si>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</si>
  <si>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</si>
  <si>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</si>
  <si>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</si>
  <si>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</si>
  <si>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</si>
  <si>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</si>
  <si>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</si>
  <si>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</si>
  <si>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</si>
  <si>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</si>
  <si>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</si>
  <si>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</si>
  <si>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</si>
  <si>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</si>
  <si>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</si>
  <si>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</si>
  <si>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</si>
  <si>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</si>
  <si>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</si>
  <si>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</si>
  <si>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</si>
  <si>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</si>
  <si>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</si>
  <si>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</si>
  <si>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</si>
  <si>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</si>
  <si>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</si>
  <si>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</si>
  <si>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</si>
  <si>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</si>
  <si>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</si>
  <si>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</si>
  <si>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</si>
  <si>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</si>
  <si>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</si>
  <si>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</si>
  <si>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</si>
  <si>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</si>
  <si>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</si>
  <si>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</si>
  <si>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</si>
  <si>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</si>
  <si>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</si>
  <si>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</si>
  <si>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</si>
  <si>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</si>
  <si>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</si>
  <si>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</si>
  <si>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</si>
  <si>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</si>
  <si>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</si>
  <si>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</si>
  <si>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</si>
  <si>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</si>
  <si>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</si>
  <si>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</si>
  <si>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</si>
  <si>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</si>
  <si>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</si>
  <si>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</si>
  <si>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</si>
  <si>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</si>
  <si>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</si>
  <si>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</si>
  <si>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</si>
  <si>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</si>
  <si>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</si>
  <si>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</si>
  <si>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</si>
  <si>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</si>
  <si>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</si>
  <si>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</si>
  <si>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</si>
  <si>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</si>
  <si>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</si>
  <si>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</si>
  <si>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</si>
  <si>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</si>
  <si>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</si>
  <si>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</si>
  <si>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</si>
  <si>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</si>
  <si>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</si>
  <si>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</si>
  <si>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</si>
  <si>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</si>
  <si>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</si>
  <si>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</si>
  <si>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</si>
  <si>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</si>
  <si>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</si>
  <si>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</si>
  <si>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</si>
  <si>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</si>
  <si>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</si>
  <si>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</si>
  <si>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</si>
  <si>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</si>
  <si>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</si>
  <si>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</si>
  <si>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</si>
  <si>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</si>
  <si>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</si>
  <si>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</si>
  <si>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</si>
  <si>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</si>
  <si>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</si>
  <si>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</si>
  <si>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</si>
  <si>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</si>
  <si>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</si>
  <si>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</si>
  <si>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</si>
  <si>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</si>
  <si>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</si>
  <si>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</si>
  <si>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</si>
  <si>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</si>
  <si>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</si>
  <si>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</si>
  <si>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</si>
  <si>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</si>
  <si>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</si>
  <si>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</si>
  <si>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</si>
  <si>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</si>
  <si>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</si>
  <si>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</si>
  <si>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</si>
  <si>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</si>
  <si>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</si>
  <si>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</si>
  <si>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</si>
  <si>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</si>
  <si>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</si>
  <si>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</si>
  <si>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</si>
  <si>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</si>
  <si>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</si>
  <si>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</si>
  <si>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</si>
  <si>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</si>
  <si>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</si>
  <si>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</si>
  <si>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</si>
  <si>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</si>
  <si>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</si>
  <si>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</si>
  <si>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</si>
  <si>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</si>
  <si>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</si>
  <si>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</si>
  <si>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</si>
  <si>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</si>
  <si>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</si>
  <si>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</si>
  <si>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</si>
  <si>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</si>
  <si>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</si>
  <si>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</si>
  <si>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</si>
  <si>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</si>
  <si>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</si>
  <si>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</si>
  <si>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</si>
  <si>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</si>
  <si>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</si>
  <si>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</si>
  <si>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</si>
  <si>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</si>
  <si>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</si>
  <si>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</si>
  <si>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</si>
  <si>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</si>
  <si>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</si>
  <si>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</si>
  <si>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</si>
  <si>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</si>
  <si>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</si>
  <si>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</si>
  <si>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</si>
  <si>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</si>
  <si>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</si>
  <si>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</si>
  <si>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</si>
  <si>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</si>
  <si>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</si>
  <si>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</si>
  <si>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</si>
  <si>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</si>
  <si>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</si>
  <si>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</si>
  <si>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</si>
  <si>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</si>
  <si>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</si>
  <si>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</si>
  <si>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</si>
  <si>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</si>
  <si>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</si>
  <si>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</si>
  <si>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</si>
  <si>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</si>
  <si>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</si>
  <si>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</si>
  <si>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</si>
  <si>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</si>
  <si>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</si>
  <si>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</si>
  <si>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</si>
  <si>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</si>
  <si>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</si>
  <si>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</si>
  <si>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</si>
  <si>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</si>
  <si>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</si>
  <si>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</si>
  <si>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</si>
  <si>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</si>
  <si>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</si>
  <si>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</si>
  <si>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</si>
  <si>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CALL_COUNT</t>
  </si>
  <si>
    <t>TOTALAMONUT</t>
  </si>
  <si>
    <t>TOTALDURATION</t>
  </si>
  <si>
    <t>AVERAGERATING</t>
  </si>
  <si>
    <t>POZIVI_OCENA_5</t>
  </si>
  <si>
    <t>Row Labels</t>
  </si>
  <si>
    <t>Grand Total</t>
  </si>
  <si>
    <t>jan</t>
  </si>
  <si>
    <t>feb</t>
  </si>
  <si>
    <t>mart</t>
  </si>
  <si>
    <t>apr</t>
  </si>
  <si>
    <t>maj</t>
  </si>
  <si>
    <t>jun</t>
  </si>
  <si>
    <t>jul</t>
  </si>
  <si>
    <t>avg</t>
  </si>
  <si>
    <t>sept</t>
  </si>
  <si>
    <t>okt</t>
  </si>
  <si>
    <t>nov</t>
  </si>
  <si>
    <t>dec</t>
  </si>
  <si>
    <t>CALL_COUNT2</t>
  </si>
  <si>
    <t>for graph</t>
  </si>
  <si>
    <t>Column Labels</t>
  </si>
  <si>
    <t>Total</t>
  </si>
  <si>
    <t>Count of Rep Image</t>
  </si>
  <si>
    <t>REP PICTURE</t>
  </si>
  <si>
    <t>četvrtak</t>
  </si>
  <si>
    <t>nedelja</t>
  </si>
  <si>
    <t>petak</t>
  </si>
  <si>
    <t>ponedeljak</t>
  </si>
  <si>
    <t>sreda</t>
  </si>
  <si>
    <t>subota</t>
  </si>
  <si>
    <t>utorak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</si>
</sst>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
    <numFmt numFmtId="165" formatCode="\$#,##0.00;\-\$#,##0.00;\$#,##0.00"/>
    <numFmt numFmtId="166" formatCode="0.0"/>
  </numFmts>
  <fonts count="7"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1"/>
      <color theme="0" tint="-0.34998626667073579"/>
      <name val="Arial"/>
      <family val="2"/>
      <scheme val="minor"/>
    </font>
    <font>
      <sz val="11"/>
      <color theme="8" tint="-0.249977111117893"/>
      <name val="Arial"/>
      <family val="2"/>
      <scheme val="minor"/>
    </font>
    <font>
      <b/>
      <sz val="11"/>
      <name val="Arial"/>
      <family val="2"/>
      <scheme val="min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4" fillId="3" borderId="0" xfId="0" applyFont="1" applyFill="1"/>
    <xf numFmtId="3" fontId="0" fillId="0" borderId="0" xfId="0" applyNumberFormat="1"/>
    <xf numFmtId="165" fontId="0" fillId="0" borderId="0" xfId="0" applyNumberFormat="1"/>
    <xf numFmtId="4" fontId="0" fillId="0" borderId="0" xfId="0" applyNumberFormat="1"/>
    <xf numFmtId="166"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4" fillId="4" borderId="0" xfId="0" applyFont="1" applyFill="1"/>
    <xf numFmtId="0" fontId="6" fillId="4" borderId="0" xfId="0" applyFont="1" applyFill="1"/>
    <xf numFmtId="0" fontId="5" fillId="4" borderId="0" xfId="0" applyFont="1" applyFill="1"/>
    <xf numFmtId="0" fontId="4" fillId="4" borderId="0" xfId="0" applyFont="1" applyFill="1" applyAlignment="1">
      <alignment horizontal="center"/>
    </xf>
    <xf numFmtId="0" fontId="0" fillId="0" borderId="0" xfId="0" applyNumberFormat="1"/>
  </cellXfs>
  <cellStyles count="1">
    <cellStyle name="Normal" xfId="0" builtinId="0"/>
  </cellStyles>
  <dxfs count="16">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styles" Target="style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28" Type="http://schemas.microsoft.com/office/2017/06/relationships/rdSupportingPropertyBag" Target="richData/rdsupportingpropertybag.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eetMetadata" Target="metadata.xml"/><Relationship Id="rId30" Type="http://schemas.microsoft.com/office/2017/06/relationships/rdRichValue" Target="richData/rdrichvalue.xml"/><Relationship Id="rId27"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trand</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Pivots!$C$21</c:f>
              <c:strCache>
                <c:ptCount val="1"/>
                <c:pt idx="0">
                  <c:v>CALL_COUNT2</c:v>
                </c:pt>
              </c:strCache>
            </c:strRef>
          </c:tx>
          <c:spPr>
            <a:solidFill>
              <a:schemeClr val="accent2"/>
            </a:solidFill>
            <a:ln>
              <a:noFill/>
            </a:ln>
            <a:effectLst/>
          </c:spPr>
          <c:cat>
            <c:strRef>
              <c:f>Pivots!$A$22:$A$34</c:f>
              <c:strCache>
                <c:ptCount val="12"/>
                <c:pt idx="0">
                  <c:v>jan</c:v>
                </c:pt>
                <c:pt idx="1">
                  <c:v>feb</c:v>
                </c:pt>
                <c:pt idx="2">
                  <c:v>mart</c:v>
                </c:pt>
                <c:pt idx="3">
                  <c:v>apr</c:v>
                </c:pt>
                <c:pt idx="4">
                  <c:v>maj</c:v>
                </c:pt>
                <c:pt idx="5">
                  <c:v>jun</c:v>
                </c:pt>
                <c:pt idx="6">
                  <c:v>jul</c:v>
                </c:pt>
                <c:pt idx="7">
                  <c:v>avg</c:v>
                </c:pt>
                <c:pt idx="8">
                  <c:v>sept</c:v>
                </c:pt>
                <c:pt idx="9">
                  <c:v>okt</c:v>
                </c:pt>
                <c:pt idx="10">
                  <c:v>nov</c:v>
                </c:pt>
                <c:pt idx="11">
                  <c:v>dec</c:v>
                </c:pt>
              </c:strCache>
            </c:strRef>
          </c:cat>
          <c:val>
            <c:numRef>
              <c:f>Pivots!$C$22:$C$34</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2-CE37-4772-A65B-F80F0BCE35DF}"/>
            </c:ext>
          </c:extLst>
        </c:ser>
        <c:dLbls>
          <c:showLegendKey val="0"/>
          <c:showVal val="0"/>
          <c:showCatName val="0"/>
          <c:showSerName val="0"/>
          <c:showPercent val="0"/>
          <c:showBubbleSize val="0"/>
        </c:dLbls>
        <c:axId val="483907408"/>
        <c:axId val="483906928"/>
      </c:areaChart>
      <c:lineChart>
        <c:grouping val="stacked"/>
        <c:varyColors val="0"/>
        <c:ser>
          <c:idx val="0"/>
          <c:order val="0"/>
          <c:tx>
            <c:strRef>
              <c:f>Pivots!$B$21</c:f>
              <c:strCache>
                <c:ptCount val="1"/>
                <c:pt idx="0">
                  <c:v>CALL_COUNT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Pivots!$A$22:$A$34</c:f>
              <c:strCache>
                <c:ptCount val="12"/>
                <c:pt idx="0">
                  <c:v>jan</c:v>
                </c:pt>
                <c:pt idx="1">
                  <c:v>feb</c:v>
                </c:pt>
                <c:pt idx="2">
                  <c:v>mart</c:v>
                </c:pt>
                <c:pt idx="3">
                  <c:v>apr</c:v>
                </c:pt>
                <c:pt idx="4">
                  <c:v>maj</c:v>
                </c:pt>
                <c:pt idx="5">
                  <c:v>jun</c:v>
                </c:pt>
                <c:pt idx="6">
                  <c:v>jul</c:v>
                </c:pt>
                <c:pt idx="7">
                  <c:v>avg</c:v>
                </c:pt>
                <c:pt idx="8">
                  <c:v>sept</c:v>
                </c:pt>
                <c:pt idx="9">
                  <c:v>okt</c:v>
                </c:pt>
                <c:pt idx="10">
                  <c:v>nov</c:v>
                </c:pt>
                <c:pt idx="11">
                  <c:v>dec</c:v>
                </c:pt>
              </c:strCache>
            </c:strRef>
          </c:cat>
          <c:val>
            <c:numRef>
              <c:f>Pivots!$B$22:$B$34</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CE37-4772-A65B-F80F0BCE35DF}"/>
            </c:ext>
          </c:extLst>
        </c:ser>
        <c:dLbls>
          <c:showLegendKey val="0"/>
          <c:showVal val="0"/>
          <c:showCatName val="0"/>
          <c:showSerName val="0"/>
          <c:showPercent val="0"/>
          <c:showBubbleSize val="0"/>
        </c:dLbls>
        <c:marker val="1"/>
        <c:smooth val="0"/>
        <c:axId val="483907408"/>
        <c:axId val="483906928"/>
      </c:lineChart>
      <c:catAx>
        <c:axId val="48390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483906928"/>
        <c:crosses val="autoZero"/>
        <c:auto val="1"/>
        <c:lblAlgn val="ctr"/>
        <c:lblOffset val="100"/>
        <c:noMultiLvlLbl val="0"/>
      </c:catAx>
      <c:valAx>
        <c:axId val="483906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48390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[07.sample-data-excel-portfolio-project.xlsx]Pivots!weekday trand</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solidFill>
              <a:schemeClr val="accent1"/>
            </a:solidFill>
            <a:ln>
              <a:noFill/>
            </a:ln>
            <a:effectLst/>
          </c:spPr>
          <c:invertIfNegative val="0"/>
          <c:cat>
            <c:strRef>
              <c:f>Pivots!$A$41:$A$48</c:f>
              <c:strCache>
                <c:ptCount val="7"/>
                <c:pt idx="0">
                  <c:v>četvrtak</c:v>
                </c:pt>
                <c:pt idx="1">
                  <c:v>nedelja</c:v>
                </c:pt>
                <c:pt idx="2">
                  <c:v>petak</c:v>
                </c:pt>
                <c:pt idx="3">
                  <c:v>ponedeljak</c:v>
                </c:pt>
                <c:pt idx="4">
                  <c:v>sreda</c:v>
                </c:pt>
                <c:pt idx="5">
                  <c:v>subota</c:v>
                </c:pt>
                <c:pt idx="6">
                  <c:v>utorak</c:v>
                </c:pt>
              </c:strCache>
            </c:strRef>
          </c:cat>
          <c:val>
            <c:numRef>
              <c:f>Pivots!$B$41:$B$48</c:f>
              <c:numCache>
                <c:formatCode>#,##0</c:formatCode>
                <c:ptCount val="7"/>
                <c:pt idx="0">
                  <c:v>128</c:v>
                </c:pt>
                <c:pt idx="1">
                  <c:v>146</c:v>
                </c:pt>
                <c:pt idx="2">
                  <c:v>141</c:v>
                </c:pt>
                <c:pt idx="3">
                  <c:v>133</c:v>
                </c:pt>
                <c:pt idx="4">
                  <c:v>153</c:v>
                </c:pt>
                <c:pt idx="5">
                  <c:v>161</c:v>
                </c:pt>
                <c:pt idx="6">
                  <c:v>138</c:v>
                </c:pt>
              </c:numCache>
            </c:numRef>
          </c:val>
          <c:extLst>
            <c:ext xmlns:c16="http://schemas.microsoft.com/office/drawing/2014/chart" uri="{C3380CC4-5D6E-409C-BE32-E72D297353CC}">
              <c16:uniqueId val="{00000000-EA74-48CF-8B5A-80A0780057F8}"/>
            </c:ext>
          </c:extLst>
        </c:ser>
        <c:dLbls>
          <c:showLegendKey val="0"/>
          <c:showVal val="0"/>
          <c:showCatName val="0"/>
          <c:showSerName val="0"/>
          <c:showPercent val="0"/>
          <c:showBubbleSize val="0"/>
        </c:dLbls>
        <c:gapWidth val="182"/>
        <c:axId val="1086536944"/>
        <c:axId val="1086537424"/>
      </c:barChart>
      <c:catAx>
        <c:axId val="1086536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086537424"/>
        <c:crosses val="autoZero"/>
        <c:auto val="1"/>
        <c:lblAlgn val="ctr"/>
        <c:lblOffset val="100"/>
        <c:noMultiLvlLbl val="0"/>
      </c:catAx>
      <c:valAx>
        <c:axId val="10865374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08653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61111111111105E-2"/>
          <c:y val="4.6296296296296294E-2"/>
          <c:w val="0.88402777777777775"/>
          <c:h val="0.89814814814814814"/>
        </c:manualLayout>
      </c:layout>
      <c:barChart>
        <c:barDir val="bar"/>
        <c:grouping val="clustered"/>
        <c:varyColors val="0"/>
        <c:ser>
          <c:idx val="0"/>
          <c:order val="0"/>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Pivots!$F$58:$F$62</c:f>
              <c:strCache>
                <c:ptCount val="5"/>
                <c:pt idx="0">
                  <c:v>R01</c:v>
                </c:pt>
                <c:pt idx="1">
                  <c:v>R02</c:v>
                </c:pt>
                <c:pt idx="2">
                  <c:v>R03</c:v>
                </c:pt>
                <c:pt idx="3">
                  <c:v>R04</c:v>
                </c:pt>
                <c:pt idx="4">
                  <c:v>R05</c:v>
                </c:pt>
              </c:strCache>
            </c:strRef>
          </c:cat>
          <c:val>
            <c:numRef>
              <c:f>Pivots!$G$58:$G$62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155-4E11-88E1-1DCA68C11503}"/>
            </c:ext>
          </c:extLst>
        </c:ser>
        <c:dLbls>
          <c:dLblPos val="inEnd"/>
          <c:showLegendKey val="0"/>
          <c:showVal val="1"/>
          <c:showCatName val="0"/>
          <c:showSerName val="0"/>
          <c:showPercent val="0"/>
          <c:showBubbleSize val="0"/>
        </c:dLbls>
        <c:gapWidth val="65"/>
        <c:axId val="1564201712"/>
        <c:axId val="1564195472"/>
      </c:barChart>
      <c:catAx>
        <c:axId val="15642017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sr-Latn-RS"/>
          </a:p>
        </c:txPr>
        <c:crossAx val="1564195472"/>
        <c:crosses val="autoZero"/>
        <c:auto val="1"/>
        <c:lblAlgn val="ctr"/>
        <c:lblOffset val="100"/>
        <c:noMultiLvlLbl val="0"/>
      </c:catAx>
      <c:valAx>
        <c:axId val="1564195472"/>
        <c:scaling>
          <c:orientation val="minMax"/>
          <c:min val="0"/>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6420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sr-Latn-R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alpha val="85000"/>
              </a:schemeClr>
            </a:solidFill>
            <a:ln w="9525" cap="flat" cmpd="sng" algn="ctr">
              <a:solidFill>
                <a:schemeClr val="lt1">
                  <a:alpha val="50000"/>
                </a:schemeClr>
              </a:solidFill>
              <a:round/>
            </a:ln>
            <a:effectLst/>
          </c:spPr>
          <c:invertIfNegative val="0"/>
          <c:dLbls>
            <c:numFmt formatCode="[$$-C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Pivots!$F$58:$F$62</c:f>
              <c:strCache>
                <c:ptCount val="5"/>
                <c:pt idx="0">
                  <c:v>R01</c:v>
                </c:pt>
                <c:pt idx="1">
                  <c:v>R02</c:v>
                </c:pt>
                <c:pt idx="2">
                  <c:v>R03</c:v>
                </c:pt>
                <c:pt idx="3">
                  <c:v>R04</c:v>
                </c:pt>
                <c:pt idx="4">
                  <c:v>R05</c:v>
                </c:pt>
              </c:strCache>
            </c:strRef>
          </c:cat>
          <c:val>
            <c:numRef>
              <c:f>Pivots!$H$58:$H$62</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A69-4FF3-B9BF-D192A41C6794}"/>
            </c:ext>
          </c:extLst>
        </c:ser>
        <c:dLbls>
          <c:dLblPos val="inEnd"/>
          <c:showLegendKey val="0"/>
          <c:showVal val="1"/>
          <c:showCatName val="0"/>
          <c:showSerName val="0"/>
          <c:showPercent val="0"/>
          <c:showBubbleSize val="0"/>
        </c:dLbls>
        <c:gapWidth val="65"/>
        <c:axId val="1564201232"/>
        <c:axId val="1564175792"/>
      </c:barChart>
      <c:catAx>
        <c:axId val="15642012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sr-Latn-RS"/>
          </a:p>
        </c:txPr>
        <c:crossAx val="1564175792"/>
        <c:crosses val="autoZero"/>
        <c:auto val="1"/>
        <c:lblAlgn val="ctr"/>
        <c:lblOffset val="100"/>
        <c:noMultiLvlLbl val="0"/>
      </c:catAx>
      <c:valAx>
        <c:axId val="1564175792"/>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6420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sr-Latn-R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[07.sample-data-excel-portfolio-project.xlsx]Pivots!PivotTable2</c:name>
    <c:fmtId val="15"/>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Pivots!$C$85:$C$86</c:f>
              <c:strCache>
                <c:ptCount val="1"/>
                <c:pt idx="0">
                  <c:v>Female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Pivots!$B$87:$B$90</c:f>
              <c:strCache>
                <c:ptCount val="3"/>
                <c:pt idx="0">
                  <c:v>Cincinnati</c:v>
                </c:pt>
                <c:pt idx="1">
                  <c:v>Cleveland</c:v>
                </c:pt>
                <c:pt idx="2">
                  <c:v>Columbus</c:v>
                </c:pt>
              </c:strCache>
            </c:strRef>
          </c:cat>
          <c:val>
            <c:numRef>
              <c:f>Pivots!$C$87:$C$90</c:f>
              <c:numCache>
                <c:formatCode>0.00%</c:formatCode>
                <c:ptCount val="3"/>
                <c:pt idx="0">
                  <c:v>0.52173913043478259</c:v>
                </c:pt>
                <c:pt idx="1">
                  <c:v>0.83804627249357322</c:v>
                </c:pt>
                <c:pt idx="2">
                  <c:v>0.38507462686567162</c:v>
                </c:pt>
              </c:numCache>
            </c:numRef>
          </c:val>
          <c:extLst>
            <c:ext xmlns:c16="http://schemas.microsoft.com/office/drawing/2014/chart" uri="{C3380CC4-5D6E-409C-BE32-E72D297353CC}">
              <c16:uniqueId val="{00000000-66BA-4764-B3AE-0C5961F31303}"/>
            </c:ext>
          </c:extLst>
        </c:ser>
        <c:ser>
          <c:idx val="1"/>
          <c:order val="1"/>
          <c:tx>
            <c:strRef>
              <c:f>Pivots!$D$85:$D$86</c:f>
              <c:strCache>
                <c:ptCount val="1"/>
                <c:pt idx="0">
                  <c:v>Male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Pivots!$B$87:$B$90</c:f>
              <c:strCache>
                <c:ptCount val="3"/>
                <c:pt idx="0">
                  <c:v>Cincinnati</c:v>
                </c:pt>
                <c:pt idx="1">
                  <c:v>Cleveland</c:v>
                </c:pt>
                <c:pt idx="2">
                  <c:v>Columbus</c:v>
                </c:pt>
              </c:strCache>
            </c:strRef>
          </c:cat>
          <c:val>
            <c:numRef>
              <c:f>Pivots!$D$87:$D$90</c:f>
              <c:numCache>
                <c:formatCode>0.00%</c:formatCode>
                <c:ptCount val="3"/>
                <c:pt idx="0">
                  <c:v>0.47826086956521741</c:v>
                </c:pt>
                <c:pt idx="1">
                  <c:v>0.16195372750642673</c:v>
                </c:pt>
                <c:pt idx="2">
                  <c:v>0.61492537313432838</c:v>
                </c:pt>
              </c:numCache>
            </c:numRef>
          </c:val>
          <c:extLst>
            <c:ext xmlns:c16="http://schemas.microsoft.com/office/drawing/2014/chart" uri="{C3380CC4-5D6E-409C-BE32-E72D297353CC}">
              <c16:uniqueId val="{00000001-66BA-4764-B3AE-0C5961F31303}"/>
            </c:ext>
          </c:extLst>
        </c:ser>
        <c:dLbls>
          <c:dLblPos val="ctr"/>
          <c:showLegendKey val="0"/>
          <c:showVal val="1"/>
          <c:showCatName val="0"/>
          <c:showSerName val="0"/>
          <c:showPercent val="0"/>
          <c:showBubbleSize val="0"/>
        </c:dLbls>
        <c:gapWidth val="150"/>
        <c:overlap val="100"/>
        <c:axId val="915635711"/>
        <c:axId val="915626591"/>
      </c:barChart>
      <c:catAx>
        <c:axId val="9156357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sr-Latn-RS"/>
          </a:p>
        </c:txPr>
        <c:crossAx val="915626591"/>
        <c:crosses val="autoZero"/>
        <c:auto val="1"/>
        <c:lblAlgn val="ctr"/>
        <c:lblOffset val="100"/>
        <c:noMultiLvlLbl val="0"/>
      </c:catAx>
      <c:valAx>
        <c:axId val="915626591"/>
        <c:scaling>
          <c:orientation val="minMax"/>
        </c:scaling>
        <c:delete val="1"/>
        <c:axPos val="l"/>
        <c:numFmt formatCode="0%" sourceLinked="1"/>
        <c:majorTickMark val="none"/>
        <c:minorTickMark val="none"/>
        <c:tickLblPos val="nextTo"/>
        <c:crossAx val="9156357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sr-Latn-R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overlay val="0"/>
      <c:spPr>
        <a:solidFill>
          <a:schemeClr val="accent5">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sr-Latn-RS"/>
        </a:p>
      </c:txPr>
    </c:title>
    <c:autoTitleDeleted val="0"/>
    <c:pivotFmts>
      <c:pivotFmt>
        <c:idx val="0"/>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sr-Latn-R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Pivots!$B$100</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sr-Latn-R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Pivots!$A$101:$A$107</c:f>
              <c:strCache>
                <c:ptCount val="6"/>
                <c:pt idx="0">
                  <c:v>0</c:v>
                </c:pt>
                <c:pt idx="1">
                  <c:v>1</c:v>
                </c:pt>
                <c:pt idx="2">
                  <c:v>2</c:v>
                </c:pt>
                <c:pt idx="3">
                  <c:v>3</c:v>
                </c:pt>
                <c:pt idx="4">
                  <c:v>4</c:v>
                </c:pt>
                <c:pt idx="5">
                  <c:v>5</c:v>
                </c:pt>
              </c:strCache>
            </c:strRef>
          </c:cat>
          <c:val>
            <c:numRef>
              <c:f>Pivots!$B$101:$B$107</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8B00-4550-AE59-7CD7C9F3C4DA}"/>
            </c:ext>
          </c:extLst>
        </c:ser>
        <c:dLbls>
          <c:showLegendKey val="0"/>
          <c:showVal val="0"/>
          <c:showCatName val="0"/>
          <c:showSerName val="0"/>
          <c:showPercent val="0"/>
          <c:showBubbleSize val="0"/>
        </c:dLbls>
        <c:gapWidth val="100"/>
        <c:overlap val="-24"/>
        <c:axId val="915634271"/>
        <c:axId val="915533951"/>
      </c:barChart>
      <c:catAx>
        <c:axId val="9156342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sr-Latn-RS"/>
          </a:p>
        </c:txPr>
        <c:crossAx val="915533951"/>
        <c:crosses val="autoZero"/>
        <c:auto val="1"/>
        <c:lblAlgn val="ctr"/>
        <c:lblOffset val="100"/>
        <c:noMultiLvlLbl val="0"/>
      </c:catAx>
      <c:valAx>
        <c:axId val="91553395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sr-Latn-RS"/>
          </a:p>
        </c:txPr>
        <c:crossAx val="91563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sr-Latn-R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trand</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Number</a:t>
            </a:r>
            <a:r>
              <a:rPr lang="en-US" baseline="0">
                <a:solidFill>
                  <a:schemeClr val="bg1"/>
                </a:solidFill>
              </a:rPr>
              <a:t> of Calls per Month</a:t>
            </a:r>
            <a:endParaRPr lang="sr-Latn-RS">
              <a:solidFill>
                <a:schemeClr val="bg1"/>
              </a:solidFill>
            </a:endParaRPr>
          </a:p>
        </c:rich>
      </c:tx>
      <c:overlay val="0"/>
      <c:spPr>
        <a:solidFill>
          <a:schemeClr val="accent5">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r-Latn-R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r-Latn-R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r-Latn-R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r-Latn-R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50000">
                <a:schemeClr val="accent5">
                  <a:lumMod val="60000"/>
                  <a:lumOff val="40000"/>
                </a:schemeClr>
              </a:gs>
              <a:gs pos="0">
                <a:schemeClr val="accent5">
                  <a:lumMod val="40000"/>
                  <a:lumOff val="60000"/>
                </a:schemeClr>
              </a:gs>
              <a:gs pos="100000">
                <a:schemeClr val="accent5">
                  <a:lumMod val="75000"/>
                </a:schemeClr>
              </a:gs>
            </a:gsLst>
            <a:lin ang="5400000" scaled="1"/>
          </a:gradFill>
          <a:ln>
            <a:gradFill>
              <a:gsLst>
                <a:gs pos="50000">
                  <a:schemeClr val="accent5">
                    <a:lumMod val="60000"/>
                    <a:lumOff val="40000"/>
                  </a:schemeClr>
                </a:gs>
                <a:gs pos="0">
                  <a:schemeClr val="accent5">
                    <a:lumMod val="40000"/>
                    <a:lumOff val="60000"/>
                  </a:schemeClr>
                </a:gs>
                <a:gs pos="100000">
                  <a:schemeClr val="accent5">
                    <a:lumMod val="7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lumMod val="75000"/>
              </a:schemeClr>
            </a:solidFill>
            <a:round/>
          </a:ln>
          <a:effectLst/>
        </c:spPr>
        <c:marker>
          <c:symbol val="circle"/>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Pivots!$C$21</c:f>
              <c:strCache>
                <c:ptCount val="1"/>
                <c:pt idx="0">
                  <c:v>CALL_COUNT2</c:v>
                </c:pt>
              </c:strCache>
            </c:strRef>
          </c:tx>
          <c:spPr>
            <a:gradFill>
              <a:gsLst>
                <a:gs pos="50000">
                  <a:schemeClr val="accent5">
                    <a:lumMod val="60000"/>
                    <a:lumOff val="40000"/>
                  </a:schemeClr>
                </a:gs>
                <a:gs pos="0">
                  <a:schemeClr val="accent5">
                    <a:lumMod val="40000"/>
                    <a:lumOff val="60000"/>
                  </a:schemeClr>
                </a:gs>
                <a:gs pos="100000">
                  <a:schemeClr val="accent5">
                    <a:lumMod val="75000"/>
                  </a:schemeClr>
                </a:gs>
              </a:gsLst>
              <a:lin ang="5400000" scaled="1"/>
            </a:gradFill>
            <a:ln>
              <a:gradFill>
                <a:gsLst>
                  <a:gs pos="50000">
                    <a:schemeClr val="accent5">
                      <a:lumMod val="60000"/>
                      <a:lumOff val="40000"/>
                    </a:schemeClr>
                  </a:gs>
                  <a:gs pos="0">
                    <a:schemeClr val="accent5">
                      <a:lumMod val="40000"/>
                      <a:lumOff val="60000"/>
                    </a:schemeClr>
                  </a:gs>
                  <a:gs pos="100000">
                    <a:schemeClr val="accent5">
                      <a:lumMod val="75000"/>
                    </a:schemeClr>
                  </a:gs>
                </a:gsLst>
                <a:lin ang="5400000" scaled="1"/>
              </a:gradFill>
            </a:ln>
            <a:effectLst/>
          </c:spPr>
          <c:cat>
            <c:strRef>
              <c:f>Pivots!$A$22:$A$34</c:f>
              <c:strCache>
                <c:ptCount val="12"/>
                <c:pt idx="0">
                  <c:v>jan</c:v>
                </c:pt>
                <c:pt idx="1">
                  <c:v>feb</c:v>
                </c:pt>
                <c:pt idx="2">
                  <c:v>mart</c:v>
                </c:pt>
                <c:pt idx="3">
                  <c:v>apr</c:v>
                </c:pt>
                <c:pt idx="4">
                  <c:v>maj</c:v>
                </c:pt>
                <c:pt idx="5">
                  <c:v>jun</c:v>
                </c:pt>
                <c:pt idx="6">
                  <c:v>jul</c:v>
                </c:pt>
                <c:pt idx="7">
                  <c:v>avg</c:v>
                </c:pt>
                <c:pt idx="8">
                  <c:v>sept</c:v>
                </c:pt>
                <c:pt idx="9">
                  <c:v>okt</c:v>
                </c:pt>
                <c:pt idx="10">
                  <c:v>nov</c:v>
                </c:pt>
                <c:pt idx="11">
                  <c:v>dec</c:v>
                </c:pt>
              </c:strCache>
            </c:strRef>
          </c:cat>
          <c:val>
            <c:numRef>
              <c:f>Pivots!$C$22:$C$34</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E153-4A11-9160-D97DE082F995}"/>
            </c:ext>
          </c:extLst>
        </c:ser>
        <c:dLbls>
          <c:showLegendKey val="0"/>
          <c:showVal val="0"/>
          <c:showCatName val="0"/>
          <c:showSerName val="0"/>
          <c:showPercent val="0"/>
          <c:showBubbleSize val="0"/>
        </c:dLbls>
        <c:axId val="483907408"/>
        <c:axId val="483906928"/>
      </c:areaChart>
      <c:lineChart>
        <c:grouping val="stacked"/>
        <c:varyColors val="0"/>
        <c:ser>
          <c:idx val="0"/>
          <c:order val="0"/>
          <c:tx>
            <c:strRef>
              <c:f>Pivots!$B$21</c:f>
              <c:strCache>
                <c:ptCount val="1"/>
                <c:pt idx="0">
                  <c:v>CALL_COUNT</c:v>
                </c:pt>
              </c:strCache>
            </c:strRef>
          </c:tx>
          <c:spPr>
            <a:ln w="28575" cap="rnd">
              <a:solidFill>
                <a:schemeClr val="accent5">
                  <a:lumMod val="75000"/>
                </a:schemeClr>
              </a:solidFill>
              <a:round/>
            </a:ln>
            <a:effectLst/>
          </c:spPr>
          <c:marker>
            <c:symbol val="circle"/>
            <c:size val="5"/>
            <c:spPr>
              <a:solidFill>
                <a:srgbClr val="FF0000"/>
              </a:solidFill>
              <a:ln w="9525">
                <a:solidFill>
                  <a:schemeClr val="accent1"/>
                </a:solidFill>
              </a:ln>
              <a:effectLst/>
            </c:spPr>
          </c:marker>
          <c:cat>
            <c:strRef>
              <c:f>Pivots!$A$22:$A$34</c:f>
              <c:strCache>
                <c:ptCount val="12"/>
                <c:pt idx="0">
                  <c:v>jan</c:v>
                </c:pt>
                <c:pt idx="1">
                  <c:v>feb</c:v>
                </c:pt>
                <c:pt idx="2">
                  <c:v>mart</c:v>
                </c:pt>
                <c:pt idx="3">
                  <c:v>apr</c:v>
                </c:pt>
                <c:pt idx="4">
                  <c:v>maj</c:v>
                </c:pt>
                <c:pt idx="5">
                  <c:v>jun</c:v>
                </c:pt>
                <c:pt idx="6">
                  <c:v>jul</c:v>
                </c:pt>
                <c:pt idx="7">
                  <c:v>avg</c:v>
                </c:pt>
                <c:pt idx="8">
                  <c:v>sept</c:v>
                </c:pt>
                <c:pt idx="9">
                  <c:v>okt</c:v>
                </c:pt>
                <c:pt idx="10">
                  <c:v>nov</c:v>
                </c:pt>
                <c:pt idx="11">
                  <c:v>dec</c:v>
                </c:pt>
              </c:strCache>
            </c:strRef>
          </c:cat>
          <c:val>
            <c:numRef>
              <c:f>Pivots!$B$22:$B$34</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E153-4A11-9160-D97DE082F995}"/>
            </c:ext>
          </c:extLst>
        </c:ser>
        <c:dLbls>
          <c:showLegendKey val="0"/>
          <c:showVal val="0"/>
          <c:showCatName val="0"/>
          <c:showSerName val="0"/>
          <c:showPercent val="0"/>
          <c:showBubbleSize val="0"/>
        </c:dLbls>
        <c:marker val="1"/>
        <c:smooth val="0"/>
        <c:axId val="483907408"/>
        <c:axId val="483906928"/>
      </c:lineChart>
      <c:catAx>
        <c:axId val="48390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483906928"/>
        <c:crosses val="autoZero"/>
        <c:auto val="1"/>
        <c:lblAlgn val="ctr"/>
        <c:lblOffset val="100"/>
        <c:noMultiLvlLbl val="0"/>
      </c:catAx>
      <c:valAx>
        <c:axId val="483906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48390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[07.sample-data-excel-portfolio-project.xlsx]Pivots!weekday trand</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Weekday</a:t>
            </a:r>
            <a:r>
              <a:rPr lang="en-US" baseline="0"/>
              <a:t> calls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sr-Latn-R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solidFill>
              <a:schemeClr val="accent5">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Pivots!$A$41:$A$48</c:f>
              <c:strCache>
                <c:ptCount val="7"/>
                <c:pt idx="0">
                  <c:v>četvrtak</c:v>
                </c:pt>
                <c:pt idx="1">
                  <c:v>nedelja</c:v>
                </c:pt>
                <c:pt idx="2">
                  <c:v>petak</c:v>
                </c:pt>
                <c:pt idx="3">
                  <c:v>ponedeljak</c:v>
                </c:pt>
                <c:pt idx="4">
                  <c:v>sreda</c:v>
                </c:pt>
                <c:pt idx="5">
                  <c:v>subota</c:v>
                </c:pt>
                <c:pt idx="6">
                  <c:v>utorak</c:v>
                </c:pt>
              </c:strCache>
            </c:strRef>
          </c:cat>
          <c:val>
            <c:numRef>
              <c:f>Pivots!$B$41:$B$48</c:f>
              <c:numCache>
                <c:formatCode>#,##0</c:formatCode>
                <c:ptCount val="7"/>
                <c:pt idx="0">
                  <c:v>128</c:v>
                </c:pt>
                <c:pt idx="1">
                  <c:v>146</c:v>
                </c:pt>
                <c:pt idx="2">
                  <c:v>141</c:v>
                </c:pt>
                <c:pt idx="3">
                  <c:v>133</c:v>
                </c:pt>
                <c:pt idx="4">
                  <c:v>153</c:v>
                </c:pt>
                <c:pt idx="5">
                  <c:v>161</c:v>
                </c:pt>
                <c:pt idx="6">
                  <c:v>138</c:v>
                </c:pt>
              </c:numCache>
            </c:numRef>
          </c:val>
          <c:extLst>
            <c:ext xmlns:c16="http://schemas.microsoft.com/office/drawing/2014/chart" uri="{C3380CC4-5D6E-409C-BE32-E72D297353CC}">
              <c16:uniqueId val="{00000000-13B6-4E88-8440-5ED53E282D12}"/>
            </c:ext>
          </c:extLst>
        </c:ser>
        <c:dLbls>
          <c:dLblPos val="inEnd"/>
          <c:showLegendKey val="0"/>
          <c:showVal val="1"/>
          <c:showCatName val="0"/>
          <c:showSerName val="0"/>
          <c:showPercent val="0"/>
          <c:showBubbleSize val="0"/>
        </c:dLbls>
        <c:gapWidth val="65"/>
        <c:axId val="1086536944"/>
        <c:axId val="1086537424"/>
      </c:barChart>
      <c:catAx>
        <c:axId val="10865369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sr-Latn-RS"/>
          </a:p>
        </c:txPr>
        <c:crossAx val="1086537424"/>
        <c:crosses val="autoZero"/>
        <c:auto val="1"/>
        <c:lblAlgn val="ctr"/>
        <c:lblOffset val="100"/>
        <c:noMultiLvlLbl val="0"/>
      </c:catAx>
      <c:valAx>
        <c:axId val="10865374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sr-Latn-RS"/>
          </a:p>
        </c:txPr>
        <c:crossAx val="1086536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61111111111105E-2"/>
          <c:y val="4.6296296296296294E-2"/>
          <c:w val="0.88402777777777775"/>
          <c:h val="0.89814814814814814"/>
        </c:manualLayout>
      </c:layout>
      <c:barChart>
        <c:barDir val="bar"/>
        <c:grouping val="clustered"/>
        <c:varyColors val="0"/>
        <c:ser>
          <c:idx val="0"/>
          <c:order val="0"/>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Pivots!$F$58:$F$62</c:f>
              <c:strCache>
                <c:ptCount val="5"/>
                <c:pt idx="0">
                  <c:v>R01</c:v>
                </c:pt>
                <c:pt idx="1">
                  <c:v>R02</c:v>
                </c:pt>
                <c:pt idx="2">
                  <c:v>R03</c:v>
                </c:pt>
                <c:pt idx="3">
                  <c:v>R04</c:v>
                </c:pt>
                <c:pt idx="4">
                  <c:v>R05</c:v>
                </c:pt>
              </c:strCache>
            </c:strRef>
          </c:cat>
          <c:val>
            <c:numRef>
              <c:f>Pivots!$G$58:$G$62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365E-4D15-8AF6-5E29F0DE47CA}"/>
            </c:ext>
          </c:extLst>
        </c:ser>
        <c:dLbls>
          <c:dLblPos val="inEnd"/>
          <c:showLegendKey val="0"/>
          <c:showVal val="1"/>
          <c:showCatName val="0"/>
          <c:showSerName val="0"/>
          <c:showPercent val="0"/>
          <c:showBubbleSize val="0"/>
        </c:dLbls>
        <c:gapWidth val="65"/>
        <c:axId val="1564201712"/>
        <c:axId val="1564195472"/>
      </c:barChart>
      <c:catAx>
        <c:axId val="15642017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sr-Latn-RS"/>
          </a:p>
        </c:txPr>
        <c:crossAx val="1564195472"/>
        <c:crosses val="autoZero"/>
        <c:auto val="1"/>
        <c:lblAlgn val="ctr"/>
        <c:lblOffset val="100"/>
        <c:noMultiLvlLbl val="0"/>
      </c:catAx>
      <c:valAx>
        <c:axId val="1564195472"/>
        <c:scaling>
          <c:orientation val="minMax"/>
          <c:min val="0"/>
        </c:scaling>
        <c:delete val="1"/>
        <c:axPos val="b"/>
        <c:numFmt formatCode="General" sourceLinked="1"/>
        <c:majorTickMark val="none"/>
        <c:minorTickMark val="none"/>
        <c:tickLblPos val="nextTo"/>
        <c:crossAx val="156420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sr-Latn-R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638888888888887E-2"/>
          <c:y val="5.1987746720064405E-2"/>
          <c:w val="0.88402777777777775"/>
          <c:h val="0.90468913101321524"/>
        </c:manualLayout>
      </c:layout>
      <c:barChart>
        <c:barDir val="bar"/>
        <c:grouping val="clustered"/>
        <c:varyColors val="0"/>
        <c:ser>
          <c:idx val="0"/>
          <c:order val="0"/>
          <c:spPr>
            <a:solidFill>
              <a:schemeClr val="accent6">
                <a:alpha val="85000"/>
              </a:schemeClr>
            </a:solidFill>
            <a:ln w="9525" cap="flat" cmpd="sng" algn="ctr">
              <a:solidFill>
                <a:schemeClr val="lt1">
                  <a:alpha val="50000"/>
                </a:schemeClr>
              </a:solidFill>
              <a:round/>
            </a:ln>
            <a:effectLst/>
          </c:spPr>
          <c:invertIfNegative val="0"/>
          <c:dLbls>
            <c:numFmt formatCode="[$$-C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Pivots!$F$58:$F$62</c:f>
              <c:strCache>
                <c:ptCount val="5"/>
                <c:pt idx="0">
                  <c:v>R01</c:v>
                </c:pt>
                <c:pt idx="1">
                  <c:v>R02</c:v>
                </c:pt>
                <c:pt idx="2">
                  <c:v>R03</c:v>
                </c:pt>
                <c:pt idx="3">
                  <c:v>R04</c:v>
                </c:pt>
                <c:pt idx="4">
                  <c:v>R05</c:v>
                </c:pt>
              </c:strCache>
            </c:strRef>
          </c:cat>
          <c:val>
            <c:numRef>
              <c:f>Pivots!$H$58:$H$62</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B61-4609-84A9-03809ED8329C}"/>
            </c:ext>
          </c:extLst>
        </c:ser>
        <c:dLbls>
          <c:dLblPos val="inEnd"/>
          <c:showLegendKey val="0"/>
          <c:showVal val="1"/>
          <c:showCatName val="0"/>
          <c:showSerName val="0"/>
          <c:showPercent val="0"/>
          <c:showBubbleSize val="0"/>
        </c:dLbls>
        <c:gapWidth val="65"/>
        <c:axId val="1564201232"/>
        <c:axId val="1564175792"/>
      </c:barChart>
      <c:catAx>
        <c:axId val="15642012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sr-Latn-RS"/>
          </a:p>
        </c:txPr>
        <c:crossAx val="1564175792"/>
        <c:crosses val="autoZero"/>
        <c:auto val="1"/>
        <c:lblAlgn val="ctr"/>
        <c:lblOffset val="100"/>
        <c:noMultiLvlLbl val="0"/>
      </c:catAx>
      <c:valAx>
        <c:axId val="1564175792"/>
        <c:scaling>
          <c:orientation val="minMax"/>
        </c:scaling>
        <c:delete val="1"/>
        <c:axPos val="b"/>
        <c:numFmt formatCode="General" sourceLinked="1"/>
        <c:majorTickMark val="none"/>
        <c:minorTickMark val="none"/>
        <c:tickLblPos val="nextTo"/>
        <c:crossAx val="156420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sr-Latn-R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[07.sample-data-excel-portfolio-project.xlsx]Pivots!PivotTable2</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Female VS Male Callers</a:t>
            </a:r>
            <a:endParaRPr lang="sr-Latn-RS"/>
          </a:p>
        </c:rich>
      </c:tx>
      <c:layout>
        <c:manualLayout>
          <c:xMode val="edge"/>
          <c:yMode val="edge"/>
          <c:x val="0.1414225062920435"/>
          <c:y val="3.818180451617590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sr-Latn-R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Pivots!$C$85:$C$86</c:f>
              <c:strCache>
                <c:ptCount val="1"/>
                <c:pt idx="0">
                  <c:v>Female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Pivots!$B$87:$B$90</c:f>
              <c:strCache>
                <c:ptCount val="3"/>
                <c:pt idx="0">
                  <c:v>Cincinnati</c:v>
                </c:pt>
                <c:pt idx="1">
                  <c:v>Cleveland</c:v>
                </c:pt>
                <c:pt idx="2">
                  <c:v>Columbus</c:v>
                </c:pt>
              </c:strCache>
            </c:strRef>
          </c:cat>
          <c:val>
            <c:numRef>
              <c:f>Pivots!$C$87:$C$90</c:f>
              <c:numCache>
                <c:formatCode>0.00%</c:formatCode>
                <c:ptCount val="3"/>
                <c:pt idx="0">
                  <c:v>0.52173913043478259</c:v>
                </c:pt>
                <c:pt idx="1">
                  <c:v>0.83804627249357322</c:v>
                </c:pt>
                <c:pt idx="2">
                  <c:v>0.38507462686567162</c:v>
                </c:pt>
              </c:numCache>
            </c:numRef>
          </c:val>
          <c:extLst>
            <c:ext xmlns:c16="http://schemas.microsoft.com/office/drawing/2014/chart" uri="{C3380CC4-5D6E-409C-BE32-E72D297353CC}">
              <c16:uniqueId val="{00000000-6165-423C-BD57-5B466D295DB5}"/>
            </c:ext>
          </c:extLst>
        </c:ser>
        <c:ser>
          <c:idx val="1"/>
          <c:order val="1"/>
          <c:tx>
            <c:strRef>
              <c:f>Pivots!$D$85:$D$86</c:f>
              <c:strCache>
                <c:ptCount val="1"/>
                <c:pt idx="0">
                  <c:v>Male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sr-Latn-R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Pivots!$B$87:$B$90</c:f>
              <c:strCache>
                <c:ptCount val="3"/>
                <c:pt idx="0">
                  <c:v>Cincinnati</c:v>
                </c:pt>
                <c:pt idx="1">
                  <c:v>Cleveland</c:v>
                </c:pt>
                <c:pt idx="2">
                  <c:v>Columbus</c:v>
                </c:pt>
              </c:strCache>
            </c:strRef>
          </c:cat>
          <c:val>
            <c:numRef>
              <c:f>Pivots!$D$87:$D$90</c:f>
              <c:numCache>
                <c:formatCode>0.00%</c:formatCode>
                <c:ptCount val="3"/>
                <c:pt idx="0">
                  <c:v>0.47826086956521741</c:v>
                </c:pt>
                <c:pt idx="1">
                  <c:v>0.16195372750642673</c:v>
                </c:pt>
                <c:pt idx="2">
                  <c:v>0.61492537313432838</c:v>
                </c:pt>
              </c:numCache>
            </c:numRef>
          </c:val>
          <c:extLst>
            <c:ext xmlns:c16="http://schemas.microsoft.com/office/drawing/2014/chart" uri="{C3380CC4-5D6E-409C-BE32-E72D297353CC}">
              <c16:uniqueId val="{00000001-6165-423C-BD57-5B466D295DB5}"/>
            </c:ext>
          </c:extLst>
        </c:ser>
        <c:dLbls>
          <c:dLblPos val="ctr"/>
          <c:showLegendKey val="0"/>
          <c:showVal val="1"/>
          <c:showCatName val="0"/>
          <c:showSerName val="0"/>
          <c:showPercent val="0"/>
          <c:showBubbleSize val="0"/>
        </c:dLbls>
        <c:gapWidth val="150"/>
        <c:overlap val="100"/>
        <c:axId val="915635711"/>
        <c:axId val="915626591"/>
      </c:barChart>
      <c:catAx>
        <c:axId val="9156357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sr-Latn-RS"/>
          </a:p>
        </c:txPr>
        <c:crossAx val="915626591"/>
        <c:crosses val="autoZero"/>
        <c:auto val="1"/>
        <c:lblAlgn val="ctr"/>
        <c:lblOffset val="100"/>
        <c:noMultiLvlLbl val="0"/>
      </c:catAx>
      <c:valAx>
        <c:axId val="915626591"/>
        <c:scaling>
          <c:orientation val="minMax"/>
        </c:scaling>
        <c:delete val="1"/>
        <c:axPos val="l"/>
        <c:numFmt formatCode="0%" sourceLinked="1"/>
        <c:majorTickMark val="none"/>
        <c:minorTickMark val="none"/>
        <c:tickLblPos val="nextTo"/>
        <c:crossAx val="9156357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sr-Latn-R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overlay val="0"/>
      <c:spPr>
        <a:solidFill>
          <a:schemeClr val="accent5">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sr-Latn-RS"/>
        </a:p>
      </c:txPr>
    </c:title>
    <c:autoTitleDeleted val="0"/>
    <c:pivotFmts>
      <c:pivotFmt>
        <c:idx val="0"/>
        <c:spPr>
          <a:solidFill>
            <a:schemeClr val="accent5">
              <a:lumMod val="7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sr-Latn-R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sr-Latn-R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sr-Latn-R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Pivots!$B$100</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sr-Latn-R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Pivots!$A$101:$A$107</c:f>
              <c:strCache>
                <c:ptCount val="6"/>
                <c:pt idx="0">
                  <c:v>0</c:v>
                </c:pt>
                <c:pt idx="1">
                  <c:v>1</c:v>
                </c:pt>
                <c:pt idx="2">
                  <c:v>2</c:v>
                </c:pt>
                <c:pt idx="3">
                  <c:v>3</c:v>
                </c:pt>
                <c:pt idx="4">
                  <c:v>4</c:v>
                </c:pt>
                <c:pt idx="5">
                  <c:v>5</c:v>
                </c:pt>
              </c:strCache>
            </c:strRef>
          </c:cat>
          <c:val>
            <c:numRef>
              <c:f>Pivots!$B$101:$B$107</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5C4F-487B-8045-5D00EAEC4723}"/>
            </c:ext>
          </c:extLst>
        </c:ser>
        <c:dLbls>
          <c:showLegendKey val="0"/>
          <c:showVal val="0"/>
          <c:showCatName val="0"/>
          <c:showSerName val="0"/>
          <c:showPercent val="0"/>
          <c:showBubbleSize val="0"/>
        </c:dLbls>
        <c:gapWidth val="100"/>
        <c:overlap val="-24"/>
        <c:axId val="915634271"/>
        <c:axId val="915533951"/>
      </c:barChart>
      <c:catAx>
        <c:axId val="9156342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sr-Latn-RS"/>
          </a:p>
        </c:txPr>
        <c:crossAx val="915533951"/>
        <c:crosses val="autoZero"/>
        <c:auto val="1"/>
        <c:lblAlgn val="ctr"/>
        <c:lblOffset val="100"/>
        <c:noMultiLvlLbl val="0"/>
      </c:catAx>
      <c:valAx>
        <c:axId val="91553395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sr-Latn-RS"/>
          </a:p>
        </c:txPr>
        <c:crossAx val="91563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sr-Latn-R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sr-Latn-R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6</xdr:col>
      <xdr:colOff>12700</xdr:colOff>
      <xdr:row>2</xdr:row>
      <xdr:rowOff>107950</xdr:rowOff>
    </xdr:from>
    <xdr:to>
      <xdr:col>8</xdr:col>
      <xdr:colOff>355600</xdr:colOff>
      <xdr:row>16</xdr:row>
      <xdr:rowOff>58203</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254FBBB4-8234-FB6B-B3B0-827CD939102E}"/>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273800" y="463550"/>
              <a:ext cx="1828800" cy="2439453"/>
            </a:xfrm>
            <a:prstGeom prst="rect">
              <a:avLst/>
            </a:prstGeom>
            <a:solidFill>
              <a:prstClr val="white"/>
            </a:solidFill>
            <a:ln w="1">
              <a:solidFill>
                <a:prstClr val="green"/>
              </a:solidFill>
            </a:ln>
          </xdr:spPr>
          <xdr:txBody>
            <a:bodyPr vertOverflow="clip" horzOverflow="clip"/>
            <a:lstStyle/>
            <a:p>
              <a:r>
                <a:rPr lang="sr-Latn-R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206375</xdr:colOff>
      <xdr:row>19</xdr:row>
      <xdr:rowOff>92075</xdr:rowOff>
    </xdr:from>
    <xdr:to>
      <xdr:col>8</xdr:col>
      <xdr:colOff>85725</xdr:colOff>
      <xdr:row>34</xdr:row>
      <xdr:rowOff>168275</xdr:rowOff>
    </xdr:to>
    <xdr:graphicFrame macro="">
      <xdr:nvGraphicFramePr>
        <xdr:cNvPr id="3" name="Chart 2">
          <a:extLst>
            <a:ext uri="{FF2B5EF4-FFF2-40B4-BE49-F238E27FC236}">
              <a16:creationId xmlns:a16="http://schemas.microsoft.com/office/drawing/2014/main" id="{23FA1891-1DBB-83A5-2782-8E3CE56CBB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631825</xdr:colOff>
      <xdr:row>35</xdr:row>
      <xdr:rowOff>155575</xdr:rowOff>
    </xdr:from>
    <xdr:to>
      <xdr:col>7</xdr:col>
      <xdr:colOff>276225</xdr:colOff>
      <xdr:row>51</xdr:row>
      <xdr:rowOff>53975</xdr:rowOff>
    </xdr:to>
    <xdr:graphicFrame macro="">
      <xdr:nvGraphicFramePr>
        <xdr:cNvPr id="4" name="Chart 3">
          <a:extLst>
            <a:ext uri="{FF2B5EF4-FFF2-40B4-BE49-F238E27FC236}">
              <a16:creationId xmlns:a16="http://schemas.microsoft.com/office/drawing/2014/main" id="{FDF4D26F-8E79-BB1B-DD87-D02EB7164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222250</xdr:colOff>
      <xdr:row>63</xdr:row>
      <xdr:rowOff>47625</xdr:rowOff>
    </xdr:from>
    <xdr:to>
      <xdr:col>6</xdr:col>
      <xdr:colOff>463550</xdr:colOff>
      <xdr:row>78</xdr:row>
      <xdr:rowOff>123825</xdr:rowOff>
    </xdr:to>
    <xdr:graphicFrame macro="">
      <xdr:nvGraphicFramePr>
        <xdr:cNvPr id="6" name="Chart 5">
          <a:extLst>
            <a:ext uri="{FF2B5EF4-FFF2-40B4-BE49-F238E27FC236}">
              <a16:creationId xmlns:a16="http://schemas.microsoft.com/office/drawing/2014/main" id="{0E288B2C-AF98-70A5-58BB-68CECB9CA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476250</xdr:colOff>
      <xdr:row>63</xdr:row>
      <xdr:rowOff>22225</xdr:rowOff>
    </xdr:from>
    <xdr:to>
      <xdr:col>13</xdr:col>
      <xdr:colOff>425450</xdr:colOff>
      <xdr:row>78</xdr:row>
      <xdr:rowOff>98425</xdr:rowOff>
    </xdr:to>
    <xdr:graphicFrame macro="">
      <xdr:nvGraphicFramePr>
        <xdr:cNvPr id="7" name="Chart 6">
          <a:extLst>
            <a:ext uri="{FF2B5EF4-FFF2-40B4-BE49-F238E27FC236}">
              <a16:creationId xmlns:a16="http://schemas.microsoft.com/office/drawing/2014/main" id="{CD888F94-EAC1-2937-9491-A6B92962C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276225</xdr:colOff>
      <xdr:row>82</xdr:row>
      <xdr:rowOff>22225</xdr:rowOff>
    </xdr:from>
    <xdr:to>
      <xdr:col>12</xdr:col>
      <xdr:colOff>225425</xdr:colOff>
      <xdr:row>97</xdr:row>
      <xdr:rowOff>98425</xdr:rowOff>
    </xdr:to>
    <xdr:graphicFrame macro="">
      <xdr:nvGraphicFramePr>
        <xdr:cNvPr id="9" name="Chart 8">
          <a:extLst>
            <a:ext uri="{FF2B5EF4-FFF2-40B4-BE49-F238E27FC236}">
              <a16:creationId xmlns:a16="http://schemas.microsoft.com/office/drawing/2014/main" id="{7BCB4DC6-DD2F-0A37-2976-CDD366E1C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320675</xdr:colOff>
      <xdr:row>100</xdr:row>
      <xdr:rowOff>41275</xdr:rowOff>
    </xdr:from>
    <xdr:to>
      <xdr:col>6</xdr:col>
      <xdr:colOff>561975</xdr:colOff>
      <xdr:row>115</xdr:row>
      <xdr:rowOff>117475</xdr:rowOff>
    </xdr:to>
    <xdr:graphicFrame macro="">
      <xdr:nvGraphicFramePr>
        <xdr:cNvPr id="10" name="Chart 9">
          <a:extLst>
            <a:ext uri="{FF2B5EF4-FFF2-40B4-BE49-F238E27FC236}">
              <a16:creationId xmlns:a16="http://schemas.microsoft.com/office/drawing/2014/main" id="{0E615EDA-74F0-2C56-3CA3-064BFFF13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247650</xdr:colOff>
      <xdr:row>2</xdr:row>
      <xdr:rowOff>88900</xdr:rowOff>
    </xdr:from>
    <xdr:to>
      <xdr:col>3</xdr:col>
      <xdr:colOff>596900</xdr:colOff>
      <xdr:row>7</xdr:row>
      <xdr:rowOff>19050</xdr:rowOff>
    </xdr:to>
    <xdr:sp macro="" textlink="Pivots!A4">
      <xdr:nvSpPr>
        <xdr:cNvPr id="2" name="Rectangle: Rounded Corners 1">
          <a:extLst>
            <a:ext uri="{FF2B5EF4-FFF2-40B4-BE49-F238E27FC236}">
              <a16:creationId xmlns:a16="http://schemas.microsoft.com/office/drawing/2014/main" id="{1B52BDDA-7E77-8420-F84B-6D0E1C57A66E}"/>
            </a:ext>
          </a:extLst>
        </xdr:cNvPr>
        <xdr:cNvSpPr/>
      </xdr:nvSpPr>
      <xdr:spPr>
        <a:xfrm>
          <a:off x="539750" y="444500"/>
          <a:ext cx="1009650" cy="81915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7DCBEF1-6D10-45C5-8B83-0AB19D55E58C}" type="TxLink">
            <a:rPr lang="en-US" sz="2000" b="1" i="0" u="none" strike="noStrike" kern="1200">
              <a:solidFill>
                <a:schemeClr val="bg1"/>
              </a:solidFill>
              <a:latin typeface="Arial"/>
              <a:cs typeface="Arial"/>
            </a:rPr>
            <a:pPr algn="ctr"/>
            <a:t>1,000</a:t>
          </a:fld>
          <a:endParaRPr lang="sr-Latn-RS" sz="2000" b="1" kern="1200">
            <a:solidFill>
              <a:schemeClr val="bg1"/>
            </a:solidFill>
          </a:endParaRPr>
        </a:p>
      </xdr:txBody>
    </xdr:sp>
    <xdr:clientData/>
  </xdr:twoCellAnchor>
  <xdr:twoCellAnchor>
    <xdr:from>
      <xdr:col>2</xdr:col>
      <xdr:colOff>596900</xdr:colOff>
      <xdr:row>2</xdr:row>
      <xdr:rowOff>120650</xdr:rowOff>
    </xdr:from>
    <xdr:to>
      <xdr:col>3</xdr:col>
      <xdr:colOff>457200</xdr:colOff>
      <xdr:row>3</xdr:row>
      <xdr:rowOff>139700</xdr:rowOff>
    </xdr:to>
    <xdr:sp macro="" textlink="">
      <xdr:nvSpPr>
        <xdr:cNvPr id="3" name="TextBox 2">
          <a:extLst>
            <a:ext uri="{FF2B5EF4-FFF2-40B4-BE49-F238E27FC236}">
              <a16:creationId xmlns:a16="http://schemas.microsoft.com/office/drawing/2014/main" id="{901ACAF8-0AD5-1EA8-2791-7752B5EFE695}"/>
            </a:ext>
          </a:extLst>
        </xdr:cNvPr>
        <xdr:cNvSpPr txBox="1"/>
      </xdr:nvSpPr>
      <xdr:spPr>
        <a:xfrm>
          <a:off x="889000" y="476250"/>
          <a:ext cx="52070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kern="1200"/>
            <a:t>CALLS</a:t>
          </a:r>
          <a:endParaRPr lang="sr-Latn-RS" sz="800" kern="1200"/>
        </a:p>
      </xdr:txBody>
    </xdr:sp>
    <xdr:clientData/>
  </xdr:twoCellAnchor>
  <xdr:twoCellAnchor editAs="oneCell">
    <xdr:from>
      <xdr:col>2</xdr:col>
      <xdr:colOff>286286</xdr:colOff>
      <xdr:row>2</xdr:row>
      <xdr:rowOff>114301</xdr:rowOff>
    </xdr:from>
    <xdr:to>
      <xdr:col>2</xdr:col>
      <xdr:colOff>537753</xdr:colOff>
      <xdr:row>4</xdr:row>
      <xdr:rowOff>0</xdr:rowOff>
    </xdr:to>
    <xdr:pic>
      <xdr:nvPicPr>
        <xdr:cNvPr id="4" name="Graphic 3" descr="Receiver with solid fill">
          <a:extLst>
            <a:ext uri="{FF2B5EF4-FFF2-40B4-BE49-F238E27FC236}">
              <a16:creationId xmlns:a16="http://schemas.microsoft.com/office/drawing/2014/main" id="{02A59E97-1D92-49D7-BA54-E26BF6CB3B0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8386" y="469901"/>
          <a:ext cx="251467" cy="241299"/>
        </a:xfrm>
        <a:prstGeom prst="rect">
          <a:avLst/>
        </a:prstGeom>
      </xdr:spPr>
    </xdr:pic>
    <xdr:clientData/>
  </xdr:twoCellAnchor>
  <xdr:twoCellAnchor>
    <xdr:from>
      <xdr:col>2</xdr:col>
      <xdr:colOff>641350</xdr:colOff>
      <xdr:row>5</xdr:row>
      <xdr:rowOff>88900</xdr:rowOff>
    </xdr:from>
    <xdr:to>
      <xdr:col>3</xdr:col>
      <xdr:colOff>457200</xdr:colOff>
      <xdr:row>6</xdr:row>
      <xdr:rowOff>120650</xdr:rowOff>
    </xdr:to>
    <xdr:sp macro="" textlink="Pivots!A9">
      <xdr:nvSpPr>
        <xdr:cNvPr id="5" name="TextBox 4">
          <a:extLst>
            <a:ext uri="{FF2B5EF4-FFF2-40B4-BE49-F238E27FC236}">
              <a16:creationId xmlns:a16="http://schemas.microsoft.com/office/drawing/2014/main" id="{DA36054E-CD86-0B9B-F3E9-5877F63617BC}"/>
            </a:ext>
          </a:extLst>
        </xdr:cNvPr>
        <xdr:cNvSpPr txBox="1"/>
      </xdr:nvSpPr>
      <xdr:spPr>
        <a:xfrm>
          <a:off x="933450" y="977900"/>
          <a:ext cx="476250" cy="20955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6D74EF-E3B8-403F-AA1E-62AA8C58CDC0}" type="TxLink">
            <a:rPr lang="en-US" sz="900" b="0" i="0" u="none" strike="noStrike" kern="1200">
              <a:solidFill>
                <a:schemeClr val="accent5">
                  <a:lumMod val="20000"/>
                  <a:lumOff val="80000"/>
                </a:schemeClr>
              </a:solidFill>
              <a:latin typeface="Arial"/>
              <a:cs typeface="Arial"/>
            </a:rPr>
            <a:pPr/>
            <a:t>1,000</a:t>
          </a:fld>
          <a:endParaRPr lang="sr-Latn-RS" sz="900" kern="1200">
            <a:solidFill>
              <a:schemeClr val="accent5">
                <a:lumMod val="20000"/>
                <a:lumOff val="80000"/>
              </a:schemeClr>
            </a:solidFill>
          </a:endParaRPr>
        </a:p>
      </xdr:txBody>
    </xdr:sp>
    <xdr:clientData/>
  </xdr:twoCellAnchor>
  <xdr:twoCellAnchor>
    <xdr:from>
      <xdr:col>2</xdr:col>
      <xdr:colOff>228600</xdr:colOff>
      <xdr:row>7</xdr:row>
      <xdr:rowOff>120650</xdr:rowOff>
    </xdr:from>
    <xdr:to>
      <xdr:col>3</xdr:col>
      <xdr:colOff>577850</xdr:colOff>
      <xdr:row>13</xdr:row>
      <xdr:rowOff>0</xdr:rowOff>
    </xdr:to>
    <xdr:sp macro="" textlink="Pivots!B4">
      <xdr:nvSpPr>
        <xdr:cNvPr id="6" name="Rectangle: Rounded Corners 5">
          <a:extLst>
            <a:ext uri="{FF2B5EF4-FFF2-40B4-BE49-F238E27FC236}">
              <a16:creationId xmlns:a16="http://schemas.microsoft.com/office/drawing/2014/main" id="{553E445D-F506-4CDE-93D0-ECE3254FFAB7}"/>
            </a:ext>
          </a:extLst>
        </xdr:cNvPr>
        <xdr:cNvSpPr/>
      </xdr:nvSpPr>
      <xdr:spPr>
        <a:xfrm>
          <a:off x="520700" y="1365250"/>
          <a:ext cx="1009650" cy="94615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0DD368-94EC-4511-A079-035D1C06EBDB}" type="TxLink">
            <a:rPr lang="en-US" sz="1100" b="1" i="0" u="none" strike="noStrike" kern="1200">
              <a:solidFill>
                <a:schemeClr val="bg1"/>
              </a:solidFill>
              <a:latin typeface="Arial"/>
              <a:cs typeface="Arial"/>
            </a:rPr>
            <a:pPr algn="ctr"/>
            <a:t>$96,623.00</a:t>
          </a:fld>
          <a:endParaRPr lang="sr-Latn-RS" sz="2000" b="1" kern="1200">
            <a:solidFill>
              <a:schemeClr val="bg1"/>
            </a:solidFill>
          </a:endParaRPr>
        </a:p>
      </xdr:txBody>
    </xdr:sp>
    <xdr:clientData/>
  </xdr:twoCellAnchor>
  <xdr:twoCellAnchor>
    <xdr:from>
      <xdr:col>2</xdr:col>
      <xdr:colOff>514350</xdr:colOff>
      <xdr:row>7</xdr:row>
      <xdr:rowOff>139700</xdr:rowOff>
    </xdr:from>
    <xdr:to>
      <xdr:col>3</xdr:col>
      <xdr:colOff>508000</xdr:colOff>
      <xdr:row>9</xdr:row>
      <xdr:rowOff>139700</xdr:rowOff>
    </xdr:to>
    <xdr:sp macro="" textlink="">
      <xdr:nvSpPr>
        <xdr:cNvPr id="7" name="TextBox 6">
          <a:extLst>
            <a:ext uri="{FF2B5EF4-FFF2-40B4-BE49-F238E27FC236}">
              <a16:creationId xmlns:a16="http://schemas.microsoft.com/office/drawing/2014/main" id="{09F2F191-5CDC-417F-B1C6-3CA918605916}"/>
            </a:ext>
          </a:extLst>
        </xdr:cNvPr>
        <xdr:cNvSpPr txBox="1"/>
      </xdr:nvSpPr>
      <xdr:spPr>
        <a:xfrm>
          <a:off x="806450" y="1384300"/>
          <a:ext cx="654050" cy="35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kern="1200"/>
            <a:t>TOTAL AMOUNT</a:t>
          </a:r>
          <a:endParaRPr lang="sr-Latn-RS" sz="800" kern="1200"/>
        </a:p>
      </xdr:txBody>
    </xdr:sp>
    <xdr:clientData/>
  </xdr:twoCellAnchor>
  <xdr:twoCellAnchor>
    <xdr:from>
      <xdr:col>2</xdr:col>
      <xdr:colOff>266700</xdr:colOff>
      <xdr:row>11</xdr:row>
      <xdr:rowOff>0</xdr:rowOff>
    </xdr:from>
    <xdr:to>
      <xdr:col>3</xdr:col>
      <xdr:colOff>571500</xdr:colOff>
      <xdr:row>12</xdr:row>
      <xdr:rowOff>69850</xdr:rowOff>
    </xdr:to>
    <xdr:sp macro="" textlink="Pivots!B9">
      <xdr:nvSpPr>
        <xdr:cNvPr id="9" name="TextBox 8">
          <a:extLst>
            <a:ext uri="{FF2B5EF4-FFF2-40B4-BE49-F238E27FC236}">
              <a16:creationId xmlns:a16="http://schemas.microsoft.com/office/drawing/2014/main" id="{DA21D85A-CE0E-4BC9-979D-9E58EB4FBC56}"/>
            </a:ext>
          </a:extLst>
        </xdr:cNvPr>
        <xdr:cNvSpPr txBox="1"/>
      </xdr:nvSpPr>
      <xdr:spPr>
        <a:xfrm>
          <a:off x="558800" y="1955800"/>
          <a:ext cx="965200" cy="24765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922972-6C85-4707-A786-055319386F9C}" type="TxLink">
            <a:rPr lang="en-US" sz="1100" b="0" i="0" u="none" strike="noStrike" kern="1200">
              <a:solidFill>
                <a:schemeClr val="accent5">
                  <a:lumMod val="20000"/>
                  <a:lumOff val="80000"/>
                </a:schemeClr>
              </a:solidFill>
              <a:latin typeface="Arial"/>
              <a:cs typeface="Arial"/>
            </a:rPr>
            <a:pPr/>
            <a:t>$96,623.00</a:t>
          </a:fld>
          <a:endParaRPr lang="sr-Latn-RS" sz="900" kern="1200">
            <a:solidFill>
              <a:schemeClr val="accent5">
                <a:lumMod val="20000"/>
                <a:lumOff val="80000"/>
              </a:schemeClr>
            </a:solidFill>
          </a:endParaRPr>
        </a:p>
      </xdr:txBody>
    </xdr:sp>
    <xdr:clientData/>
  </xdr:twoCellAnchor>
  <xdr:twoCellAnchor>
    <xdr:from>
      <xdr:col>2</xdr:col>
      <xdr:colOff>254000</xdr:colOff>
      <xdr:row>13</xdr:row>
      <xdr:rowOff>95250</xdr:rowOff>
    </xdr:from>
    <xdr:to>
      <xdr:col>3</xdr:col>
      <xdr:colOff>603250</xdr:colOff>
      <xdr:row>18</xdr:row>
      <xdr:rowOff>25400</xdr:rowOff>
    </xdr:to>
    <xdr:sp macro="" textlink="Pivots!C4">
      <xdr:nvSpPr>
        <xdr:cNvPr id="10" name="Rectangle: Rounded Corners 9">
          <a:extLst>
            <a:ext uri="{FF2B5EF4-FFF2-40B4-BE49-F238E27FC236}">
              <a16:creationId xmlns:a16="http://schemas.microsoft.com/office/drawing/2014/main" id="{3F60E25A-D4A0-48AE-B322-557004BED42A}"/>
            </a:ext>
          </a:extLst>
        </xdr:cNvPr>
        <xdr:cNvSpPr/>
      </xdr:nvSpPr>
      <xdr:spPr>
        <a:xfrm>
          <a:off x="546100" y="2406650"/>
          <a:ext cx="1009650" cy="81915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A16665-8734-4A44-B12C-1C9148DC0D6B}" type="TxLink">
            <a:rPr lang="en-US" sz="1100" b="1" i="0" u="none" strike="noStrike" kern="1200">
              <a:solidFill>
                <a:schemeClr val="bg1"/>
              </a:solidFill>
              <a:latin typeface="Arial"/>
              <a:cs typeface="Arial"/>
            </a:rPr>
            <a:pPr algn="ctr"/>
            <a:t>89,850.00</a:t>
          </a:fld>
          <a:endParaRPr lang="sr-Latn-RS" sz="2000" b="1" kern="1200">
            <a:solidFill>
              <a:schemeClr val="bg1"/>
            </a:solidFill>
          </a:endParaRPr>
        </a:p>
      </xdr:txBody>
    </xdr:sp>
    <xdr:clientData/>
  </xdr:twoCellAnchor>
  <xdr:twoCellAnchor>
    <xdr:from>
      <xdr:col>2</xdr:col>
      <xdr:colOff>558800</xdr:colOff>
      <xdr:row>14</xdr:row>
      <xdr:rowOff>0</xdr:rowOff>
    </xdr:from>
    <xdr:to>
      <xdr:col>3</xdr:col>
      <xdr:colOff>571500</xdr:colOff>
      <xdr:row>15</xdr:row>
      <xdr:rowOff>31750</xdr:rowOff>
    </xdr:to>
    <xdr:sp macro="" textlink="">
      <xdr:nvSpPr>
        <xdr:cNvPr id="11" name="TextBox 10">
          <a:extLst>
            <a:ext uri="{FF2B5EF4-FFF2-40B4-BE49-F238E27FC236}">
              <a16:creationId xmlns:a16="http://schemas.microsoft.com/office/drawing/2014/main" id="{68ED2DA5-AABF-43E0-896C-8D7281527D2F}"/>
            </a:ext>
          </a:extLst>
        </xdr:cNvPr>
        <xdr:cNvSpPr txBox="1"/>
      </xdr:nvSpPr>
      <xdr:spPr>
        <a:xfrm>
          <a:off x="850900" y="2489200"/>
          <a:ext cx="673100"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 kern="1200"/>
            <a:t>DURATION</a:t>
          </a:r>
        </a:p>
        <a:p>
          <a:pPr algn="ctr"/>
          <a:endParaRPr lang="sr-Latn-RS" sz="800" kern="1200"/>
        </a:p>
      </xdr:txBody>
    </xdr:sp>
    <xdr:clientData/>
  </xdr:twoCellAnchor>
  <xdr:twoCellAnchor>
    <xdr:from>
      <xdr:col>2</xdr:col>
      <xdr:colOff>368300</xdr:colOff>
      <xdr:row>16</xdr:row>
      <xdr:rowOff>95250</xdr:rowOff>
    </xdr:from>
    <xdr:to>
      <xdr:col>3</xdr:col>
      <xdr:colOff>520700</xdr:colOff>
      <xdr:row>17</xdr:row>
      <xdr:rowOff>146050</xdr:rowOff>
    </xdr:to>
    <xdr:sp macro="" textlink="Pivots!C9">
      <xdr:nvSpPr>
        <xdr:cNvPr id="13" name="TextBox 12">
          <a:extLst>
            <a:ext uri="{FF2B5EF4-FFF2-40B4-BE49-F238E27FC236}">
              <a16:creationId xmlns:a16="http://schemas.microsoft.com/office/drawing/2014/main" id="{00AA4927-D628-478E-96B8-C251B11BF3CC}"/>
            </a:ext>
          </a:extLst>
        </xdr:cNvPr>
        <xdr:cNvSpPr txBox="1"/>
      </xdr:nvSpPr>
      <xdr:spPr>
        <a:xfrm>
          <a:off x="660400" y="2940050"/>
          <a:ext cx="812800" cy="2286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4C20B4-DB26-42A3-B325-0ADB6B9AF127}" type="TxLink">
            <a:rPr lang="en-US" sz="1100" b="0" i="0" u="none" strike="noStrike" kern="1200">
              <a:solidFill>
                <a:schemeClr val="accent5">
                  <a:lumMod val="20000"/>
                  <a:lumOff val="80000"/>
                </a:schemeClr>
              </a:solidFill>
              <a:latin typeface="Arial"/>
              <a:cs typeface="Arial"/>
            </a:rPr>
            <a:pPr/>
            <a:t>89,850.00</a:t>
          </a:fld>
          <a:endParaRPr lang="sr-Latn-RS" sz="900" kern="1200">
            <a:solidFill>
              <a:schemeClr val="accent5">
                <a:lumMod val="20000"/>
                <a:lumOff val="80000"/>
              </a:schemeClr>
            </a:solidFill>
          </a:endParaRPr>
        </a:p>
      </xdr:txBody>
    </xdr:sp>
    <xdr:clientData/>
  </xdr:twoCellAnchor>
  <xdr:twoCellAnchor>
    <xdr:from>
      <xdr:col>2</xdr:col>
      <xdr:colOff>266700</xdr:colOff>
      <xdr:row>19</xdr:row>
      <xdr:rowOff>0</xdr:rowOff>
    </xdr:from>
    <xdr:to>
      <xdr:col>3</xdr:col>
      <xdr:colOff>615950</xdr:colOff>
      <xdr:row>23</xdr:row>
      <xdr:rowOff>107950</xdr:rowOff>
    </xdr:to>
    <xdr:sp macro="" textlink="Pivots!D4">
      <xdr:nvSpPr>
        <xdr:cNvPr id="14" name="Rectangle: Rounded Corners 13">
          <a:extLst>
            <a:ext uri="{FF2B5EF4-FFF2-40B4-BE49-F238E27FC236}">
              <a16:creationId xmlns:a16="http://schemas.microsoft.com/office/drawing/2014/main" id="{27F80F80-63A8-4533-8D51-13A273096131}"/>
            </a:ext>
          </a:extLst>
        </xdr:cNvPr>
        <xdr:cNvSpPr/>
      </xdr:nvSpPr>
      <xdr:spPr>
        <a:xfrm>
          <a:off x="558800" y="3378200"/>
          <a:ext cx="1009650" cy="81915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93F8F18-5E05-405E-B8A9-6AAE202B0962}" type="TxLink">
            <a:rPr lang="en-US" sz="1600" b="1" i="0" u="none" strike="noStrike" kern="1200">
              <a:solidFill>
                <a:schemeClr val="bg1"/>
              </a:solidFill>
              <a:latin typeface="Arial"/>
              <a:cs typeface="Arial"/>
            </a:rPr>
            <a:pPr algn="ctr"/>
            <a:t>3.9</a:t>
          </a:fld>
          <a:endParaRPr lang="sr-Latn-RS" sz="1600" b="1" kern="1200">
            <a:solidFill>
              <a:schemeClr val="bg1"/>
            </a:solidFill>
          </a:endParaRPr>
        </a:p>
      </xdr:txBody>
    </xdr:sp>
    <xdr:clientData/>
  </xdr:twoCellAnchor>
  <xdr:twoCellAnchor>
    <xdr:from>
      <xdr:col>2</xdr:col>
      <xdr:colOff>641350</xdr:colOff>
      <xdr:row>19</xdr:row>
      <xdr:rowOff>57150</xdr:rowOff>
    </xdr:from>
    <xdr:to>
      <xdr:col>3</xdr:col>
      <xdr:colOff>501650</xdr:colOff>
      <xdr:row>20</xdr:row>
      <xdr:rowOff>76200</xdr:rowOff>
    </xdr:to>
    <xdr:sp macro="" textlink="">
      <xdr:nvSpPr>
        <xdr:cNvPr id="15" name="TextBox 14">
          <a:extLst>
            <a:ext uri="{FF2B5EF4-FFF2-40B4-BE49-F238E27FC236}">
              <a16:creationId xmlns:a16="http://schemas.microsoft.com/office/drawing/2014/main" id="{DA91C2E7-6F91-4B8E-8A7B-7A9CEDF94D7B}"/>
            </a:ext>
          </a:extLst>
        </xdr:cNvPr>
        <xdr:cNvSpPr txBox="1"/>
      </xdr:nvSpPr>
      <xdr:spPr>
        <a:xfrm>
          <a:off x="933450" y="3435350"/>
          <a:ext cx="52070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 kern="1200"/>
            <a:t>RATING</a:t>
          </a:r>
        </a:p>
        <a:p>
          <a:pPr algn="ctr"/>
          <a:endParaRPr lang="sr-Latn-RS" sz="800" kern="1200"/>
        </a:p>
      </xdr:txBody>
    </xdr:sp>
    <xdr:clientData/>
  </xdr:twoCellAnchor>
  <xdr:twoCellAnchor>
    <xdr:from>
      <xdr:col>3</xdr:col>
      <xdr:colOff>6350</xdr:colOff>
      <xdr:row>22</xdr:row>
      <xdr:rowOff>6350</xdr:rowOff>
    </xdr:from>
    <xdr:to>
      <xdr:col>3</xdr:col>
      <xdr:colOff>482600</xdr:colOff>
      <xdr:row>23</xdr:row>
      <xdr:rowOff>38100</xdr:rowOff>
    </xdr:to>
    <xdr:sp macro="" textlink="Pivots!D9">
      <xdr:nvSpPr>
        <xdr:cNvPr id="17" name="TextBox 16">
          <a:extLst>
            <a:ext uri="{FF2B5EF4-FFF2-40B4-BE49-F238E27FC236}">
              <a16:creationId xmlns:a16="http://schemas.microsoft.com/office/drawing/2014/main" id="{E009E3B1-5F88-4932-99F2-4514D58074FA}"/>
            </a:ext>
          </a:extLst>
        </xdr:cNvPr>
        <xdr:cNvSpPr txBox="1"/>
      </xdr:nvSpPr>
      <xdr:spPr>
        <a:xfrm>
          <a:off x="958850" y="3917950"/>
          <a:ext cx="476250" cy="20955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6B6440-A977-4069-BC71-DDB51F83D12D}" type="TxLink">
            <a:rPr lang="en-US" sz="1100" b="0" i="0" u="none" strike="noStrike" kern="1200">
              <a:solidFill>
                <a:schemeClr val="accent5">
                  <a:lumMod val="20000"/>
                  <a:lumOff val="80000"/>
                </a:schemeClr>
              </a:solidFill>
              <a:latin typeface="Arial"/>
              <a:cs typeface="Arial"/>
            </a:rPr>
            <a:pPr/>
            <a:t>3.9</a:t>
          </a:fld>
          <a:endParaRPr lang="sr-Latn-RS" sz="900" kern="1200">
            <a:solidFill>
              <a:schemeClr val="accent5">
                <a:lumMod val="20000"/>
                <a:lumOff val="80000"/>
              </a:schemeClr>
            </a:solidFill>
          </a:endParaRPr>
        </a:p>
      </xdr:txBody>
    </xdr:sp>
    <xdr:clientData/>
  </xdr:twoCellAnchor>
  <xdr:twoCellAnchor>
    <xdr:from>
      <xdr:col>2</xdr:col>
      <xdr:colOff>285750</xdr:colOff>
      <xdr:row>24</xdr:row>
      <xdr:rowOff>31750</xdr:rowOff>
    </xdr:from>
    <xdr:to>
      <xdr:col>3</xdr:col>
      <xdr:colOff>635000</xdr:colOff>
      <xdr:row>31</xdr:row>
      <xdr:rowOff>146050</xdr:rowOff>
    </xdr:to>
    <xdr:sp macro="" textlink="Pivots!E4">
      <xdr:nvSpPr>
        <xdr:cNvPr id="18" name="Rectangle: Rounded Corners 17">
          <a:extLst>
            <a:ext uri="{FF2B5EF4-FFF2-40B4-BE49-F238E27FC236}">
              <a16:creationId xmlns:a16="http://schemas.microsoft.com/office/drawing/2014/main" id="{A2EB90C1-EE0D-4E3B-B54C-34B3462303ED}"/>
            </a:ext>
          </a:extLst>
        </xdr:cNvPr>
        <xdr:cNvSpPr/>
      </xdr:nvSpPr>
      <xdr:spPr>
        <a:xfrm>
          <a:off x="577850" y="4298950"/>
          <a:ext cx="1009650" cy="135890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2C10445-2C41-4863-B891-C6CE1A1CC6B7}" type="TxLink">
            <a:rPr lang="en-US" sz="1600" b="1" i="0" u="none" strike="noStrike" kern="1200">
              <a:solidFill>
                <a:schemeClr val="bg1"/>
              </a:solidFill>
              <a:latin typeface="Arial"/>
              <a:cs typeface="Arial"/>
            </a:rPr>
            <a:pPr algn="ctr"/>
            <a:t>307</a:t>
          </a:fld>
          <a:endParaRPr lang="sr-Latn-RS" sz="1600" b="1" kern="1200">
            <a:solidFill>
              <a:schemeClr val="bg1"/>
            </a:solidFill>
          </a:endParaRPr>
        </a:p>
      </xdr:txBody>
    </xdr:sp>
    <xdr:clientData/>
  </xdr:twoCellAnchor>
  <xdr:twoCellAnchor>
    <xdr:from>
      <xdr:col>2</xdr:col>
      <xdr:colOff>654050</xdr:colOff>
      <xdr:row>24</xdr:row>
      <xdr:rowOff>114300</xdr:rowOff>
    </xdr:from>
    <xdr:to>
      <xdr:col>3</xdr:col>
      <xdr:colOff>514350</xdr:colOff>
      <xdr:row>26</xdr:row>
      <xdr:rowOff>133350</xdr:rowOff>
    </xdr:to>
    <xdr:sp macro="" textlink="">
      <xdr:nvSpPr>
        <xdr:cNvPr id="19" name="TextBox 18">
          <a:extLst>
            <a:ext uri="{FF2B5EF4-FFF2-40B4-BE49-F238E27FC236}">
              <a16:creationId xmlns:a16="http://schemas.microsoft.com/office/drawing/2014/main" id="{919036B5-A29D-42DE-937E-C0E9CB19C053}"/>
            </a:ext>
          </a:extLst>
        </xdr:cNvPr>
        <xdr:cNvSpPr txBox="1"/>
      </xdr:nvSpPr>
      <xdr:spPr>
        <a:xfrm>
          <a:off x="946150" y="4381500"/>
          <a:ext cx="520700"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 kern="1200"/>
            <a:t>NUMBER</a:t>
          </a:r>
          <a:r>
            <a:rPr lang="en-US" sz="600" kern="1200" baseline="0"/>
            <a:t> OF 5 * CALLS</a:t>
          </a:r>
          <a:endParaRPr lang="sr-Latn-RS" sz="600" kern="1200"/>
        </a:p>
      </xdr:txBody>
    </xdr:sp>
    <xdr:clientData/>
  </xdr:twoCellAnchor>
  <xdr:twoCellAnchor>
    <xdr:from>
      <xdr:col>2</xdr:col>
      <xdr:colOff>622300</xdr:colOff>
      <xdr:row>29</xdr:row>
      <xdr:rowOff>6350</xdr:rowOff>
    </xdr:from>
    <xdr:to>
      <xdr:col>3</xdr:col>
      <xdr:colOff>438150</xdr:colOff>
      <xdr:row>30</xdr:row>
      <xdr:rowOff>38100</xdr:rowOff>
    </xdr:to>
    <xdr:sp macro="" textlink="Pivots!E9">
      <xdr:nvSpPr>
        <xdr:cNvPr id="21" name="TextBox 20">
          <a:extLst>
            <a:ext uri="{FF2B5EF4-FFF2-40B4-BE49-F238E27FC236}">
              <a16:creationId xmlns:a16="http://schemas.microsoft.com/office/drawing/2014/main" id="{1F75C3BE-AF91-4F17-97E0-7630D27C98AA}"/>
            </a:ext>
          </a:extLst>
        </xdr:cNvPr>
        <xdr:cNvSpPr txBox="1"/>
      </xdr:nvSpPr>
      <xdr:spPr>
        <a:xfrm>
          <a:off x="914400" y="5162550"/>
          <a:ext cx="476250" cy="20955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78F666-3F15-4AED-80BC-0B3D0AE4FD0F}" type="TxLink">
            <a:rPr lang="en-US" sz="1100" b="0" i="0" u="none" strike="noStrike" kern="1200">
              <a:solidFill>
                <a:schemeClr val="accent5">
                  <a:lumMod val="20000"/>
                  <a:lumOff val="80000"/>
                </a:schemeClr>
              </a:solidFill>
              <a:latin typeface="Arial"/>
              <a:cs typeface="Arial"/>
            </a:rPr>
            <a:pPr/>
            <a:t>307</a:t>
          </a:fld>
          <a:endParaRPr lang="sr-Latn-RS" sz="900" kern="1200">
            <a:solidFill>
              <a:schemeClr val="accent5">
                <a:lumMod val="20000"/>
                <a:lumOff val="80000"/>
              </a:schemeClr>
            </a:solidFill>
          </a:endParaRPr>
        </a:p>
      </xdr:txBody>
    </xdr:sp>
    <xdr:clientData/>
  </xdr:twoCellAnchor>
  <xdr:twoCellAnchor editAs="oneCell">
    <xdr:from>
      <xdr:col>2</xdr:col>
      <xdr:colOff>260350</xdr:colOff>
      <xdr:row>8</xdr:row>
      <xdr:rowOff>1342</xdr:rowOff>
    </xdr:from>
    <xdr:to>
      <xdr:col>2</xdr:col>
      <xdr:colOff>515802</xdr:colOff>
      <xdr:row>9</xdr:row>
      <xdr:rowOff>63499</xdr:rowOff>
    </xdr:to>
    <xdr:pic>
      <xdr:nvPicPr>
        <xdr:cNvPr id="22" name="Graphic 21" descr="Shopping cart with solid fill">
          <a:extLst>
            <a:ext uri="{FF2B5EF4-FFF2-40B4-BE49-F238E27FC236}">
              <a16:creationId xmlns:a16="http://schemas.microsoft.com/office/drawing/2014/main" id="{EB84C897-0739-4F65-8B13-4E3B728E464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2450" y="1423742"/>
          <a:ext cx="255452" cy="239957"/>
        </a:xfrm>
        <a:prstGeom prst="rect">
          <a:avLst/>
        </a:prstGeom>
      </xdr:spPr>
    </xdr:pic>
    <xdr:clientData/>
  </xdr:twoCellAnchor>
  <xdr:twoCellAnchor editAs="oneCell">
    <xdr:from>
      <xdr:col>2</xdr:col>
      <xdr:colOff>304800</xdr:colOff>
      <xdr:row>13</xdr:row>
      <xdr:rowOff>144253</xdr:rowOff>
    </xdr:from>
    <xdr:to>
      <xdr:col>2</xdr:col>
      <xdr:colOff>565877</xdr:colOff>
      <xdr:row>15</xdr:row>
      <xdr:rowOff>44451</xdr:rowOff>
    </xdr:to>
    <xdr:pic>
      <xdr:nvPicPr>
        <xdr:cNvPr id="23" name="Graphic 22" descr="Hourglass Finished with solid fill">
          <a:extLst>
            <a:ext uri="{FF2B5EF4-FFF2-40B4-BE49-F238E27FC236}">
              <a16:creationId xmlns:a16="http://schemas.microsoft.com/office/drawing/2014/main" id="{68AD3CCD-8645-4D4B-A0DF-FECA7053240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96900" y="2455653"/>
          <a:ext cx="261077" cy="255798"/>
        </a:xfrm>
        <a:prstGeom prst="rect">
          <a:avLst/>
        </a:prstGeom>
      </xdr:spPr>
    </xdr:pic>
    <xdr:clientData/>
  </xdr:twoCellAnchor>
  <xdr:twoCellAnchor editAs="oneCell">
    <xdr:from>
      <xdr:col>2</xdr:col>
      <xdr:colOff>304800</xdr:colOff>
      <xdr:row>19</xdr:row>
      <xdr:rowOff>15215</xdr:rowOff>
    </xdr:from>
    <xdr:to>
      <xdr:col>2</xdr:col>
      <xdr:colOff>571500</xdr:colOff>
      <xdr:row>20</xdr:row>
      <xdr:rowOff>133350</xdr:rowOff>
    </xdr:to>
    <xdr:pic>
      <xdr:nvPicPr>
        <xdr:cNvPr id="24" name="Graphic 23" descr="Rating Star with solid fill">
          <a:extLst>
            <a:ext uri="{FF2B5EF4-FFF2-40B4-BE49-F238E27FC236}">
              <a16:creationId xmlns:a16="http://schemas.microsoft.com/office/drawing/2014/main" id="{124B2FDD-AD6A-45D0-9338-AFF2BA36B8E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596900" y="3393415"/>
          <a:ext cx="266700" cy="295935"/>
        </a:xfrm>
        <a:prstGeom prst="rect">
          <a:avLst/>
        </a:prstGeom>
      </xdr:spPr>
    </xdr:pic>
    <xdr:clientData/>
  </xdr:twoCellAnchor>
  <xdr:twoCellAnchor editAs="oneCell">
    <xdr:from>
      <xdr:col>2</xdr:col>
      <xdr:colOff>317500</xdr:colOff>
      <xdr:row>24</xdr:row>
      <xdr:rowOff>158750</xdr:rowOff>
    </xdr:from>
    <xdr:to>
      <xdr:col>2</xdr:col>
      <xdr:colOff>621268</xdr:colOff>
      <xdr:row>26</xdr:row>
      <xdr:rowOff>94635</xdr:rowOff>
    </xdr:to>
    <xdr:pic>
      <xdr:nvPicPr>
        <xdr:cNvPr id="25" name="Graphic 24" descr="Star-struck face outline with solid fill">
          <a:extLst>
            <a:ext uri="{FF2B5EF4-FFF2-40B4-BE49-F238E27FC236}">
              <a16:creationId xmlns:a16="http://schemas.microsoft.com/office/drawing/2014/main" id="{49F14AAB-8696-4ACB-AFA0-BC27BC47FB6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9600" y="4425950"/>
          <a:ext cx="303768" cy="291485"/>
        </a:xfrm>
        <a:prstGeom prst="rect">
          <a:avLst/>
        </a:prstGeom>
      </xdr:spPr>
    </xdr:pic>
    <xdr:clientData/>
  </xdr:twoCellAnchor>
  <xdr:twoCellAnchor editAs="oneCell">
    <xdr:from>
      <xdr:col>13</xdr:col>
      <xdr:colOff>437165</xdr:colOff>
      <xdr:row>19</xdr:row>
      <xdr:rowOff>115453</xdr:rowOff>
    </xdr:from>
    <xdr:to>
      <xdr:col>16</xdr:col>
      <xdr:colOff>600363</xdr:colOff>
      <xdr:row>30</xdr:row>
      <xdr:rowOff>69272</xdr:rowOff>
    </xdr:to>
    <mc:AlternateContent xmlns:mc="http://schemas.openxmlformats.org/markup-compatibility/2006">
      <mc:Choice xmlns:a14="http://schemas.microsoft.com/office/drawing/2010/main" Requires="a14">
        <xdr:graphicFrame macro="">
          <xdr:nvGraphicFramePr>
            <xdr:cNvPr id="26" name="Representative 1">
              <a:extLst>
                <a:ext uri="{FF2B5EF4-FFF2-40B4-BE49-F238E27FC236}">
                  <a16:creationId xmlns:a16="http://schemas.microsoft.com/office/drawing/2014/main" id="{95FA7847-96A7-41BD-8C3C-CF68F353DBFC}"/>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8011808" y="3562596"/>
              <a:ext cx="2149841" cy="1949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266700</xdr:colOff>
      <xdr:row>2</xdr:row>
      <xdr:rowOff>95250</xdr:rowOff>
    </xdr:from>
    <xdr:to>
      <xdr:col>11</xdr:col>
      <xdr:colOff>25400</xdr:colOff>
      <xdr:row>13</xdr:row>
      <xdr:rowOff>146050</xdr:rowOff>
    </xdr:to>
    <xdr:graphicFrame macro="">
      <xdr:nvGraphicFramePr>
        <xdr:cNvPr id="27" name="Chart 26">
          <a:extLst>
            <a:ext uri="{FF2B5EF4-FFF2-40B4-BE49-F238E27FC236}">
              <a16:creationId xmlns:a16="http://schemas.microsoft.com/office/drawing/2014/main" id="{EE0F4996-184E-4BF8-83ED-55620C2FB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154215</xdr:colOff>
      <xdr:row>2</xdr:row>
      <xdr:rowOff>81643</xdr:rowOff>
    </xdr:from>
    <xdr:to>
      <xdr:col>15</xdr:col>
      <xdr:colOff>0</xdr:colOff>
      <xdr:row>13</xdr:row>
      <xdr:rowOff>163286</xdr:rowOff>
    </xdr:to>
    <xdr:graphicFrame macro="">
      <xdr:nvGraphicFramePr>
        <xdr:cNvPr id="28" name="Chart 27">
          <a:extLst>
            <a:ext uri="{FF2B5EF4-FFF2-40B4-BE49-F238E27FC236}">
              <a16:creationId xmlns:a16="http://schemas.microsoft.com/office/drawing/2014/main" id="{5D096325-A496-4D2C-8969-17450AC9C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134471</xdr:colOff>
      <xdr:row>15</xdr:row>
      <xdr:rowOff>97117</xdr:rowOff>
    </xdr:from>
    <xdr:to>
      <xdr:col>8</xdr:col>
      <xdr:colOff>358588</xdr:colOff>
      <xdr:row>33</xdr:row>
      <xdr:rowOff>161636</xdr:rowOff>
    </xdr:to>
    <xdr:graphicFrame macro="">
      <xdr:nvGraphicFramePr>
        <xdr:cNvPr id="8" name="Chart 7">
          <a:extLst>
            <a:ext uri="{FF2B5EF4-FFF2-40B4-BE49-F238E27FC236}">
              <a16:creationId xmlns:a16="http://schemas.microsoft.com/office/drawing/2014/main" id="{89246BE4-CD6A-4D16-B39F-F45CCF7BB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356345</xdr:colOff>
      <xdr:row>15</xdr:row>
      <xdr:rowOff>101598</xdr:rowOff>
    </xdr:from>
    <xdr:to>
      <xdr:col>13</xdr:col>
      <xdr:colOff>328705</xdr:colOff>
      <xdr:row>33</xdr:row>
      <xdr:rowOff>138545</xdr:rowOff>
    </xdr:to>
    <xdr:graphicFrame macro="">
      <xdr:nvGraphicFramePr>
        <xdr:cNvPr id="12" name="Chart 11">
          <a:extLst>
            <a:ext uri="{FF2B5EF4-FFF2-40B4-BE49-F238E27FC236}">
              <a16:creationId xmlns:a16="http://schemas.microsoft.com/office/drawing/2014/main" id="{452CD151-DA49-49BF-AF90-43E2776BE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15670</xdr:colOff>
      <xdr:row>2</xdr:row>
      <xdr:rowOff>81643</xdr:rowOff>
    </xdr:from>
    <xdr:to>
      <xdr:col>20</xdr:col>
      <xdr:colOff>392546</xdr:colOff>
      <xdr:row>13</xdr:row>
      <xdr:rowOff>172358</xdr:rowOff>
    </xdr:to>
    <xdr:graphicFrame macro="">
      <xdr:nvGraphicFramePr>
        <xdr:cNvPr id="16" name="Chart 15">
          <a:extLst>
            <a:ext uri="{FF2B5EF4-FFF2-40B4-BE49-F238E27FC236}">
              <a16:creationId xmlns:a16="http://schemas.microsoft.com/office/drawing/2014/main" id="{2D192140-1818-424E-9B31-FCFB31B49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387596</xdr:colOff>
      <xdr:row>2</xdr:row>
      <xdr:rowOff>81642</xdr:rowOff>
    </xdr:from>
    <xdr:to>
      <xdr:col>23</xdr:col>
      <xdr:colOff>519544</xdr:colOff>
      <xdr:row>14</xdr:row>
      <xdr:rowOff>18142</xdr:rowOff>
    </xdr:to>
    <xdr:graphicFrame macro="">
      <xdr:nvGraphicFramePr>
        <xdr:cNvPr id="20" name="Chart 19">
          <a:extLst>
            <a:ext uri="{FF2B5EF4-FFF2-40B4-BE49-F238E27FC236}">
              <a16:creationId xmlns:a16="http://schemas.microsoft.com/office/drawing/2014/main" id="{58FC2DFF-0B90-4911-98EA-847A55616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159880</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303198</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16565</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184036</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4016</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167672</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Bane" refreshedDate="45669.77384548611" createdVersion="8" refreshedVersion="8" minRefreshableVersion="3" recordCount="5" xr:uid="{7AA17E2C-1D08-497F-BD10-289F5E682030}">
  <cacheSource type="worksheet">
    <worksheetSource name="Pictures"/>
  </cacheSource>
  <cacheFields count="2">
    <cacheField name="Rep ID" numFmtId="0">
      <sharedItems count="5">
        <s v="R01"/>
        <s v="R02"/>
        <s v="R03"/>
        <s v="R04"/>
        <s v="R05"/>
      </sharedItems>
    </cacheField>
    <cacheField name="Rep Image" numFmtId="0">
      <sharedItems count="5">
        <s v="A person in a skirt and a cardigan_x000a__x000a_Description automatically generated"/>
        <s v="A person in a suit and tie_x000a__x000a_Description automatically generated"/>
        <s v="Business woman raising hand"/>
        <s v="Young businessman writing on notebook"/>
        <s v="Business woman shrugging"/>
      </sharedItems>
    </cacheField>
  </cacheFields>
  <extLst>
    <ext xmlns:x14="http://schemas.microsoft.com/office/spreadsheetml/2009/9/main" uri="{725AE2AE-9491-48be-B2B4-4EB974FC3084}">
      <x14:pivotCacheDefinition/>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7AA17E2C-1D08-497F-BD10-289F5E682030}" pivotIgnoreInvalidCache="1" r:id="r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refreshedDate="45669.773844097224" backgroundQuery="1" createdVersion="8" refreshedVersion="8" minRefreshableVersion="3" recordCount="0" supportSubquery="1" supportAdvancedDrill="1" xr:uid="{CFD546B0-3F2A-4CCF-A721-D6EA81820750}">
  <cacheSource type="external" connectionId="1"/>
  <cacheFields count="3">
    <cacheField name="[customers].[City].[City]" caption="City" numFmtId="0" hierarchy="16" level="1">
      <sharedItems count="3">
        <s v="Cincinnati"/>
        <s v="Cleveland"/>
        <s v="Columbus"/>
      </sharedItems>
    </cacheField>
    <cacheField name="[customers].[Gedner].[Gedner]" caption="Gedner" numFmtId="0" hierarchy="14" level="1">
      <sharedItems count="2">
        <s v="Female"/>
        <s v="Male"/>
      </sharedItems>
    </cacheField>
    <cacheField name="[Measures].[CALL_COUNT]" caption="CALL_COUNT" numFmtId="0" hierarchy="20"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2"/>
      </fieldsUsage>
    </cacheHierarchy>
    <cacheHierarchy uniqueName="[Measures].[TOTALAMONUT]" caption="TOTALAMONUT" measure="1" displayFolder="" measureGroup="calls" count="0"/>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refreshedDate="45669.773843171293" backgroundQuery="1" createdVersion="8" refreshedVersion="8" minRefreshableVersion="3" recordCount="0" supportSubquery="1" supportAdvancedDrill="1" xr:uid="{3C537A45-6FE8-45E4-8893-9BFF6F43CFA4}">
  <cacheSource type="external" connectionId="1"/>
  <cacheFields count="5">
    <cacheField name="[Measures].[CALL_COUNT]" caption="CALL_COUNT" numFmtId="0" hierarchy="20" level="32767"/>
    <cacheField name="[Measures].[TOTALAMONUT]" caption="TOTALAMONUT" numFmtId="0" hierarchy="21" level="32767"/>
    <cacheField name="[Measures].[TOTALDURATION]" caption="TOTALDURATION" numFmtId="0" hierarchy="22" level="32767"/>
    <cacheField name="[Measures].[AVERAGERATING]" caption="AVERAGERATING" numFmtId="0" hierarchy="23" level="32767"/>
    <cacheField name="[Measures].[POZIVI_OCENA_5]" caption="POZIVI_OCENA_5" numFmtId="0" hierarchy="24"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AMONUT]" caption="TOTALAMONUT" measure="1" displayFolder="" measureGroup="calls" count="0" oneField="1">
      <fieldsUsage count="1">
        <fieldUsage x="1"/>
      </fieldsUsage>
    </cacheHierarchy>
    <cacheHierarchy uniqueName="[Measures].[TOTALDURATION]" caption="TOTALDURATION" measure="1" displayFolder="" measureGroup="calls" count="0" oneField="1">
      <fieldsUsage count="1">
        <fieldUsage x="2"/>
      </fieldsUsage>
    </cacheHierarchy>
    <cacheHierarchy uniqueName="[Measures].[AVERAGERATING]" caption="AVERAGERATING" measure="1" displayFolder="" measureGroup="calls" count="0" oneField="1">
      <fieldsUsage count="1">
        <fieldUsage x="3"/>
      </fieldsUsage>
    </cacheHierarchy>
    <cacheHierarchy uniqueName="[Measures].[POZIVI_OCENA_5]" caption="POZIVI_OCENA_5"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Andriana Kuzmanovic" refreshedDate="45696.549044212959" backgroundQuery="1" createdVersion="8" refreshedVersion="8" minRefreshableVersion="3" recordCount="0" supportSubquery="1" supportAdvancedDrill="1" xr:uid="{577105DC-EC1C-4A43-952F-3423688F6844}">
  <cacheSource type="external" connectionId="1"/>
  <cacheFields count="6">
    <cacheField name="[Measures].[CALL_COUNT]" caption="CALL_COUNT" numFmtId="0" hierarchy="20" level="32767"/>
    <cacheField name="[Measures].[TOTALAMONUT]" caption="TOTALAMONUT" numFmtId="0" hierarchy="21" level="32767"/>
    <cacheField name="[Measures].[TOTALDURATION]" caption="TOTALDURATION" numFmtId="0" hierarchy="22" level="32767"/>
    <cacheField name="[Measures].[AVERAGERATING]" caption="AVERAGERATING" numFmtId="0" hierarchy="23" level="32767"/>
    <cacheField name="[Measures].[POZIVI_OCENA_5]" caption="POZIVI_OCENA_5" numFmtId="0" hierarchy="24" level="32767"/>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AMONUT]" caption="TOTALAMONUT" measure="1" displayFolder="" measureGroup="calls" count="0" oneField="1">
      <fieldsUsage count="1">
        <fieldUsage x="1"/>
      </fieldsUsage>
    </cacheHierarchy>
    <cacheHierarchy uniqueName="[Measures].[TOTALDURATION]" caption="TOTALDURATION" measure="1" displayFolder="" measureGroup="calls" count="0" oneField="1">
      <fieldsUsage count="1">
        <fieldUsage x="2"/>
      </fieldsUsage>
    </cacheHierarchy>
    <cacheHierarchy uniqueName="[Measures].[AVERAGERATING]" caption="AVERAGERATING" measure="1" displayFolder="" measureGroup="calls" count="0" oneField="1">
      <fieldsUsage count="1">
        <fieldUsage x="3"/>
      </fieldsUsage>
    </cacheHierarchy>
    <cacheHierarchy uniqueName="[Measures].[POZIVI_OCENA_5]" caption="POZIVI_OCENA_5"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Andriana Kuzmanovic" refreshedDate="45696.549045023145" backgroundQuery="1" createdVersion="8" refreshedVersion="8" minRefreshableVersion="3" recordCount="0" supportSubquery="1" supportAdvancedDrill="1" xr:uid="{54AC9B67-0E86-454D-A862-A04601458789}">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t"/>
        <s v="apr"/>
        <s v="maj"/>
        <s v="jun"/>
        <s v="jul"/>
        <s v="avg"/>
        <s v="sept"/>
        <s v="okt"/>
        <s v="nov"/>
        <s v="dec"/>
      </sharedItems>
    </cacheField>
    <cacheField name="[Measures].[CALL_COUNT]" caption="CALL_COUNT" numFmtId="0" hierarchy="20" level="32767"/>
    <cacheField name="Dummy0" numFmtId="0" hierarchy="32" level="32767">
      <extLst>
        <ext xmlns:x14="http://schemas.microsoft.com/office/spreadsheetml/2009/9/main" uri="{63CAB8AC-B538-458d-9737-405883B0398D}">
          <x14:cacheField ignore="1"/>
        </ext>
      </extLst>
    </cacheField>
  </cacheFields>
  <cacheHierarchies count="33">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2"/>
      </fieldsUsage>
    </cacheHierarchy>
    <cacheHierarchy uniqueName="[Measures].[TOTALAMONUT]" caption="TOTALAMONUT" measure="1" displayFolder="" measureGroup="calls" count="0"/>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Andriana Kuzmanovic" refreshedDate="45696.549045370368" backgroundQuery="1" createdVersion="8" refreshedVersion="8" minRefreshableVersion="3" recordCount="0" supportSubquery="1" supportAdvancedDrill="1" xr:uid="{3533718C-362B-47C6-830F-1C0D84CB9AE3}">
  <cacheSource type="external" connectionId="1"/>
  <cacheFields count="3">
    <cacheField name="[calls].[Representative].[Representative]" caption="Representative" numFmtId="0" hierarchy="3" level="1">
      <sharedItems containsSemiMixedTypes="0" containsNonDate="0" containsString="0"/>
    </cacheField>
    <cacheField name="[Measures].[CALL_COUNT]" caption="CALL_COUNT" numFmtId="0" hierarchy="20" level="32767"/>
    <cacheField name="[calls].[Day of week].[Day of week]" caption="Day of week" numFmtId="0" hierarchy="8" level="1">
      <sharedItems count="7">
        <s v="četvrtak"/>
        <s v="nedelja"/>
        <s v="petak"/>
        <s v="ponedeljak"/>
        <s v="sreda"/>
        <s v="subota"/>
        <s v="utorak"/>
      </sharedItems>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AMONUT]" caption="TOTALAMONUT" measure="1" displayFolder="" measureGroup="calls" count="0"/>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Andriana Kuzmanovic" refreshedDate="45696.549045717591" backgroundQuery="1" createdVersion="8" refreshedVersion="8" minRefreshableVersion="3" recordCount="0" supportSubquery="1" supportAdvancedDrill="1" xr:uid="{8C15A3C5-6E19-41A9-8AB5-6369943462BA}">
  <cacheSource type="external" connectionId="1"/>
  <cacheFields count="3">
    <cacheField name="[calls].[Representative].[Representative]" caption="Representative" numFmtId="0" hierarchy="3" level="1">
      <sharedItems count="5">
        <s v="R01"/>
        <s v="R02"/>
        <s v="R03"/>
        <s v="R04"/>
        <s v="R05"/>
      </sharedItems>
    </cacheField>
    <cacheField name="[Measures].[CALL_COUNT]" caption="CALL_COUNT" numFmtId="0" hierarchy="20" level="32767"/>
    <cacheField name="[Measures].[TOTALAMONUT]" caption="TOTALAMONUT" numFmtId="0" hierarchy="21"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AMONUT]" caption="TOTALAMONUT" measure="1" displayFolder="" measureGroup="calls" count="0" oneField="1">
      <fieldsUsage count="1">
        <fieldUsage x="2"/>
      </fieldsUsage>
    </cacheHierarchy>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Andriana Kuzmanovic" refreshedDate="45696.549046064814" backgroundQuery="1" createdVersion="8" refreshedVersion="8" minRefreshableVersion="3" recordCount="0" supportSubquery="1" supportAdvancedDrill="1" xr:uid="{1CD024E2-DFFB-4985-BEEC-F51A49F9FEB8}">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_COUNT]" caption="CALL_COUNT" numFmtId="0" hierarchy="20" level="32767"/>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AMONUT]" caption="TOTALAMONUT" measure="1" displayFolder="" measureGroup="calls" count="0"/>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Andriana Kuzmanovic" refreshedDate="45696.549046412038" backgroundQuery="1" createdVersion="8" refreshedVersion="8" minRefreshableVersion="3" recordCount="0" supportSubquery="1" supportAdvancedDrill="1" xr:uid="{FCEEDAE3-22C7-4E71-8855-0385BE0A5B31}">
  <cacheSource type="external" connectionId="1"/>
  <cacheFields count="2">
    <cacheField name="[Pictures].[Rep ID].[Rep ID]" caption="Rep ID" numFmtId="0" hierarchy="17" level="1">
      <sharedItems count="5">
        <s v="R01"/>
        <s v="R02"/>
        <s v="R03"/>
        <s v="R04"/>
        <s v="R05"/>
      </sharedItems>
    </cacheField>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alls].[REP PICTURE]" caption="REP PICTURE" attribute="1" defaultMemberUniqueName="[calls].[REP PICTURE].[All]" allUniqueName="[calls].[REP PICTURE].[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ity]" caption="City" attribute="1" defaultMemberUniqueName="[customers].[City].[All]" allUniqueName="[customers].[City].[All]" dimensionUniqueName="[customers]" displayFolder="" count="2" memberValueDatatype="130" unbalanced="0"/>
    <cacheHierarchy uniqueName="[Pictures].[Rep ID]" caption="Rep ID" attribute="1" defaultMemberUniqueName="[Pictures].[Rep ID].[All]" allUniqueName="[Pictures].[Rep ID].[All]" dimensionUniqueName="[Pictures]" displayFolder="" count="2" memberValueDatatype="130" unbalanced="0">
      <fieldsUsage count="2">
        <fieldUsage x="-1"/>
        <fieldUsage x="0"/>
      </fieldsUsage>
    </cacheHierarchy>
    <cacheHierarchy uniqueName="[Pictures].[Rep Image]" caption="Rep Image" attribute="1" defaultMemberUniqueName="[Pictures].[Rep Image].[All]" allUniqueName="[Pictures].[Rep Image].[All]" dimensionUniqueName="[Picture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2" memberValueDatatype="20" unbalanced="0" hidden="1"/>
    <cacheHierarchy uniqueName="[Measures].[CALL_COUNT]" caption="CALL_COUNT" measure="1" displayFolder="" measureGroup="calls" count="0"/>
    <cacheHierarchy uniqueName="[Measures].[TOTALAMONUT]" caption="TOTALAMONUT" measure="1" displayFolder="" measureGroup="calls" count="0"/>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Andriana Kuzmanovic" refreshedDate="45696.549046990738" backgroundQuery="1" createdVersion="8" refreshedVersion="8" minRefreshableVersion="3" recordCount="0" supportSubquery="1" supportAdvancedDrill="1" xr:uid="{50E5B7EA-A20F-401D-B77D-F7692A9CC7AD}">
  <cacheSource type="external" connectionId="1"/>
  <cacheFields count="5">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ustomers].[City].[City]" caption="City" numFmtId="0" hierarchy="16" level="1">
      <sharedItems count="3">
        <s v="Cincinnati"/>
        <s v="Cleveland"/>
        <s v="Columbus"/>
      </sharedItems>
    </cacheField>
    <cacheField name="[calls].[Representative].[Representative]" caption="Representative" numFmtId="0" hierarchy="3" level="1">
      <sharedItems count="5">
        <s v="R01"/>
        <s v="R02"/>
        <s v="R03"/>
        <s v="R04"/>
        <s v="R05"/>
      </sharedItems>
    </cacheField>
    <cacheField name="[Measures].[TOTALAMONUT]" caption="TOTALAMONUT" numFmtId="0" hierarchy="21"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1"/>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AMONUT]" caption="TOTALAMONUT" measure="1" displayFolder="" measureGroup="calls" count="0" oneField="1">
      <fieldsUsage count="1">
        <fieldUsage x="4"/>
      </fieldsUsage>
    </cacheHierarchy>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y uniqueName="[Measures].[Count of REP PICTURE]" caption="Count of REP PICTURE" measure="1" displayFolder="" measureGroup="calls" count="0" hidden="1">
      <extLst>
        <ext xmlns:x15="http://schemas.microsoft.com/office/spreadsheetml/2010/11/main" uri="{B97F6D7D-B522-45F9-BDA1-12C45D357490}">
          <x15:cacheHierarchy aggregatedColumn="12"/>
        </ext>
      </extLst>
    </cacheHierarchy>
  </cacheHierarchies>
  <kpis count="0"/>
  <dimensions count="4">
    <dimension name="calls" uniqueName="[calls]" caption="calls"/>
    <dimension name="customers" uniqueName="[customers]" caption="customers"/>
    <dimension measure="1" name="Measures" uniqueName="[Measures]" caption="Measures"/>
    <dimension name="Pictures" uniqueName="[Pictures]" caption="Pictures"/>
  </dimensions>
  <measureGroups count="3">
    <measureGroup name="calls" caption="calls"/>
    <measureGroup name="customers" caption="customers"/>
    <measureGroup name="Pictures" caption="Pictures"/>
  </measureGroups>
  <maps count="5">
    <map measureGroup="0" dimension="0"/>
    <map measureGroup="0" dimension="1"/>
    <map measureGroup="0" dimension="3"/>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ne" refreshedDate="45669.773834375002" backgroundQuery="1" createdVersion="3" refreshedVersion="8" minRefreshableVersion="3" recordCount="0" supportSubquery="1" supportAdvancedDrill="1" xr:uid="{E569E5D0-D1FE-4BE6-8A62-A52CB64AAF0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REP PICTURE]" caption="REP PICTURE" attribute="1" defaultMemberUniqueName="[calls].[REP PICTURE].[All]" allUniqueName="[calls].[REP PICTURE].[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Pictures].[Rep ID]" caption="Rep ID" attribute="1" defaultMemberUniqueName="[Pictures].[Rep ID].[All]" allUniqueName="[Pictures].[Rep ID].[All]" dimensionUniqueName="[Pictures]" displayFolder="" count="0" memberValueDatatype="130" unbalanced="0"/>
    <cacheHierarchy uniqueName="[Pictures].[Rep Image]" caption="Rep Image" attribute="1" defaultMemberUniqueName="[Pictures].[Rep Image].[All]" allUniqueName="[Pictures].[Rep Image].[All]" dimensionUniqueName="[Picture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AMONUT]" caption="TOTALAMONUT" measure="1" displayFolder="" measureGroup="calls" count="0"/>
    <cacheHierarchy uniqueName="[Measures].[TOTALDURATION]" caption="TOTALDURATION" measure="1" displayFolder="" measureGroup="calls" count="0"/>
    <cacheHierarchy uniqueName="[Measures].[AVERAGERATING]" caption="AVERAGERATING" measure="1" displayFolder="" measureGroup="calls" count="0"/>
    <cacheHierarchy uniqueName="[Measures].[POZIVI_OCENA_5]" caption="POZIVI_OCENA_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Pictures]" caption="__XL_Count Pictures" measure="1" displayFolder="" measureGroup="Picture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 Image]" caption="Count of Rep Image" measure="1" displayFolder="" measureGroup="Pictures"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337914811" supportSubqueryNonVisual="1" supportSubqueryCalcMem="1" supportAddCalcMems="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r>
  <r>
    <x v="1"/>
    <x v="1"/>
  </r>
  <r>
    <x v="2"/>
    <x v="2"/>
  </r>
  <r>
    <x v="3"/>
    <x v="3"/>
  </r>
  <r>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BC334C-A190-43B9-BC32-10D7B99F143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85:E9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showDataAs="percentOfRow" baseField="0" baseItem="0" numFmtId="10"/>
  </dataFields>
  <chartFormats count="4">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015024-61C2-4B5C-82A8-4F3D79C543E9}" name="representative pivot"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7:C6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636704-B769-4F79-AB7E-4C17075AD8A8}" name="weekday trand"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40:B48"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5">
    <chartFormat chart="3"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B43B67-CA3A-4345-965E-18BE2964C870}" name="Rep ID"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6:K12" firstHeaderRow="1" firstDataRow="1" firstDataCol="1"/>
  <pivotFields count="2">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0"/>
  </rowFields>
  <rowItems count="6">
    <i>
      <x/>
    </i>
    <i>
      <x v="1"/>
    </i>
    <i>
      <x v="2"/>
    </i>
    <i>
      <x v="3"/>
    </i>
    <i>
      <x v="4"/>
    </i>
    <i t="grand">
      <x/>
    </i>
  </rowItem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cture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55D215-9E74-479F-953E-FAC6A1BD4C8B}" name="PivotTable5"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9:G139" firstHeaderRow="1" firstDataRow="2" firstDataCol="1"/>
  <pivotFields count="5">
    <pivotField name="REP SATISFACTION"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2"/>
    <field x="1"/>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3"/>
  </colFields>
  <colItems count="6">
    <i>
      <x/>
    </i>
    <i>
      <x v="1"/>
    </i>
    <i>
      <x v="2"/>
    </i>
    <i>
      <x v="3"/>
    </i>
    <i>
      <x v="4"/>
    </i>
    <i t="grand">
      <x/>
    </i>
  </colItems>
  <dataFields count="1">
    <dataField fld="4" subtotal="count" baseField="0" baseItem="0"/>
  </dataField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4C0330-0A30-4FBA-8753-53A848595209}" name="monthly trand"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1:C34" firstHeaderRow="0" firstDataRow="1" firstDataCol="1"/>
  <pivotFields count="4">
    <pivotField allDrilled="1" subtotalTop="0" showAll="0" dataSourceSort="1" defaultSubtotal="0" defaultAttributeDrillState="1"/>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_COUNT2" fld="3" subtotal="count" baseField="0" baseItem="0">
      <extLst>
        <ext xmlns:x14="http://schemas.microsoft.com/office/spreadsheetml/2009/9/main" uri="{E15A36E0-9728-4e99-A89B-3F7291B0FE68}">
          <x14:dataField sourceField="2" uniqueName="[__Xl2].[Measures].[CALL_COUNT]"/>
        </ext>
      </extLst>
    </dataField>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4AA57C-DB5B-4C53-9219-5622F7D0D8A6}" name="PivotTable3"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00:B107" firstHeaderRow="1" firstDataRow="1" firstDataCol="1"/>
  <pivotFields count="3">
    <pivotField name="REP SATISFACTION"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8DBCE9-B747-4D3C-AE66-A022832FE68D}" name="PivotTable4"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814FFE-90C6-47F7-8BC5-B47EC06F2E5E}"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EAECEC-0708-4905-AC41-F8A4011F283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Count of Rep Im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426165-D9CB-4BBD-AF71-2941D13136A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9" firstHeaderRow="1" firstDataRow="1" firstDataCol="1"/>
  <pivotFields count="2">
    <pivotField axis="axisRow" showAll="0">
      <items count="6">
        <item x="0"/>
        <item x="1"/>
        <item x="2"/>
        <item x="3"/>
        <item x="4"/>
        <item t="default"/>
      </items>
    </pivotField>
    <pivotField showAll="0"/>
  </pivotFields>
  <rowFields count="1">
    <field x="0"/>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6">
    <v t="r">2</v>
    <v t="r">1</v>
    <v t="r">4</v>
    <v t="r">3</v>
    <v t="r">0</v>
    <v t="i">1</v>
  </a>
</arrayData>
</file>

<file path=xl/richData/rdrichvalue.xml><?xml version="1.0" encoding="utf-8"?>
<rvData xmlns="http://schemas.microsoft.com/office/spreadsheetml/2017/richdata" count="12">
  <rv s="0">
    <v>0</v>
    <v>4</v>
    <v>Business woman shrugging</v>
  </rv>
  <rv s="0">
    <v>1</v>
    <v>4</v>
    <v>A person in a suit and tie
Description automatically generated</v>
  </rv>
  <rv s="0">
    <v>2</v>
    <v>4</v>
    <v>A person in a skirt and a cardigan
Description automatically generated</v>
  </rv>
  <rv s="0">
    <v>3</v>
    <v>4</v>
    <v>Young businessman writing on notebook</v>
  </rv>
  <rv s="0">
    <v>4</v>
    <v>4</v>
    <v>Business woman raising hand</v>
  </rv>
  <rv s="0">
    <v>2</v>
    <v>5</v>
    <v>A person in a skirt and a cardigan
Description automatically generated</v>
  </rv>
  <rv s="0">
    <v>1</v>
    <v>5</v>
    <v>A person in a suit and tie
Description automatically generated</v>
  </rv>
  <rv s="0">
    <v>4</v>
    <v>5</v>
    <v>Business woman raising hand</v>
  </rv>
  <rv s="0">
    <v>3</v>
    <v>5</v>
    <v>Young businessman writing on notebook</v>
  </rv>
  <rv s="0">
    <v>0</v>
    <v>5</v>
    <v>Business woman shrugging</v>
  </rv>
  <rv s="1">
    <v>0</v>
  </rv>
  <rv s="2">
    <v>{7AA17E2C-1D08-497F-BD10-289F5E682030}</v>
    <v>0</v>
    <v>0</v>
    <v>10</v>
  </rv>
</rvData>
</file>

<file path=xl/richData/rdrichvaluestructure.xml><?xml version="1.0" encoding="utf-8"?>
<rvStructures xmlns="http://schemas.microsoft.com/office/spreadsheetml/2017/richdata" count="3">
  <s t="_localImage">
    <k n="_rvRel:LocalImageIdentifier" t="i"/>
    <k n="CalcOrigin" t="i"/>
    <k n="Text" t="s"/>
  </s>
  <s t="_array">
    <k n="array" t="a"/>
  </s>
  <s t="_datasourcecontainer">
    <k n="%XLUID" t="s"/>
    <k n="_CRID" t="i"/>
    <k n="_Display" t="spb"/>
    <k n="Rep Image" t="r"/>
  </s>
</rvStructures>
</file>

<file path=xl/richData/rdsupportingpropertybag.xml><?xml version="1.0" encoding="utf-8"?>
<supportingPropertyBags xmlns="http://schemas.microsoft.com/office/spreadsheetml/2017/richdata2">
  <spbArrays count="1">
    <a count="4">
      <v t="s">Rep Image</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F25F702-0AA4-4C29-9EF4-F6788FF7FC2F}" sourceName="[calls].[Representative]">
  <pivotTables>
    <pivotTable tabId="8" name="PivotTable4"/>
    <pivotTable tabId="8" name="monthly trand"/>
    <pivotTable tabId="8" name="weekday trand"/>
    <pivotTable tabId="8" name="representative pivot"/>
    <pivotTable tabId="8" name="PivotTable3"/>
    <pivotTable tabId="8" name="Rep ID"/>
    <pivotTable tabId="8" name="PivotTable5"/>
  </pivotTables>
  <data>
    <olap pivotCacheId="33791481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50B154E-4189-4D40-A4D1-69732EA368E3}" cache="Slicer_Representative" caption="Representative" level="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A96B61D4-3090-433A-AD1A-643A90CFD26C}" cache="Slicer_Representative" caption="Representative" level="1" style="SlicerStyleLight5"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M1003" totalsRowShown="0">
  <autoFilter ref="B3:M1003" xr:uid="{A3C59B71-D053-4B57-AB1E-899F1C5F06CA}"/>
  <tableColumns count="12">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 id="12" xr3:uid="{C59DFD67-0ADA-46A0-8EF4-CB5EBAB71694}" name="REP PICTURE" dataDxfId="8">
      <calculatedColumnFormula>_xlfn.XLOOKUP(calls[[#This Row],[Representative]],Pictures[Rep ID],Pictures[Rep Image])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D79628-7229-447C-9E0E-C60638B63C13}" name="Pictures" displayName="Pictures" ref="E2:F7" totalsRowShown="0">
  <autoFilter ref="E2:F7" xr:uid="{06D79628-7229-447C-9E0E-C60638B63C13}"/>
  <tableColumns count="2">
    <tableColumn id="1" xr3:uid="{7AB997DC-9629-4B07-B05E-803634C717E2}" name="Rep ID"/>
    <tableColumn id="2" xr3:uid="{CD3D24CE-1D99-44C6-8469-CD890C1E9D4F}" name="Rep Imag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2E9C-1C33-4D10-BEAE-BC6B9A1C64C7}">
  <dimension ref="A3:K139"/>
  <sheetViews>
    <sheetView topLeftCell="H1" workbookViewId="0">
      <selection activeCell="M6" sqref="M6:N12"/>
    </sheetView>
  </sheetViews>
  <sheetFormatPr defaultRowHeight="14" x14ac:dyDescent="0.3"/>
  <cols>
    <col min="1" max="1" width="15.08203125" bestFit="1" customWidth="1"/>
    <col min="2" max="2" width="15.58203125" bestFit="1" customWidth="1"/>
    <col min="3" max="6" width="9.75" bestFit="1" customWidth="1"/>
    <col min="7" max="7" width="10.83203125" bestFit="1" customWidth="1"/>
    <col min="11" max="11" width="12.9140625" bestFit="1" customWidth="1"/>
    <col min="13" max="13" width="12.9140625" bestFit="1" customWidth="1"/>
    <col min="14" max="14" width="17.75" bestFit="1" customWidth="1"/>
    <col min="15" max="18" width="4.08203125" bestFit="1" customWidth="1"/>
    <col min="19" max="19" width="10.83203125" bestFit="1" customWidth="1"/>
  </cols>
  <sheetData>
    <row r="3" spans="1:11" x14ac:dyDescent="0.3">
      <c r="A3" t="s">
        <v>1042</v>
      </c>
      <c r="B3" t="s">
        <v>1043</v>
      </c>
      <c r="C3" t="s">
        <v>1044</v>
      </c>
      <c r="D3" t="s">
        <v>1045</v>
      </c>
      <c r="E3" t="s">
        <v>1046</v>
      </c>
    </row>
    <row r="4" spans="1:11" x14ac:dyDescent="0.3">
      <c r="A4" s="22">
        <v>1000</v>
      </c>
      <c r="B4" s="23">
        <v>96623</v>
      </c>
      <c r="C4" s="24">
        <v>89850</v>
      </c>
      <c r="D4" s="25">
        <v>3.8854000000000033</v>
      </c>
      <c r="E4" s="22">
        <v>307</v>
      </c>
    </row>
    <row r="6" spans="1:11" x14ac:dyDescent="0.3">
      <c r="K6" s="26" t="s">
        <v>1047</v>
      </c>
    </row>
    <row r="7" spans="1:11" x14ac:dyDescent="0.3">
      <c r="K7" s="27" t="s">
        <v>11</v>
      </c>
    </row>
    <row r="8" spans="1:11" x14ac:dyDescent="0.3">
      <c r="A8" t="s">
        <v>1042</v>
      </c>
      <c r="B8" t="s">
        <v>1043</v>
      </c>
      <c r="C8" t="s">
        <v>1044</v>
      </c>
      <c r="D8" t="s">
        <v>1045</v>
      </c>
      <c r="E8" t="s">
        <v>1046</v>
      </c>
      <c r="K8" s="27" t="s">
        <v>9</v>
      </c>
    </row>
    <row r="9" spans="1:11" x14ac:dyDescent="0.3">
      <c r="A9" s="22">
        <v>1000</v>
      </c>
      <c r="B9" s="23">
        <v>96623</v>
      </c>
      <c r="C9" s="24">
        <v>89850</v>
      </c>
      <c r="D9" s="25">
        <v>3.8854000000000033</v>
      </c>
      <c r="E9" s="22">
        <v>307</v>
      </c>
      <c r="K9" s="27" t="s">
        <v>6</v>
      </c>
    </row>
    <row r="10" spans="1:11" x14ac:dyDescent="0.3">
      <c r="K10" s="27" t="s">
        <v>13</v>
      </c>
    </row>
    <row r="11" spans="1:11" x14ac:dyDescent="0.3">
      <c r="K11" s="27" t="s">
        <v>10</v>
      </c>
    </row>
    <row r="12" spans="1:11" x14ac:dyDescent="0.3">
      <c r="K12" s="27" t="s">
        <v>1048</v>
      </c>
    </row>
    <row r="21" spans="1:3" x14ac:dyDescent="0.3">
      <c r="A21" s="26" t="s">
        <v>1047</v>
      </c>
      <c r="B21" t="s">
        <v>1042</v>
      </c>
      <c r="C21" t="s">
        <v>1061</v>
      </c>
    </row>
    <row r="22" spans="1:3" x14ac:dyDescent="0.3">
      <c r="A22" s="27" t="s">
        <v>1049</v>
      </c>
      <c r="B22" s="22">
        <v>79</v>
      </c>
      <c r="C22" s="22">
        <v>79</v>
      </c>
    </row>
    <row r="23" spans="1:3" x14ac:dyDescent="0.3">
      <c r="A23" s="27" t="s">
        <v>1050</v>
      </c>
      <c r="B23" s="22">
        <v>66</v>
      </c>
      <c r="C23" s="22">
        <v>66</v>
      </c>
    </row>
    <row r="24" spans="1:3" x14ac:dyDescent="0.3">
      <c r="A24" s="27" t="s">
        <v>1051</v>
      </c>
      <c r="B24" s="22">
        <v>155</v>
      </c>
      <c r="C24" s="22">
        <v>155</v>
      </c>
    </row>
    <row r="25" spans="1:3" x14ac:dyDescent="0.3">
      <c r="A25" s="27" t="s">
        <v>1052</v>
      </c>
      <c r="B25" s="22">
        <v>136</v>
      </c>
      <c r="C25" s="22">
        <v>136</v>
      </c>
    </row>
    <row r="26" spans="1:3" x14ac:dyDescent="0.3">
      <c r="A26" s="27" t="s">
        <v>1053</v>
      </c>
      <c r="B26" s="22">
        <v>83</v>
      </c>
      <c r="C26" s="22">
        <v>83</v>
      </c>
    </row>
    <row r="27" spans="1:3" x14ac:dyDescent="0.3">
      <c r="A27" s="27" t="s">
        <v>1054</v>
      </c>
      <c r="B27" s="22">
        <v>67</v>
      </c>
      <c r="C27" s="22">
        <v>67</v>
      </c>
    </row>
    <row r="28" spans="1:3" x14ac:dyDescent="0.3">
      <c r="A28" s="27" t="s">
        <v>1055</v>
      </c>
      <c r="B28" s="22">
        <v>64</v>
      </c>
      <c r="C28" s="22">
        <v>64</v>
      </c>
    </row>
    <row r="29" spans="1:3" x14ac:dyDescent="0.3">
      <c r="A29" s="27" t="s">
        <v>1056</v>
      </c>
      <c r="B29" s="22">
        <v>50</v>
      </c>
      <c r="C29" s="22">
        <v>50</v>
      </c>
    </row>
    <row r="30" spans="1:3" x14ac:dyDescent="0.3">
      <c r="A30" s="27" t="s">
        <v>1057</v>
      </c>
      <c r="B30" s="22">
        <v>76</v>
      </c>
      <c r="C30" s="22">
        <v>76</v>
      </c>
    </row>
    <row r="31" spans="1:3" x14ac:dyDescent="0.3">
      <c r="A31" s="27" t="s">
        <v>1058</v>
      </c>
      <c r="B31" s="22">
        <v>114</v>
      </c>
      <c r="C31" s="22">
        <v>114</v>
      </c>
    </row>
    <row r="32" spans="1:3" x14ac:dyDescent="0.3">
      <c r="A32" s="27" t="s">
        <v>1059</v>
      </c>
      <c r="B32" s="22">
        <v>57</v>
      </c>
      <c r="C32" s="22">
        <v>57</v>
      </c>
    </row>
    <row r="33" spans="1:3" x14ac:dyDescent="0.3">
      <c r="A33" s="27" t="s">
        <v>1060</v>
      </c>
      <c r="B33" s="22">
        <v>53</v>
      </c>
      <c r="C33" s="22">
        <v>53</v>
      </c>
    </row>
    <row r="34" spans="1:3" x14ac:dyDescent="0.3">
      <c r="A34" s="27" t="s">
        <v>1048</v>
      </c>
      <c r="B34" s="22">
        <v>1000</v>
      </c>
      <c r="C34" s="22">
        <v>1000</v>
      </c>
    </row>
    <row r="40" spans="1:3" x14ac:dyDescent="0.3">
      <c r="A40" s="26" t="s">
        <v>1047</v>
      </c>
      <c r="B40" t="s">
        <v>1042</v>
      </c>
    </row>
    <row r="41" spans="1:3" x14ac:dyDescent="0.3">
      <c r="A41" s="27" t="s">
        <v>1067</v>
      </c>
      <c r="B41" s="22">
        <v>128</v>
      </c>
    </row>
    <row r="42" spans="1:3" x14ac:dyDescent="0.3">
      <c r="A42" s="27" t="s">
        <v>1068</v>
      </c>
      <c r="B42" s="22">
        <v>146</v>
      </c>
    </row>
    <row r="43" spans="1:3" x14ac:dyDescent="0.3">
      <c r="A43" s="27" t="s">
        <v>1069</v>
      </c>
      <c r="B43" s="22">
        <v>141</v>
      </c>
    </row>
    <row r="44" spans="1:3" x14ac:dyDescent="0.3">
      <c r="A44" s="27" t="s">
        <v>1070</v>
      </c>
      <c r="B44" s="22">
        <v>133</v>
      </c>
    </row>
    <row r="45" spans="1:3" x14ac:dyDescent="0.3">
      <c r="A45" s="27" t="s">
        <v>1071</v>
      </c>
      <c r="B45" s="22">
        <v>153</v>
      </c>
    </row>
    <row r="46" spans="1:3" x14ac:dyDescent="0.3">
      <c r="A46" s="27" t="s">
        <v>1072</v>
      </c>
      <c r="B46" s="22">
        <v>161</v>
      </c>
    </row>
    <row r="47" spans="1:3" x14ac:dyDescent="0.3">
      <c r="A47" s="27" t="s">
        <v>1073</v>
      </c>
      <c r="B47" s="22">
        <v>138</v>
      </c>
    </row>
    <row r="48" spans="1:3" x14ac:dyDescent="0.3">
      <c r="A48" s="27" t="s">
        <v>1048</v>
      </c>
      <c r="B48" s="22">
        <v>1000</v>
      </c>
    </row>
    <row r="56" spans="1:8" x14ac:dyDescent="0.3">
      <c r="F56" t="s">
        <v>1062</v>
      </c>
    </row>
    <row r="57" spans="1:8" x14ac:dyDescent="0.3">
      <c r="A57" s="26" t="s">
        <v>1047</v>
      </c>
      <c r="B57" t="s">
        <v>1042</v>
      </c>
      <c r="C57" t="s">
        <v>1043</v>
      </c>
    </row>
    <row r="58" spans="1:8" x14ac:dyDescent="0.3">
      <c r="A58" s="27" t="s">
        <v>11</v>
      </c>
      <c r="B58" s="22">
        <v>189</v>
      </c>
      <c r="C58" s="23">
        <v>18415</v>
      </c>
      <c r="F58" t="str" cm="1">
        <f t="array" ref="F58:H62">A58:C62</f>
        <v>R01</v>
      </c>
      <c r="G58">
        <v>189</v>
      </c>
      <c r="H58">
        <v>18415</v>
      </c>
    </row>
    <row r="59" spans="1:8" x14ac:dyDescent="0.3">
      <c r="A59" s="27" t="s">
        <v>9</v>
      </c>
      <c r="B59" s="22">
        <v>218</v>
      </c>
      <c r="C59" s="23">
        <v>20581</v>
      </c>
      <c r="F59" t="str">
        <v>R02</v>
      </c>
      <c r="G59">
        <v>218</v>
      </c>
      <c r="H59">
        <v>20581</v>
      </c>
    </row>
    <row r="60" spans="1:8" x14ac:dyDescent="0.3">
      <c r="A60" s="27" t="s">
        <v>6</v>
      </c>
      <c r="B60" s="22">
        <v>207</v>
      </c>
      <c r="C60" s="23">
        <v>20872</v>
      </c>
      <c r="F60" t="str">
        <v>R03</v>
      </c>
      <c r="G60">
        <v>207</v>
      </c>
      <c r="H60">
        <v>20872</v>
      </c>
    </row>
    <row r="61" spans="1:8" x14ac:dyDescent="0.3">
      <c r="A61" s="27" t="s">
        <v>13</v>
      </c>
      <c r="B61" s="22">
        <v>186</v>
      </c>
      <c r="C61" s="23">
        <v>16651</v>
      </c>
      <c r="F61" t="str">
        <v>R04</v>
      </c>
      <c r="G61">
        <v>186</v>
      </c>
      <c r="H61">
        <v>16651</v>
      </c>
    </row>
    <row r="62" spans="1:8" x14ac:dyDescent="0.3">
      <c r="A62" s="27" t="s">
        <v>10</v>
      </c>
      <c r="B62" s="22">
        <v>200</v>
      </c>
      <c r="C62" s="23">
        <v>20104</v>
      </c>
      <c r="F62" t="str">
        <v>R05</v>
      </c>
      <c r="G62">
        <v>200</v>
      </c>
      <c r="H62">
        <v>20104</v>
      </c>
    </row>
    <row r="63" spans="1:8" x14ac:dyDescent="0.3">
      <c r="A63" s="27" t="s">
        <v>1048</v>
      </c>
      <c r="B63" s="22">
        <v>1000</v>
      </c>
      <c r="C63" s="23">
        <v>96623</v>
      </c>
    </row>
    <row r="85" spans="2:5" x14ac:dyDescent="0.3">
      <c r="B85" s="26" t="s">
        <v>1042</v>
      </c>
      <c r="C85" s="26" t="s">
        <v>1063</v>
      </c>
    </row>
    <row r="86" spans="2:5" x14ac:dyDescent="0.3">
      <c r="B86" s="26" t="s">
        <v>1047</v>
      </c>
      <c r="C86" t="s">
        <v>999</v>
      </c>
      <c r="D86" t="s">
        <v>998</v>
      </c>
      <c r="E86" t="s">
        <v>1048</v>
      </c>
    </row>
    <row r="87" spans="2:5" x14ac:dyDescent="0.3">
      <c r="B87" s="27" t="s">
        <v>1002</v>
      </c>
      <c r="C87" s="28">
        <v>0.52173913043478259</v>
      </c>
      <c r="D87" s="28">
        <v>0.47826086956521741</v>
      </c>
      <c r="E87" s="28">
        <v>1</v>
      </c>
    </row>
    <row r="88" spans="2:5" x14ac:dyDescent="0.3">
      <c r="B88" s="27" t="s">
        <v>1001</v>
      </c>
      <c r="C88" s="28">
        <v>0.83804627249357322</v>
      </c>
      <c r="D88" s="28">
        <v>0.16195372750642673</v>
      </c>
      <c r="E88" s="28">
        <v>1</v>
      </c>
    </row>
    <row r="89" spans="2:5" x14ac:dyDescent="0.3">
      <c r="B89" s="27" t="s">
        <v>1000</v>
      </c>
      <c r="C89" s="28">
        <v>0.38507462686567162</v>
      </c>
      <c r="D89" s="28">
        <v>0.61492537313432838</v>
      </c>
      <c r="E89" s="28">
        <v>1</v>
      </c>
    </row>
    <row r="90" spans="2:5" x14ac:dyDescent="0.3">
      <c r="B90" s="27" t="s">
        <v>1048</v>
      </c>
      <c r="C90" s="28">
        <v>0.59899999999999998</v>
      </c>
      <c r="D90" s="28">
        <v>0.40100000000000002</v>
      </c>
      <c r="E90" s="28">
        <v>1</v>
      </c>
    </row>
    <row r="100" spans="1:2" x14ac:dyDescent="0.3">
      <c r="A100" s="26" t="s">
        <v>1047</v>
      </c>
      <c r="B100" t="s">
        <v>1042</v>
      </c>
    </row>
    <row r="101" spans="1:2" x14ac:dyDescent="0.3">
      <c r="A101" s="27">
        <v>0</v>
      </c>
      <c r="B101" s="22">
        <v>1</v>
      </c>
    </row>
    <row r="102" spans="1:2" x14ac:dyDescent="0.3">
      <c r="A102" s="27">
        <v>1</v>
      </c>
      <c r="B102" s="22">
        <v>8</v>
      </c>
    </row>
    <row r="103" spans="1:2" x14ac:dyDescent="0.3">
      <c r="A103" s="27">
        <v>2</v>
      </c>
      <c r="B103" s="22">
        <v>59</v>
      </c>
    </row>
    <row r="104" spans="1:2" x14ac:dyDescent="0.3">
      <c r="A104" s="27">
        <v>3</v>
      </c>
      <c r="B104" s="22">
        <v>197</v>
      </c>
    </row>
    <row r="105" spans="1:2" x14ac:dyDescent="0.3">
      <c r="A105" s="27">
        <v>4</v>
      </c>
      <c r="B105" s="22">
        <v>428</v>
      </c>
    </row>
    <row r="106" spans="1:2" x14ac:dyDescent="0.3">
      <c r="A106" s="27">
        <v>5</v>
      </c>
      <c r="B106" s="22">
        <v>307</v>
      </c>
    </row>
    <row r="107" spans="1:2" x14ac:dyDescent="0.3">
      <c r="A107" s="27" t="s">
        <v>1048</v>
      </c>
      <c r="B107" s="22">
        <v>1000</v>
      </c>
    </row>
    <row r="119" spans="1:7" x14ac:dyDescent="0.3">
      <c r="A119" s="26" t="s">
        <v>1043</v>
      </c>
      <c r="B119" s="26" t="s">
        <v>1063</v>
      </c>
    </row>
    <row r="120" spans="1:7" x14ac:dyDescent="0.3">
      <c r="A120" s="26" t="s">
        <v>1047</v>
      </c>
      <c r="B120" t="s">
        <v>11</v>
      </c>
      <c r="C120" t="s">
        <v>9</v>
      </c>
      <c r="D120" t="s">
        <v>6</v>
      </c>
      <c r="E120" t="s">
        <v>13</v>
      </c>
      <c r="F120" t="s">
        <v>10</v>
      </c>
      <c r="G120" t="s">
        <v>1048</v>
      </c>
    </row>
    <row r="121" spans="1:7" x14ac:dyDescent="0.3">
      <c r="A121" s="27" t="s">
        <v>1002</v>
      </c>
      <c r="B121" s="34"/>
      <c r="C121" s="34"/>
      <c r="D121" s="34"/>
      <c r="E121" s="34"/>
      <c r="F121" s="34"/>
      <c r="G121" s="34"/>
    </row>
    <row r="122" spans="1:7" x14ac:dyDescent="0.3">
      <c r="A122" s="29" t="s">
        <v>20</v>
      </c>
      <c r="B122" s="23">
        <v>891</v>
      </c>
      <c r="C122" s="23">
        <v>1332</v>
      </c>
      <c r="D122" s="23">
        <v>1282</v>
      </c>
      <c r="E122" s="23">
        <v>739</v>
      </c>
      <c r="F122" s="23">
        <v>560</v>
      </c>
      <c r="G122" s="23">
        <v>4804</v>
      </c>
    </row>
    <row r="123" spans="1:7" x14ac:dyDescent="0.3">
      <c r="A123" s="29" t="s">
        <v>12</v>
      </c>
      <c r="B123" s="23">
        <v>1991</v>
      </c>
      <c r="C123" s="23">
        <v>1886</v>
      </c>
      <c r="D123" s="23">
        <v>1206</v>
      </c>
      <c r="E123" s="23">
        <v>884</v>
      </c>
      <c r="F123" s="23">
        <v>1722</v>
      </c>
      <c r="G123" s="23">
        <v>7689</v>
      </c>
    </row>
    <row r="124" spans="1:7" x14ac:dyDescent="0.3">
      <c r="A124" s="29" t="s">
        <v>8</v>
      </c>
      <c r="B124" s="23">
        <v>1163</v>
      </c>
      <c r="C124" s="23">
        <v>1180</v>
      </c>
      <c r="D124" s="23">
        <v>1616</v>
      </c>
      <c r="E124" s="23">
        <v>1043</v>
      </c>
      <c r="F124" s="23">
        <v>1747</v>
      </c>
      <c r="G124" s="23">
        <v>6749</v>
      </c>
    </row>
    <row r="125" spans="1:7" x14ac:dyDescent="0.3">
      <c r="A125" s="29" t="s">
        <v>16</v>
      </c>
      <c r="B125" s="23">
        <v>1438</v>
      </c>
      <c r="C125" s="23">
        <v>1616</v>
      </c>
      <c r="D125" s="23">
        <v>866</v>
      </c>
      <c r="E125" s="23">
        <v>829</v>
      </c>
      <c r="F125" s="23">
        <v>2070</v>
      </c>
      <c r="G125" s="23">
        <v>6819</v>
      </c>
    </row>
    <row r="126" spans="1:7" x14ac:dyDescent="0.3">
      <c r="A126" s="27" t="s">
        <v>1001</v>
      </c>
      <c r="B126" s="34"/>
      <c r="C126" s="34"/>
      <c r="D126" s="34"/>
      <c r="E126" s="34"/>
      <c r="F126" s="34"/>
      <c r="G126" s="34"/>
    </row>
    <row r="127" spans="1:7" x14ac:dyDescent="0.3">
      <c r="A127" s="29" t="s">
        <v>24</v>
      </c>
      <c r="B127" s="23">
        <v>1233</v>
      </c>
      <c r="C127" s="23">
        <v>223</v>
      </c>
      <c r="D127" s="23">
        <v>1680</v>
      </c>
      <c r="E127" s="23">
        <v>990</v>
      </c>
      <c r="F127" s="23">
        <v>1508</v>
      </c>
      <c r="G127" s="23">
        <v>5634</v>
      </c>
    </row>
    <row r="128" spans="1:7" x14ac:dyDescent="0.3">
      <c r="A128" s="29" t="s">
        <v>15</v>
      </c>
      <c r="B128" s="23">
        <v>1598</v>
      </c>
      <c r="C128" s="23">
        <v>1907</v>
      </c>
      <c r="D128" s="23">
        <v>869</v>
      </c>
      <c r="E128" s="23">
        <v>1426</v>
      </c>
      <c r="F128" s="23">
        <v>1416</v>
      </c>
      <c r="G128" s="23">
        <v>7216</v>
      </c>
    </row>
    <row r="129" spans="1:7" x14ac:dyDescent="0.3">
      <c r="A129" s="29" t="s">
        <v>5</v>
      </c>
      <c r="B129" s="23">
        <v>900</v>
      </c>
      <c r="C129" s="23">
        <v>1016</v>
      </c>
      <c r="D129" s="23">
        <v>960</v>
      </c>
      <c r="E129" s="23">
        <v>940</v>
      </c>
      <c r="F129" s="23">
        <v>1193</v>
      </c>
      <c r="G129" s="23">
        <v>5009</v>
      </c>
    </row>
    <row r="130" spans="1:7" x14ac:dyDescent="0.3">
      <c r="A130" s="29" t="s">
        <v>18</v>
      </c>
      <c r="B130" s="23">
        <v>900</v>
      </c>
      <c r="C130" s="23">
        <v>1470</v>
      </c>
      <c r="D130" s="23">
        <v>1617</v>
      </c>
      <c r="E130" s="23">
        <v>1314</v>
      </c>
      <c r="F130" s="23">
        <v>941</v>
      </c>
      <c r="G130" s="23">
        <v>6242</v>
      </c>
    </row>
    <row r="131" spans="1:7" x14ac:dyDescent="0.3">
      <c r="A131" s="29" t="s">
        <v>14</v>
      </c>
      <c r="B131" s="23">
        <v>1255</v>
      </c>
      <c r="C131" s="23">
        <v>516</v>
      </c>
      <c r="D131" s="23">
        <v>1874</v>
      </c>
      <c r="E131" s="23">
        <v>1863</v>
      </c>
      <c r="F131" s="23">
        <v>1722</v>
      </c>
      <c r="G131" s="23">
        <v>7230</v>
      </c>
    </row>
    <row r="132" spans="1:7" x14ac:dyDescent="0.3">
      <c r="A132" s="29" t="s">
        <v>19</v>
      </c>
      <c r="B132" s="23">
        <v>1138</v>
      </c>
      <c r="C132" s="23">
        <v>1898</v>
      </c>
      <c r="D132" s="23">
        <v>1482</v>
      </c>
      <c r="E132" s="23">
        <v>846</v>
      </c>
      <c r="F132" s="23">
        <v>1154</v>
      </c>
      <c r="G132" s="23">
        <v>6518</v>
      </c>
    </row>
    <row r="133" spans="1:7" x14ac:dyDescent="0.3">
      <c r="A133" s="27" t="s">
        <v>1000</v>
      </c>
      <c r="B133" s="34"/>
      <c r="C133" s="34"/>
      <c r="D133" s="34"/>
      <c r="E133" s="34"/>
      <c r="F133" s="34"/>
      <c r="G133" s="34"/>
    </row>
    <row r="134" spans="1:7" x14ac:dyDescent="0.3">
      <c r="A134" s="29" t="s">
        <v>17</v>
      </c>
      <c r="B134" s="23">
        <v>1655</v>
      </c>
      <c r="C134" s="23">
        <v>805</v>
      </c>
      <c r="D134" s="23">
        <v>2263</v>
      </c>
      <c r="E134" s="23">
        <v>987</v>
      </c>
      <c r="F134" s="23">
        <v>1075</v>
      </c>
      <c r="G134" s="23">
        <v>6785</v>
      </c>
    </row>
    <row r="135" spans="1:7" x14ac:dyDescent="0.3">
      <c r="A135" s="29" t="s">
        <v>23</v>
      </c>
      <c r="B135" s="23">
        <v>1104</v>
      </c>
      <c r="C135" s="23">
        <v>2280</v>
      </c>
      <c r="D135" s="23">
        <v>1445</v>
      </c>
      <c r="E135" s="23">
        <v>1722</v>
      </c>
      <c r="F135" s="23">
        <v>1196</v>
      </c>
      <c r="G135" s="23">
        <v>7747</v>
      </c>
    </row>
    <row r="136" spans="1:7" x14ac:dyDescent="0.3">
      <c r="A136" s="29" t="s">
        <v>7</v>
      </c>
      <c r="B136" s="23">
        <v>372</v>
      </c>
      <c r="C136" s="23">
        <v>1818</v>
      </c>
      <c r="D136" s="23">
        <v>1346</v>
      </c>
      <c r="E136" s="23">
        <v>1156</v>
      </c>
      <c r="F136" s="23">
        <v>1484</v>
      </c>
      <c r="G136" s="23">
        <v>6176</v>
      </c>
    </row>
    <row r="137" spans="1:7" x14ac:dyDescent="0.3">
      <c r="A137" s="29" t="s">
        <v>22</v>
      </c>
      <c r="B137" s="23">
        <v>1415</v>
      </c>
      <c r="C137" s="23">
        <v>1271</v>
      </c>
      <c r="D137" s="23">
        <v>1214</v>
      </c>
      <c r="E137" s="23">
        <v>1135</v>
      </c>
      <c r="F137" s="23">
        <v>1566</v>
      </c>
      <c r="G137" s="23">
        <v>6601</v>
      </c>
    </row>
    <row r="138" spans="1:7" x14ac:dyDescent="0.3">
      <c r="A138" s="29" t="s">
        <v>21</v>
      </c>
      <c r="B138" s="23">
        <v>1362</v>
      </c>
      <c r="C138" s="23">
        <v>1363</v>
      </c>
      <c r="D138" s="23">
        <v>1152</v>
      </c>
      <c r="E138" s="23">
        <v>777</v>
      </c>
      <c r="F138" s="23">
        <v>750</v>
      </c>
      <c r="G138" s="23">
        <v>5404</v>
      </c>
    </row>
    <row r="139" spans="1:7" x14ac:dyDescent="0.3">
      <c r="A139" s="27" t="s">
        <v>1048</v>
      </c>
      <c r="B139" s="23">
        <v>18415</v>
      </c>
      <c r="C139" s="23">
        <v>20581</v>
      </c>
      <c r="D139" s="23">
        <v>20872</v>
      </c>
      <c r="E139" s="23">
        <v>16651</v>
      </c>
      <c r="F139" s="23">
        <v>20104</v>
      </c>
      <c r="G139" s="23">
        <v>96623</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H1" zoomScale="115" zoomScaleNormal="115" workbookViewId="0">
      <selection activeCell="M5" sqref="M5"/>
    </sheetView>
  </sheetViews>
  <sheetFormatPr defaultRowHeight="14" x14ac:dyDescent="0.3"/>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3" width="17.33203125" customWidth="1"/>
    <col min="14" max="16" width="7.5" customWidth="1"/>
    <col min="17" max="17" width="14.58203125" customWidth="1"/>
    <col min="20" max="20" width="10.582031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M3" t="s">
        <v>1066</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nedelja</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M4" t="e" vm="1">
        <f>_xlfn.XLOOKUP(calls[[#This Row],[Representative]],Pictures[Rep ID],Pictures[Rep Image])</f>
        <v>#VALUE!</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nedelja</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M5" t="e" vm="1">
        <f>_xlfn.XLOOKUP(calls[[#This Row],[Representative]],Pictures[Rep ID],Pictures[Rep Image])</f>
        <v>#VALUE!</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nedelja</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M6" t="e" vm="2">
        <f>_xlfn.XLOOKUP(calls[[#This Row],[Representative]],Pictures[Rep ID],Pictures[Rep Image])</f>
        <v>#VALUE!</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nedelja</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M7" t="e" vm="2">
        <f>_xlfn.XLOOKUP(calls[[#This Row],[Representative]],Pictures[Rep ID],Pictures[Rep Image])</f>
        <v>#VALUE!</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ponedeljak</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M8" t="e" vm="3">
        <f>_xlfn.XLOOKUP(calls[[#This Row],[Representative]],Pictures[Rep ID],Pictures[Rep Image])</f>
        <v>#VALUE!</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utorak</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M9" t="e" vm="2">
        <f>_xlfn.XLOOKUP(calls[[#This Row],[Representative]],Pictures[Rep ID],Pictures[Rep Image])</f>
        <v>#VALUE!</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utorak</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M10" t="e" vm="1">
        <f>_xlfn.XLOOKUP(calls[[#This Row],[Representative]],Pictures[Rep ID],Pictures[Rep Image])</f>
        <v>#VALUE!</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utorak</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M11" t="e" vm="4">
        <f>_xlfn.XLOOKUP(calls[[#This Row],[Representative]],Pictures[Rep ID],Pictures[Rep Image])</f>
        <v>#VALUE!</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utorak</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M12" t="e" vm="2">
        <f>_xlfn.XLOOKUP(calls[[#This Row],[Representative]],Pictures[Rep ID],Pictures[Rep Image])</f>
        <v>#VALUE!</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utorak</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M13" t="e" vm="5">
        <f>_xlfn.XLOOKUP(calls[[#This Row],[Representative]],Pictures[Rep ID],Pictures[Rep Image])</f>
        <v>#VALUE!</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utorak</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M14" t="e" vm="2">
        <f>_xlfn.XLOOKUP(calls[[#This Row],[Representative]],Pictures[Rep ID],Pictures[Rep Image])</f>
        <v>#VALUE!</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utorak</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M15" t="e" vm="1">
        <f>_xlfn.XLOOKUP(calls[[#This Row],[Representative]],Pictures[Rep ID],Pictures[Rep Image])</f>
        <v>#VALUE!</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sreda</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M16" t="e" vm="2">
        <f>_xlfn.XLOOKUP(calls[[#This Row],[Representative]],Pictures[Rep ID],Pictures[Rep Image])</f>
        <v>#VALUE!</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sreda</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M17" t="e" vm="2">
        <f>_xlfn.XLOOKUP(calls[[#This Row],[Representative]],Pictures[Rep ID],Pictures[Rep Image])</f>
        <v>#VALUE!</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sreda</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M18" t="e" vm="3">
        <f>_xlfn.XLOOKUP(calls[[#This Row],[Representative]],Pictures[Rep ID],Pictures[Rep Image])</f>
        <v>#VALUE!</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četvrtak</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c r="M19" t="e" vm="1">
        <f>_xlfn.XLOOKUP(calls[[#This Row],[Representative]],Pictures[Rep ID],Pictures[Rep Image])</f>
        <v>#VALUE!</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četvrtak</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c r="M20" t="e" vm="3">
        <f>_xlfn.XLOOKUP(calls[[#This Row],[Representative]],Pictures[Rep ID],Pictures[Rep Image])</f>
        <v>#VALUE!</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četvrtak</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c r="M21" t="e" vm="5">
        <f>_xlfn.XLOOKUP(calls[[#This Row],[Representative]],Pictures[Rep ID],Pictures[Rep Image])</f>
        <v>#VALUE!</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četvrtak</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c r="M22" t="e" vm="2">
        <f>_xlfn.XLOOKUP(calls[[#This Row],[Representative]],Pictures[Rep ID],Pictures[Rep Image])</f>
        <v>#VALUE!</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petak</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c r="M23" t="e" vm="1">
        <f>_xlfn.XLOOKUP(calls[[#This Row],[Representative]],Pictures[Rep ID],Pictures[Rep Image])</f>
        <v>#VALUE!</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petak</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c r="M24" t="e" vm="1">
        <f>_xlfn.XLOOKUP(calls[[#This Row],[Representative]],Pictures[Rep ID],Pictures[Rep Image])</f>
        <v>#VALUE!</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subota</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c r="M25" t="e" vm="4">
        <f>_xlfn.XLOOKUP(calls[[#This Row],[Representative]],Pictures[Rep ID],Pictures[Rep Image])</f>
        <v>#VALUE!</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nedelja</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c r="M26" t="e" vm="4">
        <f>_xlfn.XLOOKUP(calls[[#This Row],[Representative]],Pictures[Rep ID],Pictures[Rep Image])</f>
        <v>#VALUE!</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nedelja</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c r="M27" t="e" vm="2">
        <f>_xlfn.XLOOKUP(calls[[#This Row],[Representative]],Pictures[Rep ID],Pictures[Rep Image])</f>
        <v>#VALUE!</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nedelja</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c r="M28" t="e" vm="3">
        <f>_xlfn.XLOOKUP(calls[[#This Row],[Representative]],Pictures[Rep ID],Pictures[Rep Image])</f>
        <v>#VALUE!</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ponedeljak</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c r="M29" t="e" vm="1">
        <f>_xlfn.XLOOKUP(calls[[#This Row],[Representative]],Pictures[Rep ID],Pictures[Rep Image])</f>
        <v>#VALUE!</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ponedeljak</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c r="M30" t="e" vm="1">
        <f>_xlfn.XLOOKUP(calls[[#This Row],[Representative]],Pictures[Rep ID],Pictures[Rep Image])</f>
        <v>#VALUE!</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utorak</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c r="M31" t="e" vm="1">
        <f>_xlfn.XLOOKUP(calls[[#This Row],[Representative]],Pictures[Rep ID],Pictures[Rep Image])</f>
        <v>#VALUE!</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utorak</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c r="M32" t="e" vm="4">
        <f>_xlfn.XLOOKUP(calls[[#This Row],[Representative]],Pictures[Rep ID],Pictures[Rep Image])</f>
        <v>#VALUE!</v>
      </c>
    </row>
    <row r="33" spans="2:13"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utorak</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c r="M33" t="e" vm="3">
        <f>_xlfn.XLOOKUP(calls[[#This Row],[Representative]],Pictures[Rep ID],Pictures[Rep Image])</f>
        <v>#VALUE!</v>
      </c>
    </row>
    <row r="34" spans="2:13"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utorak</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c r="M34" t="e" vm="1">
        <f>_xlfn.XLOOKUP(calls[[#This Row],[Representative]],Pictures[Rep ID],Pictures[Rep Image])</f>
        <v>#VALUE!</v>
      </c>
    </row>
    <row r="35" spans="2:13"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četvrtak</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c r="M35" t="e" vm="1">
        <f>_xlfn.XLOOKUP(calls[[#This Row],[Representative]],Pictures[Rep ID],Pictures[Rep Image])</f>
        <v>#VALUE!</v>
      </c>
    </row>
    <row r="36" spans="2:13"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četvrtak</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c r="M36" t="e" vm="3">
        <f>_xlfn.XLOOKUP(calls[[#This Row],[Representative]],Pictures[Rep ID],Pictures[Rep Image])</f>
        <v>#VALUE!</v>
      </c>
    </row>
    <row r="37" spans="2:13"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subota</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c r="M37" t="e" vm="2">
        <f>_xlfn.XLOOKUP(calls[[#This Row],[Representative]],Pictures[Rep ID],Pictures[Rep Image])</f>
        <v>#VALUE!</v>
      </c>
    </row>
    <row r="38" spans="2:13"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nedelja</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c r="M38" t="e" vm="1">
        <f>_xlfn.XLOOKUP(calls[[#This Row],[Representative]],Pictures[Rep ID],Pictures[Rep Image])</f>
        <v>#VALUE!</v>
      </c>
    </row>
    <row r="39" spans="2:13"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nedelja</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c r="M39" t="e" vm="5">
        <f>_xlfn.XLOOKUP(calls[[#This Row],[Representative]],Pictures[Rep ID],Pictures[Rep Image])</f>
        <v>#VALUE!</v>
      </c>
    </row>
    <row r="40" spans="2:13"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ponedeljak</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c r="M40" t="e" vm="5">
        <f>_xlfn.XLOOKUP(calls[[#This Row],[Representative]],Pictures[Rep ID],Pictures[Rep Image])</f>
        <v>#VALUE!</v>
      </c>
    </row>
    <row r="41" spans="2:13"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ponedeljak</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c r="M41" t="e" vm="2">
        <f>_xlfn.XLOOKUP(calls[[#This Row],[Representative]],Pictures[Rep ID],Pictures[Rep Image])</f>
        <v>#VALUE!</v>
      </c>
    </row>
    <row r="42" spans="2:13"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utorak</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c r="M42" t="e" vm="4">
        <f>_xlfn.XLOOKUP(calls[[#This Row],[Representative]],Pictures[Rep ID],Pictures[Rep Image])</f>
        <v>#VALUE!</v>
      </c>
    </row>
    <row r="43" spans="2:13"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utorak</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c r="M43" t="e" vm="1">
        <f>_xlfn.XLOOKUP(calls[[#This Row],[Representative]],Pictures[Rep ID],Pictures[Rep Image])</f>
        <v>#VALUE!</v>
      </c>
    </row>
    <row r="44" spans="2:13"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utorak</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c r="M44" t="e" vm="4">
        <f>_xlfn.XLOOKUP(calls[[#This Row],[Representative]],Pictures[Rep ID],Pictures[Rep Image])</f>
        <v>#VALUE!</v>
      </c>
    </row>
    <row r="45" spans="2:13"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sreda</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c r="M45" t="e" vm="2">
        <f>_xlfn.XLOOKUP(calls[[#This Row],[Representative]],Pictures[Rep ID],Pictures[Rep Image])</f>
        <v>#VALUE!</v>
      </c>
    </row>
    <row r="46" spans="2:13"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sreda</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c r="M46" t="e" vm="1">
        <f>_xlfn.XLOOKUP(calls[[#This Row],[Representative]],Pictures[Rep ID],Pictures[Rep Image])</f>
        <v>#VALUE!</v>
      </c>
    </row>
    <row r="47" spans="2:13"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sreda</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c r="M47" t="e" vm="5">
        <f>_xlfn.XLOOKUP(calls[[#This Row],[Representative]],Pictures[Rep ID],Pictures[Rep Image])</f>
        <v>#VALUE!</v>
      </c>
    </row>
    <row r="48" spans="2:13"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sreda</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c r="M48" t="e" vm="3">
        <f>_xlfn.XLOOKUP(calls[[#This Row],[Representative]],Pictures[Rep ID],Pictures[Rep Image])</f>
        <v>#VALUE!</v>
      </c>
    </row>
    <row r="49" spans="2:13"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četvrtak</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c r="M49" t="e" vm="5">
        <f>_xlfn.XLOOKUP(calls[[#This Row],[Representative]],Pictures[Rep ID],Pictures[Rep Image])</f>
        <v>#VALUE!</v>
      </c>
    </row>
    <row r="50" spans="2:13"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četvrtak</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c r="M50" t="e" vm="3">
        <f>_xlfn.XLOOKUP(calls[[#This Row],[Representative]],Pictures[Rep ID],Pictures[Rep Image])</f>
        <v>#VALUE!</v>
      </c>
    </row>
    <row r="51" spans="2:13"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četvrtak</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c r="M51" t="e" vm="1">
        <f>_xlfn.XLOOKUP(calls[[#This Row],[Representative]],Pictures[Rep ID],Pictures[Rep Image])</f>
        <v>#VALUE!</v>
      </c>
    </row>
    <row r="52" spans="2:13"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petak</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c r="M52" t="e" vm="2">
        <f>_xlfn.XLOOKUP(calls[[#This Row],[Representative]],Pictures[Rep ID],Pictures[Rep Image])</f>
        <v>#VALUE!</v>
      </c>
    </row>
    <row r="53" spans="2:13"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petak</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c r="M53" t="e" vm="2">
        <f>_xlfn.XLOOKUP(calls[[#This Row],[Representative]],Pictures[Rep ID],Pictures[Rep Image])</f>
        <v>#VALUE!</v>
      </c>
    </row>
    <row r="54" spans="2:13"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petak</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c r="M54" t="e" vm="3">
        <f>_xlfn.XLOOKUP(calls[[#This Row],[Representative]],Pictures[Rep ID],Pictures[Rep Image])</f>
        <v>#VALUE!</v>
      </c>
    </row>
    <row r="55" spans="2:13"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subota</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c r="M55" t="e" vm="4">
        <f>_xlfn.XLOOKUP(calls[[#This Row],[Representative]],Pictures[Rep ID],Pictures[Rep Image])</f>
        <v>#VALUE!</v>
      </c>
    </row>
    <row r="56" spans="2:13"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subota</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c r="M56" t="e" vm="5">
        <f>_xlfn.XLOOKUP(calls[[#This Row],[Representative]],Pictures[Rep ID],Pictures[Rep Image])</f>
        <v>#VALUE!</v>
      </c>
    </row>
    <row r="57" spans="2:13"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subota</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c r="M57" t="e" vm="3">
        <f>_xlfn.XLOOKUP(calls[[#This Row],[Representative]],Pictures[Rep ID],Pictures[Rep Image])</f>
        <v>#VALUE!</v>
      </c>
    </row>
    <row r="58" spans="2:13"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nedelja</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c r="M58" t="e" vm="1">
        <f>_xlfn.XLOOKUP(calls[[#This Row],[Representative]],Pictures[Rep ID],Pictures[Rep Image])</f>
        <v>#VALUE!</v>
      </c>
    </row>
    <row r="59" spans="2:13"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nedelja</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c r="M59" t="e" vm="3">
        <f>_xlfn.XLOOKUP(calls[[#This Row],[Representative]],Pictures[Rep ID],Pictures[Rep Image])</f>
        <v>#VALUE!</v>
      </c>
    </row>
    <row r="60" spans="2:13"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ponedeljak</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c r="M60" t="e" vm="2">
        <f>_xlfn.XLOOKUP(calls[[#This Row],[Representative]],Pictures[Rep ID],Pictures[Rep Image])</f>
        <v>#VALUE!</v>
      </c>
    </row>
    <row r="61" spans="2:13"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ponedeljak</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c r="M61" t="e" vm="2">
        <f>_xlfn.XLOOKUP(calls[[#This Row],[Representative]],Pictures[Rep ID],Pictures[Rep Image])</f>
        <v>#VALUE!</v>
      </c>
    </row>
    <row r="62" spans="2:13"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ponedeljak</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c r="M62" t="e" vm="1">
        <f>_xlfn.XLOOKUP(calls[[#This Row],[Representative]],Pictures[Rep ID],Pictures[Rep Image])</f>
        <v>#VALUE!</v>
      </c>
    </row>
    <row r="63" spans="2:13"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utorak</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c r="M63" t="e" vm="2">
        <f>_xlfn.XLOOKUP(calls[[#This Row],[Representative]],Pictures[Rep ID],Pictures[Rep Image])</f>
        <v>#VALUE!</v>
      </c>
    </row>
    <row r="64" spans="2:13"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utorak</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c r="M64" t="e" vm="3">
        <f>_xlfn.XLOOKUP(calls[[#This Row],[Representative]],Pictures[Rep ID],Pictures[Rep Image])</f>
        <v>#VALUE!</v>
      </c>
    </row>
    <row r="65" spans="2:13"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utorak</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c r="M65" t="e" vm="4">
        <f>_xlfn.XLOOKUP(calls[[#This Row],[Representative]],Pictures[Rep ID],Pictures[Rep Image])</f>
        <v>#VALUE!</v>
      </c>
    </row>
    <row r="66" spans="2:13"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utorak</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c r="M66" t="e" vm="5">
        <f>_xlfn.XLOOKUP(calls[[#This Row],[Representative]],Pictures[Rep ID],Pictures[Rep Image])</f>
        <v>#VALUE!</v>
      </c>
    </row>
    <row r="67" spans="2:13"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sreda</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c r="M67" t="e" vm="1">
        <f>_xlfn.XLOOKUP(calls[[#This Row],[Representative]],Pictures[Rep ID],Pictures[Rep Image])</f>
        <v>#VALUE!</v>
      </c>
    </row>
    <row r="68" spans="2:13"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sreda</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c r="M68" t="e" vm="4">
        <f>_xlfn.XLOOKUP(calls[[#This Row],[Representative]],Pictures[Rep ID],Pictures[Rep Image])</f>
        <v>#VALUE!</v>
      </c>
    </row>
    <row r="69" spans="2:13"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četvrtak</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c r="M69" t="e" vm="2">
        <f>_xlfn.XLOOKUP(calls[[#This Row],[Representative]],Pictures[Rep ID],Pictures[Rep Image])</f>
        <v>#VALUE!</v>
      </c>
    </row>
    <row r="70" spans="2:13"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četvrtak</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c r="M70" t="e" vm="1">
        <f>_xlfn.XLOOKUP(calls[[#This Row],[Representative]],Pictures[Rep ID],Pictures[Rep Image])</f>
        <v>#VALUE!</v>
      </c>
    </row>
    <row r="71" spans="2:13"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petak</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c r="M71" t="e" vm="4">
        <f>_xlfn.XLOOKUP(calls[[#This Row],[Representative]],Pictures[Rep ID],Pictures[Rep Image])</f>
        <v>#VALUE!</v>
      </c>
    </row>
    <row r="72" spans="2:13"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petak</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c r="M72" t="e" vm="3">
        <f>_xlfn.XLOOKUP(calls[[#This Row],[Representative]],Pictures[Rep ID],Pictures[Rep Image])</f>
        <v>#VALUE!</v>
      </c>
    </row>
    <row r="73" spans="2:13"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petak</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c r="M73" t="e" vm="5">
        <f>_xlfn.XLOOKUP(calls[[#This Row],[Representative]],Pictures[Rep ID],Pictures[Rep Image])</f>
        <v>#VALUE!</v>
      </c>
    </row>
    <row r="74" spans="2:13"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subota</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c r="M74" t="e" vm="5">
        <f>_xlfn.XLOOKUP(calls[[#This Row],[Representative]],Pictures[Rep ID],Pictures[Rep Image])</f>
        <v>#VALUE!</v>
      </c>
    </row>
    <row r="75" spans="2:13"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subota</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c r="M75" t="e" vm="3">
        <f>_xlfn.XLOOKUP(calls[[#This Row],[Representative]],Pictures[Rep ID],Pictures[Rep Image])</f>
        <v>#VALUE!</v>
      </c>
    </row>
    <row r="76" spans="2:13"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subota</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c r="M76" t="e" vm="3">
        <f>_xlfn.XLOOKUP(calls[[#This Row],[Representative]],Pictures[Rep ID],Pictures[Rep Image])</f>
        <v>#VALUE!</v>
      </c>
    </row>
    <row r="77" spans="2:13"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ponedeljak</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c r="M77" t="e" vm="5">
        <f>_xlfn.XLOOKUP(calls[[#This Row],[Representative]],Pictures[Rep ID],Pictures[Rep Image])</f>
        <v>#VALUE!</v>
      </c>
    </row>
    <row r="78" spans="2:13"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ponedeljak</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c r="M78" t="e" vm="3">
        <f>_xlfn.XLOOKUP(calls[[#This Row],[Representative]],Pictures[Rep ID],Pictures[Rep Image])</f>
        <v>#VALUE!</v>
      </c>
    </row>
    <row r="79" spans="2:13"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ponedeljak</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c r="M79" t="e" vm="5">
        <f>_xlfn.XLOOKUP(calls[[#This Row],[Representative]],Pictures[Rep ID],Pictures[Rep Image])</f>
        <v>#VALUE!</v>
      </c>
    </row>
    <row r="80" spans="2:13"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ponedeljak</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c r="M80" t="e" vm="2">
        <f>_xlfn.XLOOKUP(calls[[#This Row],[Representative]],Pictures[Rep ID],Pictures[Rep Image])</f>
        <v>#VALUE!</v>
      </c>
    </row>
    <row r="81" spans="2:13"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ponedeljak</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c r="M81" t="e" vm="5">
        <f>_xlfn.XLOOKUP(calls[[#This Row],[Representative]],Pictures[Rep ID],Pictures[Rep Image])</f>
        <v>#VALUE!</v>
      </c>
    </row>
    <row r="82" spans="2:13"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utorak</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c r="M82" t="e" vm="1">
        <f>_xlfn.XLOOKUP(calls[[#This Row],[Representative]],Pictures[Rep ID],Pictures[Rep Image])</f>
        <v>#VALUE!</v>
      </c>
    </row>
    <row r="83" spans="2:13"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sreda</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c r="M83" t="e" vm="5">
        <f>_xlfn.XLOOKUP(calls[[#This Row],[Representative]],Pictures[Rep ID],Pictures[Rep Image])</f>
        <v>#VALUE!</v>
      </c>
    </row>
    <row r="84" spans="2:13"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sreda</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c r="M84" t="e" vm="4">
        <f>_xlfn.XLOOKUP(calls[[#This Row],[Representative]],Pictures[Rep ID],Pictures[Rep Image])</f>
        <v>#VALUE!</v>
      </c>
    </row>
    <row r="85" spans="2:13"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sreda</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c r="M85" t="e" vm="5">
        <f>_xlfn.XLOOKUP(calls[[#This Row],[Representative]],Pictures[Rep ID],Pictures[Rep Image])</f>
        <v>#VALUE!</v>
      </c>
    </row>
    <row r="86" spans="2:13"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sreda</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c r="M86" t="e" vm="1">
        <f>_xlfn.XLOOKUP(calls[[#This Row],[Representative]],Pictures[Rep ID],Pictures[Rep Image])</f>
        <v>#VALUE!</v>
      </c>
    </row>
    <row r="87" spans="2:13"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sreda</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c r="M87" t="e" vm="1">
        <f>_xlfn.XLOOKUP(calls[[#This Row],[Representative]],Pictures[Rep ID],Pictures[Rep Image])</f>
        <v>#VALUE!</v>
      </c>
    </row>
    <row r="88" spans="2:13"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sreda</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c r="M88" t="e" vm="4">
        <f>_xlfn.XLOOKUP(calls[[#This Row],[Representative]],Pictures[Rep ID],Pictures[Rep Image])</f>
        <v>#VALUE!</v>
      </c>
    </row>
    <row r="89" spans="2:13"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četvrtak</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c r="M89" t="e" vm="1">
        <f>_xlfn.XLOOKUP(calls[[#This Row],[Representative]],Pictures[Rep ID],Pictures[Rep Image])</f>
        <v>#VALUE!</v>
      </c>
    </row>
    <row r="90" spans="2:13"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četvrtak</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c r="M90" t="e" vm="1">
        <f>_xlfn.XLOOKUP(calls[[#This Row],[Representative]],Pictures[Rep ID],Pictures[Rep Image])</f>
        <v>#VALUE!</v>
      </c>
    </row>
    <row r="91" spans="2:13"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četvrtak</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c r="M91" t="e" vm="2">
        <f>_xlfn.XLOOKUP(calls[[#This Row],[Representative]],Pictures[Rep ID],Pictures[Rep Image])</f>
        <v>#VALUE!</v>
      </c>
    </row>
    <row r="92" spans="2:13"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četvrtak</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c r="M92" t="e" vm="3">
        <f>_xlfn.XLOOKUP(calls[[#This Row],[Representative]],Pictures[Rep ID],Pictures[Rep Image])</f>
        <v>#VALUE!</v>
      </c>
    </row>
    <row r="93" spans="2:13"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subota</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c r="M93" t="e" vm="3">
        <f>_xlfn.XLOOKUP(calls[[#This Row],[Representative]],Pictures[Rep ID],Pictures[Rep Image])</f>
        <v>#VALUE!</v>
      </c>
    </row>
    <row r="94" spans="2:13"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subota</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c r="M94" t="e" vm="1">
        <f>_xlfn.XLOOKUP(calls[[#This Row],[Representative]],Pictures[Rep ID],Pictures[Rep Image])</f>
        <v>#VALUE!</v>
      </c>
    </row>
    <row r="95" spans="2:13"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nedelja</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c r="M95" t="e" vm="3">
        <f>_xlfn.XLOOKUP(calls[[#This Row],[Representative]],Pictures[Rep ID],Pictures[Rep Image])</f>
        <v>#VALUE!</v>
      </c>
    </row>
    <row r="96" spans="2:13"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utorak</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c r="M96" t="e" vm="4">
        <f>_xlfn.XLOOKUP(calls[[#This Row],[Representative]],Pictures[Rep ID],Pictures[Rep Image])</f>
        <v>#VALUE!</v>
      </c>
    </row>
    <row r="97" spans="2:13"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utorak</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c r="M97" t="e" vm="2">
        <f>_xlfn.XLOOKUP(calls[[#This Row],[Representative]],Pictures[Rep ID],Pictures[Rep Image])</f>
        <v>#VALUE!</v>
      </c>
    </row>
    <row r="98" spans="2:13"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utorak</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c r="M98" t="e" vm="2">
        <f>_xlfn.XLOOKUP(calls[[#This Row],[Representative]],Pictures[Rep ID],Pictures[Rep Image])</f>
        <v>#VALUE!</v>
      </c>
    </row>
    <row r="99" spans="2:13"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sreda</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c r="M99" t="e" vm="1">
        <f>_xlfn.XLOOKUP(calls[[#This Row],[Representative]],Pictures[Rep ID],Pictures[Rep Image])</f>
        <v>#VALUE!</v>
      </c>
    </row>
    <row r="100" spans="2:13"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sreda</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c r="M100" t="e" vm="2">
        <f>_xlfn.XLOOKUP(calls[[#This Row],[Representative]],Pictures[Rep ID],Pictures[Rep Image])</f>
        <v>#VALUE!</v>
      </c>
    </row>
    <row r="101" spans="2:13"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sreda</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c r="M101" t="e" vm="5">
        <f>_xlfn.XLOOKUP(calls[[#This Row],[Representative]],Pictures[Rep ID],Pictures[Rep Image])</f>
        <v>#VALUE!</v>
      </c>
    </row>
    <row r="102" spans="2:13"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četvrtak</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c r="M102" t="e" vm="1">
        <f>_xlfn.XLOOKUP(calls[[#This Row],[Representative]],Pictures[Rep ID],Pictures[Rep Image])</f>
        <v>#VALUE!</v>
      </c>
    </row>
    <row r="103" spans="2:13"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petak</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c r="M103" t="e" vm="5">
        <f>_xlfn.XLOOKUP(calls[[#This Row],[Representative]],Pictures[Rep ID],Pictures[Rep Image])</f>
        <v>#VALUE!</v>
      </c>
    </row>
    <row r="104" spans="2:13"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petak</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c r="M104" t="e" vm="1">
        <f>_xlfn.XLOOKUP(calls[[#This Row],[Representative]],Pictures[Rep ID],Pictures[Rep Image])</f>
        <v>#VALUE!</v>
      </c>
    </row>
    <row r="105" spans="2:13"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petak</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c r="M105" t="e" vm="3">
        <f>_xlfn.XLOOKUP(calls[[#This Row],[Representative]],Pictures[Rep ID],Pictures[Rep Image])</f>
        <v>#VALUE!</v>
      </c>
    </row>
    <row r="106" spans="2:13"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subota</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c r="M106" t="e" vm="4">
        <f>_xlfn.XLOOKUP(calls[[#This Row],[Representative]],Pictures[Rep ID],Pictures[Rep Image])</f>
        <v>#VALUE!</v>
      </c>
    </row>
    <row r="107" spans="2:13"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nedelja</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c r="M107" t="e" vm="3">
        <f>_xlfn.XLOOKUP(calls[[#This Row],[Representative]],Pictures[Rep ID],Pictures[Rep Image])</f>
        <v>#VALUE!</v>
      </c>
    </row>
    <row r="108" spans="2:13"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nedelja</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c r="M108" t="e" vm="2">
        <f>_xlfn.XLOOKUP(calls[[#This Row],[Representative]],Pictures[Rep ID],Pictures[Rep Image])</f>
        <v>#VALUE!</v>
      </c>
    </row>
    <row r="109" spans="2:13"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nedelja</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c r="M109" t="e" vm="5">
        <f>_xlfn.XLOOKUP(calls[[#This Row],[Representative]],Pictures[Rep ID],Pictures[Rep Image])</f>
        <v>#VALUE!</v>
      </c>
    </row>
    <row r="110" spans="2:13"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ponedeljak</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c r="M110" t="e" vm="4">
        <f>_xlfn.XLOOKUP(calls[[#This Row],[Representative]],Pictures[Rep ID],Pictures[Rep Image])</f>
        <v>#VALUE!</v>
      </c>
    </row>
    <row r="111" spans="2:13"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ponedeljak</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c r="M111" t="e" vm="3">
        <f>_xlfn.XLOOKUP(calls[[#This Row],[Representative]],Pictures[Rep ID],Pictures[Rep Image])</f>
        <v>#VALUE!</v>
      </c>
    </row>
    <row r="112" spans="2:13"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ponedeljak</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c r="M112" t="e" vm="5">
        <f>_xlfn.XLOOKUP(calls[[#This Row],[Representative]],Pictures[Rep ID],Pictures[Rep Image])</f>
        <v>#VALUE!</v>
      </c>
    </row>
    <row r="113" spans="2:13"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utorak</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c r="M113" t="e" vm="4">
        <f>_xlfn.XLOOKUP(calls[[#This Row],[Representative]],Pictures[Rep ID],Pictures[Rep Image])</f>
        <v>#VALUE!</v>
      </c>
    </row>
    <row r="114" spans="2:13"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sreda</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c r="M114" t="e" vm="2">
        <f>_xlfn.XLOOKUP(calls[[#This Row],[Representative]],Pictures[Rep ID],Pictures[Rep Image])</f>
        <v>#VALUE!</v>
      </c>
    </row>
    <row r="115" spans="2:13"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sreda</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c r="M115" t="e" vm="5">
        <f>_xlfn.XLOOKUP(calls[[#This Row],[Representative]],Pictures[Rep ID],Pictures[Rep Image])</f>
        <v>#VALUE!</v>
      </c>
    </row>
    <row r="116" spans="2:13"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sreda</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c r="M116" t="e" vm="3">
        <f>_xlfn.XLOOKUP(calls[[#This Row],[Representative]],Pictures[Rep ID],Pictures[Rep Image])</f>
        <v>#VALUE!</v>
      </c>
    </row>
    <row r="117" spans="2:13"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sreda</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c r="M117" t="e" vm="4">
        <f>_xlfn.XLOOKUP(calls[[#This Row],[Representative]],Pictures[Rep ID],Pictures[Rep Image])</f>
        <v>#VALUE!</v>
      </c>
    </row>
    <row r="118" spans="2:13"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sreda</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c r="M118" t="e" vm="3">
        <f>_xlfn.XLOOKUP(calls[[#This Row],[Representative]],Pictures[Rep ID],Pictures[Rep Image])</f>
        <v>#VALUE!</v>
      </c>
    </row>
    <row r="119" spans="2:13"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četvrtak</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c r="M119" t="e" vm="5">
        <f>_xlfn.XLOOKUP(calls[[#This Row],[Representative]],Pictures[Rep ID],Pictures[Rep Image])</f>
        <v>#VALUE!</v>
      </c>
    </row>
    <row r="120" spans="2:13"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četvrtak</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c r="M120" t="e" vm="5">
        <f>_xlfn.XLOOKUP(calls[[#This Row],[Representative]],Pictures[Rep ID],Pictures[Rep Image])</f>
        <v>#VALUE!</v>
      </c>
    </row>
    <row r="121" spans="2:13"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četvrtak</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c r="M121" t="e" vm="1">
        <f>_xlfn.XLOOKUP(calls[[#This Row],[Representative]],Pictures[Rep ID],Pictures[Rep Image])</f>
        <v>#VALUE!</v>
      </c>
    </row>
    <row r="122" spans="2:13"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četvrtak</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c r="M122" t="e" vm="2">
        <f>_xlfn.XLOOKUP(calls[[#This Row],[Representative]],Pictures[Rep ID],Pictures[Rep Image])</f>
        <v>#VALUE!</v>
      </c>
    </row>
    <row r="123" spans="2:13"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petak</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c r="M123" t="e" vm="5">
        <f>_xlfn.XLOOKUP(calls[[#This Row],[Representative]],Pictures[Rep ID],Pictures[Rep Image])</f>
        <v>#VALUE!</v>
      </c>
    </row>
    <row r="124" spans="2:13"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petak</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c r="M124" t="e" vm="1">
        <f>_xlfn.XLOOKUP(calls[[#This Row],[Representative]],Pictures[Rep ID],Pictures[Rep Image])</f>
        <v>#VALUE!</v>
      </c>
    </row>
    <row r="125" spans="2:13"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subota</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c r="M125" t="e" vm="1">
        <f>_xlfn.XLOOKUP(calls[[#This Row],[Representative]],Pictures[Rep ID],Pictures[Rep Image])</f>
        <v>#VALUE!</v>
      </c>
    </row>
    <row r="126" spans="2:13"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subota</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c r="M126" t="e" vm="2">
        <f>_xlfn.XLOOKUP(calls[[#This Row],[Representative]],Pictures[Rep ID],Pictures[Rep Image])</f>
        <v>#VALUE!</v>
      </c>
    </row>
    <row r="127" spans="2:13"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subota</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c r="M127" t="e" vm="2">
        <f>_xlfn.XLOOKUP(calls[[#This Row],[Representative]],Pictures[Rep ID],Pictures[Rep Image])</f>
        <v>#VALUE!</v>
      </c>
    </row>
    <row r="128" spans="2:13"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nedelja</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c r="M128" t="e" vm="1">
        <f>_xlfn.XLOOKUP(calls[[#This Row],[Representative]],Pictures[Rep ID],Pictures[Rep Image])</f>
        <v>#VALUE!</v>
      </c>
    </row>
    <row r="129" spans="2:13"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nedelja</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c r="M129" t="e" vm="3">
        <f>_xlfn.XLOOKUP(calls[[#This Row],[Representative]],Pictures[Rep ID],Pictures[Rep Image])</f>
        <v>#VALUE!</v>
      </c>
    </row>
    <row r="130" spans="2:13"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ponedeljak</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c r="M130" t="e" vm="3">
        <f>_xlfn.XLOOKUP(calls[[#This Row],[Representative]],Pictures[Rep ID],Pictures[Rep Image])</f>
        <v>#VALUE!</v>
      </c>
    </row>
    <row r="131" spans="2:13"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utorak</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c r="M131" t="e" vm="1">
        <f>_xlfn.XLOOKUP(calls[[#This Row],[Representative]],Pictures[Rep ID],Pictures[Rep Image])</f>
        <v>#VALUE!</v>
      </c>
    </row>
    <row r="132" spans="2:13"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utorak</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c r="M132" t="e" vm="4">
        <f>_xlfn.XLOOKUP(calls[[#This Row],[Representative]],Pictures[Rep ID],Pictures[Rep Image])</f>
        <v>#VALUE!</v>
      </c>
    </row>
    <row r="133" spans="2:13"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utorak</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c r="M133" t="e" vm="1">
        <f>_xlfn.XLOOKUP(calls[[#This Row],[Representative]],Pictures[Rep ID],Pictures[Rep Image])</f>
        <v>#VALUE!</v>
      </c>
    </row>
    <row r="134" spans="2:13"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sreda</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c r="M134" t="e" vm="5">
        <f>_xlfn.XLOOKUP(calls[[#This Row],[Representative]],Pictures[Rep ID],Pictures[Rep Image])</f>
        <v>#VALUE!</v>
      </c>
    </row>
    <row r="135" spans="2:13"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sreda</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c r="M135" t="e" vm="3">
        <f>_xlfn.XLOOKUP(calls[[#This Row],[Representative]],Pictures[Rep ID],Pictures[Rep Image])</f>
        <v>#VALUE!</v>
      </c>
    </row>
    <row r="136" spans="2:13"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četvrtak</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c r="M136" t="e" vm="4">
        <f>_xlfn.XLOOKUP(calls[[#This Row],[Representative]],Pictures[Rep ID],Pictures[Rep Image])</f>
        <v>#VALUE!</v>
      </c>
    </row>
    <row r="137" spans="2:13"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petak</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c r="M137" t="e" vm="2">
        <f>_xlfn.XLOOKUP(calls[[#This Row],[Representative]],Pictures[Rep ID],Pictures[Rep Image])</f>
        <v>#VALUE!</v>
      </c>
    </row>
    <row r="138" spans="2:13"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petak</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c r="M138" t="e" vm="1">
        <f>_xlfn.XLOOKUP(calls[[#This Row],[Representative]],Pictures[Rep ID],Pictures[Rep Image])</f>
        <v>#VALUE!</v>
      </c>
    </row>
    <row r="139" spans="2:13"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subota</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c r="M139" t="e" vm="5">
        <f>_xlfn.XLOOKUP(calls[[#This Row],[Representative]],Pictures[Rep ID],Pictures[Rep Image])</f>
        <v>#VALUE!</v>
      </c>
    </row>
    <row r="140" spans="2:13"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subota</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c r="M140" t="e" vm="1">
        <f>_xlfn.XLOOKUP(calls[[#This Row],[Representative]],Pictures[Rep ID],Pictures[Rep Image])</f>
        <v>#VALUE!</v>
      </c>
    </row>
    <row r="141" spans="2:13"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nedelja</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c r="M141" t="e" vm="4">
        <f>_xlfn.XLOOKUP(calls[[#This Row],[Representative]],Pictures[Rep ID],Pictures[Rep Image])</f>
        <v>#VALUE!</v>
      </c>
    </row>
    <row r="142" spans="2:13"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nedelja</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c r="M142" t="e" vm="3">
        <f>_xlfn.XLOOKUP(calls[[#This Row],[Representative]],Pictures[Rep ID],Pictures[Rep Image])</f>
        <v>#VALUE!</v>
      </c>
    </row>
    <row r="143" spans="2:13"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nedelja</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c r="M143" t="e" vm="1">
        <f>_xlfn.XLOOKUP(calls[[#This Row],[Representative]],Pictures[Rep ID],Pictures[Rep Image])</f>
        <v>#VALUE!</v>
      </c>
    </row>
    <row r="144" spans="2:13"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ponedeljak</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c r="M144" t="e" vm="3">
        <f>_xlfn.XLOOKUP(calls[[#This Row],[Representative]],Pictures[Rep ID],Pictures[Rep Image])</f>
        <v>#VALUE!</v>
      </c>
    </row>
    <row r="145" spans="2:13"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ponedeljak</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c r="M145" t="e" vm="1">
        <f>_xlfn.XLOOKUP(calls[[#This Row],[Representative]],Pictures[Rep ID],Pictures[Rep Image])</f>
        <v>#VALUE!</v>
      </c>
    </row>
    <row r="146" spans="2:13"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utorak</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c r="M146" t="e" vm="4">
        <f>_xlfn.XLOOKUP(calls[[#This Row],[Representative]],Pictures[Rep ID],Pictures[Rep Image])</f>
        <v>#VALUE!</v>
      </c>
    </row>
    <row r="147" spans="2:13"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utorak</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c r="M147" t="e" vm="5">
        <f>_xlfn.XLOOKUP(calls[[#This Row],[Representative]],Pictures[Rep ID],Pictures[Rep Image])</f>
        <v>#VALUE!</v>
      </c>
    </row>
    <row r="148" spans="2:13"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utorak</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c r="M148" t="e" vm="3">
        <f>_xlfn.XLOOKUP(calls[[#This Row],[Representative]],Pictures[Rep ID],Pictures[Rep Image])</f>
        <v>#VALUE!</v>
      </c>
    </row>
    <row r="149" spans="2:13"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sreda</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c r="M149" t="e" vm="5">
        <f>_xlfn.XLOOKUP(calls[[#This Row],[Representative]],Pictures[Rep ID],Pictures[Rep Image])</f>
        <v>#VALUE!</v>
      </c>
    </row>
    <row r="150" spans="2:13"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sreda</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c r="M150" t="e" vm="4">
        <f>_xlfn.XLOOKUP(calls[[#This Row],[Representative]],Pictures[Rep ID],Pictures[Rep Image])</f>
        <v>#VALUE!</v>
      </c>
    </row>
    <row r="151" spans="2:13"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sreda</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c r="M151" t="e" vm="2">
        <f>_xlfn.XLOOKUP(calls[[#This Row],[Representative]],Pictures[Rep ID],Pictures[Rep Image])</f>
        <v>#VALUE!</v>
      </c>
    </row>
    <row r="152" spans="2:13"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sreda</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c r="M152" t="e" vm="5">
        <f>_xlfn.XLOOKUP(calls[[#This Row],[Representative]],Pictures[Rep ID],Pictures[Rep Image])</f>
        <v>#VALUE!</v>
      </c>
    </row>
    <row r="153" spans="2:13"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sreda</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c r="M153" t="e" vm="3">
        <f>_xlfn.XLOOKUP(calls[[#This Row],[Representative]],Pictures[Rep ID],Pictures[Rep Image])</f>
        <v>#VALUE!</v>
      </c>
    </row>
    <row r="154" spans="2:13"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sreda</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c r="M154" t="e" vm="4">
        <f>_xlfn.XLOOKUP(calls[[#This Row],[Representative]],Pictures[Rep ID],Pictures[Rep Image])</f>
        <v>#VALUE!</v>
      </c>
    </row>
    <row r="155" spans="2:13"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sreda</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c r="M155" t="e" vm="4">
        <f>_xlfn.XLOOKUP(calls[[#This Row],[Representative]],Pictures[Rep ID],Pictures[Rep Image])</f>
        <v>#VALUE!</v>
      </c>
    </row>
    <row r="156" spans="2:13"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četvrtak</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c r="M156" t="e" vm="4">
        <f>_xlfn.XLOOKUP(calls[[#This Row],[Representative]],Pictures[Rep ID],Pictures[Rep Image])</f>
        <v>#VALUE!</v>
      </c>
    </row>
    <row r="157" spans="2:13"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četvrtak</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c r="M157" t="e" vm="5">
        <f>_xlfn.XLOOKUP(calls[[#This Row],[Representative]],Pictures[Rep ID],Pictures[Rep Image])</f>
        <v>#VALUE!</v>
      </c>
    </row>
    <row r="158" spans="2:13"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četvrtak</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c r="M158" t="e" vm="3">
        <f>_xlfn.XLOOKUP(calls[[#This Row],[Representative]],Pictures[Rep ID],Pictures[Rep Image])</f>
        <v>#VALUE!</v>
      </c>
    </row>
    <row r="159" spans="2:13"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četvrtak</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c r="M159" t="e" vm="2">
        <f>_xlfn.XLOOKUP(calls[[#This Row],[Representative]],Pictures[Rep ID],Pictures[Rep Image])</f>
        <v>#VALUE!</v>
      </c>
    </row>
    <row r="160" spans="2:13"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četvrtak</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c r="M160" t="e" vm="2">
        <f>_xlfn.XLOOKUP(calls[[#This Row],[Representative]],Pictures[Rep ID],Pictures[Rep Image])</f>
        <v>#VALUE!</v>
      </c>
    </row>
    <row r="161" spans="2:13"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četvrtak</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c r="M161" t="e" vm="2">
        <f>_xlfn.XLOOKUP(calls[[#This Row],[Representative]],Pictures[Rep ID],Pictures[Rep Image])</f>
        <v>#VALUE!</v>
      </c>
    </row>
    <row r="162" spans="2:13"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petak</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c r="M162" t="e" vm="1">
        <f>_xlfn.XLOOKUP(calls[[#This Row],[Representative]],Pictures[Rep ID],Pictures[Rep Image])</f>
        <v>#VALUE!</v>
      </c>
    </row>
    <row r="163" spans="2:13"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petak</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c r="M163" t="e" vm="1">
        <f>_xlfn.XLOOKUP(calls[[#This Row],[Representative]],Pictures[Rep ID],Pictures[Rep Image])</f>
        <v>#VALUE!</v>
      </c>
    </row>
    <row r="164" spans="2:13"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petak</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c r="M164" t="e" vm="3">
        <f>_xlfn.XLOOKUP(calls[[#This Row],[Representative]],Pictures[Rep ID],Pictures[Rep Image])</f>
        <v>#VALUE!</v>
      </c>
    </row>
    <row r="165" spans="2:13"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petak</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c r="M165" t="e" vm="2">
        <f>_xlfn.XLOOKUP(calls[[#This Row],[Representative]],Pictures[Rep ID],Pictures[Rep Image])</f>
        <v>#VALUE!</v>
      </c>
    </row>
    <row r="166" spans="2:13"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petak</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c r="M166" t="e" vm="1">
        <f>_xlfn.XLOOKUP(calls[[#This Row],[Representative]],Pictures[Rep ID],Pictures[Rep Image])</f>
        <v>#VALUE!</v>
      </c>
    </row>
    <row r="167" spans="2:13"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petak</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c r="M167" t="e" vm="2">
        <f>_xlfn.XLOOKUP(calls[[#This Row],[Representative]],Pictures[Rep ID],Pictures[Rep Image])</f>
        <v>#VALUE!</v>
      </c>
    </row>
    <row r="168" spans="2:13"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petak</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c r="M168" t="e" vm="5">
        <f>_xlfn.XLOOKUP(calls[[#This Row],[Representative]],Pictures[Rep ID],Pictures[Rep Image])</f>
        <v>#VALUE!</v>
      </c>
    </row>
    <row r="169" spans="2:13"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petak</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c r="M169" t="e" vm="3">
        <f>_xlfn.XLOOKUP(calls[[#This Row],[Representative]],Pictures[Rep ID],Pictures[Rep Image])</f>
        <v>#VALUE!</v>
      </c>
    </row>
    <row r="170" spans="2:13"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petak</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c r="M170" t="e" vm="5">
        <f>_xlfn.XLOOKUP(calls[[#This Row],[Representative]],Pictures[Rep ID],Pictures[Rep Image])</f>
        <v>#VALUE!</v>
      </c>
    </row>
    <row r="171" spans="2:13"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subota</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c r="M171" t="e" vm="2">
        <f>_xlfn.XLOOKUP(calls[[#This Row],[Representative]],Pictures[Rep ID],Pictures[Rep Image])</f>
        <v>#VALUE!</v>
      </c>
    </row>
    <row r="172" spans="2:13"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subota</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c r="M172" t="e" vm="3">
        <f>_xlfn.XLOOKUP(calls[[#This Row],[Representative]],Pictures[Rep ID],Pictures[Rep Image])</f>
        <v>#VALUE!</v>
      </c>
    </row>
    <row r="173" spans="2:13"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subota</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c r="M173" t="e" vm="5">
        <f>_xlfn.XLOOKUP(calls[[#This Row],[Representative]],Pictures[Rep ID],Pictures[Rep Image])</f>
        <v>#VALUE!</v>
      </c>
    </row>
    <row r="174" spans="2:13"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subota</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c r="M174" t="e" vm="4">
        <f>_xlfn.XLOOKUP(calls[[#This Row],[Representative]],Pictures[Rep ID],Pictures[Rep Image])</f>
        <v>#VALUE!</v>
      </c>
    </row>
    <row r="175" spans="2:13"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nedelja</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c r="M175" t="e" vm="5">
        <f>_xlfn.XLOOKUP(calls[[#This Row],[Representative]],Pictures[Rep ID],Pictures[Rep Image])</f>
        <v>#VALUE!</v>
      </c>
    </row>
    <row r="176" spans="2:13"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nedelja</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c r="M176" t="e" vm="2">
        <f>_xlfn.XLOOKUP(calls[[#This Row],[Representative]],Pictures[Rep ID],Pictures[Rep Image])</f>
        <v>#VALUE!</v>
      </c>
    </row>
    <row r="177" spans="2:13"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nedelja</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c r="M177" t="e" vm="1">
        <f>_xlfn.XLOOKUP(calls[[#This Row],[Representative]],Pictures[Rep ID],Pictures[Rep Image])</f>
        <v>#VALUE!</v>
      </c>
    </row>
    <row r="178" spans="2:13"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nedelja</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c r="M178" t="e" vm="3">
        <f>_xlfn.XLOOKUP(calls[[#This Row],[Representative]],Pictures[Rep ID],Pictures[Rep Image])</f>
        <v>#VALUE!</v>
      </c>
    </row>
    <row r="179" spans="2:13"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nedelja</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c r="M179" t="e" vm="5">
        <f>_xlfn.XLOOKUP(calls[[#This Row],[Representative]],Pictures[Rep ID],Pictures[Rep Image])</f>
        <v>#VALUE!</v>
      </c>
    </row>
    <row r="180" spans="2:13"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nedelja</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c r="M180" t="e" vm="1">
        <f>_xlfn.XLOOKUP(calls[[#This Row],[Representative]],Pictures[Rep ID],Pictures[Rep Image])</f>
        <v>#VALUE!</v>
      </c>
    </row>
    <row r="181" spans="2:13"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ponedeljak</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c r="M181" t="e" vm="2">
        <f>_xlfn.XLOOKUP(calls[[#This Row],[Representative]],Pictures[Rep ID],Pictures[Rep Image])</f>
        <v>#VALUE!</v>
      </c>
    </row>
    <row r="182" spans="2:13"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ponedeljak</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c r="M182" t="e" vm="3">
        <f>_xlfn.XLOOKUP(calls[[#This Row],[Representative]],Pictures[Rep ID],Pictures[Rep Image])</f>
        <v>#VALUE!</v>
      </c>
    </row>
    <row r="183" spans="2:13"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ponedeljak</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c r="M183" t="e" vm="4">
        <f>_xlfn.XLOOKUP(calls[[#This Row],[Representative]],Pictures[Rep ID],Pictures[Rep Image])</f>
        <v>#VALUE!</v>
      </c>
    </row>
    <row r="184" spans="2:13"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ponedeljak</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c r="M184" t="e" vm="4">
        <f>_xlfn.XLOOKUP(calls[[#This Row],[Representative]],Pictures[Rep ID],Pictures[Rep Image])</f>
        <v>#VALUE!</v>
      </c>
    </row>
    <row r="185" spans="2:13"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utorak</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c r="M185" t="e" vm="2">
        <f>_xlfn.XLOOKUP(calls[[#This Row],[Representative]],Pictures[Rep ID],Pictures[Rep Image])</f>
        <v>#VALUE!</v>
      </c>
    </row>
    <row r="186" spans="2:13"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utorak</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c r="M186" t="e" vm="2">
        <f>_xlfn.XLOOKUP(calls[[#This Row],[Representative]],Pictures[Rep ID],Pictures[Rep Image])</f>
        <v>#VALUE!</v>
      </c>
    </row>
    <row r="187" spans="2:13"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utorak</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c r="M187" t="e" vm="1">
        <f>_xlfn.XLOOKUP(calls[[#This Row],[Representative]],Pictures[Rep ID],Pictures[Rep Image])</f>
        <v>#VALUE!</v>
      </c>
    </row>
    <row r="188" spans="2:13"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utorak</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c r="M188" t="e" vm="1">
        <f>_xlfn.XLOOKUP(calls[[#This Row],[Representative]],Pictures[Rep ID],Pictures[Rep Image])</f>
        <v>#VALUE!</v>
      </c>
    </row>
    <row r="189" spans="2:13"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utorak</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c r="M189" t="e" vm="1">
        <f>_xlfn.XLOOKUP(calls[[#This Row],[Representative]],Pictures[Rep ID],Pictures[Rep Image])</f>
        <v>#VALUE!</v>
      </c>
    </row>
    <row r="190" spans="2:13"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utorak</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c r="M190" t="e" vm="4">
        <f>_xlfn.XLOOKUP(calls[[#This Row],[Representative]],Pictures[Rep ID],Pictures[Rep Image])</f>
        <v>#VALUE!</v>
      </c>
    </row>
    <row r="191" spans="2:13"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utorak</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c r="M191" t="e" vm="3">
        <f>_xlfn.XLOOKUP(calls[[#This Row],[Representative]],Pictures[Rep ID],Pictures[Rep Image])</f>
        <v>#VALUE!</v>
      </c>
    </row>
    <row r="192" spans="2:13"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utorak</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c r="M192" t="e" vm="5">
        <f>_xlfn.XLOOKUP(calls[[#This Row],[Representative]],Pictures[Rep ID],Pictures[Rep Image])</f>
        <v>#VALUE!</v>
      </c>
    </row>
    <row r="193" spans="2:13"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sreda</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c r="M193" t="e" vm="2">
        <f>_xlfn.XLOOKUP(calls[[#This Row],[Representative]],Pictures[Rep ID],Pictures[Rep Image])</f>
        <v>#VALUE!</v>
      </c>
    </row>
    <row r="194" spans="2:13"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četvrtak</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c r="M194" t="e" vm="1">
        <f>_xlfn.XLOOKUP(calls[[#This Row],[Representative]],Pictures[Rep ID],Pictures[Rep Image])</f>
        <v>#VALUE!</v>
      </c>
    </row>
    <row r="195" spans="2:13"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četvrtak</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c r="M195" t="e" vm="5">
        <f>_xlfn.XLOOKUP(calls[[#This Row],[Representative]],Pictures[Rep ID],Pictures[Rep Image])</f>
        <v>#VALUE!</v>
      </c>
    </row>
    <row r="196" spans="2:13"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četvrtak</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c r="M196" t="e" vm="3">
        <f>_xlfn.XLOOKUP(calls[[#This Row],[Representative]],Pictures[Rep ID],Pictures[Rep Image])</f>
        <v>#VALUE!</v>
      </c>
    </row>
    <row r="197" spans="2:13"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petak</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c r="M197" t="e" vm="4">
        <f>_xlfn.XLOOKUP(calls[[#This Row],[Representative]],Pictures[Rep ID],Pictures[Rep Image])</f>
        <v>#VALUE!</v>
      </c>
    </row>
    <row r="198" spans="2:13"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petak</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c r="M198" t="e" vm="1">
        <f>_xlfn.XLOOKUP(calls[[#This Row],[Representative]],Pictures[Rep ID],Pictures[Rep Image])</f>
        <v>#VALUE!</v>
      </c>
    </row>
    <row r="199" spans="2:13"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petak</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c r="M199" t="e" vm="4">
        <f>_xlfn.XLOOKUP(calls[[#This Row],[Representative]],Pictures[Rep ID],Pictures[Rep Image])</f>
        <v>#VALUE!</v>
      </c>
    </row>
    <row r="200" spans="2:13"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petak</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c r="M200" t="e" vm="2">
        <f>_xlfn.XLOOKUP(calls[[#This Row],[Representative]],Pictures[Rep ID],Pictures[Rep Image])</f>
        <v>#VALUE!</v>
      </c>
    </row>
    <row r="201" spans="2:13"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petak</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c r="M201" t="e" vm="4">
        <f>_xlfn.XLOOKUP(calls[[#This Row],[Representative]],Pictures[Rep ID],Pictures[Rep Image])</f>
        <v>#VALUE!</v>
      </c>
    </row>
    <row r="202" spans="2:13"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subota</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c r="M202" t="e" vm="4">
        <f>_xlfn.XLOOKUP(calls[[#This Row],[Representative]],Pictures[Rep ID],Pictures[Rep Image])</f>
        <v>#VALUE!</v>
      </c>
    </row>
    <row r="203" spans="2:13"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subota</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c r="M203" t="e" vm="3">
        <f>_xlfn.XLOOKUP(calls[[#This Row],[Representative]],Pictures[Rep ID],Pictures[Rep Image])</f>
        <v>#VALUE!</v>
      </c>
    </row>
    <row r="204" spans="2:13"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subota</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c r="M204" t="e" vm="1">
        <f>_xlfn.XLOOKUP(calls[[#This Row],[Representative]],Pictures[Rep ID],Pictures[Rep Image])</f>
        <v>#VALUE!</v>
      </c>
    </row>
    <row r="205" spans="2:13"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subota</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c r="M205" t="e" vm="5">
        <f>_xlfn.XLOOKUP(calls[[#This Row],[Representative]],Pictures[Rep ID],Pictures[Rep Image])</f>
        <v>#VALUE!</v>
      </c>
    </row>
    <row r="206" spans="2:13"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subota</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c r="M206" t="e" vm="4">
        <f>_xlfn.XLOOKUP(calls[[#This Row],[Representative]],Pictures[Rep ID],Pictures[Rep Image])</f>
        <v>#VALUE!</v>
      </c>
    </row>
    <row r="207" spans="2:13"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subota</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c r="M207" t="e" vm="4">
        <f>_xlfn.XLOOKUP(calls[[#This Row],[Representative]],Pictures[Rep ID],Pictures[Rep Image])</f>
        <v>#VALUE!</v>
      </c>
    </row>
    <row r="208" spans="2:13"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subota</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c r="M208" t="e" vm="1">
        <f>_xlfn.XLOOKUP(calls[[#This Row],[Representative]],Pictures[Rep ID],Pictures[Rep Image])</f>
        <v>#VALUE!</v>
      </c>
    </row>
    <row r="209" spans="2:13"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nedelja</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c r="M209" t="e" vm="4">
        <f>_xlfn.XLOOKUP(calls[[#This Row],[Representative]],Pictures[Rep ID],Pictures[Rep Image])</f>
        <v>#VALUE!</v>
      </c>
    </row>
    <row r="210" spans="2:13"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nedelja</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c r="M210" t="e" vm="5">
        <f>_xlfn.XLOOKUP(calls[[#This Row],[Representative]],Pictures[Rep ID],Pictures[Rep Image])</f>
        <v>#VALUE!</v>
      </c>
    </row>
    <row r="211" spans="2:13"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nedelja</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c r="M211" t="e" vm="2">
        <f>_xlfn.XLOOKUP(calls[[#This Row],[Representative]],Pictures[Rep ID],Pictures[Rep Image])</f>
        <v>#VALUE!</v>
      </c>
    </row>
    <row r="212" spans="2:13"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ponedeljak</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c r="M212" t="e" vm="4">
        <f>_xlfn.XLOOKUP(calls[[#This Row],[Representative]],Pictures[Rep ID],Pictures[Rep Image])</f>
        <v>#VALUE!</v>
      </c>
    </row>
    <row r="213" spans="2:13"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ponedeljak</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c r="M213" t="e" vm="3">
        <f>_xlfn.XLOOKUP(calls[[#This Row],[Representative]],Pictures[Rep ID],Pictures[Rep Image])</f>
        <v>#VALUE!</v>
      </c>
    </row>
    <row r="214" spans="2:13"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ponedeljak</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c r="M214" t="e" vm="1">
        <f>_xlfn.XLOOKUP(calls[[#This Row],[Representative]],Pictures[Rep ID],Pictures[Rep Image])</f>
        <v>#VALUE!</v>
      </c>
    </row>
    <row r="215" spans="2:13"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ponedeljak</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c r="M215" t="e" vm="1">
        <f>_xlfn.XLOOKUP(calls[[#This Row],[Representative]],Pictures[Rep ID],Pictures[Rep Image])</f>
        <v>#VALUE!</v>
      </c>
    </row>
    <row r="216" spans="2:13"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ponedeljak</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c r="M216" t="e" vm="5">
        <f>_xlfn.XLOOKUP(calls[[#This Row],[Representative]],Pictures[Rep ID],Pictures[Rep Image])</f>
        <v>#VALUE!</v>
      </c>
    </row>
    <row r="217" spans="2:13"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utorak</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c r="M217" t="e" vm="3">
        <f>_xlfn.XLOOKUP(calls[[#This Row],[Representative]],Pictures[Rep ID],Pictures[Rep Image])</f>
        <v>#VALUE!</v>
      </c>
    </row>
    <row r="218" spans="2:13"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utorak</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c r="M218" t="e" vm="4">
        <f>_xlfn.XLOOKUP(calls[[#This Row],[Representative]],Pictures[Rep ID],Pictures[Rep Image])</f>
        <v>#VALUE!</v>
      </c>
    </row>
    <row r="219" spans="2:13"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utorak</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c r="M219" t="e" vm="2">
        <f>_xlfn.XLOOKUP(calls[[#This Row],[Representative]],Pictures[Rep ID],Pictures[Rep Image])</f>
        <v>#VALUE!</v>
      </c>
    </row>
    <row r="220" spans="2:13"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utorak</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c r="M220" t="e" vm="4">
        <f>_xlfn.XLOOKUP(calls[[#This Row],[Representative]],Pictures[Rep ID],Pictures[Rep Image])</f>
        <v>#VALUE!</v>
      </c>
    </row>
    <row r="221" spans="2:13"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utorak</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c r="M221" t="e" vm="5">
        <f>_xlfn.XLOOKUP(calls[[#This Row],[Representative]],Pictures[Rep ID],Pictures[Rep Image])</f>
        <v>#VALUE!</v>
      </c>
    </row>
    <row r="222" spans="2:13"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utorak</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c r="M222" t="e" vm="5">
        <f>_xlfn.XLOOKUP(calls[[#This Row],[Representative]],Pictures[Rep ID],Pictures[Rep Image])</f>
        <v>#VALUE!</v>
      </c>
    </row>
    <row r="223" spans="2:13"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utorak</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c r="M223" t="e" vm="2">
        <f>_xlfn.XLOOKUP(calls[[#This Row],[Representative]],Pictures[Rep ID],Pictures[Rep Image])</f>
        <v>#VALUE!</v>
      </c>
    </row>
    <row r="224" spans="2:13"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utorak</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c r="M224" t="e" vm="1">
        <f>_xlfn.XLOOKUP(calls[[#This Row],[Representative]],Pictures[Rep ID],Pictures[Rep Image])</f>
        <v>#VALUE!</v>
      </c>
    </row>
    <row r="225" spans="2:13"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sreda</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c r="M225" t="e" vm="4">
        <f>_xlfn.XLOOKUP(calls[[#This Row],[Representative]],Pictures[Rep ID],Pictures[Rep Image])</f>
        <v>#VALUE!</v>
      </c>
    </row>
    <row r="226" spans="2:13"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sreda</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c r="M226" t="e" vm="4">
        <f>_xlfn.XLOOKUP(calls[[#This Row],[Representative]],Pictures[Rep ID],Pictures[Rep Image])</f>
        <v>#VALUE!</v>
      </c>
    </row>
    <row r="227" spans="2:13"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sreda</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c r="M227" t="e" vm="1">
        <f>_xlfn.XLOOKUP(calls[[#This Row],[Representative]],Pictures[Rep ID],Pictures[Rep Image])</f>
        <v>#VALUE!</v>
      </c>
    </row>
    <row r="228" spans="2:13"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sreda</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c r="M228" t="e" vm="2">
        <f>_xlfn.XLOOKUP(calls[[#This Row],[Representative]],Pictures[Rep ID],Pictures[Rep Image])</f>
        <v>#VALUE!</v>
      </c>
    </row>
    <row r="229" spans="2:13"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sreda</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c r="M229" t="e" vm="2">
        <f>_xlfn.XLOOKUP(calls[[#This Row],[Representative]],Pictures[Rep ID],Pictures[Rep Image])</f>
        <v>#VALUE!</v>
      </c>
    </row>
    <row r="230" spans="2:13"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sreda</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c r="M230" t="e" vm="2">
        <f>_xlfn.XLOOKUP(calls[[#This Row],[Representative]],Pictures[Rep ID],Pictures[Rep Image])</f>
        <v>#VALUE!</v>
      </c>
    </row>
    <row r="231" spans="2:13"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sreda</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c r="M231" t="e" vm="5">
        <f>_xlfn.XLOOKUP(calls[[#This Row],[Representative]],Pictures[Rep ID],Pictures[Rep Image])</f>
        <v>#VALUE!</v>
      </c>
    </row>
    <row r="232" spans="2:13"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četvrtak</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c r="M232" t="e" vm="4">
        <f>_xlfn.XLOOKUP(calls[[#This Row],[Representative]],Pictures[Rep ID],Pictures[Rep Image])</f>
        <v>#VALUE!</v>
      </c>
    </row>
    <row r="233" spans="2:13"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četvrtak</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c r="M233" t="e" vm="1">
        <f>_xlfn.XLOOKUP(calls[[#This Row],[Representative]],Pictures[Rep ID],Pictures[Rep Image])</f>
        <v>#VALUE!</v>
      </c>
    </row>
    <row r="234" spans="2:13"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četvrtak</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c r="M234" t="e" vm="2">
        <f>_xlfn.XLOOKUP(calls[[#This Row],[Representative]],Pictures[Rep ID],Pictures[Rep Image])</f>
        <v>#VALUE!</v>
      </c>
    </row>
    <row r="235" spans="2:13"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četvrtak</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c r="M235" t="e" vm="1">
        <f>_xlfn.XLOOKUP(calls[[#This Row],[Representative]],Pictures[Rep ID],Pictures[Rep Image])</f>
        <v>#VALUE!</v>
      </c>
    </row>
    <row r="236" spans="2:13"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četvrtak</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c r="M236" t="e" vm="2">
        <f>_xlfn.XLOOKUP(calls[[#This Row],[Representative]],Pictures[Rep ID],Pictures[Rep Image])</f>
        <v>#VALUE!</v>
      </c>
    </row>
    <row r="237" spans="2:13"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četvrtak</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c r="M237" t="e" vm="2">
        <f>_xlfn.XLOOKUP(calls[[#This Row],[Representative]],Pictures[Rep ID],Pictures[Rep Image])</f>
        <v>#VALUE!</v>
      </c>
    </row>
    <row r="238" spans="2:13"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četvrtak</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c r="M238" t="e" vm="2">
        <f>_xlfn.XLOOKUP(calls[[#This Row],[Representative]],Pictures[Rep ID],Pictures[Rep Image])</f>
        <v>#VALUE!</v>
      </c>
    </row>
    <row r="239" spans="2:13"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četvrtak</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c r="M239" t="e" vm="2">
        <f>_xlfn.XLOOKUP(calls[[#This Row],[Representative]],Pictures[Rep ID],Pictures[Rep Image])</f>
        <v>#VALUE!</v>
      </c>
    </row>
    <row r="240" spans="2:13"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petak</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c r="M240" t="e" vm="3">
        <f>_xlfn.XLOOKUP(calls[[#This Row],[Representative]],Pictures[Rep ID],Pictures[Rep Image])</f>
        <v>#VALUE!</v>
      </c>
    </row>
    <row r="241" spans="2:13"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petak</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c r="M241" t="e" vm="1">
        <f>_xlfn.XLOOKUP(calls[[#This Row],[Representative]],Pictures[Rep ID],Pictures[Rep Image])</f>
        <v>#VALUE!</v>
      </c>
    </row>
    <row r="242" spans="2:13"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subota</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c r="M242" t="e" vm="4">
        <f>_xlfn.XLOOKUP(calls[[#This Row],[Representative]],Pictures[Rep ID],Pictures[Rep Image])</f>
        <v>#VALUE!</v>
      </c>
    </row>
    <row r="243" spans="2:13"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subota</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c r="M243" t="e" vm="2">
        <f>_xlfn.XLOOKUP(calls[[#This Row],[Representative]],Pictures[Rep ID],Pictures[Rep Image])</f>
        <v>#VALUE!</v>
      </c>
    </row>
    <row r="244" spans="2:13"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subota</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c r="M244" t="e" vm="5">
        <f>_xlfn.XLOOKUP(calls[[#This Row],[Representative]],Pictures[Rep ID],Pictures[Rep Image])</f>
        <v>#VALUE!</v>
      </c>
    </row>
    <row r="245" spans="2:13"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subota</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c r="M245" t="e" vm="3">
        <f>_xlfn.XLOOKUP(calls[[#This Row],[Representative]],Pictures[Rep ID],Pictures[Rep Image])</f>
        <v>#VALUE!</v>
      </c>
    </row>
    <row r="246" spans="2:13"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nedelja</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c r="M246" t="e" vm="2">
        <f>_xlfn.XLOOKUP(calls[[#This Row],[Representative]],Pictures[Rep ID],Pictures[Rep Image])</f>
        <v>#VALUE!</v>
      </c>
    </row>
    <row r="247" spans="2:13"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nedelja</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c r="M247" t="e" vm="3">
        <f>_xlfn.XLOOKUP(calls[[#This Row],[Representative]],Pictures[Rep ID],Pictures[Rep Image])</f>
        <v>#VALUE!</v>
      </c>
    </row>
    <row r="248" spans="2:13"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nedelja</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c r="M248" t="e" vm="3">
        <f>_xlfn.XLOOKUP(calls[[#This Row],[Representative]],Pictures[Rep ID],Pictures[Rep Image])</f>
        <v>#VALUE!</v>
      </c>
    </row>
    <row r="249" spans="2:13"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nedelja</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c r="M249" t="e" vm="3">
        <f>_xlfn.XLOOKUP(calls[[#This Row],[Representative]],Pictures[Rep ID],Pictures[Rep Image])</f>
        <v>#VALUE!</v>
      </c>
    </row>
    <row r="250" spans="2:13"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ponedeljak</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c r="M250" t="e" vm="3">
        <f>_xlfn.XLOOKUP(calls[[#This Row],[Representative]],Pictures[Rep ID],Pictures[Rep Image])</f>
        <v>#VALUE!</v>
      </c>
    </row>
    <row r="251" spans="2:13"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ponedeljak</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c r="M251" t="e" vm="2">
        <f>_xlfn.XLOOKUP(calls[[#This Row],[Representative]],Pictures[Rep ID],Pictures[Rep Image])</f>
        <v>#VALUE!</v>
      </c>
    </row>
    <row r="252" spans="2:13"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ponedeljak</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c r="M252" t="e" vm="1">
        <f>_xlfn.XLOOKUP(calls[[#This Row],[Representative]],Pictures[Rep ID],Pictures[Rep Image])</f>
        <v>#VALUE!</v>
      </c>
    </row>
    <row r="253" spans="2:13"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ponedeljak</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c r="M253" t="e" vm="2">
        <f>_xlfn.XLOOKUP(calls[[#This Row],[Representative]],Pictures[Rep ID],Pictures[Rep Image])</f>
        <v>#VALUE!</v>
      </c>
    </row>
    <row r="254" spans="2:13"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ponedeljak</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c r="M254" t="e" vm="1">
        <f>_xlfn.XLOOKUP(calls[[#This Row],[Representative]],Pictures[Rep ID],Pictures[Rep Image])</f>
        <v>#VALUE!</v>
      </c>
    </row>
    <row r="255" spans="2:13"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ponedeljak</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c r="M255" t="e" vm="5">
        <f>_xlfn.XLOOKUP(calls[[#This Row],[Representative]],Pictures[Rep ID],Pictures[Rep Image])</f>
        <v>#VALUE!</v>
      </c>
    </row>
    <row r="256" spans="2:13"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utorak</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c r="M256" t="e" vm="3">
        <f>_xlfn.XLOOKUP(calls[[#This Row],[Representative]],Pictures[Rep ID],Pictures[Rep Image])</f>
        <v>#VALUE!</v>
      </c>
    </row>
    <row r="257" spans="2:13"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utorak</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c r="M257" t="e" vm="5">
        <f>_xlfn.XLOOKUP(calls[[#This Row],[Representative]],Pictures[Rep ID],Pictures[Rep Image])</f>
        <v>#VALUE!</v>
      </c>
    </row>
    <row r="258" spans="2:13"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utorak</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c r="M258" t="e" vm="5">
        <f>_xlfn.XLOOKUP(calls[[#This Row],[Representative]],Pictures[Rep ID],Pictures[Rep Image])</f>
        <v>#VALUE!</v>
      </c>
    </row>
    <row r="259" spans="2:13"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utorak</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c r="M259" t="e" vm="3">
        <f>_xlfn.XLOOKUP(calls[[#This Row],[Representative]],Pictures[Rep ID],Pictures[Rep Image])</f>
        <v>#VALUE!</v>
      </c>
    </row>
    <row r="260" spans="2:13"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utorak</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c r="M260" t="e" vm="2">
        <f>_xlfn.XLOOKUP(calls[[#This Row],[Representative]],Pictures[Rep ID],Pictures[Rep Image])</f>
        <v>#VALUE!</v>
      </c>
    </row>
    <row r="261" spans="2:13"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utorak</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c r="M261" t="e" vm="4">
        <f>_xlfn.XLOOKUP(calls[[#This Row],[Representative]],Pictures[Rep ID],Pictures[Rep Image])</f>
        <v>#VALUE!</v>
      </c>
    </row>
    <row r="262" spans="2:13"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utorak</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c r="M262" t="e" vm="1">
        <f>_xlfn.XLOOKUP(calls[[#This Row],[Representative]],Pictures[Rep ID],Pictures[Rep Image])</f>
        <v>#VALUE!</v>
      </c>
    </row>
    <row r="263" spans="2:13"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sreda</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c r="M263" t="e" vm="3">
        <f>_xlfn.XLOOKUP(calls[[#This Row],[Representative]],Pictures[Rep ID],Pictures[Rep Image])</f>
        <v>#VALUE!</v>
      </c>
    </row>
    <row r="264" spans="2:13"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sreda</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c r="M264" t="e" vm="5">
        <f>_xlfn.XLOOKUP(calls[[#This Row],[Representative]],Pictures[Rep ID],Pictures[Rep Image])</f>
        <v>#VALUE!</v>
      </c>
    </row>
    <row r="265" spans="2:13"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sreda</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c r="M265" t="e" vm="2">
        <f>_xlfn.XLOOKUP(calls[[#This Row],[Representative]],Pictures[Rep ID],Pictures[Rep Image])</f>
        <v>#VALUE!</v>
      </c>
    </row>
    <row r="266" spans="2:13"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sreda</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c r="M266" t="e" vm="5">
        <f>_xlfn.XLOOKUP(calls[[#This Row],[Representative]],Pictures[Rep ID],Pictures[Rep Image])</f>
        <v>#VALUE!</v>
      </c>
    </row>
    <row r="267" spans="2:13"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sreda</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c r="M267" t="e" vm="4">
        <f>_xlfn.XLOOKUP(calls[[#This Row],[Representative]],Pictures[Rep ID],Pictures[Rep Image])</f>
        <v>#VALUE!</v>
      </c>
    </row>
    <row r="268" spans="2:13"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sreda</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c r="M268" t="e" vm="2">
        <f>_xlfn.XLOOKUP(calls[[#This Row],[Representative]],Pictures[Rep ID],Pictures[Rep Image])</f>
        <v>#VALUE!</v>
      </c>
    </row>
    <row r="269" spans="2:13"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sreda</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c r="M269" t="e" vm="2">
        <f>_xlfn.XLOOKUP(calls[[#This Row],[Representative]],Pictures[Rep ID],Pictures[Rep Image])</f>
        <v>#VALUE!</v>
      </c>
    </row>
    <row r="270" spans="2:13"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četvrtak</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c r="M270" t="e" vm="4">
        <f>_xlfn.XLOOKUP(calls[[#This Row],[Representative]],Pictures[Rep ID],Pictures[Rep Image])</f>
        <v>#VALUE!</v>
      </c>
    </row>
    <row r="271" spans="2:13"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petak</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c r="M271" t="e" vm="4">
        <f>_xlfn.XLOOKUP(calls[[#This Row],[Representative]],Pictures[Rep ID],Pictures[Rep Image])</f>
        <v>#VALUE!</v>
      </c>
    </row>
    <row r="272" spans="2:13"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petak</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c r="M272" t="e" vm="5">
        <f>_xlfn.XLOOKUP(calls[[#This Row],[Representative]],Pictures[Rep ID],Pictures[Rep Image])</f>
        <v>#VALUE!</v>
      </c>
    </row>
    <row r="273" spans="2:13"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subota</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c r="M273" t="e" vm="1">
        <f>_xlfn.XLOOKUP(calls[[#This Row],[Representative]],Pictures[Rep ID],Pictures[Rep Image])</f>
        <v>#VALUE!</v>
      </c>
    </row>
    <row r="274" spans="2:13"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subota</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c r="M274" t="e" vm="2">
        <f>_xlfn.XLOOKUP(calls[[#This Row],[Representative]],Pictures[Rep ID],Pictures[Rep Image])</f>
        <v>#VALUE!</v>
      </c>
    </row>
    <row r="275" spans="2:13"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subota</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c r="M275" t="e" vm="5">
        <f>_xlfn.XLOOKUP(calls[[#This Row],[Representative]],Pictures[Rep ID],Pictures[Rep Image])</f>
        <v>#VALUE!</v>
      </c>
    </row>
    <row r="276" spans="2:13"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subota</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c r="M276" t="e" vm="1">
        <f>_xlfn.XLOOKUP(calls[[#This Row],[Representative]],Pictures[Rep ID],Pictures[Rep Image])</f>
        <v>#VALUE!</v>
      </c>
    </row>
    <row r="277" spans="2:13"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subota</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c r="M277" t="e" vm="5">
        <f>_xlfn.XLOOKUP(calls[[#This Row],[Representative]],Pictures[Rep ID],Pictures[Rep Image])</f>
        <v>#VALUE!</v>
      </c>
    </row>
    <row r="278" spans="2:13"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subota</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c r="M278" t="e" vm="2">
        <f>_xlfn.XLOOKUP(calls[[#This Row],[Representative]],Pictures[Rep ID],Pictures[Rep Image])</f>
        <v>#VALUE!</v>
      </c>
    </row>
    <row r="279" spans="2:13"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subota</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c r="M279" t="e" vm="1">
        <f>_xlfn.XLOOKUP(calls[[#This Row],[Representative]],Pictures[Rep ID],Pictures[Rep Image])</f>
        <v>#VALUE!</v>
      </c>
    </row>
    <row r="280" spans="2:13"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subota</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c r="M280" t="e" vm="3">
        <f>_xlfn.XLOOKUP(calls[[#This Row],[Representative]],Pictures[Rep ID],Pictures[Rep Image])</f>
        <v>#VALUE!</v>
      </c>
    </row>
    <row r="281" spans="2:13"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nedelja</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c r="M281" t="e" vm="1">
        <f>_xlfn.XLOOKUP(calls[[#This Row],[Representative]],Pictures[Rep ID],Pictures[Rep Image])</f>
        <v>#VALUE!</v>
      </c>
    </row>
    <row r="282" spans="2:13"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nedelja</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c r="M282" t="e" vm="4">
        <f>_xlfn.XLOOKUP(calls[[#This Row],[Representative]],Pictures[Rep ID],Pictures[Rep Image])</f>
        <v>#VALUE!</v>
      </c>
    </row>
    <row r="283" spans="2:13"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nedelja</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c r="M283" t="e" vm="2">
        <f>_xlfn.XLOOKUP(calls[[#This Row],[Representative]],Pictures[Rep ID],Pictures[Rep Image])</f>
        <v>#VALUE!</v>
      </c>
    </row>
    <row r="284" spans="2:13"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nedelja</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c r="M284" t="e" vm="1">
        <f>_xlfn.XLOOKUP(calls[[#This Row],[Representative]],Pictures[Rep ID],Pictures[Rep Image])</f>
        <v>#VALUE!</v>
      </c>
    </row>
    <row r="285" spans="2:13"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ponedeljak</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c r="M285" t="e" vm="4">
        <f>_xlfn.XLOOKUP(calls[[#This Row],[Representative]],Pictures[Rep ID],Pictures[Rep Image])</f>
        <v>#VALUE!</v>
      </c>
    </row>
    <row r="286" spans="2:13"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ponedeljak</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c r="M286" t="e" vm="3">
        <f>_xlfn.XLOOKUP(calls[[#This Row],[Representative]],Pictures[Rep ID],Pictures[Rep Image])</f>
        <v>#VALUE!</v>
      </c>
    </row>
    <row r="287" spans="2:13"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ponedeljak</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c r="M287" t="e" vm="2">
        <f>_xlfn.XLOOKUP(calls[[#This Row],[Representative]],Pictures[Rep ID],Pictures[Rep Image])</f>
        <v>#VALUE!</v>
      </c>
    </row>
    <row r="288" spans="2:13"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ponedeljak</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c r="M288" t="e" vm="5">
        <f>_xlfn.XLOOKUP(calls[[#This Row],[Representative]],Pictures[Rep ID],Pictures[Rep Image])</f>
        <v>#VALUE!</v>
      </c>
    </row>
    <row r="289" spans="2:13"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ponedeljak</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c r="M289" t="e" vm="4">
        <f>_xlfn.XLOOKUP(calls[[#This Row],[Representative]],Pictures[Rep ID],Pictures[Rep Image])</f>
        <v>#VALUE!</v>
      </c>
    </row>
    <row r="290" spans="2:13"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utorak</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c r="M290" t="e" vm="3">
        <f>_xlfn.XLOOKUP(calls[[#This Row],[Representative]],Pictures[Rep ID],Pictures[Rep Image])</f>
        <v>#VALUE!</v>
      </c>
    </row>
    <row r="291" spans="2:13"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utorak</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c r="M291" t="e" vm="2">
        <f>_xlfn.XLOOKUP(calls[[#This Row],[Representative]],Pictures[Rep ID],Pictures[Rep Image])</f>
        <v>#VALUE!</v>
      </c>
    </row>
    <row r="292" spans="2:13"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utorak</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c r="M292" t="e" vm="2">
        <f>_xlfn.XLOOKUP(calls[[#This Row],[Representative]],Pictures[Rep ID],Pictures[Rep Image])</f>
        <v>#VALUE!</v>
      </c>
    </row>
    <row r="293" spans="2:13"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utorak</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c r="M293" t="e" vm="2">
        <f>_xlfn.XLOOKUP(calls[[#This Row],[Representative]],Pictures[Rep ID],Pictures[Rep Image])</f>
        <v>#VALUE!</v>
      </c>
    </row>
    <row r="294" spans="2:13"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utorak</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c r="M294" t="e" vm="3">
        <f>_xlfn.XLOOKUP(calls[[#This Row],[Representative]],Pictures[Rep ID],Pictures[Rep Image])</f>
        <v>#VALUE!</v>
      </c>
    </row>
    <row r="295" spans="2:13"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utorak</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c r="M295" t="e" vm="5">
        <f>_xlfn.XLOOKUP(calls[[#This Row],[Representative]],Pictures[Rep ID],Pictures[Rep Image])</f>
        <v>#VALUE!</v>
      </c>
    </row>
    <row r="296" spans="2:13"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utorak</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c r="M296" t="e" vm="2">
        <f>_xlfn.XLOOKUP(calls[[#This Row],[Representative]],Pictures[Rep ID],Pictures[Rep Image])</f>
        <v>#VALUE!</v>
      </c>
    </row>
    <row r="297" spans="2:13"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sreda</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c r="M297" t="e" vm="1">
        <f>_xlfn.XLOOKUP(calls[[#This Row],[Representative]],Pictures[Rep ID],Pictures[Rep Image])</f>
        <v>#VALUE!</v>
      </c>
    </row>
    <row r="298" spans="2:13"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sreda</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c r="M298" t="e" vm="4">
        <f>_xlfn.XLOOKUP(calls[[#This Row],[Representative]],Pictures[Rep ID],Pictures[Rep Image])</f>
        <v>#VALUE!</v>
      </c>
    </row>
    <row r="299" spans="2:13"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sreda</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c r="M299" t="e" vm="1">
        <f>_xlfn.XLOOKUP(calls[[#This Row],[Representative]],Pictures[Rep ID],Pictures[Rep Image])</f>
        <v>#VALUE!</v>
      </c>
    </row>
    <row r="300" spans="2:13"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sreda</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c r="M300" t="e" vm="5">
        <f>_xlfn.XLOOKUP(calls[[#This Row],[Representative]],Pictures[Rep ID],Pictures[Rep Image])</f>
        <v>#VALUE!</v>
      </c>
    </row>
    <row r="301" spans="2:13"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sreda</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c r="M301" t="e" vm="1">
        <f>_xlfn.XLOOKUP(calls[[#This Row],[Representative]],Pictures[Rep ID],Pictures[Rep Image])</f>
        <v>#VALUE!</v>
      </c>
    </row>
    <row r="302" spans="2:13"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petak</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c r="M302" t="e" vm="3">
        <f>_xlfn.XLOOKUP(calls[[#This Row],[Representative]],Pictures[Rep ID],Pictures[Rep Image])</f>
        <v>#VALUE!</v>
      </c>
    </row>
    <row r="303" spans="2:13"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petak</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c r="M303" t="e" vm="1">
        <f>_xlfn.XLOOKUP(calls[[#This Row],[Representative]],Pictures[Rep ID],Pictures[Rep Image])</f>
        <v>#VALUE!</v>
      </c>
    </row>
    <row r="304" spans="2:13"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subota</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c r="M304" t="e" vm="2">
        <f>_xlfn.XLOOKUP(calls[[#This Row],[Representative]],Pictures[Rep ID],Pictures[Rep Image])</f>
        <v>#VALUE!</v>
      </c>
    </row>
    <row r="305" spans="2:13"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subota</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c r="M305" t="e" vm="3">
        <f>_xlfn.XLOOKUP(calls[[#This Row],[Representative]],Pictures[Rep ID],Pictures[Rep Image])</f>
        <v>#VALUE!</v>
      </c>
    </row>
    <row r="306" spans="2:13"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subota</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c r="M306" t="e" vm="2">
        <f>_xlfn.XLOOKUP(calls[[#This Row],[Representative]],Pictures[Rep ID],Pictures[Rep Image])</f>
        <v>#VALUE!</v>
      </c>
    </row>
    <row r="307" spans="2:13"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subota</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c r="M307" t="e" vm="3">
        <f>_xlfn.XLOOKUP(calls[[#This Row],[Representative]],Pictures[Rep ID],Pictures[Rep Image])</f>
        <v>#VALUE!</v>
      </c>
    </row>
    <row r="308" spans="2:13"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subota</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c r="M308" t="e" vm="2">
        <f>_xlfn.XLOOKUP(calls[[#This Row],[Representative]],Pictures[Rep ID],Pictures[Rep Image])</f>
        <v>#VALUE!</v>
      </c>
    </row>
    <row r="309" spans="2:13"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nedelja</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c r="M309" t="e" vm="1">
        <f>_xlfn.XLOOKUP(calls[[#This Row],[Representative]],Pictures[Rep ID],Pictures[Rep Image])</f>
        <v>#VALUE!</v>
      </c>
    </row>
    <row r="310" spans="2:13"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nedelja</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c r="M310" t="e" vm="5">
        <f>_xlfn.XLOOKUP(calls[[#This Row],[Representative]],Pictures[Rep ID],Pictures[Rep Image])</f>
        <v>#VALUE!</v>
      </c>
    </row>
    <row r="311" spans="2:13"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ponedeljak</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c r="M311" t="e" vm="4">
        <f>_xlfn.XLOOKUP(calls[[#This Row],[Representative]],Pictures[Rep ID],Pictures[Rep Image])</f>
        <v>#VALUE!</v>
      </c>
    </row>
    <row r="312" spans="2:13"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ponedeljak</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c r="M312" t="e" vm="4">
        <f>_xlfn.XLOOKUP(calls[[#This Row],[Representative]],Pictures[Rep ID],Pictures[Rep Image])</f>
        <v>#VALUE!</v>
      </c>
    </row>
    <row r="313" spans="2:13"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ponedeljak</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c r="M313" t="e" vm="5">
        <f>_xlfn.XLOOKUP(calls[[#This Row],[Representative]],Pictures[Rep ID],Pictures[Rep Image])</f>
        <v>#VALUE!</v>
      </c>
    </row>
    <row r="314" spans="2:13"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utorak</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c r="M314" t="e" vm="2">
        <f>_xlfn.XLOOKUP(calls[[#This Row],[Representative]],Pictures[Rep ID],Pictures[Rep Image])</f>
        <v>#VALUE!</v>
      </c>
    </row>
    <row r="315" spans="2:13"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utorak</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c r="M315" t="e" vm="2">
        <f>_xlfn.XLOOKUP(calls[[#This Row],[Representative]],Pictures[Rep ID],Pictures[Rep Image])</f>
        <v>#VALUE!</v>
      </c>
    </row>
    <row r="316" spans="2:13"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utorak</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c r="M316" t="e" vm="3">
        <f>_xlfn.XLOOKUP(calls[[#This Row],[Representative]],Pictures[Rep ID],Pictures[Rep Image])</f>
        <v>#VALUE!</v>
      </c>
    </row>
    <row r="317" spans="2:13"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sreda</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c r="M317" t="e" vm="2">
        <f>_xlfn.XLOOKUP(calls[[#This Row],[Representative]],Pictures[Rep ID],Pictures[Rep Image])</f>
        <v>#VALUE!</v>
      </c>
    </row>
    <row r="318" spans="2:13"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sreda</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c r="M318" t="e" vm="5">
        <f>_xlfn.XLOOKUP(calls[[#This Row],[Representative]],Pictures[Rep ID],Pictures[Rep Image])</f>
        <v>#VALUE!</v>
      </c>
    </row>
    <row r="319" spans="2:13"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sreda</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c r="M319" t="e" vm="3">
        <f>_xlfn.XLOOKUP(calls[[#This Row],[Representative]],Pictures[Rep ID],Pictures[Rep Image])</f>
        <v>#VALUE!</v>
      </c>
    </row>
    <row r="320" spans="2:13"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četvrtak</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c r="M320" t="e" vm="2">
        <f>_xlfn.XLOOKUP(calls[[#This Row],[Representative]],Pictures[Rep ID],Pictures[Rep Image])</f>
        <v>#VALUE!</v>
      </c>
    </row>
    <row r="321" spans="2:13"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četvrtak</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c r="M321" t="e" vm="2">
        <f>_xlfn.XLOOKUP(calls[[#This Row],[Representative]],Pictures[Rep ID],Pictures[Rep Image])</f>
        <v>#VALUE!</v>
      </c>
    </row>
    <row r="322" spans="2:13"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četvrtak</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c r="M322" t="e" vm="1">
        <f>_xlfn.XLOOKUP(calls[[#This Row],[Representative]],Pictures[Rep ID],Pictures[Rep Image])</f>
        <v>#VALUE!</v>
      </c>
    </row>
    <row r="323" spans="2:13"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četvrtak</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c r="M323" t="e" vm="5">
        <f>_xlfn.XLOOKUP(calls[[#This Row],[Representative]],Pictures[Rep ID],Pictures[Rep Image])</f>
        <v>#VALUE!</v>
      </c>
    </row>
    <row r="324" spans="2:13"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petak</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c r="M324" t="e" vm="5">
        <f>_xlfn.XLOOKUP(calls[[#This Row],[Representative]],Pictures[Rep ID],Pictures[Rep Image])</f>
        <v>#VALUE!</v>
      </c>
    </row>
    <row r="325" spans="2:13"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petak</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c r="M325" t="e" vm="5">
        <f>_xlfn.XLOOKUP(calls[[#This Row],[Representative]],Pictures[Rep ID],Pictures[Rep Image])</f>
        <v>#VALUE!</v>
      </c>
    </row>
    <row r="326" spans="2:13"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petak</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c r="M326" t="e" vm="1">
        <f>_xlfn.XLOOKUP(calls[[#This Row],[Representative]],Pictures[Rep ID],Pictures[Rep Image])</f>
        <v>#VALUE!</v>
      </c>
    </row>
    <row r="327" spans="2:13"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petak</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c r="M327" t="e" vm="2">
        <f>_xlfn.XLOOKUP(calls[[#This Row],[Representative]],Pictures[Rep ID],Pictures[Rep Image])</f>
        <v>#VALUE!</v>
      </c>
    </row>
    <row r="328" spans="2:13"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petak</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c r="M328" t="e" vm="2">
        <f>_xlfn.XLOOKUP(calls[[#This Row],[Representative]],Pictures[Rep ID],Pictures[Rep Image])</f>
        <v>#VALUE!</v>
      </c>
    </row>
    <row r="329" spans="2:13"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petak</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c r="M329" t="e" vm="2">
        <f>_xlfn.XLOOKUP(calls[[#This Row],[Representative]],Pictures[Rep ID],Pictures[Rep Image])</f>
        <v>#VALUE!</v>
      </c>
    </row>
    <row r="330" spans="2:13"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petak</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c r="M330" t="e" vm="4">
        <f>_xlfn.XLOOKUP(calls[[#This Row],[Representative]],Pictures[Rep ID],Pictures[Rep Image])</f>
        <v>#VALUE!</v>
      </c>
    </row>
    <row r="331" spans="2:13"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petak</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c r="M331" t="e" vm="5">
        <f>_xlfn.XLOOKUP(calls[[#This Row],[Representative]],Pictures[Rep ID],Pictures[Rep Image])</f>
        <v>#VALUE!</v>
      </c>
    </row>
    <row r="332" spans="2:13"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petak</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c r="M332" t="e" vm="3">
        <f>_xlfn.XLOOKUP(calls[[#This Row],[Representative]],Pictures[Rep ID],Pictures[Rep Image])</f>
        <v>#VALUE!</v>
      </c>
    </row>
    <row r="333" spans="2:13"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subota</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c r="M333" t="e" vm="4">
        <f>_xlfn.XLOOKUP(calls[[#This Row],[Representative]],Pictures[Rep ID],Pictures[Rep Image])</f>
        <v>#VALUE!</v>
      </c>
    </row>
    <row r="334" spans="2:13"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subota</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c r="M334" t="e" vm="1">
        <f>_xlfn.XLOOKUP(calls[[#This Row],[Representative]],Pictures[Rep ID],Pictures[Rep Image])</f>
        <v>#VALUE!</v>
      </c>
    </row>
    <row r="335" spans="2:13"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subota</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c r="M335" t="e" vm="5">
        <f>_xlfn.XLOOKUP(calls[[#This Row],[Representative]],Pictures[Rep ID],Pictures[Rep Image])</f>
        <v>#VALUE!</v>
      </c>
    </row>
    <row r="336" spans="2:13"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subota</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c r="M336" t="e" vm="1">
        <f>_xlfn.XLOOKUP(calls[[#This Row],[Representative]],Pictures[Rep ID],Pictures[Rep Image])</f>
        <v>#VALUE!</v>
      </c>
    </row>
    <row r="337" spans="2:13"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subota</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c r="M337" t="e" vm="2">
        <f>_xlfn.XLOOKUP(calls[[#This Row],[Representative]],Pictures[Rep ID],Pictures[Rep Image])</f>
        <v>#VALUE!</v>
      </c>
    </row>
    <row r="338" spans="2:13"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subota</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c r="M338" t="e" vm="4">
        <f>_xlfn.XLOOKUP(calls[[#This Row],[Representative]],Pictures[Rep ID],Pictures[Rep Image])</f>
        <v>#VALUE!</v>
      </c>
    </row>
    <row r="339" spans="2:13"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nedelja</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c r="M339" t="e" vm="2">
        <f>_xlfn.XLOOKUP(calls[[#This Row],[Representative]],Pictures[Rep ID],Pictures[Rep Image])</f>
        <v>#VALUE!</v>
      </c>
    </row>
    <row r="340" spans="2:13"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nedelja</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c r="M340" t="e" vm="2">
        <f>_xlfn.XLOOKUP(calls[[#This Row],[Representative]],Pictures[Rep ID],Pictures[Rep Image])</f>
        <v>#VALUE!</v>
      </c>
    </row>
    <row r="341" spans="2:13"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nedelja</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c r="M341" t="e" vm="2">
        <f>_xlfn.XLOOKUP(calls[[#This Row],[Representative]],Pictures[Rep ID],Pictures[Rep Image])</f>
        <v>#VALUE!</v>
      </c>
    </row>
    <row r="342" spans="2:13"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nedelja</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c r="M342" t="e" vm="2">
        <f>_xlfn.XLOOKUP(calls[[#This Row],[Representative]],Pictures[Rep ID],Pictures[Rep Image])</f>
        <v>#VALUE!</v>
      </c>
    </row>
    <row r="343" spans="2:13"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nedelja</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c r="M343" t="e" vm="1">
        <f>_xlfn.XLOOKUP(calls[[#This Row],[Representative]],Pictures[Rep ID],Pictures[Rep Image])</f>
        <v>#VALUE!</v>
      </c>
    </row>
    <row r="344" spans="2:13"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nedelja</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c r="M344" t="e" vm="4">
        <f>_xlfn.XLOOKUP(calls[[#This Row],[Representative]],Pictures[Rep ID],Pictures[Rep Image])</f>
        <v>#VALUE!</v>
      </c>
    </row>
    <row r="345" spans="2:13"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ponedeljak</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c r="M345" t="e" vm="4">
        <f>_xlfn.XLOOKUP(calls[[#This Row],[Representative]],Pictures[Rep ID],Pictures[Rep Image])</f>
        <v>#VALUE!</v>
      </c>
    </row>
    <row r="346" spans="2:13"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ponedeljak</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c r="M346" t="e" vm="2">
        <f>_xlfn.XLOOKUP(calls[[#This Row],[Representative]],Pictures[Rep ID],Pictures[Rep Image])</f>
        <v>#VALUE!</v>
      </c>
    </row>
    <row r="347" spans="2:13"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ponedeljak</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c r="M347" t="e" vm="4">
        <f>_xlfn.XLOOKUP(calls[[#This Row],[Representative]],Pictures[Rep ID],Pictures[Rep Image])</f>
        <v>#VALUE!</v>
      </c>
    </row>
    <row r="348" spans="2:13"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utorak</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c r="M348" t="e" vm="4">
        <f>_xlfn.XLOOKUP(calls[[#This Row],[Representative]],Pictures[Rep ID],Pictures[Rep Image])</f>
        <v>#VALUE!</v>
      </c>
    </row>
    <row r="349" spans="2:13"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utorak</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c r="M349" t="e" vm="4">
        <f>_xlfn.XLOOKUP(calls[[#This Row],[Representative]],Pictures[Rep ID],Pictures[Rep Image])</f>
        <v>#VALUE!</v>
      </c>
    </row>
    <row r="350" spans="2:13"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utorak</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c r="M350" t="e" vm="1">
        <f>_xlfn.XLOOKUP(calls[[#This Row],[Representative]],Pictures[Rep ID],Pictures[Rep Image])</f>
        <v>#VALUE!</v>
      </c>
    </row>
    <row r="351" spans="2:13"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sreda</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c r="M351" t="e" vm="5">
        <f>_xlfn.XLOOKUP(calls[[#This Row],[Representative]],Pictures[Rep ID],Pictures[Rep Image])</f>
        <v>#VALUE!</v>
      </c>
    </row>
    <row r="352" spans="2:13"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sreda</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c r="M352" t="e" vm="1">
        <f>_xlfn.XLOOKUP(calls[[#This Row],[Representative]],Pictures[Rep ID],Pictures[Rep Image])</f>
        <v>#VALUE!</v>
      </c>
    </row>
    <row r="353" spans="2:13"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četvrtak</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c r="M353" t="e" vm="2">
        <f>_xlfn.XLOOKUP(calls[[#This Row],[Representative]],Pictures[Rep ID],Pictures[Rep Image])</f>
        <v>#VALUE!</v>
      </c>
    </row>
    <row r="354" spans="2:13"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četvrtak</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c r="M354" t="e" vm="2">
        <f>_xlfn.XLOOKUP(calls[[#This Row],[Representative]],Pictures[Rep ID],Pictures[Rep Image])</f>
        <v>#VALUE!</v>
      </c>
    </row>
    <row r="355" spans="2:13"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četvrtak</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c r="M355" t="e" vm="2">
        <f>_xlfn.XLOOKUP(calls[[#This Row],[Representative]],Pictures[Rep ID],Pictures[Rep Image])</f>
        <v>#VALUE!</v>
      </c>
    </row>
    <row r="356" spans="2:13"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petak</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c r="M356" t="e" vm="4">
        <f>_xlfn.XLOOKUP(calls[[#This Row],[Representative]],Pictures[Rep ID],Pictures[Rep Image])</f>
        <v>#VALUE!</v>
      </c>
    </row>
    <row r="357" spans="2:13"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petak</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c r="M357" t="e" vm="4">
        <f>_xlfn.XLOOKUP(calls[[#This Row],[Representative]],Pictures[Rep ID],Pictures[Rep Image])</f>
        <v>#VALUE!</v>
      </c>
    </row>
    <row r="358" spans="2:13"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petak</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c r="M358" t="e" vm="2">
        <f>_xlfn.XLOOKUP(calls[[#This Row],[Representative]],Pictures[Rep ID],Pictures[Rep Image])</f>
        <v>#VALUE!</v>
      </c>
    </row>
    <row r="359" spans="2:13"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subota</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c r="M359" t="e" vm="2">
        <f>_xlfn.XLOOKUP(calls[[#This Row],[Representative]],Pictures[Rep ID],Pictures[Rep Image])</f>
        <v>#VALUE!</v>
      </c>
    </row>
    <row r="360" spans="2:13"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subota</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c r="M360" t="e" vm="1">
        <f>_xlfn.XLOOKUP(calls[[#This Row],[Representative]],Pictures[Rep ID],Pictures[Rep Image])</f>
        <v>#VALUE!</v>
      </c>
    </row>
    <row r="361" spans="2:13"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subota</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c r="M361" t="e" vm="1">
        <f>_xlfn.XLOOKUP(calls[[#This Row],[Representative]],Pictures[Rep ID],Pictures[Rep Image])</f>
        <v>#VALUE!</v>
      </c>
    </row>
    <row r="362" spans="2:13"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subota</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c r="M362" t="e" vm="3">
        <f>_xlfn.XLOOKUP(calls[[#This Row],[Representative]],Pictures[Rep ID],Pictures[Rep Image])</f>
        <v>#VALUE!</v>
      </c>
    </row>
    <row r="363" spans="2:13"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subota</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c r="M363" t="e" vm="2">
        <f>_xlfn.XLOOKUP(calls[[#This Row],[Representative]],Pictures[Rep ID],Pictures[Rep Image])</f>
        <v>#VALUE!</v>
      </c>
    </row>
    <row r="364" spans="2:13"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subota</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c r="M364" t="e" vm="1">
        <f>_xlfn.XLOOKUP(calls[[#This Row],[Representative]],Pictures[Rep ID],Pictures[Rep Image])</f>
        <v>#VALUE!</v>
      </c>
    </row>
    <row r="365" spans="2:13"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subota</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c r="M365" t="e" vm="3">
        <f>_xlfn.XLOOKUP(calls[[#This Row],[Representative]],Pictures[Rep ID],Pictures[Rep Image])</f>
        <v>#VALUE!</v>
      </c>
    </row>
    <row r="366" spans="2:13"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subota</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c r="M366" t="e" vm="5">
        <f>_xlfn.XLOOKUP(calls[[#This Row],[Representative]],Pictures[Rep ID],Pictures[Rep Image])</f>
        <v>#VALUE!</v>
      </c>
    </row>
    <row r="367" spans="2:13"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subota</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c r="M367" t="e" vm="5">
        <f>_xlfn.XLOOKUP(calls[[#This Row],[Representative]],Pictures[Rep ID],Pictures[Rep Image])</f>
        <v>#VALUE!</v>
      </c>
    </row>
    <row r="368" spans="2:13"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nedelja</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c r="M368" t="e" vm="3">
        <f>_xlfn.XLOOKUP(calls[[#This Row],[Representative]],Pictures[Rep ID],Pictures[Rep Image])</f>
        <v>#VALUE!</v>
      </c>
    </row>
    <row r="369" spans="2:13"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nedelja</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c r="M369" t="e" vm="5">
        <f>_xlfn.XLOOKUP(calls[[#This Row],[Representative]],Pictures[Rep ID],Pictures[Rep Image])</f>
        <v>#VALUE!</v>
      </c>
    </row>
    <row r="370" spans="2:13"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nedelja</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c r="M370" t="e" vm="5">
        <f>_xlfn.XLOOKUP(calls[[#This Row],[Representative]],Pictures[Rep ID],Pictures[Rep Image])</f>
        <v>#VALUE!</v>
      </c>
    </row>
    <row r="371" spans="2:13"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nedelja</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c r="M371" t="e" vm="4">
        <f>_xlfn.XLOOKUP(calls[[#This Row],[Representative]],Pictures[Rep ID],Pictures[Rep Image])</f>
        <v>#VALUE!</v>
      </c>
    </row>
    <row r="372" spans="2:13"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nedelja</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c r="M372" t="e" vm="3">
        <f>_xlfn.XLOOKUP(calls[[#This Row],[Representative]],Pictures[Rep ID],Pictures[Rep Image])</f>
        <v>#VALUE!</v>
      </c>
    </row>
    <row r="373" spans="2:13"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nedelja</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c r="M373" t="e" vm="2">
        <f>_xlfn.XLOOKUP(calls[[#This Row],[Representative]],Pictures[Rep ID],Pictures[Rep Image])</f>
        <v>#VALUE!</v>
      </c>
    </row>
    <row r="374" spans="2:13"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nedelja</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c r="M374" t="e" vm="3">
        <f>_xlfn.XLOOKUP(calls[[#This Row],[Representative]],Pictures[Rep ID],Pictures[Rep Image])</f>
        <v>#VALUE!</v>
      </c>
    </row>
    <row r="375" spans="2:13"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ponedeljak</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c r="M375" t="e" vm="4">
        <f>_xlfn.XLOOKUP(calls[[#This Row],[Representative]],Pictures[Rep ID],Pictures[Rep Image])</f>
        <v>#VALUE!</v>
      </c>
    </row>
    <row r="376" spans="2:13"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ponedeljak</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c r="M376" t="e" vm="1">
        <f>_xlfn.XLOOKUP(calls[[#This Row],[Representative]],Pictures[Rep ID],Pictures[Rep Image])</f>
        <v>#VALUE!</v>
      </c>
    </row>
    <row r="377" spans="2:13"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ponedeljak</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c r="M377" t="e" vm="5">
        <f>_xlfn.XLOOKUP(calls[[#This Row],[Representative]],Pictures[Rep ID],Pictures[Rep Image])</f>
        <v>#VALUE!</v>
      </c>
    </row>
    <row r="378" spans="2:13"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ponedeljak</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c r="M378" t="e" vm="2">
        <f>_xlfn.XLOOKUP(calls[[#This Row],[Representative]],Pictures[Rep ID],Pictures[Rep Image])</f>
        <v>#VALUE!</v>
      </c>
    </row>
    <row r="379" spans="2:13"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ponedeljak</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c r="M379" t="e" vm="2">
        <f>_xlfn.XLOOKUP(calls[[#This Row],[Representative]],Pictures[Rep ID],Pictures[Rep Image])</f>
        <v>#VALUE!</v>
      </c>
    </row>
    <row r="380" spans="2:13"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utorak</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c r="M380" t="e" vm="1">
        <f>_xlfn.XLOOKUP(calls[[#This Row],[Representative]],Pictures[Rep ID],Pictures[Rep Image])</f>
        <v>#VALUE!</v>
      </c>
    </row>
    <row r="381" spans="2:13"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utorak</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c r="M381" t="e" vm="1">
        <f>_xlfn.XLOOKUP(calls[[#This Row],[Representative]],Pictures[Rep ID],Pictures[Rep Image])</f>
        <v>#VALUE!</v>
      </c>
    </row>
    <row r="382" spans="2:13"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sreda</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c r="M382" t="e" vm="3">
        <f>_xlfn.XLOOKUP(calls[[#This Row],[Representative]],Pictures[Rep ID],Pictures[Rep Image])</f>
        <v>#VALUE!</v>
      </c>
    </row>
    <row r="383" spans="2:13"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sreda</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c r="M383" t="e" vm="3">
        <f>_xlfn.XLOOKUP(calls[[#This Row],[Representative]],Pictures[Rep ID],Pictures[Rep Image])</f>
        <v>#VALUE!</v>
      </c>
    </row>
    <row r="384" spans="2:13"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sreda</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c r="M384" t="e" vm="2">
        <f>_xlfn.XLOOKUP(calls[[#This Row],[Representative]],Pictures[Rep ID],Pictures[Rep Image])</f>
        <v>#VALUE!</v>
      </c>
    </row>
    <row r="385" spans="2:13"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sreda</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c r="M385" t="e" vm="5">
        <f>_xlfn.XLOOKUP(calls[[#This Row],[Representative]],Pictures[Rep ID],Pictures[Rep Image])</f>
        <v>#VALUE!</v>
      </c>
    </row>
    <row r="386" spans="2:13"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sreda</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c r="M386" t="e" vm="3">
        <f>_xlfn.XLOOKUP(calls[[#This Row],[Representative]],Pictures[Rep ID],Pictures[Rep Image])</f>
        <v>#VALUE!</v>
      </c>
    </row>
    <row r="387" spans="2:13"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sreda</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c r="M387" t="e" vm="5">
        <f>_xlfn.XLOOKUP(calls[[#This Row],[Representative]],Pictures[Rep ID],Pictures[Rep Image])</f>
        <v>#VALUE!</v>
      </c>
    </row>
    <row r="388" spans="2:13"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sreda</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c r="M388" t="e" vm="2">
        <f>_xlfn.XLOOKUP(calls[[#This Row],[Representative]],Pictures[Rep ID],Pictures[Rep Image])</f>
        <v>#VALUE!</v>
      </c>
    </row>
    <row r="389" spans="2:13"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sreda</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c r="M389" t="e" vm="3">
        <f>_xlfn.XLOOKUP(calls[[#This Row],[Representative]],Pictures[Rep ID],Pictures[Rep Image])</f>
        <v>#VALUE!</v>
      </c>
    </row>
    <row r="390" spans="2:13"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četvrtak</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c r="M390" t="e" vm="3">
        <f>_xlfn.XLOOKUP(calls[[#This Row],[Representative]],Pictures[Rep ID],Pictures[Rep Image])</f>
        <v>#VALUE!</v>
      </c>
    </row>
    <row r="391" spans="2:13"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četvrtak</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c r="M391" t="e" vm="3">
        <f>_xlfn.XLOOKUP(calls[[#This Row],[Representative]],Pictures[Rep ID],Pictures[Rep Image])</f>
        <v>#VALUE!</v>
      </c>
    </row>
    <row r="392" spans="2:13"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petak</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c r="M392" t="e" vm="1">
        <f>_xlfn.XLOOKUP(calls[[#This Row],[Representative]],Pictures[Rep ID],Pictures[Rep Image])</f>
        <v>#VALUE!</v>
      </c>
    </row>
    <row r="393" spans="2:13"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petak</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c r="M393" t="e" vm="2">
        <f>_xlfn.XLOOKUP(calls[[#This Row],[Representative]],Pictures[Rep ID],Pictures[Rep Image])</f>
        <v>#VALUE!</v>
      </c>
    </row>
    <row r="394" spans="2:13"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petak</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c r="M394" t="e" vm="1">
        <f>_xlfn.XLOOKUP(calls[[#This Row],[Representative]],Pictures[Rep ID],Pictures[Rep Image])</f>
        <v>#VALUE!</v>
      </c>
    </row>
    <row r="395" spans="2:13"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petak</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c r="M395" t="e" vm="5">
        <f>_xlfn.XLOOKUP(calls[[#This Row],[Representative]],Pictures[Rep ID],Pictures[Rep Image])</f>
        <v>#VALUE!</v>
      </c>
    </row>
    <row r="396" spans="2:13"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petak</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c r="M396" t="e" vm="4">
        <f>_xlfn.XLOOKUP(calls[[#This Row],[Representative]],Pictures[Rep ID],Pictures[Rep Image])</f>
        <v>#VALUE!</v>
      </c>
    </row>
    <row r="397" spans="2:13"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petak</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c r="M397" t="e" vm="3">
        <f>_xlfn.XLOOKUP(calls[[#This Row],[Representative]],Pictures[Rep ID],Pictures[Rep Image])</f>
        <v>#VALUE!</v>
      </c>
    </row>
    <row r="398" spans="2:13"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petak</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c r="M398" t="e" vm="5">
        <f>_xlfn.XLOOKUP(calls[[#This Row],[Representative]],Pictures[Rep ID],Pictures[Rep Image])</f>
        <v>#VALUE!</v>
      </c>
    </row>
    <row r="399" spans="2:13"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subota</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c r="M399" t="e" vm="3">
        <f>_xlfn.XLOOKUP(calls[[#This Row],[Representative]],Pictures[Rep ID],Pictures[Rep Image])</f>
        <v>#VALUE!</v>
      </c>
    </row>
    <row r="400" spans="2:13"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subota</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c r="M400" t="e" vm="2">
        <f>_xlfn.XLOOKUP(calls[[#This Row],[Representative]],Pictures[Rep ID],Pictures[Rep Image])</f>
        <v>#VALUE!</v>
      </c>
    </row>
    <row r="401" spans="2:13"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subota</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c r="M401" t="e" vm="3">
        <f>_xlfn.XLOOKUP(calls[[#This Row],[Representative]],Pictures[Rep ID],Pictures[Rep Image])</f>
        <v>#VALUE!</v>
      </c>
    </row>
    <row r="402" spans="2:13"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subota</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c r="M402" t="e" vm="3">
        <f>_xlfn.XLOOKUP(calls[[#This Row],[Representative]],Pictures[Rep ID],Pictures[Rep Image])</f>
        <v>#VALUE!</v>
      </c>
    </row>
    <row r="403" spans="2:13"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subota</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c r="M403" t="e" vm="4">
        <f>_xlfn.XLOOKUP(calls[[#This Row],[Representative]],Pictures[Rep ID],Pictures[Rep Image])</f>
        <v>#VALUE!</v>
      </c>
    </row>
    <row r="404" spans="2:13"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subota</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c r="M404" t="e" vm="1">
        <f>_xlfn.XLOOKUP(calls[[#This Row],[Representative]],Pictures[Rep ID],Pictures[Rep Image])</f>
        <v>#VALUE!</v>
      </c>
    </row>
    <row r="405" spans="2:13"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nedelja</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c r="M405" t="e" vm="3">
        <f>_xlfn.XLOOKUP(calls[[#This Row],[Representative]],Pictures[Rep ID],Pictures[Rep Image])</f>
        <v>#VALUE!</v>
      </c>
    </row>
    <row r="406" spans="2:13"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nedelja</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c r="M406" t="e" vm="4">
        <f>_xlfn.XLOOKUP(calls[[#This Row],[Representative]],Pictures[Rep ID],Pictures[Rep Image])</f>
        <v>#VALUE!</v>
      </c>
    </row>
    <row r="407" spans="2:13"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nedelja</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c r="M407" t="e" vm="3">
        <f>_xlfn.XLOOKUP(calls[[#This Row],[Representative]],Pictures[Rep ID],Pictures[Rep Image])</f>
        <v>#VALUE!</v>
      </c>
    </row>
    <row r="408" spans="2:13"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nedelja</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c r="M408" t="e" vm="3">
        <f>_xlfn.XLOOKUP(calls[[#This Row],[Representative]],Pictures[Rep ID],Pictures[Rep Image])</f>
        <v>#VALUE!</v>
      </c>
    </row>
    <row r="409" spans="2:13"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nedelja</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c r="M409" t="e" vm="5">
        <f>_xlfn.XLOOKUP(calls[[#This Row],[Representative]],Pictures[Rep ID],Pictures[Rep Image])</f>
        <v>#VALUE!</v>
      </c>
    </row>
    <row r="410" spans="2:13"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ponedeljak</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c r="M410" t="e" vm="2">
        <f>_xlfn.XLOOKUP(calls[[#This Row],[Representative]],Pictures[Rep ID],Pictures[Rep Image])</f>
        <v>#VALUE!</v>
      </c>
    </row>
    <row r="411" spans="2:13"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ponedeljak</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c r="M411" t="e" vm="3">
        <f>_xlfn.XLOOKUP(calls[[#This Row],[Representative]],Pictures[Rep ID],Pictures[Rep Image])</f>
        <v>#VALUE!</v>
      </c>
    </row>
    <row r="412" spans="2:13"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ponedeljak</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c r="M412" t="e" vm="2">
        <f>_xlfn.XLOOKUP(calls[[#This Row],[Representative]],Pictures[Rep ID],Pictures[Rep Image])</f>
        <v>#VALUE!</v>
      </c>
    </row>
    <row r="413" spans="2:13"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ponedeljak</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c r="M413" t="e" vm="4">
        <f>_xlfn.XLOOKUP(calls[[#This Row],[Representative]],Pictures[Rep ID],Pictures[Rep Image])</f>
        <v>#VALUE!</v>
      </c>
    </row>
    <row r="414" spans="2:13"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ponedeljak</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c r="M414" t="e" vm="5">
        <f>_xlfn.XLOOKUP(calls[[#This Row],[Representative]],Pictures[Rep ID],Pictures[Rep Image])</f>
        <v>#VALUE!</v>
      </c>
    </row>
    <row r="415" spans="2:13"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ponedeljak</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c r="M415" t="e" vm="5">
        <f>_xlfn.XLOOKUP(calls[[#This Row],[Representative]],Pictures[Rep ID],Pictures[Rep Image])</f>
        <v>#VALUE!</v>
      </c>
    </row>
    <row r="416" spans="2:13"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ponedeljak</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c r="M416" t="e" vm="3">
        <f>_xlfn.XLOOKUP(calls[[#This Row],[Representative]],Pictures[Rep ID],Pictures[Rep Image])</f>
        <v>#VALUE!</v>
      </c>
    </row>
    <row r="417" spans="2:13"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ponedeljak</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c r="M417" t="e" vm="5">
        <f>_xlfn.XLOOKUP(calls[[#This Row],[Representative]],Pictures[Rep ID],Pictures[Rep Image])</f>
        <v>#VALUE!</v>
      </c>
    </row>
    <row r="418" spans="2:13"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utorak</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c r="M418" t="e" vm="5">
        <f>_xlfn.XLOOKUP(calls[[#This Row],[Representative]],Pictures[Rep ID],Pictures[Rep Image])</f>
        <v>#VALUE!</v>
      </c>
    </row>
    <row r="419" spans="2:13"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utorak</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c r="M419" t="e" vm="2">
        <f>_xlfn.XLOOKUP(calls[[#This Row],[Representative]],Pictures[Rep ID],Pictures[Rep Image])</f>
        <v>#VALUE!</v>
      </c>
    </row>
    <row r="420" spans="2:13"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utorak</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c r="M420" t="e" vm="2">
        <f>_xlfn.XLOOKUP(calls[[#This Row],[Representative]],Pictures[Rep ID],Pictures[Rep Image])</f>
        <v>#VALUE!</v>
      </c>
    </row>
    <row r="421" spans="2:13"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utorak</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c r="M421" t="e" vm="2">
        <f>_xlfn.XLOOKUP(calls[[#This Row],[Representative]],Pictures[Rep ID],Pictures[Rep Image])</f>
        <v>#VALUE!</v>
      </c>
    </row>
    <row r="422" spans="2:13"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utorak</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c r="M422" t="e" vm="2">
        <f>_xlfn.XLOOKUP(calls[[#This Row],[Representative]],Pictures[Rep ID],Pictures[Rep Image])</f>
        <v>#VALUE!</v>
      </c>
    </row>
    <row r="423" spans="2:13"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sreda</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c r="M423" t="e" vm="3">
        <f>_xlfn.XLOOKUP(calls[[#This Row],[Representative]],Pictures[Rep ID],Pictures[Rep Image])</f>
        <v>#VALUE!</v>
      </c>
    </row>
    <row r="424" spans="2:13"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sreda</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c r="M424" t="e" vm="1">
        <f>_xlfn.XLOOKUP(calls[[#This Row],[Representative]],Pictures[Rep ID],Pictures[Rep Image])</f>
        <v>#VALUE!</v>
      </c>
    </row>
    <row r="425" spans="2:13"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sreda</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c r="M425" t="e" vm="3">
        <f>_xlfn.XLOOKUP(calls[[#This Row],[Representative]],Pictures[Rep ID],Pictures[Rep Image])</f>
        <v>#VALUE!</v>
      </c>
    </row>
    <row r="426" spans="2:13"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sreda</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c r="M426" t="e" vm="3">
        <f>_xlfn.XLOOKUP(calls[[#This Row],[Representative]],Pictures[Rep ID],Pictures[Rep Image])</f>
        <v>#VALUE!</v>
      </c>
    </row>
    <row r="427" spans="2:13"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sreda</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c r="M427" t="e" vm="2">
        <f>_xlfn.XLOOKUP(calls[[#This Row],[Representative]],Pictures[Rep ID],Pictures[Rep Image])</f>
        <v>#VALUE!</v>
      </c>
    </row>
    <row r="428" spans="2:13"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četvrtak</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c r="M428" t="e" vm="4">
        <f>_xlfn.XLOOKUP(calls[[#This Row],[Representative]],Pictures[Rep ID],Pictures[Rep Image])</f>
        <v>#VALUE!</v>
      </c>
    </row>
    <row r="429" spans="2:13"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četvrtak</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c r="M429" t="e" vm="1">
        <f>_xlfn.XLOOKUP(calls[[#This Row],[Representative]],Pictures[Rep ID],Pictures[Rep Image])</f>
        <v>#VALUE!</v>
      </c>
    </row>
    <row r="430" spans="2:13"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četvrtak</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c r="M430" t="e" vm="1">
        <f>_xlfn.XLOOKUP(calls[[#This Row],[Representative]],Pictures[Rep ID],Pictures[Rep Image])</f>
        <v>#VALUE!</v>
      </c>
    </row>
    <row r="431" spans="2:13"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petak</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c r="M431" t="e" vm="4">
        <f>_xlfn.XLOOKUP(calls[[#This Row],[Representative]],Pictures[Rep ID],Pictures[Rep Image])</f>
        <v>#VALUE!</v>
      </c>
    </row>
    <row r="432" spans="2:13"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petak</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c r="M432" t="e" vm="2">
        <f>_xlfn.XLOOKUP(calls[[#This Row],[Representative]],Pictures[Rep ID],Pictures[Rep Image])</f>
        <v>#VALUE!</v>
      </c>
    </row>
    <row r="433" spans="2:13"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subota</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c r="M433" t="e" vm="5">
        <f>_xlfn.XLOOKUP(calls[[#This Row],[Representative]],Pictures[Rep ID],Pictures[Rep Image])</f>
        <v>#VALUE!</v>
      </c>
    </row>
    <row r="434" spans="2:13"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subota</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c r="M434" t="e" vm="2">
        <f>_xlfn.XLOOKUP(calls[[#This Row],[Representative]],Pictures[Rep ID],Pictures[Rep Image])</f>
        <v>#VALUE!</v>
      </c>
    </row>
    <row r="435" spans="2:13"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subota</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c r="M435" t="e" vm="4">
        <f>_xlfn.XLOOKUP(calls[[#This Row],[Representative]],Pictures[Rep ID],Pictures[Rep Image])</f>
        <v>#VALUE!</v>
      </c>
    </row>
    <row r="436" spans="2:13"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subota</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c r="M436" t="e" vm="3">
        <f>_xlfn.XLOOKUP(calls[[#This Row],[Representative]],Pictures[Rep ID],Pictures[Rep Image])</f>
        <v>#VALUE!</v>
      </c>
    </row>
    <row r="437" spans="2:13"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subota</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c r="M437" t="e" vm="2">
        <f>_xlfn.XLOOKUP(calls[[#This Row],[Representative]],Pictures[Rep ID],Pictures[Rep Image])</f>
        <v>#VALUE!</v>
      </c>
    </row>
    <row r="438" spans="2:13"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nedelja</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c r="M438" t="e" vm="4">
        <f>_xlfn.XLOOKUP(calls[[#This Row],[Representative]],Pictures[Rep ID],Pictures[Rep Image])</f>
        <v>#VALUE!</v>
      </c>
    </row>
    <row r="439" spans="2:13"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nedelja</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c r="M439" t="e" vm="4">
        <f>_xlfn.XLOOKUP(calls[[#This Row],[Representative]],Pictures[Rep ID],Pictures[Rep Image])</f>
        <v>#VALUE!</v>
      </c>
    </row>
    <row r="440" spans="2:13"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ponedeljak</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c r="M440" t="e" vm="2">
        <f>_xlfn.XLOOKUP(calls[[#This Row],[Representative]],Pictures[Rep ID],Pictures[Rep Image])</f>
        <v>#VALUE!</v>
      </c>
    </row>
    <row r="441" spans="2:13"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ponedeljak</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c r="M441" t="e" vm="3">
        <f>_xlfn.XLOOKUP(calls[[#This Row],[Representative]],Pictures[Rep ID],Pictures[Rep Image])</f>
        <v>#VALUE!</v>
      </c>
    </row>
    <row r="442" spans="2:13"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ponedeljak</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c r="M442" t="e" vm="5">
        <f>_xlfn.XLOOKUP(calls[[#This Row],[Representative]],Pictures[Rep ID],Pictures[Rep Image])</f>
        <v>#VALUE!</v>
      </c>
    </row>
    <row r="443" spans="2:13"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ponedeljak</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c r="M443" t="e" vm="1">
        <f>_xlfn.XLOOKUP(calls[[#This Row],[Representative]],Pictures[Rep ID],Pictures[Rep Image])</f>
        <v>#VALUE!</v>
      </c>
    </row>
    <row r="444" spans="2:13"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ponedeljak</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c r="M444" t="e" vm="2">
        <f>_xlfn.XLOOKUP(calls[[#This Row],[Representative]],Pictures[Rep ID],Pictures[Rep Image])</f>
        <v>#VALUE!</v>
      </c>
    </row>
    <row r="445" spans="2:13"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ponedeljak</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c r="M445" t="e" vm="3">
        <f>_xlfn.XLOOKUP(calls[[#This Row],[Representative]],Pictures[Rep ID],Pictures[Rep Image])</f>
        <v>#VALUE!</v>
      </c>
    </row>
    <row r="446" spans="2:13"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utorak</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c r="M446" t="e" vm="4">
        <f>_xlfn.XLOOKUP(calls[[#This Row],[Representative]],Pictures[Rep ID],Pictures[Rep Image])</f>
        <v>#VALUE!</v>
      </c>
    </row>
    <row r="447" spans="2:13"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utorak</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c r="M447" t="e" vm="5">
        <f>_xlfn.XLOOKUP(calls[[#This Row],[Representative]],Pictures[Rep ID],Pictures[Rep Image])</f>
        <v>#VALUE!</v>
      </c>
    </row>
    <row r="448" spans="2:13"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sreda</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c r="M448" t="e" vm="4">
        <f>_xlfn.XLOOKUP(calls[[#This Row],[Representative]],Pictures[Rep ID],Pictures[Rep Image])</f>
        <v>#VALUE!</v>
      </c>
    </row>
    <row r="449" spans="2:13"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sreda</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c r="M449" t="e" vm="2">
        <f>_xlfn.XLOOKUP(calls[[#This Row],[Representative]],Pictures[Rep ID],Pictures[Rep Image])</f>
        <v>#VALUE!</v>
      </c>
    </row>
    <row r="450" spans="2:13"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sreda</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c r="M450" t="e" vm="5">
        <f>_xlfn.XLOOKUP(calls[[#This Row],[Representative]],Pictures[Rep ID],Pictures[Rep Image])</f>
        <v>#VALUE!</v>
      </c>
    </row>
    <row r="451" spans="2:13"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sreda</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c r="M451" t="e" vm="5">
        <f>_xlfn.XLOOKUP(calls[[#This Row],[Representative]],Pictures[Rep ID],Pictures[Rep Image])</f>
        <v>#VALUE!</v>
      </c>
    </row>
    <row r="452" spans="2:13"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četvrtak</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c r="M452" t="e" vm="5">
        <f>_xlfn.XLOOKUP(calls[[#This Row],[Representative]],Pictures[Rep ID],Pictures[Rep Image])</f>
        <v>#VALUE!</v>
      </c>
    </row>
    <row r="453" spans="2:13"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četvrtak</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c r="M453" t="e" vm="3">
        <f>_xlfn.XLOOKUP(calls[[#This Row],[Representative]],Pictures[Rep ID],Pictures[Rep Image])</f>
        <v>#VALUE!</v>
      </c>
    </row>
    <row r="454" spans="2:13"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četvrtak</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c r="M454" t="e" vm="2">
        <f>_xlfn.XLOOKUP(calls[[#This Row],[Representative]],Pictures[Rep ID],Pictures[Rep Image])</f>
        <v>#VALUE!</v>
      </c>
    </row>
    <row r="455" spans="2:13"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subota</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c r="M455" t="e" vm="4">
        <f>_xlfn.XLOOKUP(calls[[#This Row],[Representative]],Pictures[Rep ID],Pictures[Rep Image])</f>
        <v>#VALUE!</v>
      </c>
    </row>
    <row r="456" spans="2:13"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subota</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c r="M456" t="e" vm="4">
        <f>_xlfn.XLOOKUP(calls[[#This Row],[Representative]],Pictures[Rep ID],Pictures[Rep Image])</f>
        <v>#VALUE!</v>
      </c>
    </row>
    <row r="457" spans="2:13"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nedelja</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c r="M457" t="e" vm="4">
        <f>_xlfn.XLOOKUP(calls[[#This Row],[Representative]],Pictures[Rep ID],Pictures[Rep Image])</f>
        <v>#VALUE!</v>
      </c>
    </row>
    <row r="458" spans="2:13"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nedelja</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c r="M458" t="e" vm="4">
        <f>_xlfn.XLOOKUP(calls[[#This Row],[Representative]],Pictures[Rep ID],Pictures[Rep Image])</f>
        <v>#VALUE!</v>
      </c>
    </row>
    <row r="459" spans="2:13"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ponedeljak</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c r="M459" t="e" vm="2">
        <f>_xlfn.XLOOKUP(calls[[#This Row],[Representative]],Pictures[Rep ID],Pictures[Rep Image])</f>
        <v>#VALUE!</v>
      </c>
    </row>
    <row r="460" spans="2:13"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ponedeljak</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c r="M460" t="e" vm="3">
        <f>_xlfn.XLOOKUP(calls[[#This Row],[Representative]],Pictures[Rep ID],Pictures[Rep Image])</f>
        <v>#VALUE!</v>
      </c>
    </row>
    <row r="461" spans="2:13"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ponedeljak</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c r="M461" t="e" vm="5">
        <f>_xlfn.XLOOKUP(calls[[#This Row],[Representative]],Pictures[Rep ID],Pictures[Rep Image])</f>
        <v>#VALUE!</v>
      </c>
    </row>
    <row r="462" spans="2:13"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ponedeljak</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c r="M462" t="e" vm="1">
        <f>_xlfn.XLOOKUP(calls[[#This Row],[Representative]],Pictures[Rep ID],Pictures[Rep Image])</f>
        <v>#VALUE!</v>
      </c>
    </row>
    <row r="463" spans="2:13"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ponedeljak</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c r="M463" t="e" vm="3">
        <f>_xlfn.XLOOKUP(calls[[#This Row],[Representative]],Pictures[Rep ID],Pictures[Rep Image])</f>
        <v>#VALUE!</v>
      </c>
    </row>
    <row r="464" spans="2:13"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ponedeljak</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c r="M464" t="e" vm="5">
        <f>_xlfn.XLOOKUP(calls[[#This Row],[Representative]],Pictures[Rep ID],Pictures[Rep Image])</f>
        <v>#VALUE!</v>
      </c>
    </row>
    <row r="465" spans="2:13"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utorak</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c r="M465" t="e" vm="2">
        <f>_xlfn.XLOOKUP(calls[[#This Row],[Representative]],Pictures[Rep ID],Pictures[Rep Image])</f>
        <v>#VALUE!</v>
      </c>
    </row>
    <row r="466" spans="2:13"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sreda</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c r="M466" t="e" vm="4">
        <f>_xlfn.XLOOKUP(calls[[#This Row],[Representative]],Pictures[Rep ID],Pictures[Rep Image])</f>
        <v>#VALUE!</v>
      </c>
    </row>
    <row r="467" spans="2:13"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četvrtak</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c r="M467" t="e" vm="3">
        <f>_xlfn.XLOOKUP(calls[[#This Row],[Representative]],Pictures[Rep ID],Pictures[Rep Image])</f>
        <v>#VALUE!</v>
      </c>
    </row>
    <row r="468" spans="2:13"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petak</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c r="M468" t="e" vm="3">
        <f>_xlfn.XLOOKUP(calls[[#This Row],[Representative]],Pictures[Rep ID],Pictures[Rep Image])</f>
        <v>#VALUE!</v>
      </c>
    </row>
    <row r="469" spans="2:13"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petak</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c r="M469" t="e" vm="4">
        <f>_xlfn.XLOOKUP(calls[[#This Row],[Representative]],Pictures[Rep ID],Pictures[Rep Image])</f>
        <v>#VALUE!</v>
      </c>
    </row>
    <row r="470" spans="2:13"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petak</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c r="M470" t="e" vm="5">
        <f>_xlfn.XLOOKUP(calls[[#This Row],[Representative]],Pictures[Rep ID],Pictures[Rep Image])</f>
        <v>#VALUE!</v>
      </c>
    </row>
    <row r="471" spans="2:13"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nedelja</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c r="M471" t="e" vm="2">
        <f>_xlfn.XLOOKUP(calls[[#This Row],[Representative]],Pictures[Rep ID],Pictures[Rep Image])</f>
        <v>#VALUE!</v>
      </c>
    </row>
    <row r="472" spans="2:13"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nedelja</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c r="M472" t="e" vm="3">
        <f>_xlfn.XLOOKUP(calls[[#This Row],[Representative]],Pictures[Rep ID],Pictures[Rep Image])</f>
        <v>#VALUE!</v>
      </c>
    </row>
    <row r="473" spans="2:13"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nedelja</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c r="M473" t="e" vm="4">
        <f>_xlfn.XLOOKUP(calls[[#This Row],[Representative]],Pictures[Rep ID],Pictures[Rep Image])</f>
        <v>#VALUE!</v>
      </c>
    </row>
    <row r="474" spans="2:13"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ponedeljak</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c r="M474" t="e" vm="4">
        <f>_xlfn.XLOOKUP(calls[[#This Row],[Representative]],Pictures[Rep ID],Pictures[Rep Image])</f>
        <v>#VALUE!</v>
      </c>
    </row>
    <row r="475" spans="2:13"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ponedeljak</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c r="M475" t="e" vm="3">
        <f>_xlfn.XLOOKUP(calls[[#This Row],[Representative]],Pictures[Rep ID],Pictures[Rep Image])</f>
        <v>#VALUE!</v>
      </c>
    </row>
    <row r="476" spans="2:13"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utorak</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c r="M476" t="e" vm="4">
        <f>_xlfn.XLOOKUP(calls[[#This Row],[Representative]],Pictures[Rep ID],Pictures[Rep Image])</f>
        <v>#VALUE!</v>
      </c>
    </row>
    <row r="477" spans="2:13"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utorak</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c r="M477" t="e" vm="2">
        <f>_xlfn.XLOOKUP(calls[[#This Row],[Representative]],Pictures[Rep ID],Pictures[Rep Image])</f>
        <v>#VALUE!</v>
      </c>
    </row>
    <row r="478" spans="2:13"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sreda</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c r="M478" t="e" vm="4">
        <f>_xlfn.XLOOKUP(calls[[#This Row],[Representative]],Pictures[Rep ID],Pictures[Rep Image])</f>
        <v>#VALUE!</v>
      </c>
    </row>
    <row r="479" spans="2:13"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sreda</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c r="M479" t="e" vm="3">
        <f>_xlfn.XLOOKUP(calls[[#This Row],[Representative]],Pictures[Rep ID],Pictures[Rep Image])</f>
        <v>#VALUE!</v>
      </c>
    </row>
    <row r="480" spans="2:13"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sreda</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c r="M480" t="e" vm="2">
        <f>_xlfn.XLOOKUP(calls[[#This Row],[Representative]],Pictures[Rep ID],Pictures[Rep Image])</f>
        <v>#VALUE!</v>
      </c>
    </row>
    <row r="481" spans="2:13"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sreda</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c r="M481" t="e" vm="4">
        <f>_xlfn.XLOOKUP(calls[[#This Row],[Representative]],Pictures[Rep ID],Pictures[Rep Image])</f>
        <v>#VALUE!</v>
      </c>
    </row>
    <row r="482" spans="2:13"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četvrtak</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c r="M482" t="e" vm="5">
        <f>_xlfn.XLOOKUP(calls[[#This Row],[Representative]],Pictures[Rep ID],Pictures[Rep Image])</f>
        <v>#VALUE!</v>
      </c>
    </row>
    <row r="483" spans="2:13"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petak</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c r="M483" t="e" vm="5">
        <f>_xlfn.XLOOKUP(calls[[#This Row],[Representative]],Pictures[Rep ID],Pictures[Rep Image])</f>
        <v>#VALUE!</v>
      </c>
    </row>
    <row r="484" spans="2:13"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nedelja</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c r="M484" t="e" vm="3">
        <f>_xlfn.XLOOKUP(calls[[#This Row],[Representative]],Pictures[Rep ID],Pictures[Rep Image])</f>
        <v>#VALUE!</v>
      </c>
    </row>
    <row r="485" spans="2:13"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nedelja</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c r="M485" t="e" vm="5">
        <f>_xlfn.XLOOKUP(calls[[#This Row],[Representative]],Pictures[Rep ID],Pictures[Rep Image])</f>
        <v>#VALUE!</v>
      </c>
    </row>
    <row r="486" spans="2:13"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nedelja</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c r="M486" t="e" vm="5">
        <f>_xlfn.XLOOKUP(calls[[#This Row],[Representative]],Pictures[Rep ID],Pictures[Rep Image])</f>
        <v>#VALUE!</v>
      </c>
    </row>
    <row r="487" spans="2:13"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nedelja</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c r="M487" t="e" vm="3">
        <f>_xlfn.XLOOKUP(calls[[#This Row],[Representative]],Pictures[Rep ID],Pictures[Rep Image])</f>
        <v>#VALUE!</v>
      </c>
    </row>
    <row r="488" spans="2:13"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ponedeljak</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c r="M488" t="e" vm="4">
        <f>_xlfn.XLOOKUP(calls[[#This Row],[Representative]],Pictures[Rep ID],Pictures[Rep Image])</f>
        <v>#VALUE!</v>
      </c>
    </row>
    <row r="489" spans="2:13"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ponedeljak</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c r="M489" t="e" vm="5">
        <f>_xlfn.XLOOKUP(calls[[#This Row],[Representative]],Pictures[Rep ID],Pictures[Rep Image])</f>
        <v>#VALUE!</v>
      </c>
    </row>
    <row r="490" spans="2:13"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ponedeljak</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c r="M490" t="e" vm="5">
        <f>_xlfn.XLOOKUP(calls[[#This Row],[Representative]],Pictures[Rep ID],Pictures[Rep Image])</f>
        <v>#VALUE!</v>
      </c>
    </row>
    <row r="491" spans="2:13"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ponedeljak</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c r="M491" t="e" vm="3">
        <f>_xlfn.XLOOKUP(calls[[#This Row],[Representative]],Pictures[Rep ID],Pictures[Rep Image])</f>
        <v>#VALUE!</v>
      </c>
    </row>
    <row r="492" spans="2:13"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utorak</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c r="M492" t="e" vm="4">
        <f>_xlfn.XLOOKUP(calls[[#This Row],[Representative]],Pictures[Rep ID],Pictures[Rep Image])</f>
        <v>#VALUE!</v>
      </c>
    </row>
    <row r="493" spans="2:13"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utorak</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c r="M493" t="e" vm="4">
        <f>_xlfn.XLOOKUP(calls[[#This Row],[Representative]],Pictures[Rep ID],Pictures[Rep Image])</f>
        <v>#VALUE!</v>
      </c>
    </row>
    <row r="494" spans="2:13"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utorak</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c r="M494" t="e" vm="4">
        <f>_xlfn.XLOOKUP(calls[[#This Row],[Representative]],Pictures[Rep ID],Pictures[Rep Image])</f>
        <v>#VALUE!</v>
      </c>
    </row>
    <row r="495" spans="2:13"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sreda</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c r="M495" t="e" vm="1">
        <f>_xlfn.XLOOKUP(calls[[#This Row],[Representative]],Pictures[Rep ID],Pictures[Rep Image])</f>
        <v>#VALUE!</v>
      </c>
    </row>
    <row r="496" spans="2:13"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sreda</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c r="M496" t="e" vm="5">
        <f>_xlfn.XLOOKUP(calls[[#This Row],[Representative]],Pictures[Rep ID],Pictures[Rep Image])</f>
        <v>#VALUE!</v>
      </c>
    </row>
    <row r="497" spans="2:13"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sreda</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c r="M497" t="e" vm="2">
        <f>_xlfn.XLOOKUP(calls[[#This Row],[Representative]],Pictures[Rep ID],Pictures[Rep Image])</f>
        <v>#VALUE!</v>
      </c>
    </row>
    <row r="498" spans="2:13"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četvrtak</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c r="M498" t="e" vm="4">
        <f>_xlfn.XLOOKUP(calls[[#This Row],[Representative]],Pictures[Rep ID],Pictures[Rep Image])</f>
        <v>#VALUE!</v>
      </c>
    </row>
    <row r="499" spans="2:13"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četvrtak</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c r="M499" t="e" vm="5">
        <f>_xlfn.XLOOKUP(calls[[#This Row],[Representative]],Pictures[Rep ID],Pictures[Rep Image])</f>
        <v>#VALUE!</v>
      </c>
    </row>
    <row r="500" spans="2:13"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četvrtak</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c r="M500" t="e" vm="5">
        <f>_xlfn.XLOOKUP(calls[[#This Row],[Representative]],Pictures[Rep ID],Pictures[Rep Image])</f>
        <v>#VALUE!</v>
      </c>
    </row>
    <row r="501" spans="2:13"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četvrtak</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c r="M501" t="e" vm="5">
        <f>_xlfn.XLOOKUP(calls[[#This Row],[Representative]],Pictures[Rep ID],Pictures[Rep Image])</f>
        <v>#VALUE!</v>
      </c>
    </row>
    <row r="502" spans="2:13"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četvrtak</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c r="M502" t="e" vm="5">
        <f>_xlfn.XLOOKUP(calls[[#This Row],[Representative]],Pictures[Rep ID],Pictures[Rep Image])</f>
        <v>#VALUE!</v>
      </c>
    </row>
    <row r="503" spans="2:13"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četvrtak</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c r="M503" t="e" vm="4">
        <f>_xlfn.XLOOKUP(calls[[#This Row],[Representative]],Pictures[Rep ID],Pictures[Rep Image])</f>
        <v>#VALUE!</v>
      </c>
    </row>
    <row r="504" spans="2:13"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petak</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c r="M504" t="e" vm="3">
        <f>_xlfn.XLOOKUP(calls[[#This Row],[Representative]],Pictures[Rep ID],Pictures[Rep Image])</f>
        <v>#VALUE!</v>
      </c>
    </row>
    <row r="505" spans="2:13"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petak</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c r="M505" t="e" vm="1">
        <f>_xlfn.XLOOKUP(calls[[#This Row],[Representative]],Pictures[Rep ID],Pictures[Rep Image])</f>
        <v>#VALUE!</v>
      </c>
    </row>
    <row r="506" spans="2:13"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petak</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c r="M506" t="e" vm="1">
        <f>_xlfn.XLOOKUP(calls[[#This Row],[Representative]],Pictures[Rep ID],Pictures[Rep Image])</f>
        <v>#VALUE!</v>
      </c>
    </row>
    <row r="507" spans="2:13"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petak</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c r="M507" t="e" vm="2">
        <f>_xlfn.XLOOKUP(calls[[#This Row],[Representative]],Pictures[Rep ID],Pictures[Rep Image])</f>
        <v>#VALUE!</v>
      </c>
    </row>
    <row r="508" spans="2:13"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petak</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c r="M508" t="e" vm="3">
        <f>_xlfn.XLOOKUP(calls[[#This Row],[Representative]],Pictures[Rep ID],Pictures[Rep Image])</f>
        <v>#VALUE!</v>
      </c>
    </row>
    <row r="509" spans="2:13"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subota</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c r="M509" t="e" vm="4">
        <f>_xlfn.XLOOKUP(calls[[#This Row],[Representative]],Pictures[Rep ID],Pictures[Rep Image])</f>
        <v>#VALUE!</v>
      </c>
    </row>
    <row r="510" spans="2:13"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subota</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c r="M510" t="e" vm="4">
        <f>_xlfn.XLOOKUP(calls[[#This Row],[Representative]],Pictures[Rep ID],Pictures[Rep Image])</f>
        <v>#VALUE!</v>
      </c>
    </row>
    <row r="511" spans="2:13"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nedelja</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c r="M511" t="e" vm="3">
        <f>_xlfn.XLOOKUP(calls[[#This Row],[Representative]],Pictures[Rep ID],Pictures[Rep Image])</f>
        <v>#VALUE!</v>
      </c>
    </row>
    <row r="512" spans="2:13"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nedelja</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c r="M512" t="e" vm="1">
        <f>_xlfn.XLOOKUP(calls[[#This Row],[Representative]],Pictures[Rep ID],Pictures[Rep Image])</f>
        <v>#VALUE!</v>
      </c>
    </row>
    <row r="513" spans="2:13"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nedelja</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c r="M513" t="e" vm="5">
        <f>_xlfn.XLOOKUP(calls[[#This Row],[Representative]],Pictures[Rep ID],Pictures[Rep Image])</f>
        <v>#VALUE!</v>
      </c>
    </row>
    <row r="514" spans="2:13"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ponedeljak</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c r="M514" t="e" vm="4">
        <f>_xlfn.XLOOKUP(calls[[#This Row],[Representative]],Pictures[Rep ID],Pictures[Rep Image])</f>
        <v>#VALUE!</v>
      </c>
    </row>
    <row r="515" spans="2:13"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ponedeljak</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c r="M515" t="e" vm="1">
        <f>_xlfn.XLOOKUP(calls[[#This Row],[Representative]],Pictures[Rep ID],Pictures[Rep Image])</f>
        <v>#VALUE!</v>
      </c>
    </row>
    <row r="516" spans="2:13"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utorak</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c r="M516" t="e" vm="3">
        <f>_xlfn.XLOOKUP(calls[[#This Row],[Representative]],Pictures[Rep ID],Pictures[Rep Image])</f>
        <v>#VALUE!</v>
      </c>
    </row>
    <row r="517" spans="2:13"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utorak</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c r="M517" t="e" vm="5">
        <f>_xlfn.XLOOKUP(calls[[#This Row],[Representative]],Pictures[Rep ID],Pictures[Rep Image])</f>
        <v>#VALUE!</v>
      </c>
    </row>
    <row r="518" spans="2:13"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utorak</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c r="M518" t="e" vm="2">
        <f>_xlfn.XLOOKUP(calls[[#This Row],[Representative]],Pictures[Rep ID],Pictures[Rep Image])</f>
        <v>#VALUE!</v>
      </c>
    </row>
    <row r="519" spans="2:13"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utorak</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c r="M519" t="e" vm="1">
        <f>_xlfn.XLOOKUP(calls[[#This Row],[Representative]],Pictures[Rep ID],Pictures[Rep Image])</f>
        <v>#VALUE!</v>
      </c>
    </row>
    <row r="520" spans="2:13"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utorak</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c r="M520" t="e" vm="5">
        <f>_xlfn.XLOOKUP(calls[[#This Row],[Representative]],Pictures[Rep ID],Pictures[Rep Image])</f>
        <v>#VALUE!</v>
      </c>
    </row>
    <row r="521" spans="2:13"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sreda</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c r="M521" t="e" vm="5">
        <f>_xlfn.XLOOKUP(calls[[#This Row],[Representative]],Pictures[Rep ID],Pictures[Rep Image])</f>
        <v>#VALUE!</v>
      </c>
    </row>
    <row r="522" spans="2:13"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sreda</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c r="M522" t="e" vm="2">
        <f>_xlfn.XLOOKUP(calls[[#This Row],[Representative]],Pictures[Rep ID],Pictures[Rep Image])</f>
        <v>#VALUE!</v>
      </c>
    </row>
    <row r="523" spans="2:13"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četvrtak</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c r="M523" t="e" vm="2">
        <f>_xlfn.XLOOKUP(calls[[#This Row],[Representative]],Pictures[Rep ID],Pictures[Rep Image])</f>
        <v>#VALUE!</v>
      </c>
    </row>
    <row r="524" spans="2:13"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četvrtak</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c r="M524" t="e" vm="2">
        <f>_xlfn.XLOOKUP(calls[[#This Row],[Representative]],Pictures[Rep ID],Pictures[Rep Image])</f>
        <v>#VALUE!</v>
      </c>
    </row>
    <row r="525" spans="2:13"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četvrtak</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c r="M525" t="e" vm="5">
        <f>_xlfn.XLOOKUP(calls[[#This Row],[Representative]],Pictures[Rep ID],Pictures[Rep Image])</f>
        <v>#VALUE!</v>
      </c>
    </row>
    <row r="526" spans="2:13"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subota</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c r="M526" t="e" vm="3">
        <f>_xlfn.XLOOKUP(calls[[#This Row],[Representative]],Pictures[Rep ID],Pictures[Rep Image])</f>
        <v>#VALUE!</v>
      </c>
    </row>
    <row r="527" spans="2:13"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subota</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c r="M527" t="e" vm="5">
        <f>_xlfn.XLOOKUP(calls[[#This Row],[Representative]],Pictures[Rep ID],Pictures[Rep Image])</f>
        <v>#VALUE!</v>
      </c>
    </row>
    <row r="528" spans="2:13"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nedelja</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c r="M528" t="e" vm="2">
        <f>_xlfn.XLOOKUP(calls[[#This Row],[Representative]],Pictures[Rep ID],Pictures[Rep Image])</f>
        <v>#VALUE!</v>
      </c>
    </row>
    <row r="529" spans="2:13"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nedelja</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c r="M529" t="e" vm="5">
        <f>_xlfn.XLOOKUP(calls[[#This Row],[Representative]],Pictures[Rep ID],Pictures[Rep Image])</f>
        <v>#VALUE!</v>
      </c>
    </row>
    <row r="530" spans="2:13"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ponedeljak</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c r="M530" t="e" vm="3">
        <f>_xlfn.XLOOKUP(calls[[#This Row],[Representative]],Pictures[Rep ID],Pictures[Rep Image])</f>
        <v>#VALUE!</v>
      </c>
    </row>
    <row r="531" spans="2:13"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ponedeljak</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c r="M531" t="e" vm="3">
        <f>_xlfn.XLOOKUP(calls[[#This Row],[Representative]],Pictures[Rep ID],Pictures[Rep Image])</f>
        <v>#VALUE!</v>
      </c>
    </row>
    <row r="532" spans="2:13"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ponedeljak</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c r="M532" t="e" vm="2">
        <f>_xlfn.XLOOKUP(calls[[#This Row],[Representative]],Pictures[Rep ID],Pictures[Rep Image])</f>
        <v>#VALUE!</v>
      </c>
    </row>
    <row r="533" spans="2:13"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utorak</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c r="M533" t="e" vm="2">
        <f>_xlfn.XLOOKUP(calls[[#This Row],[Representative]],Pictures[Rep ID],Pictures[Rep Image])</f>
        <v>#VALUE!</v>
      </c>
    </row>
    <row r="534" spans="2:13"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sreda</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c r="M534" t="e" vm="5">
        <f>_xlfn.XLOOKUP(calls[[#This Row],[Representative]],Pictures[Rep ID],Pictures[Rep Image])</f>
        <v>#VALUE!</v>
      </c>
    </row>
    <row r="535" spans="2:13"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četvrtak</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c r="M535" t="e" vm="3">
        <f>_xlfn.XLOOKUP(calls[[#This Row],[Representative]],Pictures[Rep ID],Pictures[Rep Image])</f>
        <v>#VALUE!</v>
      </c>
    </row>
    <row r="536" spans="2:13"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petak</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c r="M536" t="e" vm="5">
        <f>_xlfn.XLOOKUP(calls[[#This Row],[Representative]],Pictures[Rep ID],Pictures[Rep Image])</f>
        <v>#VALUE!</v>
      </c>
    </row>
    <row r="537" spans="2:13"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petak</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c r="M537" t="e" vm="1">
        <f>_xlfn.XLOOKUP(calls[[#This Row],[Representative]],Pictures[Rep ID],Pictures[Rep Image])</f>
        <v>#VALUE!</v>
      </c>
    </row>
    <row r="538" spans="2:13"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petak</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c r="M538" t="e" vm="5">
        <f>_xlfn.XLOOKUP(calls[[#This Row],[Representative]],Pictures[Rep ID],Pictures[Rep Image])</f>
        <v>#VALUE!</v>
      </c>
    </row>
    <row r="539" spans="2:13"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petak</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c r="M539" t="e" vm="5">
        <f>_xlfn.XLOOKUP(calls[[#This Row],[Representative]],Pictures[Rep ID],Pictures[Rep Image])</f>
        <v>#VALUE!</v>
      </c>
    </row>
    <row r="540" spans="2:13"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subota</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c r="M540" t="e" vm="3">
        <f>_xlfn.XLOOKUP(calls[[#This Row],[Representative]],Pictures[Rep ID],Pictures[Rep Image])</f>
        <v>#VALUE!</v>
      </c>
    </row>
    <row r="541" spans="2:13"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nedelja</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c r="M541" t="e" vm="4">
        <f>_xlfn.XLOOKUP(calls[[#This Row],[Representative]],Pictures[Rep ID],Pictures[Rep Image])</f>
        <v>#VALUE!</v>
      </c>
    </row>
    <row r="542" spans="2:13"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nedelja</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c r="M542" t="e" vm="1">
        <f>_xlfn.XLOOKUP(calls[[#This Row],[Representative]],Pictures[Rep ID],Pictures[Rep Image])</f>
        <v>#VALUE!</v>
      </c>
    </row>
    <row r="543" spans="2:13"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nedelja</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c r="M543" t="e" vm="3">
        <f>_xlfn.XLOOKUP(calls[[#This Row],[Representative]],Pictures[Rep ID],Pictures[Rep Image])</f>
        <v>#VALUE!</v>
      </c>
    </row>
    <row r="544" spans="2:13"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ponedeljak</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c r="M544" t="e" vm="5">
        <f>_xlfn.XLOOKUP(calls[[#This Row],[Representative]],Pictures[Rep ID],Pictures[Rep Image])</f>
        <v>#VALUE!</v>
      </c>
    </row>
    <row r="545" spans="2:13"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utorak</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c r="M545" t="e" vm="1">
        <f>_xlfn.XLOOKUP(calls[[#This Row],[Representative]],Pictures[Rep ID],Pictures[Rep Image])</f>
        <v>#VALUE!</v>
      </c>
    </row>
    <row r="546" spans="2:13"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utorak</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c r="M546" t="e" vm="1">
        <f>_xlfn.XLOOKUP(calls[[#This Row],[Representative]],Pictures[Rep ID],Pictures[Rep Image])</f>
        <v>#VALUE!</v>
      </c>
    </row>
    <row r="547" spans="2:13"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sreda</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c r="M547" t="e" vm="3">
        <f>_xlfn.XLOOKUP(calls[[#This Row],[Representative]],Pictures[Rep ID],Pictures[Rep Image])</f>
        <v>#VALUE!</v>
      </c>
    </row>
    <row r="548" spans="2:13"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sreda</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c r="M548" t="e" vm="2">
        <f>_xlfn.XLOOKUP(calls[[#This Row],[Representative]],Pictures[Rep ID],Pictures[Rep Image])</f>
        <v>#VALUE!</v>
      </c>
    </row>
    <row r="549" spans="2:13"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četvrtak</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c r="M549" t="e" vm="5">
        <f>_xlfn.XLOOKUP(calls[[#This Row],[Representative]],Pictures[Rep ID],Pictures[Rep Image])</f>
        <v>#VALUE!</v>
      </c>
    </row>
    <row r="550" spans="2:13"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četvrtak</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c r="M550" t="e" vm="4">
        <f>_xlfn.XLOOKUP(calls[[#This Row],[Representative]],Pictures[Rep ID],Pictures[Rep Image])</f>
        <v>#VALUE!</v>
      </c>
    </row>
    <row r="551" spans="2:13"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četvrtak</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c r="M551" t="e" vm="5">
        <f>_xlfn.XLOOKUP(calls[[#This Row],[Representative]],Pictures[Rep ID],Pictures[Rep Image])</f>
        <v>#VALUE!</v>
      </c>
    </row>
    <row r="552" spans="2:13"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četvrtak</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c r="M552" t="e" vm="3">
        <f>_xlfn.XLOOKUP(calls[[#This Row],[Representative]],Pictures[Rep ID],Pictures[Rep Image])</f>
        <v>#VALUE!</v>
      </c>
    </row>
    <row r="553" spans="2:13"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četvrtak</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c r="M553" t="e" vm="1">
        <f>_xlfn.XLOOKUP(calls[[#This Row],[Representative]],Pictures[Rep ID],Pictures[Rep Image])</f>
        <v>#VALUE!</v>
      </c>
    </row>
    <row r="554" spans="2:13"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petak</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c r="M554" t="e" vm="3">
        <f>_xlfn.XLOOKUP(calls[[#This Row],[Representative]],Pictures[Rep ID],Pictures[Rep Image])</f>
        <v>#VALUE!</v>
      </c>
    </row>
    <row r="555" spans="2:13"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subota</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c r="M555" t="e" vm="5">
        <f>_xlfn.XLOOKUP(calls[[#This Row],[Representative]],Pictures[Rep ID],Pictures[Rep Image])</f>
        <v>#VALUE!</v>
      </c>
    </row>
    <row r="556" spans="2:13"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subota</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c r="M556" t="e" vm="4">
        <f>_xlfn.XLOOKUP(calls[[#This Row],[Representative]],Pictures[Rep ID],Pictures[Rep Image])</f>
        <v>#VALUE!</v>
      </c>
    </row>
    <row r="557" spans="2:13"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nedelja</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c r="M557" t="e" vm="5">
        <f>_xlfn.XLOOKUP(calls[[#This Row],[Representative]],Pictures[Rep ID],Pictures[Rep Image])</f>
        <v>#VALUE!</v>
      </c>
    </row>
    <row r="558" spans="2:13"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nedelja</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c r="M558" t="e" vm="4">
        <f>_xlfn.XLOOKUP(calls[[#This Row],[Representative]],Pictures[Rep ID],Pictures[Rep Image])</f>
        <v>#VALUE!</v>
      </c>
    </row>
    <row r="559" spans="2:13"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ponedeljak</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c r="M559" t="e" vm="5">
        <f>_xlfn.XLOOKUP(calls[[#This Row],[Representative]],Pictures[Rep ID],Pictures[Rep Image])</f>
        <v>#VALUE!</v>
      </c>
    </row>
    <row r="560" spans="2:13"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utorak</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c r="M560" t="e" vm="3">
        <f>_xlfn.XLOOKUP(calls[[#This Row],[Representative]],Pictures[Rep ID],Pictures[Rep Image])</f>
        <v>#VALUE!</v>
      </c>
    </row>
    <row r="561" spans="2:13"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utorak</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c r="M561" t="e" vm="4">
        <f>_xlfn.XLOOKUP(calls[[#This Row],[Representative]],Pictures[Rep ID],Pictures[Rep Image])</f>
        <v>#VALUE!</v>
      </c>
    </row>
    <row r="562" spans="2:13"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sreda</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c r="M562" t="e" vm="2">
        <f>_xlfn.XLOOKUP(calls[[#This Row],[Representative]],Pictures[Rep ID],Pictures[Rep Image])</f>
        <v>#VALUE!</v>
      </c>
    </row>
    <row r="563" spans="2:13"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sreda</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c r="M563" t="e" vm="2">
        <f>_xlfn.XLOOKUP(calls[[#This Row],[Representative]],Pictures[Rep ID],Pictures[Rep Image])</f>
        <v>#VALUE!</v>
      </c>
    </row>
    <row r="564" spans="2:13"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sreda</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c r="M564" t="e" vm="5">
        <f>_xlfn.XLOOKUP(calls[[#This Row],[Representative]],Pictures[Rep ID],Pictures[Rep Image])</f>
        <v>#VALUE!</v>
      </c>
    </row>
    <row r="565" spans="2:13"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sreda</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c r="M565" t="e" vm="3">
        <f>_xlfn.XLOOKUP(calls[[#This Row],[Representative]],Pictures[Rep ID],Pictures[Rep Image])</f>
        <v>#VALUE!</v>
      </c>
    </row>
    <row r="566" spans="2:13"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sreda</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c r="M566" t="e" vm="1">
        <f>_xlfn.XLOOKUP(calls[[#This Row],[Representative]],Pictures[Rep ID],Pictures[Rep Image])</f>
        <v>#VALUE!</v>
      </c>
    </row>
    <row r="567" spans="2:13"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sreda</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c r="M567" t="e" vm="1">
        <f>_xlfn.XLOOKUP(calls[[#This Row],[Representative]],Pictures[Rep ID],Pictures[Rep Image])</f>
        <v>#VALUE!</v>
      </c>
    </row>
    <row r="568" spans="2:13"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petak</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c r="M568" t="e" vm="3">
        <f>_xlfn.XLOOKUP(calls[[#This Row],[Representative]],Pictures[Rep ID],Pictures[Rep Image])</f>
        <v>#VALUE!</v>
      </c>
    </row>
    <row r="569" spans="2:13"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petak</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c r="M569" t="e" vm="2">
        <f>_xlfn.XLOOKUP(calls[[#This Row],[Representative]],Pictures[Rep ID],Pictures[Rep Image])</f>
        <v>#VALUE!</v>
      </c>
    </row>
    <row r="570" spans="2:13"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petak</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c r="M570" t="e" vm="1">
        <f>_xlfn.XLOOKUP(calls[[#This Row],[Representative]],Pictures[Rep ID],Pictures[Rep Image])</f>
        <v>#VALUE!</v>
      </c>
    </row>
    <row r="571" spans="2:13"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petak</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c r="M571" t="e" vm="5">
        <f>_xlfn.XLOOKUP(calls[[#This Row],[Representative]],Pictures[Rep ID],Pictures[Rep Image])</f>
        <v>#VALUE!</v>
      </c>
    </row>
    <row r="572" spans="2:13"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subota</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c r="M572" t="e" vm="1">
        <f>_xlfn.XLOOKUP(calls[[#This Row],[Representative]],Pictures[Rep ID],Pictures[Rep Image])</f>
        <v>#VALUE!</v>
      </c>
    </row>
    <row r="573" spans="2:13"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subota</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c r="M573" t="e" vm="4">
        <f>_xlfn.XLOOKUP(calls[[#This Row],[Representative]],Pictures[Rep ID],Pictures[Rep Image])</f>
        <v>#VALUE!</v>
      </c>
    </row>
    <row r="574" spans="2:13"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nedelja</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c r="M574" t="e" vm="3">
        <f>_xlfn.XLOOKUP(calls[[#This Row],[Representative]],Pictures[Rep ID],Pictures[Rep Image])</f>
        <v>#VALUE!</v>
      </c>
    </row>
    <row r="575" spans="2:13"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nedelja</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c r="M575" t="e" vm="5">
        <f>_xlfn.XLOOKUP(calls[[#This Row],[Representative]],Pictures[Rep ID],Pictures[Rep Image])</f>
        <v>#VALUE!</v>
      </c>
    </row>
    <row r="576" spans="2:13"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ponedeljak</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c r="M576" t="e" vm="3">
        <f>_xlfn.XLOOKUP(calls[[#This Row],[Representative]],Pictures[Rep ID],Pictures[Rep Image])</f>
        <v>#VALUE!</v>
      </c>
    </row>
    <row r="577" spans="2:13"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ponedeljak</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c r="M577" t="e" vm="2">
        <f>_xlfn.XLOOKUP(calls[[#This Row],[Representative]],Pictures[Rep ID],Pictures[Rep Image])</f>
        <v>#VALUE!</v>
      </c>
    </row>
    <row r="578" spans="2:13"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ponedeljak</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c r="M578" t="e" vm="1">
        <f>_xlfn.XLOOKUP(calls[[#This Row],[Representative]],Pictures[Rep ID],Pictures[Rep Image])</f>
        <v>#VALUE!</v>
      </c>
    </row>
    <row r="579" spans="2:13"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ponedeljak</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c r="M579" t="e" vm="5">
        <f>_xlfn.XLOOKUP(calls[[#This Row],[Representative]],Pictures[Rep ID],Pictures[Rep Image])</f>
        <v>#VALUE!</v>
      </c>
    </row>
    <row r="580" spans="2:13"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ponedeljak</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c r="M580" t="e" vm="3">
        <f>_xlfn.XLOOKUP(calls[[#This Row],[Representative]],Pictures[Rep ID],Pictures[Rep Image])</f>
        <v>#VALUE!</v>
      </c>
    </row>
    <row r="581" spans="2:13"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utorak</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c r="M581" t="e" vm="4">
        <f>_xlfn.XLOOKUP(calls[[#This Row],[Representative]],Pictures[Rep ID],Pictures[Rep Image])</f>
        <v>#VALUE!</v>
      </c>
    </row>
    <row r="582" spans="2:13"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utorak</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c r="M582" t="e" vm="2">
        <f>_xlfn.XLOOKUP(calls[[#This Row],[Representative]],Pictures[Rep ID],Pictures[Rep Image])</f>
        <v>#VALUE!</v>
      </c>
    </row>
    <row r="583" spans="2:13"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utorak</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c r="M583" t="e" vm="4">
        <f>_xlfn.XLOOKUP(calls[[#This Row],[Representative]],Pictures[Rep ID],Pictures[Rep Image])</f>
        <v>#VALUE!</v>
      </c>
    </row>
    <row r="584" spans="2:13"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utorak</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c r="M584" t="e" vm="2">
        <f>_xlfn.XLOOKUP(calls[[#This Row],[Representative]],Pictures[Rep ID],Pictures[Rep Image])</f>
        <v>#VALUE!</v>
      </c>
    </row>
    <row r="585" spans="2:13"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sreda</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c r="M585" t="e" vm="1">
        <f>_xlfn.XLOOKUP(calls[[#This Row],[Representative]],Pictures[Rep ID],Pictures[Rep Image])</f>
        <v>#VALUE!</v>
      </c>
    </row>
    <row r="586" spans="2:13"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sreda</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c r="M586" t="e" vm="1">
        <f>_xlfn.XLOOKUP(calls[[#This Row],[Representative]],Pictures[Rep ID],Pictures[Rep Image])</f>
        <v>#VALUE!</v>
      </c>
    </row>
    <row r="587" spans="2:13"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četvrtak</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c r="M587" t="e" vm="4">
        <f>_xlfn.XLOOKUP(calls[[#This Row],[Representative]],Pictures[Rep ID],Pictures[Rep Image])</f>
        <v>#VALUE!</v>
      </c>
    </row>
    <row r="588" spans="2:13"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petak</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c r="M588" t="e" vm="4">
        <f>_xlfn.XLOOKUP(calls[[#This Row],[Representative]],Pictures[Rep ID],Pictures[Rep Image])</f>
        <v>#VALUE!</v>
      </c>
    </row>
    <row r="589" spans="2:13"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petak</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c r="M589" t="e" vm="4">
        <f>_xlfn.XLOOKUP(calls[[#This Row],[Representative]],Pictures[Rep ID],Pictures[Rep Image])</f>
        <v>#VALUE!</v>
      </c>
    </row>
    <row r="590" spans="2:13"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subota</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c r="M590" t="e" vm="1">
        <f>_xlfn.XLOOKUP(calls[[#This Row],[Representative]],Pictures[Rep ID],Pictures[Rep Image])</f>
        <v>#VALUE!</v>
      </c>
    </row>
    <row r="591" spans="2:13"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subota</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c r="M591" t="e" vm="4">
        <f>_xlfn.XLOOKUP(calls[[#This Row],[Representative]],Pictures[Rep ID],Pictures[Rep Image])</f>
        <v>#VALUE!</v>
      </c>
    </row>
    <row r="592" spans="2:13"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subota</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c r="M592" t="e" vm="4">
        <f>_xlfn.XLOOKUP(calls[[#This Row],[Representative]],Pictures[Rep ID],Pictures[Rep Image])</f>
        <v>#VALUE!</v>
      </c>
    </row>
    <row r="593" spans="2:13"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subota</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c r="M593" t="e" vm="1">
        <f>_xlfn.XLOOKUP(calls[[#This Row],[Representative]],Pictures[Rep ID],Pictures[Rep Image])</f>
        <v>#VALUE!</v>
      </c>
    </row>
    <row r="594" spans="2:13"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subota</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c r="M594" t="e" vm="3">
        <f>_xlfn.XLOOKUP(calls[[#This Row],[Representative]],Pictures[Rep ID],Pictures[Rep Image])</f>
        <v>#VALUE!</v>
      </c>
    </row>
    <row r="595" spans="2:13"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subota</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c r="M595" t="e" vm="2">
        <f>_xlfn.XLOOKUP(calls[[#This Row],[Representative]],Pictures[Rep ID],Pictures[Rep Image])</f>
        <v>#VALUE!</v>
      </c>
    </row>
    <row r="596" spans="2:13"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nedelja</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c r="M596" t="e" vm="2">
        <f>_xlfn.XLOOKUP(calls[[#This Row],[Representative]],Pictures[Rep ID],Pictures[Rep Image])</f>
        <v>#VALUE!</v>
      </c>
    </row>
    <row r="597" spans="2:13"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nedelja</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c r="M597" t="e" vm="4">
        <f>_xlfn.XLOOKUP(calls[[#This Row],[Representative]],Pictures[Rep ID],Pictures[Rep Image])</f>
        <v>#VALUE!</v>
      </c>
    </row>
    <row r="598" spans="2:13"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utorak</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c r="M598" t="e" vm="5">
        <f>_xlfn.XLOOKUP(calls[[#This Row],[Representative]],Pictures[Rep ID],Pictures[Rep Image])</f>
        <v>#VALUE!</v>
      </c>
    </row>
    <row r="599" spans="2:13"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sreda</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c r="M599" t="e" vm="1">
        <f>_xlfn.XLOOKUP(calls[[#This Row],[Representative]],Pictures[Rep ID],Pictures[Rep Image])</f>
        <v>#VALUE!</v>
      </c>
    </row>
    <row r="600" spans="2:13"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sreda</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c r="M600" t="e" vm="4">
        <f>_xlfn.XLOOKUP(calls[[#This Row],[Representative]],Pictures[Rep ID],Pictures[Rep Image])</f>
        <v>#VALUE!</v>
      </c>
    </row>
    <row r="601" spans="2:13"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sreda</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c r="M601" t="e" vm="4">
        <f>_xlfn.XLOOKUP(calls[[#This Row],[Representative]],Pictures[Rep ID],Pictures[Rep Image])</f>
        <v>#VALUE!</v>
      </c>
    </row>
    <row r="602" spans="2:13"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četvrtak</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c r="M602" t="e" vm="1">
        <f>_xlfn.XLOOKUP(calls[[#This Row],[Representative]],Pictures[Rep ID],Pictures[Rep Image])</f>
        <v>#VALUE!</v>
      </c>
    </row>
    <row r="603" spans="2:13"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četvrtak</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c r="M603" t="e" vm="3">
        <f>_xlfn.XLOOKUP(calls[[#This Row],[Representative]],Pictures[Rep ID],Pictures[Rep Image])</f>
        <v>#VALUE!</v>
      </c>
    </row>
    <row r="604" spans="2:13"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petak</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c r="M604" t="e" vm="2">
        <f>_xlfn.XLOOKUP(calls[[#This Row],[Representative]],Pictures[Rep ID],Pictures[Rep Image])</f>
        <v>#VALUE!</v>
      </c>
    </row>
    <row r="605" spans="2:13"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petak</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c r="M605" t="e" vm="4">
        <f>_xlfn.XLOOKUP(calls[[#This Row],[Representative]],Pictures[Rep ID],Pictures[Rep Image])</f>
        <v>#VALUE!</v>
      </c>
    </row>
    <row r="606" spans="2:13"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subota</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c r="M606" t="e" vm="3">
        <f>_xlfn.XLOOKUP(calls[[#This Row],[Representative]],Pictures[Rep ID],Pictures[Rep Image])</f>
        <v>#VALUE!</v>
      </c>
    </row>
    <row r="607" spans="2:13"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subota</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c r="M607" t="e" vm="3">
        <f>_xlfn.XLOOKUP(calls[[#This Row],[Representative]],Pictures[Rep ID],Pictures[Rep Image])</f>
        <v>#VALUE!</v>
      </c>
    </row>
    <row r="608" spans="2:13"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subota</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c r="M608" t="e" vm="1">
        <f>_xlfn.XLOOKUP(calls[[#This Row],[Representative]],Pictures[Rep ID],Pictures[Rep Image])</f>
        <v>#VALUE!</v>
      </c>
    </row>
    <row r="609" spans="2:13"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subota</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c r="M609" t="e" vm="1">
        <f>_xlfn.XLOOKUP(calls[[#This Row],[Representative]],Pictures[Rep ID],Pictures[Rep Image])</f>
        <v>#VALUE!</v>
      </c>
    </row>
    <row r="610" spans="2:13"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subota</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c r="M610" t="e" vm="4">
        <f>_xlfn.XLOOKUP(calls[[#This Row],[Representative]],Pictures[Rep ID],Pictures[Rep Image])</f>
        <v>#VALUE!</v>
      </c>
    </row>
    <row r="611" spans="2:13"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nedelja</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c r="M611" t="e" vm="5">
        <f>_xlfn.XLOOKUP(calls[[#This Row],[Representative]],Pictures[Rep ID],Pictures[Rep Image])</f>
        <v>#VALUE!</v>
      </c>
    </row>
    <row r="612" spans="2:13"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ponedeljak</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c r="M612" t="e" vm="5">
        <f>_xlfn.XLOOKUP(calls[[#This Row],[Representative]],Pictures[Rep ID],Pictures[Rep Image])</f>
        <v>#VALUE!</v>
      </c>
    </row>
    <row r="613" spans="2:13"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ponedeljak</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c r="M613" t="e" vm="5">
        <f>_xlfn.XLOOKUP(calls[[#This Row],[Representative]],Pictures[Rep ID],Pictures[Rep Image])</f>
        <v>#VALUE!</v>
      </c>
    </row>
    <row r="614" spans="2:13"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ponedeljak</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c r="M614" t="e" vm="3">
        <f>_xlfn.XLOOKUP(calls[[#This Row],[Representative]],Pictures[Rep ID],Pictures[Rep Image])</f>
        <v>#VALUE!</v>
      </c>
    </row>
    <row r="615" spans="2:13"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utorak</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c r="M615" t="e" vm="2">
        <f>_xlfn.XLOOKUP(calls[[#This Row],[Representative]],Pictures[Rep ID],Pictures[Rep Image])</f>
        <v>#VALUE!</v>
      </c>
    </row>
    <row r="616" spans="2:13"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sreda</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c r="M616" t="e" vm="2">
        <f>_xlfn.XLOOKUP(calls[[#This Row],[Representative]],Pictures[Rep ID],Pictures[Rep Image])</f>
        <v>#VALUE!</v>
      </c>
    </row>
    <row r="617" spans="2:13"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sreda</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c r="M617" t="e" vm="5">
        <f>_xlfn.XLOOKUP(calls[[#This Row],[Representative]],Pictures[Rep ID],Pictures[Rep Image])</f>
        <v>#VALUE!</v>
      </c>
    </row>
    <row r="618" spans="2:13"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sreda</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c r="M618" t="e" vm="4">
        <f>_xlfn.XLOOKUP(calls[[#This Row],[Representative]],Pictures[Rep ID],Pictures[Rep Image])</f>
        <v>#VALUE!</v>
      </c>
    </row>
    <row r="619" spans="2:13"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četvrtak</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c r="M619" t="e" vm="2">
        <f>_xlfn.XLOOKUP(calls[[#This Row],[Representative]],Pictures[Rep ID],Pictures[Rep Image])</f>
        <v>#VALUE!</v>
      </c>
    </row>
    <row r="620" spans="2:13"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četvrtak</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c r="M620" t="e" vm="3">
        <f>_xlfn.XLOOKUP(calls[[#This Row],[Representative]],Pictures[Rep ID],Pictures[Rep Image])</f>
        <v>#VALUE!</v>
      </c>
    </row>
    <row r="621" spans="2:13"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petak</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c r="M621" t="e" vm="1">
        <f>_xlfn.XLOOKUP(calls[[#This Row],[Representative]],Pictures[Rep ID],Pictures[Rep Image])</f>
        <v>#VALUE!</v>
      </c>
    </row>
    <row r="622" spans="2:13"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petak</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c r="M622" t="e" vm="3">
        <f>_xlfn.XLOOKUP(calls[[#This Row],[Representative]],Pictures[Rep ID],Pictures[Rep Image])</f>
        <v>#VALUE!</v>
      </c>
    </row>
    <row r="623" spans="2:13"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subota</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c r="M623" t="e" vm="4">
        <f>_xlfn.XLOOKUP(calls[[#This Row],[Representative]],Pictures[Rep ID],Pictures[Rep Image])</f>
        <v>#VALUE!</v>
      </c>
    </row>
    <row r="624" spans="2:13"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nedelja</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c r="M624" t="e" vm="3">
        <f>_xlfn.XLOOKUP(calls[[#This Row],[Representative]],Pictures[Rep ID],Pictures[Rep Image])</f>
        <v>#VALUE!</v>
      </c>
    </row>
    <row r="625" spans="2:13"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nedelja</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c r="M625" t="e" vm="3">
        <f>_xlfn.XLOOKUP(calls[[#This Row],[Representative]],Pictures[Rep ID],Pictures[Rep Image])</f>
        <v>#VALUE!</v>
      </c>
    </row>
    <row r="626" spans="2:13"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ponedeljak</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c r="M626" t="e" vm="3">
        <f>_xlfn.XLOOKUP(calls[[#This Row],[Representative]],Pictures[Rep ID],Pictures[Rep Image])</f>
        <v>#VALUE!</v>
      </c>
    </row>
    <row r="627" spans="2:13"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ponedeljak</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c r="M627" t="e" vm="4">
        <f>_xlfn.XLOOKUP(calls[[#This Row],[Representative]],Pictures[Rep ID],Pictures[Rep Image])</f>
        <v>#VALUE!</v>
      </c>
    </row>
    <row r="628" spans="2:13"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utorak</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c r="M628" t="e" vm="4">
        <f>_xlfn.XLOOKUP(calls[[#This Row],[Representative]],Pictures[Rep ID],Pictures[Rep Image])</f>
        <v>#VALUE!</v>
      </c>
    </row>
    <row r="629" spans="2:13"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sreda</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c r="M629" t="e" vm="5">
        <f>_xlfn.XLOOKUP(calls[[#This Row],[Representative]],Pictures[Rep ID],Pictures[Rep Image])</f>
        <v>#VALUE!</v>
      </c>
    </row>
    <row r="630" spans="2:13"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sreda</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c r="M630" t="e" vm="5">
        <f>_xlfn.XLOOKUP(calls[[#This Row],[Representative]],Pictures[Rep ID],Pictures[Rep Image])</f>
        <v>#VALUE!</v>
      </c>
    </row>
    <row r="631" spans="2:13"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sreda</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c r="M631" t="e" vm="1">
        <f>_xlfn.XLOOKUP(calls[[#This Row],[Representative]],Pictures[Rep ID],Pictures[Rep Image])</f>
        <v>#VALUE!</v>
      </c>
    </row>
    <row r="632" spans="2:13"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četvrtak</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c r="M632" t="e" vm="3">
        <f>_xlfn.XLOOKUP(calls[[#This Row],[Representative]],Pictures[Rep ID],Pictures[Rep Image])</f>
        <v>#VALUE!</v>
      </c>
    </row>
    <row r="633" spans="2:13"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četvrtak</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c r="M633" t="e" vm="4">
        <f>_xlfn.XLOOKUP(calls[[#This Row],[Representative]],Pictures[Rep ID],Pictures[Rep Image])</f>
        <v>#VALUE!</v>
      </c>
    </row>
    <row r="634" spans="2:13"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četvrtak</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c r="M634" t="e" vm="2">
        <f>_xlfn.XLOOKUP(calls[[#This Row],[Representative]],Pictures[Rep ID],Pictures[Rep Image])</f>
        <v>#VALUE!</v>
      </c>
    </row>
    <row r="635" spans="2:13"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petak</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c r="M635" t="e" vm="4">
        <f>_xlfn.XLOOKUP(calls[[#This Row],[Representative]],Pictures[Rep ID],Pictures[Rep Image])</f>
        <v>#VALUE!</v>
      </c>
    </row>
    <row r="636" spans="2:13"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petak</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c r="M636" t="e" vm="3">
        <f>_xlfn.XLOOKUP(calls[[#This Row],[Representative]],Pictures[Rep ID],Pictures[Rep Image])</f>
        <v>#VALUE!</v>
      </c>
    </row>
    <row r="637" spans="2:13"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subota</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c r="M637" t="e" vm="3">
        <f>_xlfn.XLOOKUP(calls[[#This Row],[Representative]],Pictures[Rep ID],Pictures[Rep Image])</f>
        <v>#VALUE!</v>
      </c>
    </row>
    <row r="638" spans="2:13"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subota</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c r="M638" t="e" vm="3">
        <f>_xlfn.XLOOKUP(calls[[#This Row],[Representative]],Pictures[Rep ID],Pictures[Rep Image])</f>
        <v>#VALUE!</v>
      </c>
    </row>
    <row r="639" spans="2:13"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subota</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c r="M639" t="e" vm="1">
        <f>_xlfn.XLOOKUP(calls[[#This Row],[Representative]],Pictures[Rep ID],Pictures[Rep Image])</f>
        <v>#VALUE!</v>
      </c>
    </row>
    <row r="640" spans="2:13"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utorak</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c r="M640" t="e" vm="2">
        <f>_xlfn.XLOOKUP(calls[[#This Row],[Representative]],Pictures[Rep ID],Pictures[Rep Image])</f>
        <v>#VALUE!</v>
      </c>
    </row>
    <row r="641" spans="2:13"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sreda</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c r="M641" t="e" vm="5">
        <f>_xlfn.XLOOKUP(calls[[#This Row],[Representative]],Pictures[Rep ID],Pictures[Rep Image])</f>
        <v>#VALUE!</v>
      </c>
    </row>
    <row r="642" spans="2:13"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sreda</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c r="M642" t="e" vm="5">
        <f>_xlfn.XLOOKUP(calls[[#This Row],[Representative]],Pictures[Rep ID],Pictures[Rep Image])</f>
        <v>#VALUE!</v>
      </c>
    </row>
    <row r="643" spans="2:13"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četvrtak</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c r="M643" t="e" vm="5">
        <f>_xlfn.XLOOKUP(calls[[#This Row],[Representative]],Pictures[Rep ID],Pictures[Rep Image])</f>
        <v>#VALUE!</v>
      </c>
    </row>
    <row r="644" spans="2:13"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četvrtak</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c r="M644" t="e" vm="1">
        <f>_xlfn.XLOOKUP(calls[[#This Row],[Representative]],Pictures[Rep ID],Pictures[Rep Image])</f>
        <v>#VALUE!</v>
      </c>
    </row>
    <row r="645" spans="2:13"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petak</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c r="M645" t="e" vm="1">
        <f>_xlfn.XLOOKUP(calls[[#This Row],[Representative]],Pictures[Rep ID],Pictures[Rep Image])</f>
        <v>#VALUE!</v>
      </c>
    </row>
    <row r="646" spans="2:13"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petak</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c r="M646" t="e" vm="4">
        <f>_xlfn.XLOOKUP(calls[[#This Row],[Representative]],Pictures[Rep ID],Pictures[Rep Image])</f>
        <v>#VALUE!</v>
      </c>
    </row>
    <row r="647" spans="2:13"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subota</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c r="M647" t="e" vm="4">
        <f>_xlfn.XLOOKUP(calls[[#This Row],[Representative]],Pictures[Rep ID],Pictures[Rep Image])</f>
        <v>#VALUE!</v>
      </c>
    </row>
    <row r="648" spans="2:13"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ponedeljak</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c r="M648" t="e" vm="4">
        <f>_xlfn.XLOOKUP(calls[[#This Row],[Representative]],Pictures[Rep ID],Pictures[Rep Image])</f>
        <v>#VALUE!</v>
      </c>
    </row>
    <row r="649" spans="2:13"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ponedeljak</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c r="M649" t="e" vm="4">
        <f>_xlfn.XLOOKUP(calls[[#This Row],[Representative]],Pictures[Rep ID],Pictures[Rep Image])</f>
        <v>#VALUE!</v>
      </c>
    </row>
    <row r="650" spans="2:13"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ponedeljak</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c r="M650" t="e" vm="5">
        <f>_xlfn.XLOOKUP(calls[[#This Row],[Representative]],Pictures[Rep ID],Pictures[Rep Image])</f>
        <v>#VALUE!</v>
      </c>
    </row>
    <row r="651" spans="2:13"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ponedeljak</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c r="M651" t="e" vm="3">
        <f>_xlfn.XLOOKUP(calls[[#This Row],[Representative]],Pictures[Rep ID],Pictures[Rep Image])</f>
        <v>#VALUE!</v>
      </c>
    </row>
    <row r="652" spans="2:13"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ponedeljak</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c r="M652" t="e" vm="1">
        <f>_xlfn.XLOOKUP(calls[[#This Row],[Representative]],Pictures[Rep ID],Pictures[Rep Image])</f>
        <v>#VALUE!</v>
      </c>
    </row>
    <row r="653" spans="2:13"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ponedeljak</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c r="M653" t="e" vm="2">
        <f>_xlfn.XLOOKUP(calls[[#This Row],[Representative]],Pictures[Rep ID],Pictures[Rep Image])</f>
        <v>#VALUE!</v>
      </c>
    </row>
    <row r="654" spans="2:13"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sreda</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c r="M654" t="e" vm="1">
        <f>_xlfn.XLOOKUP(calls[[#This Row],[Representative]],Pictures[Rep ID],Pictures[Rep Image])</f>
        <v>#VALUE!</v>
      </c>
    </row>
    <row r="655" spans="2:13"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četvrtak</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c r="M655" t="e" vm="5">
        <f>_xlfn.XLOOKUP(calls[[#This Row],[Representative]],Pictures[Rep ID],Pictures[Rep Image])</f>
        <v>#VALUE!</v>
      </c>
    </row>
    <row r="656" spans="2:13"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četvrtak</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c r="M656" t="e" vm="2">
        <f>_xlfn.XLOOKUP(calls[[#This Row],[Representative]],Pictures[Rep ID],Pictures[Rep Image])</f>
        <v>#VALUE!</v>
      </c>
    </row>
    <row r="657" spans="2:13"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četvrtak</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c r="M657" t="e" vm="5">
        <f>_xlfn.XLOOKUP(calls[[#This Row],[Representative]],Pictures[Rep ID],Pictures[Rep Image])</f>
        <v>#VALUE!</v>
      </c>
    </row>
    <row r="658" spans="2:13"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petak</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c r="M658" t="e" vm="2">
        <f>_xlfn.XLOOKUP(calls[[#This Row],[Representative]],Pictures[Rep ID],Pictures[Rep Image])</f>
        <v>#VALUE!</v>
      </c>
    </row>
    <row r="659" spans="2:13"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petak</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c r="M659" t="e" vm="4">
        <f>_xlfn.XLOOKUP(calls[[#This Row],[Representative]],Pictures[Rep ID],Pictures[Rep Image])</f>
        <v>#VALUE!</v>
      </c>
    </row>
    <row r="660" spans="2:13"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subota</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c r="M660" t="e" vm="2">
        <f>_xlfn.XLOOKUP(calls[[#This Row],[Representative]],Pictures[Rep ID],Pictures[Rep Image])</f>
        <v>#VALUE!</v>
      </c>
    </row>
    <row r="661" spans="2:13"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nedelja</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c r="M661" t="e" vm="4">
        <f>_xlfn.XLOOKUP(calls[[#This Row],[Representative]],Pictures[Rep ID],Pictures[Rep Image])</f>
        <v>#VALUE!</v>
      </c>
    </row>
    <row r="662" spans="2:13"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nedelja</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c r="M662" t="e" vm="3">
        <f>_xlfn.XLOOKUP(calls[[#This Row],[Representative]],Pictures[Rep ID],Pictures[Rep Image])</f>
        <v>#VALUE!</v>
      </c>
    </row>
    <row r="663" spans="2:13"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nedelja</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c r="M663" t="e" vm="3">
        <f>_xlfn.XLOOKUP(calls[[#This Row],[Representative]],Pictures[Rep ID],Pictures[Rep Image])</f>
        <v>#VALUE!</v>
      </c>
    </row>
    <row r="664" spans="2:13"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ponedeljak</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c r="M664" t="e" vm="5">
        <f>_xlfn.XLOOKUP(calls[[#This Row],[Representative]],Pictures[Rep ID],Pictures[Rep Image])</f>
        <v>#VALUE!</v>
      </c>
    </row>
    <row r="665" spans="2:13"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utorak</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c r="M665" t="e" vm="2">
        <f>_xlfn.XLOOKUP(calls[[#This Row],[Representative]],Pictures[Rep ID],Pictures[Rep Image])</f>
        <v>#VALUE!</v>
      </c>
    </row>
    <row r="666" spans="2:13"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utorak</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c r="M666" t="e" vm="2">
        <f>_xlfn.XLOOKUP(calls[[#This Row],[Representative]],Pictures[Rep ID],Pictures[Rep Image])</f>
        <v>#VALUE!</v>
      </c>
    </row>
    <row r="667" spans="2:13"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četvrtak</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c r="M667" t="e" vm="1">
        <f>_xlfn.XLOOKUP(calls[[#This Row],[Representative]],Pictures[Rep ID],Pictures[Rep Image])</f>
        <v>#VALUE!</v>
      </c>
    </row>
    <row r="668" spans="2:13"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četvrtak</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c r="M668" t="e" vm="5">
        <f>_xlfn.XLOOKUP(calls[[#This Row],[Representative]],Pictures[Rep ID],Pictures[Rep Image])</f>
        <v>#VALUE!</v>
      </c>
    </row>
    <row r="669" spans="2:13"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četvrtak</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c r="M669" t="e" vm="5">
        <f>_xlfn.XLOOKUP(calls[[#This Row],[Representative]],Pictures[Rep ID],Pictures[Rep Image])</f>
        <v>#VALUE!</v>
      </c>
    </row>
    <row r="670" spans="2:13"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subota</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c r="M670" t="e" vm="5">
        <f>_xlfn.XLOOKUP(calls[[#This Row],[Representative]],Pictures[Rep ID],Pictures[Rep Image])</f>
        <v>#VALUE!</v>
      </c>
    </row>
    <row r="671" spans="2:13"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nedelja</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c r="M671" t="e" vm="4">
        <f>_xlfn.XLOOKUP(calls[[#This Row],[Representative]],Pictures[Rep ID],Pictures[Rep Image])</f>
        <v>#VALUE!</v>
      </c>
    </row>
    <row r="672" spans="2:13"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nedelja</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c r="M672" t="e" vm="2">
        <f>_xlfn.XLOOKUP(calls[[#This Row],[Representative]],Pictures[Rep ID],Pictures[Rep Image])</f>
        <v>#VALUE!</v>
      </c>
    </row>
    <row r="673" spans="2:13"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sreda</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c r="M673" t="e" vm="1">
        <f>_xlfn.XLOOKUP(calls[[#This Row],[Representative]],Pictures[Rep ID],Pictures[Rep Image])</f>
        <v>#VALUE!</v>
      </c>
    </row>
    <row r="674" spans="2:13"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četvrtak</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c r="M674" t="e" vm="2">
        <f>_xlfn.XLOOKUP(calls[[#This Row],[Representative]],Pictures[Rep ID],Pictures[Rep Image])</f>
        <v>#VALUE!</v>
      </c>
    </row>
    <row r="675" spans="2:13"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petak</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c r="M675" t="e" vm="4">
        <f>_xlfn.XLOOKUP(calls[[#This Row],[Representative]],Pictures[Rep ID],Pictures[Rep Image])</f>
        <v>#VALUE!</v>
      </c>
    </row>
    <row r="676" spans="2:13"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petak</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c r="M676" t="e" vm="1">
        <f>_xlfn.XLOOKUP(calls[[#This Row],[Representative]],Pictures[Rep ID],Pictures[Rep Image])</f>
        <v>#VALUE!</v>
      </c>
    </row>
    <row r="677" spans="2:13"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subota</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c r="M677" t="e" vm="4">
        <f>_xlfn.XLOOKUP(calls[[#This Row],[Representative]],Pictures[Rep ID],Pictures[Rep Image])</f>
        <v>#VALUE!</v>
      </c>
    </row>
    <row r="678" spans="2:13"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subota</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c r="M678" t="e" vm="3">
        <f>_xlfn.XLOOKUP(calls[[#This Row],[Representative]],Pictures[Rep ID],Pictures[Rep Image])</f>
        <v>#VALUE!</v>
      </c>
    </row>
    <row r="679" spans="2:13"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subota</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c r="M679" t="e" vm="3">
        <f>_xlfn.XLOOKUP(calls[[#This Row],[Representative]],Pictures[Rep ID],Pictures[Rep Image])</f>
        <v>#VALUE!</v>
      </c>
    </row>
    <row r="680" spans="2:13"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subota</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c r="M680" t="e" vm="1">
        <f>_xlfn.XLOOKUP(calls[[#This Row],[Representative]],Pictures[Rep ID],Pictures[Rep Image])</f>
        <v>#VALUE!</v>
      </c>
    </row>
    <row r="681" spans="2:13"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nedelja</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c r="M681" t="e" vm="3">
        <f>_xlfn.XLOOKUP(calls[[#This Row],[Representative]],Pictures[Rep ID],Pictures[Rep Image])</f>
        <v>#VALUE!</v>
      </c>
    </row>
    <row r="682" spans="2:13"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nedelja</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c r="M682" t="e" vm="5">
        <f>_xlfn.XLOOKUP(calls[[#This Row],[Representative]],Pictures[Rep ID],Pictures[Rep Image])</f>
        <v>#VALUE!</v>
      </c>
    </row>
    <row r="683" spans="2:13"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ponedeljak</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c r="M683" t="e" vm="2">
        <f>_xlfn.XLOOKUP(calls[[#This Row],[Representative]],Pictures[Rep ID],Pictures[Rep Image])</f>
        <v>#VALUE!</v>
      </c>
    </row>
    <row r="684" spans="2:13"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ponedeljak</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c r="M684" t="e" vm="4">
        <f>_xlfn.XLOOKUP(calls[[#This Row],[Representative]],Pictures[Rep ID],Pictures[Rep Image])</f>
        <v>#VALUE!</v>
      </c>
    </row>
    <row r="685" spans="2:13"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sreda</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c r="M685" t="e" vm="4">
        <f>_xlfn.XLOOKUP(calls[[#This Row],[Representative]],Pictures[Rep ID],Pictures[Rep Image])</f>
        <v>#VALUE!</v>
      </c>
    </row>
    <row r="686" spans="2:13"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sreda</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c r="M686" t="e" vm="4">
        <f>_xlfn.XLOOKUP(calls[[#This Row],[Representative]],Pictures[Rep ID],Pictures[Rep Image])</f>
        <v>#VALUE!</v>
      </c>
    </row>
    <row r="687" spans="2:13"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četvrtak</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c r="M687" t="e" vm="2">
        <f>_xlfn.XLOOKUP(calls[[#This Row],[Representative]],Pictures[Rep ID],Pictures[Rep Image])</f>
        <v>#VALUE!</v>
      </c>
    </row>
    <row r="688" spans="2:13"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četvrtak</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c r="M688" t="e" vm="3">
        <f>_xlfn.XLOOKUP(calls[[#This Row],[Representative]],Pictures[Rep ID],Pictures[Rep Image])</f>
        <v>#VALUE!</v>
      </c>
    </row>
    <row r="689" spans="2:13"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petak</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c r="M689" t="e" vm="4">
        <f>_xlfn.XLOOKUP(calls[[#This Row],[Representative]],Pictures[Rep ID],Pictures[Rep Image])</f>
        <v>#VALUE!</v>
      </c>
    </row>
    <row r="690" spans="2:13"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petak</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c r="M690" t="e" vm="2">
        <f>_xlfn.XLOOKUP(calls[[#This Row],[Representative]],Pictures[Rep ID],Pictures[Rep Image])</f>
        <v>#VALUE!</v>
      </c>
    </row>
    <row r="691" spans="2:13"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subota</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c r="M691" t="e" vm="2">
        <f>_xlfn.XLOOKUP(calls[[#This Row],[Representative]],Pictures[Rep ID],Pictures[Rep Image])</f>
        <v>#VALUE!</v>
      </c>
    </row>
    <row r="692" spans="2:13"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subota</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c r="M692" t="e" vm="5">
        <f>_xlfn.XLOOKUP(calls[[#This Row],[Representative]],Pictures[Rep ID],Pictures[Rep Image])</f>
        <v>#VALUE!</v>
      </c>
    </row>
    <row r="693" spans="2:13"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subota</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c r="M693" t="e" vm="4">
        <f>_xlfn.XLOOKUP(calls[[#This Row],[Representative]],Pictures[Rep ID],Pictures[Rep Image])</f>
        <v>#VALUE!</v>
      </c>
    </row>
    <row r="694" spans="2:13"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subota</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c r="M694" t="e" vm="3">
        <f>_xlfn.XLOOKUP(calls[[#This Row],[Representative]],Pictures[Rep ID],Pictures[Rep Image])</f>
        <v>#VALUE!</v>
      </c>
    </row>
    <row r="695" spans="2:13"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nedelja</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c r="M695" t="e" vm="5">
        <f>_xlfn.XLOOKUP(calls[[#This Row],[Representative]],Pictures[Rep ID],Pictures[Rep Image])</f>
        <v>#VALUE!</v>
      </c>
    </row>
    <row r="696" spans="2:13"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nedelja</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c r="M696" t="e" vm="4">
        <f>_xlfn.XLOOKUP(calls[[#This Row],[Representative]],Pictures[Rep ID],Pictures[Rep Image])</f>
        <v>#VALUE!</v>
      </c>
    </row>
    <row r="697" spans="2:13"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nedelja</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c r="M697" t="e" vm="4">
        <f>_xlfn.XLOOKUP(calls[[#This Row],[Representative]],Pictures[Rep ID],Pictures[Rep Image])</f>
        <v>#VALUE!</v>
      </c>
    </row>
    <row r="698" spans="2:13"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nedelja</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c r="M698" t="e" vm="5">
        <f>_xlfn.XLOOKUP(calls[[#This Row],[Representative]],Pictures[Rep ID],Pictures[Rep Image])</f>
        <v>#VALUE!</v>
      </c>
    </row>
    <row r="699" spans="2:13"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nedelja</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c r="M699" t="e" vm="1">
        <f>_xlfn.XLOOKUP(calls[[#This Row],[Representative]],Pictures[Rep ID],Pictures[Rep Image])</f>
        <v>#VALUE!</v>
      </c>
    </row>
    <row r="700" spans="2:13"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utorak</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c r="M700" t="e" vm="5">
        <f>_xlfn.XLOOKUP(calls[[#This Row],[Representative]],Pictures[Rep ID],Pictures[Rep Image])</f>
        <v>#VALUE!</v>
      </c>
    </row>
    <row r="701" spans="2:13"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sreda</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c r="M701" t="e" vm="2">
        <f>_xlfn.XLOOKUP(calls[[#This Row],[Representative]],Pictures[Rep ID],Pictures[Rep Image])</f>
        <v>#VALUE!</v>
      </c>
    </row>
    <row r="702" spans="2:13"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sreda</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c r="M702" t="e" vm="1">
        <f>_xlfn.XLOOKUP(calls[[#This Row],[Representative]],Pictures[Rep ID],Pictures[Rep Image])</f>
        <v>#VALUE!</v>
      </c>
    </row>
    <row r="703" spans="2:13"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četvrtak</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c r="M703" t="e" vm="2">
        <f>_xlfn.XLOOKUP(calls[[#This Row],[Representative]],Pictures[Rep ID],Pictures[Rep Image])</f>
        <v>#VALUE!</v>
      </c>
    </row>
    <row r="704" spans="2:13"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petak</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c r="M704" t="e" vm="1">
        <f>_xlfn.XLOOKUP(calls[[#This Row],[Representative]],Pictures[Rep ID],Pictures[Rep Image])</f>
        <v>#VALUE!</v>
      </c>
    </row>
    <row r="705" spans="2:13"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petak</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c r="M705" t="e" vm="5">
        <f>_xlfn.XLOOKUP(calls[[#This Row],[Representative]],Pictures[Rep ID],Pictures[Rep Image])</f>
        <v>#VALUE!</v>
      </c>
    </row>
    <row r="706" spans="2:13"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petak</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c r="M706" t="e" vm="4">
        <f>_xlfn.XLOOKUP(calls[[#This Row],[Representative]],Pictures[Rep ID],Pictures[Rep Image])</f>
        <v>#VALUE!</v>
      </c>
    </row>
    <row r="707" spans="2:13"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nedelja</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c r="M707" t="e" vm="2">
        <f>_xlfn.XLOOKUP(calls[[#This Row],[Representative]],Pictures[Rep ID],Pictures[Rep Image])</f>
        <v>#VALUE!</v>
      </c>
    </row>
    <row r="708" spans="2:13"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nedelja</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c r="M708" t="e" vm="2">
        <f>_xlfn.XLOOKUP(calls[[#This Row],[Representative]],Pictures[Rep ID],Pictures[Rep Image])</f>
        <v>#VALUE!</v>
      </c>
    </row>
    <row r="709" spans="2:13"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ponedeljak</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c r="M709" t="e" vm="1">
        <f>_xlfn.XLOOKUP(calls[[#This Row],[Representative]],Pictures[Rep ID],Pictures[Rep Image])</f>
        <v>#VALUE!</v>
      </c>
    </row>
    <row r="710" spans="2:13"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ponedeljak</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c r="M710" t="e" vm="3">
        <f>_xlfn.XLOOKUP(calls[[#This Row],[Representative]],Pictures[Rep ID],Pictures[Rep Image])</f>
        <v>#VALUE!</v>
      </c>
    </row>
    <row r="711" spans="2:13"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ponedeljak</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c r="M711" t="e" vm="4">
        <f>_xlfn.XLOOKUP(calls[[#This Row],[Representative]],Pictures[Rep ID],Pictures[Rep Image])</f>
        <v>#VALUE!</v>
      </c>
    </row>
    <row r="712" spans="2:13"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ponedeljak</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c r="M712" t="e" vm="4">
        <f>_xlfn.XLOOKUP(calls[[#This Row],[Representative]],Pictures[Rep ID],Pictures[Rep Image])</f>
        <v>#VALUE!</v>
      </c>
    </row>
    <row r="713" spans="2:13"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utorak</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c r="M713" t="e" vm="1">
        <f>_xlfn.XLOOKUP(calls[[#This Row],[Representative]],Pictures[Rep ID],Pictures[Rep Image])</f>
        <v>#VALUE!</v>
      </c>
    </row>
    <row r="714" spans="2:13"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sreda</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c r="M714" t="e" vm="4">
        <f>_xlfn.XLOOKUP(calls[[#This Row],[Representative]],Pictures[Rep ID],Pictures[Rep Image])</f>
        <v>#VALUE!</v>
      </c>
    </row>
    <row r="715" spans="2:13"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sreda</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c r="M715" t="e" vm="1">
        <f>_xlfn.XLOOKUP(calls[[#This Row],[Representative]],Pictures[Rep ID],Pictures[Rep Image])</f>
        <v>#VALUE!</v>
      </c>
    </row>
    <row r="716" spans="2:13"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sreda</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c r="M716" t="e" vm="5">
        <f>_xlfn.XLOOKUP(calls[[#This Row],[Representative]],Pictures[Rep ID],Pictures[Rep Image])</f>
        <v>#VALUE!</v>
      </c>
    </row>
    <row r="717" spans="2:13"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četvrtak</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c r="M717" t="e" vm="5">
        <f>_xlfn.XLOOKUP(calls[[#This Row],[Representative]],Pictures[Rep ID],Pictures[Rep Image])</f>
        <v>#VALUE!</v>
      </c>
    </row>
    <row r="718" spans="2:13"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petak</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c r="M718" t="e" vm="3">
        <f>_xlfn.XLOOKUP(calls[[#This Row],[Representative]],Pictures[Rep ID],Pictures[Rep Image])</f>
        <v>#VALUE!</v>
      </c>
    </row>
    <row r="719" spans="2:13"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petak</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c r="M719" t="e" vm="2">
        <f>_xlfn.XLOOKUP(calls[[#This Row],[Representative]],Pictures[Rep ID],Pictures[Rep Image])</f>
        <v>#VALUE!</v>
      </c>
    </row>
    <row r="720" spans="2:13"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petak</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c r="M720" t="e" vm="5">
        <f>_xlfn.XLOOKUP(calls[[#This Row],[Representative]],Pictures[Rep ID],Pictures[Rep Image])</f>
        <v>#VALUE!</v>
      </c>
    </row>
    <row r="721" spans="2:13"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petak</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c r="M721" t="e" vm="1">
        <f>_xlfn.XLOOKUP(calls[[#This Row],[Representative]],Pictures[Rep ID],Pictures[Rep Image])</f>
        <v>#VALUE!</v>
      </c>
    </row>
    <row r="722" spans="2:13"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subota</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c r="M722" t="e" vm="5">
        <f>_xlfn.XLOOKUP(calls[[#This Row],[Representative]],Pictures[Rep ID],Pictures[Rep Image])</f>
        <v>#VALUE!</v>
      </c>
    </row>
    <row r="723" spans="2:13"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subota</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c r="M723" t="e" vm="4">
        <f>_xlfn.XLOOKUP(calls[[#This Row],[Representative]],Pictures[Rep ID],Pictures[Rep Image])</f>
        <v>#VALUE!</v>
      </c>
    </row>
    <row r="724" spans="2:13"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subota</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c r="M724" t="e" vm="2">
        <f>_xlfn.XLOOKUP(calls[[#This Row],[Representative]],Pictures[Rep ID],Pictures[Rep Image])</f>
        <v>#VALUE!</v>
      </c>
    </row>
    <row r="725" spans="2:13"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subota</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c r="M725" t="e" vm="3">
        <f>_xlfn.XLOOKUP(calls[[#This Row],[Representative]],Pictures[Rep ID],Pictures[Rep Image])</f>
        <v>#VALUE!</v>
      </c>
    </row>
    <row r="726" spans="2:13"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nedelja</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c r="M726" t="e" vm="1">
        <f>_xlfn.XLOOKUP(calls[[#This Row],[Representative]],Pictures[Rep ID],Pictures[Rep Image])</f>
        <v>#VALUE!</v>
      </c>
    </row>
    <row r="727" spans="2:13"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nedelja</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c r="M727" t="e" vm="5">
        <f>_xlfn.XLOOKUP(calls[[#This Row],[Representative]],Pictures[Rep ID],Pictures[Rep Image])</f>
        <v>#VALUE!</v>
      </c>
    </row>
    <row r="728" spans="2:13"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nedelja</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c r="M728" t="e" vm="2">
        <f>_xlfn.XLOOKUP(calls[[#This Row],[Representative]],Pictures[Rep ID],Pictures[Rep Image])</f>
        <v>#VALUE!</v>
      </c>
    </row>
    <row r="729" spans="2:13"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utorak</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c r="M729" t="e" vm="2">
        <f>_xlfn.XLOOKUP(calls[[#This Row],[Representative]],Pictures[Rep ID],Pictures[Rep Image])</f>
        <v>#VALUE!</v>
      </c>
    </row>
    <row r="730" spans="2:13"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utorak</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c r="M730" t="e" vm="2">
        <f>_xlfn.XLOOKUP(calls[[#This Row],[Representative]],Pictures[Rep ID],Pictures[Rep Image])</f>
        <v>#VALUE!</v>
      </c>
    </row>
    <row r="731" spans="2:13"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utorak</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c r="M731" t="e" vm="5">
        <f>_xlfn.XLOOKUP(calls[[#This Row],[Representative]],Pictures[Rep ID],Pictures[Rep Image])</f>
        <v>#VALUE!</v>
      </c>
    </row>
    <row r="732" spans="2:13"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utorak</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c r="M732" t="e" vm="2">
        <f>_xlfn.XLOOKUP(calls[[#This Row],[Representative]],Pictures[Rep ID],Pictures[Rep Image])</f>
        <v>#VALUE!</v>
      </c>
    </row>
    <row r="733" spans="2:13"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sreda</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c r="M733" t="e" vm="5">
        <f>_xlfn.XLOOKUP(calls[[#This Row],[Representative]],Pictures[Rep ID],Pictures[Rep Image])</f>
        <v>#VALUE!</v>
      </c>
    </row>
    <row r="734" spans="2:13"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sreda</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c r="M734" t="e" vm="5">
        <f>_xlfn.XLOOKUP(calls[[#This Row],[Representative]],Pictures[Rep ID],Pictures[Rep Image])</f>
        <v>#VALUE!</v>
      </c>
    </row>
    <row r="735" spans="2:13"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četvrtak</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c r="M735" t="e" vm="3">
        <f>_xlfn.XLOOKUP(calls[[#This Row],[Representative]],Pictures[Rep ID],Pictures[Rep Image])</f>
        <v>#VALUE!</v>
      </c>
    </row>
    <row r="736" spans="2:13"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četvrtak</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c r="M736" t="e" vm="3">
        <f>_xlfn.XLOOKUP(calls[[#This Row],[Representative]],Pictures[Rep ID],Pictures[Rep Image])</f>
        <v>#VALUE!</v>
      </c>
    </row>
    <row r="737" spans="2:13"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petak</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c r="M737" t="e" vm="1">
        <f>_xlfn.XLOOKUP(calls[[#This Row],[Representative]],Pictures[Rep ID],Pictures[Rep Image])</f>
        <v>#VALUE!</v>
      </c>
    </row>
    <row r="738" spans="2:13"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subota</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c r="M738" t="e" vm="2">
        <f>_xlfn.XLOOKUP(calls[[#This Row],[Representative]],Pictures[Rep ID],Pictures[Rep Image])</f>
        <v>#VALUE!</v>
      </c>
    </row>
    <row r="739" spans="2:13"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nedelja</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c r="M739" t="e" vm="1">
        <f>_xlfn.XLOOKUP(calls[[#This Row],[Representative]],Pictures[Rep ID],Pictures[Rep Image])</f>
        <v>#VALUE!</v>
      </c>
    </row>
    <row r="740" spans="2:13"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utorak</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c r="M740" t="e" vm="5">
        <f>_xlfn.XLOOKUP(calls[[#This Row],[Representative]],Pictures[Rep ID],Pictures[Rep Image])</f>
        <v>#VALUE!</v>
      </c>
    </row>
    <row r="741" spans="2:13"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sreda</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c r="M741" t="e" vm="1">
        <f>_xlfn.XLOOKUP(calls[[#This Row],[Representative]],Pictures[Rep ID],Pictures[Rep Image])</f>
        <v>#VALUE!</v>
      </c>
    </row>
    <row r="742" spans="2:13"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četvrtak</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c r="M742" t="e" vm="2">
        <f>_xlfn.XLOOKUP(calls[[#This Row],[Representative]],Pictures[Rep ID],Pictures[Rep Image])</f>
        <v>#VALUE!</v>
      </c>
    </row>
    <row r="743" spans="2:13"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četvrtak</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c r="M743" t="e" vm="1">
        <f>_xlfn.XLOOKUP(calls[[#This Row],[Representative]],Pictures[Rep ID],Pictures[Rep Image])</f>
        <v>#VALUE!</v>
      </c>
    </row>
    <row r="744" spans="2:13"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četvrtak</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c r="M744" t="e" vm="2">
        <f>_xlfn.XLOOKUP(calls[[#This Row],[Representative]],Pictures[Rep ID],Pictures[Rep Image])</f>
        <v>#VALUE!</v>
      </c>
    </row>
    <row r="745" spans="2:13"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četvrtak</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c r="M745" t="e" vm="1">
        <f>_xlfn.XLOOKUP(calls[[#This Row],[Representative]],Pictures[Rep ID],Pictures[Rep Image])</f>
        <v>#VALUE!</v>
      </c>
    </row>
    <row r="746" spans="2:13"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petak</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c r="M746" t="e" vm="3">
        <f>_xlfn.XLOOKUP(calls[[#This Row],[Representative]],Pictures[Rep ID],Pictures[Rep Image])</f>
        <v>#VALUE!</v>
      </c>
    </row>
    <row r="747" spans="2:13"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petak</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c r="M747" t="e" vm="1">
        <f>_xlfn.XLOOKUP(calls[[#This Row],[Representative]],Pictures[Rep ID],Pictures[Rep Image])</f>
        <v>#VALUE!</v>
      </c>
    </row>
    <row r="748" spans="2:13"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subota</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c r="M748" t="e" vm="3">
        <f>_xlfn.XLOOKUP(calls[[#This Row],[Representative]],Pictures[Rep ID],Pictures[Rep Image])</f>
        <v>#VALUE!</v>
      </c>
    </row>
    <row r="749" spans="2:13"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subota</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c r="M749" t="e" vm="1">
        <f>_xlfn.XLOOKUP(calls[[#This Row],[Representative]],Pictures[Rep ID],Pictures[Rep Image])</f>
        <v>#VALUE!</v>
      </c>
    </row>
    <row r="750" spans="2:13"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subota</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c r="M750" t="e" vm="3">
        <f>_xlfn.XLOOKUP(calls[[#This Row],[Representative]],Pictures[Rep ID],Pictures[Rep Image])</f>
        <v>#VALUE!</v>
      </c>
    </row>
    <row r="751" spans="2:13"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subota</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c r="M751" t="e" vm="1">
        <f>_xlfn.XLOOKUP(calls[[#This Row],[Representative]],Pictures[Rep ID],Pictures[Rep Image])</f>
        <v>#VALUE!</v>
      </c>
    </row>
    <row r="752" spans="2:13"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nedelja</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c r="M752" t="e" vm="1">
        <f>_xlfn.XLOOKUP(calls[[#This Row],[Representative]],Pictures[Rep ID],Pictures[Rep Image])</f>
        <v>#VALUE!</v>
      </c>
    </row>
    <row r="753" spans="2:13"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nedelja</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c r="M753" t="e" vm="4">
        <f>_xlfn.XLOOKUP(calls[[#This Row],[Representative]],Pictures[Rep ID],Pictures[Rep Image])</f>
        <v>#VALUE!</v>
      </c>
    </row>
    <row r="754" spans="2:13"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nedelja</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c r="M754" t="e" vm="2">
        <f>_xlfn.XLOOKUP(calls[[#This Row],[Representative]],Pictures[Rep ID],Pictures[Rep Image])</f>
        <v>#VALUE!</v>
      </c>
    </row>
    <row r="755" spans="2:13"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nedelja</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c r="M755" t="e" vm="5">
        <f>_xlfn.XLOOKUP(calls[[#This Row],[Representative]],Pictures[Rep ID],Pictures[Rep Image])</f>
        <v>#VALUE!</v>
      </c>
    </row>
    <row r="756" spans="2:13"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nedelja</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c r="M756" t="e" vm="5">
        <f>_xlfn.XLOOKUP(calls[[#This Row],[Representative]],Pictures[Rep ID],Pictures[Rep Image])</f>
        <v>#VALUE!</v>
      </c>
    </row>
    <row r="757" spans="2:13"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ponedeljak</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c r="M757" t="e" vm="3">
        <f>_xlfn.XLOOKUP(calls[[#This Row],[Representative]],Pictures[Rep ID],Pictures[Rep Image])</f>
        <v>#VALUE!</v>
      </c>
    </row>
    <row r="758" spans="2:13"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utorak</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c r="M758" t="e" vm="1">
        <f>_xlfn.XLOOKUP(calls[[#This Row],[Representative]],Pictures[Rep ID],Pictures[Rep Image])</f>
        <v>#VALUE!</v>
      </c>
    </row>
    <row r="759" spans="2:13"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sreda</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c r="M759" t="e" vm="2">
        <f>_xlfn.XLOOKUP(calls[[#This Row],[Representative]],Pictures[Rep ID],Pictures[Rep Image])</f>
        <v>#VALUE!</v>
      </c>
    </row>
    <row r="760" spans="2:13"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sreda</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c r="M760" t="e" vm="4">
        <f>_xlfn.XLOOKUP(calls[[#This Row],[Representative]],Pictures[Rep ID],Pictures[Rep Image])</f>
        <v>#VALUE!</v>
      </c>
    </row>
    <row r="761" spans="2:13"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sreda</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c r="M761" t="e" vm="4">
        <f>_xlfn.XLOOKUP(calls[[#This Row],[Representative]],Pictures[Rep ID],Pictures[Rep Image])</f>
        <v>#VALUE!</v>
      </c>
    </row>
    <row r="762" spans="2:13"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sreda</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c r="M762" t="e" vm="2">
        <f>_xlfn.XLOOKUP(calls[[#This Row],[Representative]],Pictures[Rep ID],Pictures[Rep Image])</f>
        <v>#VALUE!</v>
      </c>
    </row>
    <row r="763" spans="2:13"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sreda</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c r="M763" t="e" vm="4">
        <f>_xlfn.XLOOKUP(calls[[#This Row],[Representative]],Pictures[Rep ID],Pictures[Rep Image])</f>
        <v>#VALUE!</v>
      </c>
    </row>
    <row r="764" spans="2:13"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sreda</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c r="M764" t="e" vm="2">
        <f>_xlfn.XLOOKUP(calls[[#This Row],[Representative]],Pictures[Rep ID],Pictures[Rep Image])</f>
        <v>#VALUE!</v>
      </c>
    </row>
    <row r="765" spans="2:13"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četvrtak</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c r="M765" t="e" vm="4">
        <f>_xlfn.XLOOKUP(calls[[#This Row],[Representative]],Pictures[Rep ID],Pictures[Rep Image])</f>
        <v>#VALUE!</v>
      </c>
    </row>
    <row r="766" spans="2:13"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petak</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c r="M766" t="e" vm="1">
        <f>_xlfn.XLOOKUP(calls[[#This Row],[Representative]],Pictures[Rep ID],Pictures[Rep Image])</f>
        <v>#VALUE!</v>
      </c>
    </row>
    <row r="767" spans="2:13"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petak</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c r="M767" t="e" vm="4">
        <f>_xlfn.XLOOKUP(calls[[#This Row],[Representative]],Pictures[Rep ID],Pictures[Rep Image])</f>
        <v>#VALUE!</v>
      </c>
    </row>
    <row r="768" spans="2:13"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petak</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c r="M768" t="e" vm="2">
        <f>_xlfn.XLOOKUP(calls[[#This Row],[Representative]],Pictures[Rep ID],Pictures[Rep Image])</f>
        <v>#VALUE!</v>
      </c>
    </row>
    <row r="769" spans="2:13"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petak</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c r="M769" t="e" vm="3">
        <f>_xlfn.XLOOKUP(calls[[#This Row],[Representative]],Pictures[Rep ID],Pictures[Rep Image])</f>
        <v>#VALUE!</v>
      </c>
    </row>
    <row r="770" spans="2:13"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petak</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c r="M770" t="e" vm="2">
        <f>_xlfn.XLOOKUP(calls[[#This Row],[Representative]],Pictures[Rep ID],Pictures[Rep Image])</f>
        <v>#VALUE!</v>
      </c>
    </row>
    <row r="771" spans="2:13"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petak</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c r="M771" t="e" vm="2">
        <f>_xlfn.XLOOKUP(calls[[#This Row],[Representative]],Pictures[Rep ID],Pictures[Rep Image])</f>
        <v>#VALUE!</v>
      </c>
    </row>
    <row r="772" spans="2:13"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subota</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c r="M772" t="e" vm="4">
        <f>_xlfn.XLOOKUP(calls[[#This Row],[Representative]],Pictures[Rep ID],Pictures[Rep Image])</f>
        <v>#VALUE!</v>
      </c>
    </row>
    <row r="773" spans="2:13"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subota</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c r="M773" t="e" vm="5">
        <f>_xlfn.XLOOKUP(calls[[#This Row],[Representative]],Pictures[Rep ID],Pictures[Rep Image])</f>
        <v>#VALUE!</v>
      </c>
    </row>
    <row r="774" spans="2:13"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subota</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c r="M774" t="e" vm="1">
        <f>_xlfn.XLOOKUP(calls[[#This Row],[Representative]],Pictures[Rep ID],Pictures[Rep Image])</f>
        <v>#VALUE!</v>
      </c>
    </row>
    <row r="775" spans="2:13"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subota</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c r="M775" t="e" vm="1">
        <f>_xlfn.XLOOKUP(calls[[#This Row],[Representative]],Pictures[Rep ID],Pictures[Rep Image])</f>
        <v>#VALUE!</v>
      </c>
    </row>
    <row r="776" spans="2:13"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subota</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c r="M776" t="e" vm="1">
        <f>_xlfn.XLOOKUP(calls[[#This Row],[Representative]],Pictures[Rep ID],Pictures[Rep Image])</f>
        <v>#VALUE!</v>
      </c>
    </row>
    <row r="777" spans="2:13"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subota</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c r="M777" t="e" vm="3">
        <f>_xlfn.XLOOKUP(calls[[#This Row],[Representative]],Pictures[Rep ID],Pictures[Rep Image])</f>
        <v>#VALUE!</v>
      </c>
    </row>
    <row r="778" spans="2:13"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subota</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c r="M778" t="e" vm="4">
        <f>_xlfn.XLOOKUP(calls[[#This Row],[Representative]],Pictures[Rep ID],Pictures[Rep Image])</f>
        <v>#VALUE!</v>
      </c>
    </row>
    <row r="779" spans="2:13"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subota</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c r="M779" t="e" vm="5">
        <f>_xlfn.XLOOKUP(calls[[#This Row],[Representative]],Pictures[Rep ID],Pictures[Rep Image])</f>
        <v>#VALUE!</v>
      </c>
    </row>
    <row r="780" spans="2:13"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nedelja</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c r="M780" t="e" vm="1">
        <f>_xlfn.XLOOKUP(calls[[#This Row],[Representative]],Pictures[Rep ID],Pictures[Rep Image])</f>
        <v>#VALUE!</v>
      </c>
    </row>
    <row r="781" spans="2:13"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nedelja</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c r="M781" t="e" vm="5">
        <f>_xlfn.XLOOKUP(calls[[#This Row],[Representative]],Pictures[Rep ID],Pictures[Rep Image])</f>
        <v>#VALUE!</v>
      </c>
    </row>
    <row r="782" spans="2:13"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nedelja</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c r="M782" t="e" vm="4">
        <f>_xlfn.XLOOKUP(calls[[#This Row],[Representative]],Pictures[Rep ID],Pictures[Rep Image])</f>
        <v>#VALUE!</v>
      </c>
    </row>
    <row r="783" spans="2:13"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nedelja</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c r="M783" t="e" vm="2">
        <f>_xlfn.XLOOKUP(calls[[#This Row],[Representative]],Pictures[Rep ID],Pictures[Rep Image])</f>
        <v>#VALUE!</v>
      </c>
    </row>
    <row r="784" spans="2:13"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nedelja</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c r="M784" t="e" vm="3">
        <f>_xlfn.XLOOKUP(calls[[#This Row],[Representative]],Pictures[Rep ID],Pictures[Rep Image])</f>
        <v>#VALUE!</v>
      </c>
    </row>
    <row r="785" spans="2:13"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nedelja</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c r="M785" t="e" vm="5">
        <f>_xlfn.XLOOKUP(calls[[#This Row],[Representative]],Pictures[Rep ID],Pictures[Rep Image])</f>
        <v>#VALUE!</v>
      </c>
    </row>
    <row r="786" spans="2:13"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nedelja</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c r="M786" t="e" vm="3">
        <f>_xlfn.XLOOKUP(calls[[#This Row],[Representative]],Pictures[Rep ID],Pictures[Rep Image])</f>
        <v>#VALUE!</v>
      </c>
    </row>
    <row r="787" spans="2:13"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nedelja</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c r="M787" t="e" vm="1">
        <f>_xlfn.XLOOKUP(calls[[#This Row],[Representative]],Pictures[Rep ID],Pictures[Rep Image])</f>
        <v>#VALUE!</v>
      </c>
    </row>
    <row r="788" spans="2:13"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nedelja</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c r="M788" t="e" vm="1">
        <f>_xlfn.XLOOKUP(calls[[#This Row],[Representative]],Pictures[Rep ID],Pictures[Rep Image])</f>
        <v>#VALUE!</v>
      </c>
    </row>
    <row r="789" spans="2:13"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nedelja</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c r="M789" t="e" vm="1">
        <f>_xlfn.XLOOKUP(calls[[#This Row],[Representative]],Pictures[Rep ID],Pictures[Rep Image])</f>
        <v>#VALUE!</v>
      </c>
    </row>
    <row r="790" spans="2:13"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ponedeljak</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c r="M790" t="e" vm="5">
        <f>_xlfn.XLOOKUP(calls[[#This Row],[Representative]],Pictures[Rep ID],Pictures[Rep Image])</f>
        <v>#VALUE!</v>
      </c>
    </row>
    <row r="791" spans="2:13"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ponedeljak</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c r="M791" t="e" vm="3">
        <f>_xlfn.XLOOKUP(calls[[#This Row],[Representative]],Pictures[Rep ID],Pictures[Rep Image])</f>
        <v>#VALUE!</v>
      </c>
    </row>
    <row r="792" spans="2:13"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ponedeljak</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c r="M792" t="e" vm="3">
        <f>_xlfn.XLOOKUP(calls[[#This Row],[Representative]],Pictures[Rep ID],Pictures[Rep Image])</f>
        <v>#VALUE!</v>
      </c>
    </row>
    <row r="793" spans="2:13"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utorak</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c r="M793" t="e" vm="4">
        <f>_xlfn.XLOOKUP(calls[[#This Row],[Representative]],Pictures[Rep ID],Pictures[Rep Image])</f>
        <v>#VALUE!</v>
      </c>
    </row>
    <row r="794" spans="2:13"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utorak</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c r="M794" t="e" vm="1">
        <f>_xlfn.XLOOKUP(calls[[#This Row],[Representative]],Pictures[Rep ID],Pictures[Rep Image])</f>
        <v>#VALUE!</v>
      </c>
    </row>
    <row r="795" spans="2:13"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utorak</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c r="M795" t="e" vm="2">
        <f>_xlfn.XLOOKUP(calls[[#This Row],[Representative]],Pictures[Rep ID],Pictures[Rep Image])</f>
        <v>#VALUE!</v>
      </c>
    </row>
    <row r="796" spans="2:13"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sreda</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c r="M796" t="e" vm="1">
        <f>_xlfn.XLOOKUP(calls[[#This Row],[Representative]],Pictures[Rep ID],Pictures[Rep Image])</f>
        <v>#VALUE!</v>
      </c>
    </row>
    <row r="797" spans="2:13"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sreda</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c r="M797" t="e" vm="4">
        <f>_xlfn.XLOOKUP(calls[[#This Row],[Representative]],Pictures[Rep ID],Pictures[Rep Image])</f>
        <v>#VALUE!</v>
      </c>
    </row>
    <row r="798" spans="2:13"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sreda</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c r="M798" t="e" vm="5">
        <f>_xlfn.XLOOKUP(calls[[#This Row],[Representative]],Pictures[Rep ID],Pictures[Rep Image])</f>
        <v>#VALUE!</v>
      </c>
    </row>
    <row r="799" spans="2:13"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četvrtak</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c r="M799" t="e" vm="4">
        <f>_xlfn.XLOOKUP(calls[[#This Row],[Representative]],Pictures[Rep ID],Pictures[Rep Image])</f>
        <v>#VALUE!</v>
      </c>
    </row>
    <row r="800" spans="2:13"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četvrtak</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c r="M800" t="e" vm="2">
        <f>_xlfn.XLOOKUP(calls[[#This Row],[Representative]],Pictures[Rep ID],Pictures[Rep Image])</f>
        <v>#VALUE!</v>
      </c>
    </row>
    <row r="801" spans="2:13"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četvrtak</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c r="M801" t="e" vm="3">
        <f>_xlfn.XLOOKUP(calls[[#This Row],[Representative]],Pictures[Rep ID],Pictures[Rep Image])</f>
        <v>#VALUE!</v>
      </c>
    </row>
    <row r="802" spans="2:13"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četvrtak</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c r="M802" t="e" vm="1">
        <f>_xlfn.XLOOKUP(calls[[#This Row],[Representative]],Pictures[Rep ID],Pictures[Rep Image])</f>
        <v>#VALUE!</v>
      </c>
    </row>
    <row r="803" spans="2:13"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petak</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c r="M803" t="e" vm="5">
        <f>_xlfn.XLOOKUP(calls[[#This Row],[Representative]],Pictures[Rep ID],Pictures[Rep Image])</f>
        <v>#VALUE!</v>
      </c>
    </row>
    <row r="804" spans="2:13"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petak</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c r="M804" t="e" vm="1">
        <f>_xlfn.XLOOKUP(calls[[#This Row],[Representative]],Pictures[Rep ID],Pictures[Rep Image])</f>
        <v>#VALUE!</v>
      </c>
    </row>
    <row r="805" spans="2:13"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petak</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c r="M805" t="e" vm="4">
        <f>_xlfn.XLOOKUP(calls[[#This Row],[Representative]],Pictures[Rep ID],Pictures[Rep Image])</f>
        <v>#VALUE!</v>
      </c>
    </row>
    <row r="806" spans="2:13"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petak</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c r="M806" t="e" vm="1">
        <f>_xlfn.XLOOKUP(calls[[#This Row],[Representative]],Pictures[Rep ID],Pictures[Rep Image])</f>
        <v>#VALUE!</v>
      </c>
    </row>
    <row r="807" spans="2:13"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petak</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c r="M807" t="e" vm="3">
        <f>_xlfn.XLOOKUP(calls[[#This Row],[Representative]],Pictures[Rep ID],Pictures[Rep Image])</f>
        <v>#VALUE!</v>
      </c>
    </row>
    <row r="808" spans="2:13"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subota</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c r="M808" t="e" vm="5">
        <f>_xlfn.XLOOKUP(calls[[#This Row],[Representative]],Pictures[Rep ID],Pictures[Rep Image])</f>
        <v>#VALUE!</v>
      </c>
    </row>
    <row r="809" spans="2:13"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subota</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c r="M809" t="e" vm="5">
        <f>_xlfn.XLOOKUP(calls[[#This Row],[Representative]],Pictures[Rep ID],Pictures[Rep Image])</f>
        <v>#VALUE!</v>
      </c>
    </row>
    <row r="810" spans="2:13"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subota</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c r="M810" t="e" vm="5">
        <f>_xlfn.XLOOKUP(calls[[#This Row],[Representative]],Pictures[Rep ID],Pictures[Rep Image])</f>
        <v>#VALUE!</v>
      </c>
    </row>
    <row r="811" spans="2:13"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nedelja</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c r="M811" t="e" vm="5">
        <f>_xlfn.XLOOKUP(calls[[#This Row],[Representative]],Pictures[Rep ID],Pictures[Rep Image])</f>
        <v>#VALUE!</v>
      </c>
    </row>
    <row r="812" spans="2:13"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nedelja</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c r="M812" t="e" vm="3">
        <f>_xlfn.XLOOKUP(calls[[#This Row],[Representative]],Pictures[Rep ID],Pictures[Rep Image])</f>
        <v>#VALUE!</v>
      </c>
    </row>
    <row r="813" spans="2:13"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nedelja</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c r="M813" t="e" vm="3">
        <f>_xlfn.XLOOKUP(calls[[#This Row],[Representative]],Pictures[Rep ID],Pictures[Rep Image])</f>
        <v>#VALUE!</v>
      </c>
    </row>
    <row r="814" spans="2:13"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ponedeljak</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c r="M814" t="e" vm="5">
        <f>_xlfn.XLOOKUP(calls[[#This Row],[Representative]],Pictures[Rep ID],Pictures[Rep Image])</f>
        <v>#VALUE!</v>
      </c>
    </row>
    <row r="815" spans="2:13"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ponedeljak</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c r="M815" t="e" vm="5">
        <f>_xlfn.XLOOKUP(calls[[#This Row],[Representative]],Pictures[Rep ID],Pictures[Rep Image])</f>
        <v>#VALUE!</v>
      </c>
    </row>
    <row r="816" spans="2:13"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utorak</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c r="M816" t="e" vm="2">
        <f>_xlfn.XLOOKUP(calls[[#This Row],[Representative]],Pictures[Rep ID],Pictures[Rep Image])</f>
        <v>#VALUE!</v>
      </c>
    </row>
    <row r="817" spans="2:13"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utorak</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c r="M817" t="e" vm="4">
        <f>_xlfn.XLOOKUP(calls[[#This Row],[Representative]],Pictures[Rep ID],Pictures[Rep Image])</f>
        <v>#VALUE!</v>
      </c>
    </row>
    <row r="818" spans="2:13"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utorak</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c r="M818" t="e" vm="5">
        <f>_xlfn.XLOOKUP(calls[[#This Row],[Representative]],Pictures[Rep ID],Pictures[Rep Image])</f>
        <v>#VALUE!</v>
      </c>
    </row>
    <row r="819" spans="2:13"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utorak</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c r="M819" t="e" vm="1">
        <f>_xlfn.XLOOKUP(calls[[#This Row],[Representative]],Pictures[Rep ID],Pictures[Rep Image])</f>
        <v>#VALUE!</v>
      </c>
    </row>
    <row r="820" spans="2:13"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utorak</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c r="M820" t="e" vm="5">
        <f>_xlfn.XLOOKUP(calls[[#This Row],[Representative]],Pictures[Rep ID],Pictures[Rep Image])</f>
        <v>#VALUE!</v>
      </c>
    </row>
    <row r="821" spans="2:13"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utorak</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c r="M821" t="e" vm="2">
        <f>_xlfn.XLOOKUP(calls[[#This Row],[Representative]],Pictures[Rep ID],Pictures[Rep Image])</f>
        <v>#VALUE!</v>
      </c>
    </row>
    <row r="822" spans="2:13"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utorak</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c r="M822" t="e" vm="2">
        <f>_xlfn.XLOOKUP(calls[[#This Row],[Representative]],Pictures[Rep ID],Pictures[Rep Image])</f>
        <v>#VALUE!</v>
      </c>
    </row>
    <row r="823" spans="2:13"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sreda</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c r="M823" t="e" vm="4">
        <f>_xlfn.XLOOKUP(calls[[#This Row],[Representative]],Pictures[Rep ID],Pictures[Rep Image])</f>
        <v>#VALUE!</v>
      </c>
    </row>
    <row r="824" spans="2:13"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sreda</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c r="M824" t="e" vm="3">
        <f>_xlfn.XLOOKUP(calls[[#This Row],[Representative]],Pictures[Rep ID],Pictures[Rep Image])</f>
        <v>#VALUE!</v>
      </c>
    </row>
    <row r="825" spans="2:13"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sreda</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c r="M825" t="e" vm="5">
        <f>_xlfn.XLOOKUP(calls[[#This Row],[Representative]],Pictures[Rep ID],Pictures[Rep Image])</f>
        <v>#VALUE!</v>
      </c>
    </row>
    <row r="826" spans="2:13"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četvrtak</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c r="M826" t="e" vm="2">
        <f>_xlfn.XLOOKUP(calls[[#This Row],[Representative]],Pictures[Rep ID],Pictures[Rep Image])</f>
        <v>#VALUE!</v>
      </c>
    </row>
    <row r="827" spans="2:13"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četvrtak</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c r="M827" t="e" vm="4">
        <f>_xlfn.XLOOKUP(calls[[#This Row],[Representative]],Pictures[Rep ID],Pictures[Rep Image])</f>
        <v>#VALUE!</v>
      </c>
    </row>
    <row r="828" spans="2:13"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četvrtak</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c r="M828" t="e" vm="1">
        <f>_xlfn.XLOOKUP(calls[[#This Row],[Representative]],Pictures[Rep ID],Pictures[Rep Image])</f>
        <v>#VALUE!</v>
      </c>
    </row>
    <row r="829" spans="2:13"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petak</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c r="M829" t="e" vm="2">
        <f>_xlfn.XLOOKUP(calls[[#This Row],[Representative]],Pictures[Rep ID],Pictures[Rep Image])</f>
        <v>#VALUE!</v>
      </c>
    </row>
    <row r="830" spans="2:13"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subota</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c r="M830" t="e" vm="5">
        <f>_xlfn.XLOOKUP(calls[[#This Row],[Representative]],Pictures[Rep ID],Pictures[Rep Image])</f>
        <v>#VALUE!</v>
      </c>
    </row>
    <row r="831" spans="2:13"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subota</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c r="M831" t="e" vm="1">
        <f>_xlfn.XLOOKUP(calls[[#This Row],[Representative]],Pictures[Rep ID],Pictures[Rep Image])</f>
        <v>#VALUE!</v>
      </c>
    </row>
    <row r="832" spans="2:13"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subota</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c r="M832" t="e" vm="3">
        <f>_xlfn.XLOOKUP(calls[[#This Row],[Representative]],Pictures[Rep ID],Pictures[Rep Image])</f>
        <v>#VALUE!</v>
      </c>
    </row>
    <row r="833" spans="2:13"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subota</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c r="M833" t="e" vm="3">
        <f>_xlfn.XLOOKUP(calls[[#This Row],[Representative]],Pictures[Rep ID],Pictures[Rep Image])</f>
        <v>#VALUE!</v>
      </c>
    </row>
    <row r="834" spans="2:13"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subota</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c r="M834" t="e" vm="3">
        <f>_xlfn.XLOOKUP(calls[[#This Row],[Representative]],Pictures[Rep ID],Pictures[Rep Image])</f>
        <v>#VALUE!</v>
      </c>
    </row>
    <row r="835" spans="2:13"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subota</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c r="M835" t="e" vm="1">
        <f>_xlfn.XLOOKUP(calls[[#This Row],[Representative]],Pictures[Rep ID],Pictures[Rep Image])</f>
        <v>#VALUE!</v>
      </c>
    </row>
    <row r="836" spans="2:13"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nedelja</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c r="M836" t="e" vm="5">
        <f>_xlfn.XLOOKUP(calls[[#This Row],[Representative]],Pictures[Rep ID],Pictures[Rep Image])</f>
        <v>#VALUE!</v>
      </c>
    </row>
    <row r="837" spans="2:13"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nedelja</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c r="M837" t="e" vm="2">
        <f>_xlfn.XLOOKUP(calls[[#This Row],[Representative]],Pictures[Rep ID],Pictures[Rep Image])</f>
        <v>#VALUE!</v>
      </c>
    </row>
    <row r="838" spans="2:13"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nedelja</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c r="M838" t="e" vm="5">
        <f>_xlfn.XLOOKUP(calls[[#This Row],[Representative]],Pictures[Rep ID],Pictures[Rep Image])</f>
        <v>#VALUE!</v>
      </c>
    </row>
    <row r="839" spans="2:13"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nedelja</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c r="M839" t="e" vm="3">
        <f>_xlfn.XLOOKUP(calls[[#This Row],[Representative]],Pictures[Rep ID],Pictures[Rep Image])</f>
        <v>#VALUE!</v>
      </c>
    </row>
    <row r="840" spans="2:13"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nedelja</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c r="M840" t="e" vm="2">
        <f>_xlfn.XLOOKUP(calls[[#This Row],[Representative]],Pictures[Rep ID],Pictures[Rep Image])</f>
        <v>#VALUE!</v>
      </c>
    </row>
    <row r="841" spans="2:13"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ponedeljak</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c r="M841" t="e" vm="5">
        <f>_xlfn.XLOOKUP(calls[[#This Row],[Representative]],Pictures[Rep ID],Pictures[Rep Image])</f>
        <v>#VALUE!</v>
      </c>
    </row>
    <row r="842" spans="2:13"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ponedeljak</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c r="M842" t="e" vm="2">
        <f>_xlfn.XLOOKUP(calls[[#This Row],[Representative]],Pictures[Rep ID],Pictures[Rep Image])</f>
        <v>#VALUE!</v>
      </c>
    </row>
    <row r="843" spans="2:13"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ponedeljak</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c r="M843" t="e" vm="5">
        <f>_xlfn.XLOOKUP(calls[[#This Row],[Representative]],Pictures[Rep ID],Pictures[Rep Image])</f>
        <v>#VALUE!</v>
      </c>
    </row>
    <row r="844" spans="2:13"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ponedeljak</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c r="M844" t="e" vm="2">
        <f>_xlfn.XLOOKUP(calls[[#This Row],[Representative]],Pictures[Rep ID],Pictures[Rep Image])</f>
        <v>#VALUE!</v>
      </c>
    </row>
    <row r="845" spans="2:13"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ponedeljak</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c r="M845" t="e" vm="5">
        <f>_xlfn.XLOOKUP(calls[[#This Row],[Representative]],Pictures[Rep ID],Pictures[Rep Image])</f>
        <v>#VALUE!</v>
      </c>
    </row>
    <row r="846" spans="2:13"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ponedeljak</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c r="M846" t="e" vm="4">
        <f>_xlfn.XLOOKUP(calls[[#This Row],[Representative]],Pictures[Rep ID],Pictures[Rep Image])</f>
        <v>#VALUE!</v>
      </c>
    </row>
    <row r="847" spans="2:13"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utorak</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c r="M847" t="e" vm="1">
        <f>_xlfn.XLOOKUP(calls[[#This Row],[Representative]],Pictures[Rep ID],Pictures[Rep Image])</f>
        <v>#VALUE!</v>
      </c>
    </row>
    <row r="848" spans="2:13"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utorak</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c r="M848" t="e" vm="5">
        <f>_xlfn.XLOOKUP(calls[[#This Row],[Representative]],Pictures[Rep ID],Pictures[Rep Image])</f>
        <v>#VALUE!</v>
      </c>
    </row>
    <row r="849" spans="2:13"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sreda</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c r="M849" t="e" vm="5">
        <f>_xlfn.XLOOKUP(calls[[#This Row],[Representative]],Pictures[Rep ID],Pictures[Rep Image])</f>
        <v>#VALUE!</v>
      </c>
    </row>
    <row r="850" spans="2:13"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sreda</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c r="M850" t="e" vm="3">
        <f>_xlfn.XLOOKUP(calls[[#This Row],[Representative]],Pictures[Rep ID],Pictures[Rep Image])</f>
        <v>#VALUE!</v>
      </c>
    </row>
    <row r="851" spans="2:13"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sreda</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c r="M851" t="e" vm="5">
        <f>_xlfn.XLOOKUP(calls[[#This Row],[Representative]],Pictures[Rep ID],Pictures[Rep Image])</f>
        <v>#VALUE!</v>
      </c>
    </row>
    <row r="852" spans="2:13"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sreda</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c r="M852" t="e" vm="3">
        <f>_xlfn.XLOOKUP(calls[[#This Row],[Representative]],Pictures[Rep ID],Pictures[Rep Image])</f>
        <v>#VALUE!</v>
      </c>
    </row>
    <row r="853" spans="2:13"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sreda</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c r="M853" t="e" vm="2">
        <f>_xlfn.XLOOKUP(calls[[#This Row],[Representative]],Pictures[Rep ID],Pictures[Rep Image])</f>
        <v>#VALUE!</v>
      </c>
    </row>
    <row r="854" spans="2:13"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četvrtak</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c r="M854" t="e" vm="4">
        <f>_xlfn.XLOOKUP(calls[[#This Row],[Representative]],Pictures[Rep ID],Pictures[Rep Image])</f>
        <v>#VALUE!</v>
      </c>
    </row>
    <row r="855" spans="2:13"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četvrtak</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c r="M855" t="e" vm="3">
        <f>_xlfn.XLOOKUP(calls[[#This Row],[Representative]],Pictures[Rep ID],Pictures[Rep Image])</f>
        <v>#VALUE!</v>
      </c>
    </row>
    <row r="856" spans="2:13"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četvrtak</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c r="M856" t="e" vm="2">
        <f>_xlfn.XLOOKUP(calls[[#This Row],[Representative]],Pictures[Rep ID],Pictures[Rep Image])</f>
        <v>#VALUE!</v>
      </c>
    </row>
    <row r="857" spans="2:13"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četvrtak</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c r="M857" t="e" vm="5">
        <f>_xlfn.XLOOKUP(calls[[#This Row],[Representative]],Pictures[Rep ID],Pictures[Rep Image])</f>
        <v>#VALUE!</v>
      </c>
    </row>
    <row r="858" spans="2:13"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četvrtak</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c r="M858" t="e" vm="5">
        <f>_xlfn.XLOOKUP(calls[[#This Row],[Representative]],Pictures[Rep ID],Pictures[Rep Image])</f>
        <v>#VALUE!</v>
      </c>
    </row>
    <row r="859" spans="2:13"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petak</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c r="M859" t="e" vm="4">
        <f>_xlfn.XLOOKUP(calls[[#This Row],[Representative]],Pictures[Rep ID],Pictures[Rep Image])</f>
        <v>#VALUE!</v>
      </c>
    </row>
    <row r="860" spans="2:13"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petak</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c r="M860" t="e" vm="3">
        <f>_xlfn.XLOOKUP(calls[[#This Row],[Representative]],Pictures[Rep ID],Pictures[Rep Image])</f>
        <v>#VALUE!</v>
      </c>
    </row>
    <row r="861" spans="2:13"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subota</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c r="M861" t="e" vm="1">
        <f>_xlfn.XLOOKUP(calls[[#This Row],[Representative]],Pictures[Rep ID],Pictures[Rep Image])</f>
        <v>#VALUE!</v>
      </c>
    </row>
    <row r="862" spans="2:13"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subota</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c r="M862" t="e" vm="3">
        <f>_xlfn.XLOOKUP(calls[[#This Row],[Representative]],Pictures[Rep ID],Pictures[Rep Image])</f>
        <v>#VALUE!</v>
      </c>
    </row>
    <row r="863" spans="2:13"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subota</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c r="M863" t="e" vm="3">
        <f>_xlfn.XLOOKUP(calls[[#This Row],[Representative]],Pictures[Rep ID],Pictures[Rep Image])</f>
        <v>#VALUE!</v>
      </c>
    </row>
    <row r="864" spans="2:13"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nedelja</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c r="M864" t="e" vm="4">
        <f>_xlfn.XLOOKUP(calls[[#This Row],[Representative]],Pictures[Rep ID],Pictures[Rep Image])</f>
        <v>#VALUE!</v>
      </c>
    </row>
    <row r="865" spans="2:13"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nedelja</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c r="M865" t="e" vm="2">
        <f>_xlfn.XLOOKUP(calls[[#This Row],[Representative]],Pictures[Rep ID],Pictures[Rep Image])</f>
        <v>#VALUE!</v>
      </c>
    </row>
    <row r="866" spans="2:13"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nedelja</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c r="M866" t="e" vm="5">
        <f>_xlfn.XLOOKUP(calls[[#This Row],[Representative]],Pictures[Rep ID],Pictures[Rep Image])</f>
        <v>#VALUE!</v>
      </c>
    </row>
    <row r="867" spans="2:13"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ponedeljak</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c r="M867" t="e" vm="1">
        <f>_xlfn.XLOOKUP(calls[[#This Row],[Representative]],Pictures[Rep ID],Pictures[Rep Image])</f>
        <v>#VALUE!</v>
      </c>
    </row>
    <row r="868" spans="2:13"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ponedeljak</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c r="M868" t="e" vm="4">
        <f>_xlfn.XLOOKUP(calls[[#This Row],[Representative]],Pictures[Rep ID],Pictures[Rep Image])</f>
        <v>#VALUE!</v>
      </c>
    </row>
    <row r="869" spans="2:13"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utorak</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c r="M869" t="e" vm="5">
        <f>_xlfn.XLOOKUP(calls[[#This Row],[Representative]],Pictures[Rep ID],Pictures[Rep Image])</f>
        <v>#VALUE!</v>
      </c>
    </row>
    <row r="870" spans="2:13"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utorak</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c r="M870" t="e" vm="1">
        <f>_xlfn.XLOOKUP(calls[[#This Row],[Representative]],Pictures[Rep ID],Pictures[Rep Image])</f>
        <v>#VALUE!</v>
      </c>
    </row>
    <row r="871" spans="2:13"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utorak</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c r="M871" t="e" vm="2">
        <f>_xlfn.XLOOKUP(calls[[#This Row],[Representative]],Pictures[Rep ID],Pictures[Rep Image])</f>
        <v>#VALUE!</v>
      </c>
    </row>
    <row r="872" spans="2:13"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utorak</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c r="M872" t="e" vm="2">
        <f>_xlfn.XLOOKUP(calls[[#This Row],[Representative]],Pictures[Rep ID],Pictures[Rep Image])</f>
        <v>#VALUE!</v>
      </c>
    </row>
    <row r="873" spans="2:13"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sreda</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c r="M873" t="e" vm="2">
        <f>_xlfn.XLOOKUP(calls[[#This Row],[Representative]],Pictures[Rep ID],Pictures[Rep Image])</f>
        <v>#VALUE!</v>
      </c>
    </row>
    <row r="874" spans="2:13"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sreda</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c r="M874" t="e" vm="2">
        <f>_xlfn.XLOOKUP(calls[[#This Row],[Representative]],Pictures[Rep ID],Pictures[Rep Image])</f>
        <v>#VALUE!</v>
      </c>
    </row>
    <row r="875" spans="2:13"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četvrtak</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c r="M875" t="e" vm="1">
        <f>_xlfn.XLOOKUP(calls[[#This Row],[Representative]],Pictures[Rep ID],Pictures[Rep Image])</f>
        <v>#VALUE!</v>
      </c>
    </row>
    <row r="876" spans="2:13"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četvrtak</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c r="M876" t="e" vm="3">
        <f>_xlfn.XLOOKUP(calls[[#This Row],[Representative]],Pictures[Rep ID],Pictures[Rep Image])</f>
        <v>#VALUE!</v>
      </c>
    </row>
    <row r="877" spans="2:13"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četvrtak</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c r="M877" t="e" vm="1">
        <f>_xlfn.XLOOKUP(calls[[#This Row],[Representative]],Pictures[Rep ID],Pictures[Rep Image])</f>
        <v>#VALUE!</v>
      </c>
    </row>
    <row r="878" spans="2:13"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četvrtak</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c r="M878" t="e" vm="1">
        <f>_xlfn.XLOOKUP(calls[[#This Row],[Representative]],Pictures[Rep ID],Pictures[Rep Image])</f>
        <v>#VALUE!</v>
      </c>
    </row>
    <row r="879" spans="2:13"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petak</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c r="M879" t="e" vm="1">
        <f>_xlfn.XLOOKUP(calls[[#This Row],[Representative]],Pictures[Rep ID],Pictures[Rep Image])</f>
        <v>#VALUE!</v>
      </c>
    </row>
    <row r="880" spans="2:13"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petak</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c r="M880" t="e" vm="3">
        <f>_xlfn.XLOOKUP(calls[[#This Row],[Representative]],Pictures[Rep ID],Pictures[Rep Image])</f>
        <v>#VALUE!</v>
      </c>
    </row>
    <row r="881" spans="2:13"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petak</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c r="M881" t="e" vm="3">
        <f>_xlfn.XLOOKUP(calls[[#This Row],[Representative]],Pictures[Rep ID],Pictures[Rep Image])</f>
        <v>#VALUE!</v>
      </c>
    </row>
    <row r="882" spans="2:13"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subota</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c r="M882" t="e" vm="4">
        <f>_xlfn.XLOOKUP(calls[[#This Row],[Representative]],Pictures[Rep ID],Pictures[Rep Image])</f>
        <v>#VALUE!</v>
      </c>
    </row>
    <row r="883" spans="2:13"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subota</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c r="M883" t="e" vm="3">
        <f>_xlfn.XLOOKUP(calls[[#This Row],[Representative]],Pictures[Rep ID],Pictures[Rep Image])</f>
        <v>#VALUE!</v>
      </c>
    </row>
    <row r="884" spans="2:13"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subota</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c r="M884" t="e" vm="3">
        <f>_xlfn.XLOOKUP(calls[[#This Row],[Representative]],Pictures[Rep ID],Pictures[Rep Image])</f>
        <v>#VALUE!</v>
      </c>
    </row>
    <row r="885" spans="2:13"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subota</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c r="M885" t="e" vm="5">
        <f>_xlfn.XLOOKUP(calls[[#This Row],[Representative]],Pictures[Rep ID],Pictures[Rep Image])</f>
        <v>#VALUE!</v>
      </c>
    </row>
    <row r="886" spans="2:13"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subota</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c r="M886" t="e" vm="4">
        <f>_xlfn.XLOOKUP(calls[[#This Row],[Representative]],Pictures[Rep ID],Pictures[Rep Image])</f>
        <v>#VALUE!</v>
      </c>
    </row>
    <row r="887" spans="2:13"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nedelja</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c r="M887" t="e" vm="2">
        <f>_xlfn.XLOOKUP(calls[[#This Row],[Representative]],Pictures[Rep ID],Pictures[Rep Image])</f>
        <v>#VALUE!</v>
      </c>
    </row>
    <row r="888" spans="2:13"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nedelja</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c r="M888" t="e" vm="1">
        <f>_xlfn.XLOOKUP(calls[[#This Row],[Representative]],Pictures[Rep ID],Pictures[Rep Image])</f>
        <v>#VALUE!</v>
      </c>
    </row>
    <row r="889" spans="2:13"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nedelja</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c r="M889" t="e" vm="2">
        <f>_xlfn.XLOOKUP(calls[[#This Row],[Representative]],Pictures[Rep ID],Pictures[Rep Image])</f>
        <v>#VALUE!</v>
      </c>
    </row>
    <row r="890" spans="2:13"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ponedeljak</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c r="M890" t="e" vm="5">
        <f>_xlfn.XLOOKUP(calls[[#This Row],[Representative]],Pictures[Rep ID],Pictures[Rep Image])</f>
        <v>#VALUE!</v>
      </c>
    </row>
    <row r="891" spans="2:13"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ponedeljak</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c r="M891" t="e" vm="1">
        <f>_xlfn.XLOOKUP(calls[[#This Row],[Representative]],Pictures[Rep ID],Pictures[Rep Image])</f>
        <v>#VALUE!</v>
      </c>
    </row>
    <row r="892" spans="2:13"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ponedeljak</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c r="M892" t="e" vm="1">
        <f>_xlfn.XLOOKUP(calls[[#This Row],[Representative]],Pictures[Rep ID],Pictures[Rep Image])</f>
        <v>#VALUE!</v>
      </c>
    </row>
    <row r="893" spans="2:13"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utorak</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c r="M893" t="e" vm="5">
        <f>_xlfn.XLOOKUP(calls[[#This Row],[Representative]],Pictures[Rep ID],Pictures[Rep Image])</f>
        <v>#VALUE!</v>
      </c>
    </row>
    <row r="894" spans="2:13"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sreda</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c r="M894" t="e" vm="4">
        <f>_xlfn.XLOOKUP(calls[[#This Row],[Representative]],Pictures[Rep ID],Pictures[Rep Image])</f>
        <v>#VALUE!</v>
      </c>
    </row>
    <row r="895" spans="2:13"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sreda</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c r="M895" t="e" vm="2">
        <f>_xlfn.XLOOKUP(calls[[#This Row],[Representative]],Pictures[Rep ID],Pictures[Rep Image])</f>
        <v>#VALUE!</v>
      </c>
    </row>
    <row r="896" spans="2:13"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četvrtak</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c r="M896" t="e" vm="4">
        <f>_xlfn.XLOOKUP(calls[[#This Row],[Representative]],Pictures[Rep ID],Pictures[Rep Image])</f>
        <v>#VALUE!</v>
      </c>
    </row>
    <row r="897" spans="2:13"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petak</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c r="M897" t="e" vm="5">
        <f>_xlfn.XLOOKUP(calls[[#This Row],[Representative]],Pictures[Rep ID],Pictures[Rep Image])</f>
        <v>#VALUE!</v>
      </c>
    </row>
    <row r="898" spans="2:13"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subota</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c r="M898" t="e" vm="1">
        <f>_xlfn.XLOOKUP(calls[[#This Row],[Representative]],Pictures[Rep ID],Pictures[Rep Image])</f>
        <v>#VALUE!</v>
      </c>
    </row>
    <row r="899" spans="2:13"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subota</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c r="M899" t="e" vm="3">
        <f>_xlfn.XLOOKUP(calls[[#This Row],[Representative]],Pictures[Rep ID],Pictures[Rep Image])</f>
        <v>#VALUE!</v>
      </c>
    </row>
    <row r="900" spans="2:13"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ponedeljak</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c r="M900" t="e" vm="2">
        <f>_xlfn.XLOOKUP(calls[[#This Row],[Representative]],Pictures[Rep ID],Pictures[Rep Image])</f>
        <v>#VALUE!</v>
      </c>
    </row>
    <row r="901" spans="2:13"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utorak</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c r="M901" t="e" vm="4">
        <f>_xlfn.XLOOKUP(calls[[#This Row],[Representative]],Pictures[Rep ID],Pictures[Rep Image])</f>
        <v>#VALUE!</v>
      </c>
    </row>
    <row r="902" spans="2:13"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utorak</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c r="M902" t="e" vm="5">
        <f>_xlfn.XLOOKUP(calls[[#This Row],[Representative]],Pictures[Rep ID],Pictures[Rep Image])</f>
        <v>#VALUE!</v>
      </c>
    </row>
    <row r="903" spans="2:13"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sreda</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c r="M903" t="e" vm="1">
        <f>_xlfn.XLOOKUP(calls[[#This Row],[Representative]],Pictures[Rep ID],Pictures[Rep Image])</f>
        <v>#VALUE!</v>
      </c>
    </row>
    <row r="904" spans="2:13"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sreda</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c r="M904" t="e" vm="5">
        <f>_xlfn.XLOOKUP(calls[[#This Row],[Representative]],Pictures[Rep ID],Pictures[Rep Image])</f>
        <v>#VALUE!</v>
      </c>
    </row>
    <row r="905" spans="2:13"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sreda</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c r="M905" t="e" vm="2">
        <f>_xlfn.XLOOKUP(calls[[#This Row],[Representative]],Pictures[Rep ID],Pictures[Rep Image])</f>
        <v>#VALUE!</v>
      </c>
    </row>
    <row r="906" spans="2:13"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sreda</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c r="M906" t="e" vm="3">
        <f>_xlfn.XLOOKUP(calls[[#This Row],[Representative]],Pictures[Rep ID],Pictures[Rep Image])</f>
        <v>#VALUE!</v>
      </c>
    </row>
    <row r="907" spans="2:13"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četvrtak</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c r="M907" t="e" vm="4">
        <f>_xlfn.XLOOKUP(calls[[#This Row],[Representative]],Pictures[Rep ID],Pictures[Rep Image])</f>
        <v>#VALUE!</v>
      </c>
    </row>
    <row r="908" spans="2:13"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četvrtak</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c r="M908" t="e" vm="1">
        <f>_xlfn.XLOOKUP(calls[[#This Row],[Representative]],Pictures[Rep ID],Pictures[Rep Image])</f>
        <v>#VALUE!</v>
      </c>
    </row>
    <row r="909" spans="2:13"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petak</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c r="M909" t="e" vm="2">
        <f>_xlfn.XLOOKUP(calls[[#This Row],[Representative]],Pictures[Rep ID],Pictures[Rep Image])</f>
        <v>#VALUE!</v>
      </c>
    </row>
    <row r="910" spans="2:13"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petak</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c r="M910" t="e" vm="4">
        <f>_xlfn.XLOOKUP(calls[[#This Row],[Representative]],Pictures[Rep ID],Pictures[Rep Image])</f>
        <v>#VALUE!</v>
      </c>
    </row>
    <row r="911" spans="2:13"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petak</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c r="M911" t="e" vm="2">
        <f>_xlfn.XLOOKUP(calls[[#This Row],[Representative]],Pictures[Rep ID],Pictures[Rep Image])</f>
        <v>#VALUE!</v>
      </c>
    </row>
    <row r="912" spans="2:13"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subota</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c r="M912" t="e" vm="4">
        <f>_xlfn.XLOOKUP(calls[[#This Row],[Representative]],Pictures[Rep ID],Pictures[Rep Image])</f>
        <v>#VALUE!</v>
      </c>
    </row>
    <row r="913" spans="2:13"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subota</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c r="M913" t="e" vm="1">
        <f>_xlfn.XLOOKUP(calls[[#This Row],[Representative]],Pictures[Rep ID],Pictures[Rep Image])</f>
        <v>#VALUE!</v>
      </c>
    </row>
    <row r="914" spans="2:13"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nedelja</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c r="M914" t="e" vm="1">
        <f>_xlfn.XLOOKUP(calls[[#This Row],[Representative]],Pictures[Rep ID],Pictures[Rep Image])</f>
        <v>#VALUE!</v>
      </c>
    </row>
    <row r="915" spans="2:13"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ponedeljak</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c r="M915" t="e" vm="5">
        <f>_xlfn.XLOOKUP(calls[[#This Row],[Representative]],Pictures[Rep ID],Pictures[Rep Image])</f>
        <v>#VALUE!</v>
      </c>
    </row>
    <row r="916" spans="2:13"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ponedeljak</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c r="M916" t="e" vm="1">
        <f>_xlfn.XLOOKUP(calls[[#This Row],[Representative]],Pictures[Rep ID],Pictures[Rep Image])</f>
        <v>#VALUE!</v>
      </c>
    </row>
    <row r="917" spans="2:13"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ponedeljak</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c r="M917" t="e" vm="3">
        <f>_xlfn.XLOOKUP(calls[[#This Row],[Representative]],Pictures[Rep ID],Pictures[Rep Image])</f>
        <v>#VALUE!</v>
      </c>
    </row>
    <row r="918" spans="2:13"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utorak</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c r="M918" t="e" vm="1">
        <f>_xlfn.XLOOKUP(calls[[#This Row],[Representative]],Pictures[Rep ID],Pictures[Rep Image])</f>
        <v>#VALUE!</v>
      </c>
    </row>
    <row r="919" spans="2:13"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utorak</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c r="M919" t="e" vm="2">
        <f>_xlfn.XLOOKUP(calls[[#This Row],[Representative]],Pictures[Rep ID],Pictures[Rep Image])</f>
        <v>#VALUE!</v>
      </c>
    </row>
    <row r="920" spans="2:13"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utorak</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c r="M920" t="e" vm="5">
        <f>_xlfn.XLOOKUP(calls[[#This Row],[Representative]],Pictures[Rep ID],Pictures[Rep Image])</f>
        <v>#VALUE!</v>
      </c>
    </row>
    <row r="921" spans="2:13"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sreda</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c r="M921" t="e" vm="2">
        <f>_xlfn.XLOOKUP(calls[[#This Row],[Representative]],Pictures[Rep ID],Pictures[Rep Image])</f>
        <v>#VALUE!</v>
      </c>
    </row>
    <row r="922" spans="2:13"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sreda</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c r="M922" t="e" vm="1">
        <f>_xlfn.XLOOKUP(calls[[#This Row],[Representative]],Pictures[Rep ID],Pictures[Rep Image])</f>
        <v>#VALUE!</v>
      </c>
    </row>
    <row r="923" spans="2:13"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sreda</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c r="M923" t="e" vm="5">
        <f>_xlfn.XLOOKUP(calls[[#This Row],[Representative]],Pictures[Rep ID],Pictures[Rep Image])</f>
        <v>#VALUE!</v>
      </c>
    </row>
    <row r="924" spans="2:13"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četvrtak</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c r="M924" t="e" vm="5">
        <f>_xlfn.XLOOKUP(calls[[#This Row],[Representative]],Pictures[Rep ID],Pictures[Rep Image])</f>
        <v>#VALUE!</v>
      </c>
    </row>
    <row r="925" spans="2:13"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četvrtak</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c r="M925" t="e" vm="2">
        <f>_xlfn.XLOOKUP(calls[[#This Row],[Representative]],Pictures[Rep ID],Pictures[Rep Image])</f>
        <v>#VALUE!</v>
      </c>
    </row>
    <row r="926" spans="2:13"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petak</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c r="M926" t="e" vm="2">
        <f>_xlfn.XLOOKUP(calls[[#This Row],[Representative]],Pictures[Rep ID],Pictures[Rep Image])</f>
        <v>#VALUE!</v>
      </c>
    </row>
    <row r="927" spans="2:13"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petak</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c r="M927" t="e" vm="1">
        <f>_xlfn.XLOOKUP(calls[[#This Row],[Representative]],Pictures[Rep ID],Pictures[Rep Image])</f>
        <v>#VALUE!</v>
      </c>
    </row>
    <row r="928" spans="2:13"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petak</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c r="M928" t="e" vm="5">
        <f>_xlfn.XLOOKUP(calls[[#This Row],[Representative]],Pictures[Rep ID],Pictures[Rep Image])</f>
        <v>#VALUE!</v>
      </c>
    </row>
    <row r="929" spans="2:13"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subota</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c r="M929" t="e" vm="1">
        <f>_xlfn.XLOOKUP(calls[[#This Row],[Representative]],Pictures[Rep ID],Pictures[Rep Image])</f>
        <v>#VALUE!</v>
      </c>
    </row>
    <row r="930" spans="2:13"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subota</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c r="M930" t="e" vm="2">
        <f>_xlfn.XLOOKUP(calls[[#This Row],[Representative]],Pictures[Rep ID],Pictures[Rep Image])</f>
        <v>#VALUE!</v>
      </c>
    </row>
    <row r="931" spans="2:13"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subota</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c r="M931" t="e" vm="3">
        <f>_xlfn.XLOOKUP(calls[[#This Row],[Representative]],Pictures[Rep ID],Pictures[Rep Image])</f>
        <v>#VALUE!</v>
      </c>
    </row>
    <row r="932" spans="2:13"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subota</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c r="M932" t="e" vm="5">
        <f>_xlfn.XLOOKUP(calls[[#This Row],[Representative]],Pictures[Rep ID],Pictures[Rep Image])</f>
        <v>#VALUE!</v>
      </c>
    </row>
    <row r="933" spans="2:13"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nedelja</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c r="M933" t="e" vm="3">
        <f>_xlfn.XLOOKUP(calls[[#This Row],[Representative]],Pictures[Rep ID],Pictures[Rep Image])</f>
        <v>#VALUE!</v>
      </c>
    </row>
    <row r="934" spans="2:13"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ponedeljak</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c r="M934" t="e" vm="5">
        <f>_xlfn.XLOOKUP(calls[[#This Row],[Representative]],Pictures[Rep ID],Pictures[Rep Image])</f>
        <v>#VALUE!</v>
      </c>
    </row>
    <row r="935" spans="2:13"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utorak</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c r="M935" t="e" vm="2">
        <f>_xlfn.XLOOKUP(calls[[#This Row],[Representative]],Pictures[Rep ID],Pictures[Rep Image])</f>
        <v>#VALUE!</v>
      </c>
    </row>
    <row r="936" spans="2:13"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utorak</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c r="M936" t="e" vm="5">
        <f>_xlfn.XLOOKUP(calls[[#This Row],[Representative]],Pictures[Rep ID],Pictures[Rep Image])</f>
        <v>#VALUE!</v>
      </c>
    </row>
    <row r="937" spans="2:13"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četvrtak</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c r="M937" t="e" vm="5">
        <f>_xlfn.XLOOKUP(calls[[#This Row],[Representative]],Pictures[Rep ID],Pictures[Rep Image])</f>
        <v>#VALUE!</v>
      </c>
    </row>
    <row r="938" spans="2:13"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četvrtak</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c r="M938" t="e" vm="3">
        <f>_xlfn.XLOOKUP(calls[[#This Row],[Representative]],Pictures[Rep ID],Pictures[Rep Image])</f>
        <v>#VALUE!</v>
      </c>
    </row>
    <row r="939" spans="2:13"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petak</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c r="M939" t="e" vm="2">
        <f>_xlfn.XLOOKUP(calls[[#This Row],[Representative]],Pictures[Rep ID],Pictures[Rep Image])</f>
        <v>#VALUE!</v>
      </c>
    </row>
    <row r="940" spans="2:13"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petak</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c r="M940" t="e" vm="4">
        <f>_xlfn.XLOOKUP(calls[[#This Row],[Representative]],Pictures[Rep ID],Pictures[Rep Image])</f>
        <v>#VALUE!</v>
      </c>
    </row>
    <row r="941" spans="2:13"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petak</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c r="M941" t="e" vm="5">
        <f>_xlfn.XLOOKUP(calls[[#This Row],[Representative]],Pictures[Rep ID],Pictures[Rep Image])</f>
        <v>#VALUE!</v>
      </c>
    </row>
    <row r="942" spans="2:13"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petak</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c r="M942" t="e" vm="1">
        <f>_xlfn.XLOOKUP(calls[[#This Row],[Representative]],Pictures[Rep ID],Pictures[Rep Image])</f>
        <v>#VALUE!</v>
      </c>
    </row>
    <row r="943" spans="2:13"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nedelja</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c r="M943" t="e" vm="4">
        <f>_xlfn.XLOOKUP(calls[[#This Row],[Representative]],Pictures[Rep ID],Pictures[Rep Image])</f>
        <v>#VALUE!</v>
      </c>
    </row>
    <row r="944" spans="2:13"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nedelja</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c r="M944" t="e" vm="3">
        <f>_xlfn.XLOOKUP(calls[[#This Row],[Representative]],Pictures[Rep ID],Pictures[Rep Image])</f>
        <v>#VALUE!</v>
      </c>
    </row>
    <row r="945" spans="2:13"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ponedeljak</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c r="M945" t="e" vm="2">
        <f>_xlfn.XLOOKUP(calls[[#This Row],[Representative]],Pictures[Rep ID],Pictures[Rep Image])</f>
        <v>#VALUE!</v>
      </c>
    </row>
    <row r="946" spans="2:13"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utorak</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c r="M946" t="e" vm="1">
        <f>_xlfn.XLOOKUP(calls[[#This Row],[Representative]],Pictures[Rep ID],Pictures[Rep Image])</f>
        <v>#VALUE!</v>
      </c>
    </row>
    <row r="947" spans="2:13"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utorak</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c r="M947" t="e" vm="2">
        <f>_xlfn.XLOOKUP(calls[[#This Row],[Representative]],Pictures[Rep ID],Pictures[Rep Image])</f>
        <v>#VALUE!</v>
      </c>
    </row>
    <row r="948" spans="2:13"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utorak</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c r="M948" t="e" vm="3">
        <f>_xlfn.XLOOKUP(calls[[#This Row],[Representative]],Pictures[Rep ID],Pictures[Rep Image])</f>
        <v>#VALUE!</v>
      </c>
    </row>
    <row r="949" spans="2:13"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sreda</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c r="M949" t="e" vm="5">
        <f>_xlfn.XLOOKUP(calls[[#This Row],[Representative]],Pictures[Rep ID],Pictures[Rep Image])</f>
        <v>#VALUE!</v>
      </c>
    </row>
    <row r="950" spans="2:13"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četvrtak</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c r="M950" t="e" vm="3">
        <f>_xlfn.XLOOKUP(calls[[#This Row],[Representative]],Pictures[Rep ID],Pictures[Rep Image])</f>
        <v>#VALUE!</v>
      </c>
    </row>
    <row r="951" spans="2:13"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petak</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c r="M951" t="e" vm="4">
        <f>_xlfn.XLOOKUP(calls[[#This Row],[Representative]],Pictures[Rep ID],Pictures[Rep Image])</f>
        <v>#VALUE!</v>
      </c>
    </row>
    <row r="952" spans="2:13"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petak</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c r="M952" t="e" vm="5">
        <f>_xlfn.XLOOKUP(calls[[#This Row],[Representative]],Pictures[Rep ID],Pictures[Rep Image])</f>
        <v>#VALUE!</v>
      </c>
    </row>
    <row r="953" spans="2:13"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petak</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c r="M953" t="e" vm="4">
        <f>_xlfn.XLOOKUP(calls[[#This Row],[Representative]],Pictures[Rep ID],Pictures[Rep Image])</f>
        <v>#VALUE!</v>
      </c>
    </row>
    <row r="954" spans="2:13"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petak</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c r="M954" t="e" vm="1">
        <f>_xlfn.XLOOKUP(calls[[#This Row],[Representative]],Pictures[Rep ID],Pictures[Rep Image])</f>
        <v>#VALUE!</v>
      </c>
    </row>
    <row r="955" spans="2:13"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subota</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c r="M955" t="e" vm="2">
        <f>_xlfn.XLOOKUP(calls[[#This Row],[Representative]],Pictures[Rep ID],Pictures[Rep Image])</f>
        <v>#VALUE!</v>
      </c>
    </row>
    <row r="956" spans="2:13"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subota</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c r="M956" t="e" vm="1">
        <f>_xlfn.XLOOKUP(calls[[#This Row],[Representative]],Pictures[Rep ID],Pictures[Rep Image])</f>
        <v>#VALUE!</v>
      </c>
    </row>
    <row r="957" spans="2:13"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nedelja</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c r="M957" t="e" vm="2">
        <f>_xlfn.XLOOKUP(calls[[#This Row],[Representative]],Pictures[Rep ID],Pictures[Rep Image])</f>
        <v>#VALUE!</v>
      </c>
    </row>
    <row r="958" spans="2:13"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nedelja</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c r="M958" t="e" vm="1">
        <f>_xlfn.XLOOKUP(calls[[#This Row],[Representative]],Pictures[Rep ID],Pictures[Rep Image])</f>
        <v>#VALUE!</v>
      </c>
    </row>
    <row r="959" spans="2:13"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nedelja</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c r="M959" t="e" vm="5">
        <f>_xlfn.XLOOKUP(calls[[#This Row],[Representative]],Pictures[Rep ID],Pictures[Rep Image])</f>
        <v>#VALUE!</v>
      </c>
    </row>
    <row r="960" spans="2:13"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ponedeljak</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c r="M960" t="e" vm="1">
        <f>_xlfn.XLOOKUP(calls[[#This Row],[Representative]],Pictures[Rep ID],Pictures[Rep Image])</f>
        <v>#VALUE!</v>
      </c>
    </row>
    <row r="961" spans="2:13"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utorak</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c r="M961" t="e" vm="4">
        <f>_xlfn.XLOOKUP(calls[[#This Row],[Representative]],Pictures[Rep ID],Pictures[Rep Image])</f>
        <v>#VALUE!</v>
      </c>
    </row>
    <row r="962" spans="2:13"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četvrtak</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c r="M962" t="e" vm="4">
        <f>_xlfn.XLOOKUP(calls[[#This Row],[Representative]],Pictures[Rep ID],Pictures[Rep Image])</f>
        <v>#VALUE!</v>
      </c>
    </row>
    <row r="963" spans="2:13"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petak</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c r="M963" t="e" vm="2">
        <f>_xlfn.XLOOKUP(calls[[#This Row],[Representative]],Pictures[Rep ID],Pictures[Rep Image])</f>
        <v>#VALUE!</v>
      </c>
    </row>
    <row r="964" spans="2:13"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petak</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c r="M964" t="e" vm="5">
        <f>_xlfn.XLOOKUP(calls[[#This Row],[Representative]],Pictures[Rep ID],Pictures[Rep Image])</f>
        <v>#VALUE!</v>
      </c>
    </row>
    <row r="965" spans="2:13"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subota</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c r="M965" t="e" vm="2">
        <f>_xlfn.XLOOKUP(calls[[#This Row],[Representative]],Pictures[Rep ID],Pictures[Rep Image])</f>
        <v>#VALUE!</v>
      </c>
    </row>
    <row r="966" spans="2:13"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subota</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c r="M966" t="e" vm="3">
        <f>_xlfn.XLOOKUP(calls[[#This Row],[Representative]],Pictures[Rep ID],Pictures[Rep Image])</f>
        <v>#VALUE!</v>
      </c>
    </row>
    <row r="967" spans="2:13"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sreda</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c r="M967" t="e" vm="5">
        <f>_xlfn.XLOOKUP(calls[[#This Row],[Representative]],Pictures[Rep ID],Pictures[Rep Image])</f>
        <v>#VALUE!</v>
      </c>
    </row>
    <row r="968" spans="2:13"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sreda</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c r="M968" t="e" vm="2">
        <f>_xlfn.XLOOKUP(calls[[#This Row],[Representative]],Pictures[Rep ID],Pictures[Rep Image])</f>
        <v>#VALUE!</v>
      </c>
    </row>
    <row r="969" spans="2:13"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četvrtak</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c r="M969" t="e" vm="4">
        <f>_xlfn.XLOOKUP(calls[[#This Row],[Representative]],Pictures[Rep ID],Pictures[Rep Image])</f>
        <v>#VALUE!</v>
      </c>
    </row>
    <row r="970" spans="2:13"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petak</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c r="M970" t="e" vm="5">
        <f>_xlfn.XLOOKUP(calls[[#This Row],[Representative]],Pictures[Rep ID],Pictures[Rep Image])</f>
        <v>#VALUE!</v>
      </c>
    </row>
    <row r="971" spans="2:13"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petak</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c r="M971" t="e" vm="4">
        <f>_xlfn.XLOOKUP(calls[[#This Row],[Representative]],Pictures[Rep ID],Pictures[Rep Image])</f>
        <v>#VALUE!</v>
      </c>
    </row>
    <row r="972" spans="2:13"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petak</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c r="M972" t="e" vm="2">
        <f>_xlfn.XLOOKUP(calls[[#This Row],[Representative]],Pictures[Rep ID],Pictures[Rep Image])</f>
        <v>#VALUE!</v>
      </c>
    </row>
    <row r="973" spans="2:13"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subota</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c r="M973" t="e" vm="1">
        <f>_xlfn.XLOOKUP(calls[[#This Row],[Representative]],Pictures[Rep ID],Pictures[Rep Image])</f>
        <v>#VALUE!</v>
      </c>
    </row>
    <row r="974" spans="2:13"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subota</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c r="M974" t="e" vm="1">
        <f>_xlfn.XLOOKUP(calls[[#This Row],[Representative]],Pictures[Rep ID],Pictures[Rep Image])</f>
        <v>#VALUE!</v>
      </c>
    </row>
    <row r="975" spans="2:13"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subota</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c r="M975" t="e" vm="1">
        <f>_xlfn.XLOOKUP(calls[[#This Row],[Representative]],Pictures[Rep ID],Pictures[Rep Image])</f>
        <v>#VALUE!</v>
      </c>
    </row>
    <row r="976" spans="2:13"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subota</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c r="M976" t="e" vm="4">
        <f>_xlfn.XLOOKUP(calls[[#This Row],[Representative]],Pictures[Rep ID],Pictures[Rep Image])</f>
        <v>#VALUE!</v>
      </c>
    </row>
    <row r="977" spans="2:13"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subota</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c r="M977" t="e" vm="4">
        <f>_xlfn.XLOOKUP(calls[[#This Row],[Representative]],Pictures[Rep ID],Pictures[Rep Image])</f>
        <v>#VALUE!</v>
      </c>
    </row>
    <row r="978" spans="2:13"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nedelja</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c r="M978" t="e" vm="3">
        <f>_xlfn.XLOOKUP(calls[[#This Row],[Representative]],Pictures[Rep ID],Pictures[Rep Image])</f>
        <v>#VALUE!</v>
      </c>
    </row>
    <row r="979" spans="2:13"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nedelja</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c r="M979" t="e" vm="4">
        <f>_xlfn.XLOOKUP(calls[[#This Row],[Representative]],Pictures[Rep ID],Pictures[Rep Image])</f>
        <v>#VALUE!</v>
      </c>
    </row>
    <row r="980" spans="2:13"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utorak</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c r="M980" t="e" vm="5">
        <f>_xlfn.XLOOKUP(calls[[#This Row],[Representative]],Pictures[Rep ID],Pictures[Rep Image])</f>
        <v>#VALUE!</v>
      </c>
    </row>
    <row r="981" spans="2:13"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sreda</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c r="M981" t="e" vm="3">
        <f>_xlfn.XLOOKUP(calls[[#This Row],[Representative]],Pictures[Rep ID],Pictures[Rep Image])</f>
        <v>#VALUE!</v>
      </c>
    </row>
    <row r="982" spans="2:13"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sreda</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c r="M982" t="e" vm="4">
        <f>_xlfn.XLOOKUP(calls[[#This Row],[Representative]],Pictures[Rep ID],Pictures[Rep Image])</f>
        <v>#VALUE!</v>
      </c>
    </row>
    <row r="983" spans="2:13"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četvrtak</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c r="M983" t="e" vm="2">
        <f>_xlfn.XLOOKUP(calls[[#This Row],[Representative]],Pictures[Rep ID],Pictures[Rep Image])</f>
        <v>#VALUE!</v>
      </c>
    </row>
    <row r="984" spans="2:13"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nedelja</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c r="M984" t="e" vm="4">
        <f>_xlfn.XLOOKUP(calls[[#This Row],[Representative]],Pictures[Rep ID],Pictures[Rep Image])</f>
        <v>#VALUE!</v>
      </c>
    </row>
    <row r="985" spans="2:13"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nedelja</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c r="M985" t="e" vm="5">
        <f>_xlfn.XLOOKUP(calls[[#This Row],[Representative]],Pictures[Rep ID],Pictures[Rep Image])</f>
        <v>#VALUE!</v>
      </c>
    </row>
    <row r="986" spans="2:13"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ponedeljak</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c r="M986" t="e" vm="1">
        <f>_xlfn.XLOOKUP(calls[[#This Row],[Representative]],Pictures[Rep ID],Pictures[Rep Image])</f>
        <v>#VALUE!</v>
      </c>
    </row>
    <row r="987" spans="2:13"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ponedeljak</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c r="M987" t="e" vm="1">
        <f>_xlfn.XLOOKUP(calls[[#This Row],[Representative]],Pictures[Rep ID],Pictures[Rep Image])</f>
        <v>#VALUE!</v>
      </c>
    </row>
    <row r="988" spans="2:13"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ponedeljak</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c r="M988" t="e" vm="3">
        <f>_xlfn.XLOOKUP(calls[[#This Row],[Representative]],Pictures[Rep ID],Pictures[Rep Image])</f>
        <v>#VALUE!</v>
      </c>
    </row>
    <row r="989" spans="2:13"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utorak</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c r="M989" t="e" vm="2">
        <f>_xlfn.XLOOKUP(calls[[#This Row],[Representative]],Pictures[Rep ID],Pictures[Rep Image])</f>
        <v>#VALUE!</v>
      </c>
    </row>
    <row r="990" spans="2:13"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sreda</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c r="M990" t="e" vm="4">
        <f>_xlfn.XLOOKUP(calls[[#This Row],[Representative]],Pictures[Rep ID],Pictures[Rep Image])</f>
        <v>#VALUE!</v>
      </c>
    </row>
    <row r="991" spans="2:13"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sreda</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c r="M991" t="e" vm="1">
        <f>_xlfn.XLOOKUP(calls[[#This Row],[Representative]],Pictures[Rep ID],Pictures[Rep Image])</f>
        <v>#VALUE!</v>
      </c>
    </row>
    <row r="992" spans="2:13"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četvrtak</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c r="M992" t="e" vm="1">
        <f>_xlfn.XLOOKUP(calls[[#This Row],[Representative]],Pictures[Rep ID],Pictures[Rep Image])</f>
        <v>#VALUE!</v>
      </c>
    </row>
    <row r="993" spans="2:13"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četvrtak</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c r="M993" t="e" vm="5">
        <f>_xlfn.XLOOKUP(calls[[#This Row],[Representative]],Pictures[Rep ID],Pictures[Rep Image])</f>
        <v>#VALUE!</v>
      </c>
    </row>
    <row r="994" spans="2:13"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petak</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c r="M994" t="e" vm="5">
        <f>_xlfn.XLOOKUP(calls[[#This Row],[Representative]],Pictures[Rep ID],Pictures[Rep Image])</f>
        <v>#VALUE!</v>
      </c>
    </row>
    <row r="995" spans="2:13"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petak</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c r="M995" t="e" vm="2">
        <f>_xlfn.XLOOKUP(calls[[#This Row],[Representative]],Pictures[Rep ID],Pictures[Rep Image])</f>
        <v>#VALUE!</v>
      </c>
    </row>
    <row r="996" spans="2:13"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petak</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c r="M996" t="e" vm="3">
        <f>_xlfn.XLOOKUP(calls[[#This Row],[Representative]],Pictures[Rep ID],Pictures[Rep Image])</f>
        <v>#VALUE!</v>
      </c>
    </row>
    <row r="997" spans="2:13"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petak</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c r="M997" t="e" vm="4">
        <f>_xlfn.XLOOKUP(calls[[#This Row],[Representative]],Pictures[Rep ID],Pictures[Rep Image])</f>
        <v>#VALUE!</v>
      </c>
    </row>
    <row r="998" spans="2:13"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subota</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c r="M998" t="e" vm="1">
        <f>_xlfn.XLOOKUP(calls[[#This Row],[Representative]],Pictures[Rep ID],Pictures[Rep Image])</f>
        <v>#VALUE!</v>
      </c>
    </row>
    <row r="999" spans="2:13"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subota</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c r="M999" t="e" vm="1">
        <f>_xlfn.XLOOKUP(calls[[#This Row],[Representative]],Pictures[Rep ID],Pictures[Rep Image])</f>
        <v>#VALUE!</v>
      </c>
    </row>
    <row r="1000" spans="2:13"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subota</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c r="M1000" t="e" vm="4">
        <f>_xlfn.XLOOKUP(calls[[#This Row],[Representative]],Pictures[Rep ID],Pictures[Rep Image])</f>
        <v>#VALUE!</v>
      </c>
    </row>
    <row r="1001" spans="2:13"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nedelja</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c r="M1001" t="e" vm="1">
        <f>_xlfn.XLOOKUP(calls[[#This Row],[Representative]],Pictures[Rep ID],Pictures[Rep Image])</f>
        <v>#VALUE!</v>
      </c>
    </row>
    <row r="1002" spans="2:13"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nedelja</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c r="M1002" t="e" vm="1">
        <f>_xlfn.XLOOKUP(calls[[#This Row],[Representative]],Pictures[Rep ID],Pictures[Rep Image])</f>
        <v>#VALUE!</v>
      </c>
    </row>
    <row r="1003" spans="2:13"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nedelja</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c r="M1003" t="e" vm="3">
        <f>_xlfn.XLOOKUP(calls[[#This Row],[Representative]],Pictures[Rep ID],Pictures[Rep Image])</f>
        <v>#VALUE!</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04511-DC0C-44C4-9C4B-0BA39F655978}">
  <dimension ref="F8:X34"/>
  <sheetViews>
    <sheetView tabSelected="1" topLeftCell="A7" zoomScale="70" zoomScaleNormal="70" workbookViewId="0">
      <selection activeCell="P35" sqref="P35"/>
    </sheetView>
  </sheetViews>
  <sheetFormatPr defaultRowHeight="14" x14ac:dyDescent="0.3"/>
  <cols>
    <col min="1" max="2" width="1.9140625" style="21" customWidth="1"/>
    <col min="3" max="16384" width="8.6640625" style="21"/>
  </cols>
  <sheetData>
    <row r="8" spans="6:24" x14ac:dyDescent="0.3">
      <c r="F8" s="20"/>
    </row>
    <row r="16" spans="6:24" x14ac:dyDescent="0.3">
      <c r="R16" s="30"/>
      <c r="S16" s="31" t="s">
        <v>11</v>
      </c>
      <c r="T16" s="31" t="s">
        <v>9</v>
      </c>
      <c r="U16" s="31" t="s">
        <v>6</v>
      </c>
      <c r="V16" s="31" t="s">
        <v>13</v>
      </c>
      <c r="W16" s="31" t="s">
        <v>10</v>
      </c>
      <c r="X16" s="31" t="s">
        <v>1064</v>
      </c>
    </row>
    <row r="17" spans="15:24" x14ac:dyDescent="0.3">
      <c r="R17" s="32" t="str">
        <f>Pivots!A121</f>
        <v>Cincinnati</v>
      </c>
      <c r="S17" s="32"/>
      <c r="T17" s="32"/>
      <c r="U17" s="32"/>
      <c r="V17" s="32"/>
      <c r="W17" s="32"/>
      <c r="X17" s="32"/>
    </row>
    <row r="18" spans="15:24" x14ac:dyDescent="0.3">
      <c r="R18" s="32" t="str">
        <f>Pivots!A122</f>
        <v>C0003</v>
      </c>
      <c r="S18" s="32">
        <f>Pivots!B122</f>
        <v>891</v>
      </c>
      <c r="T18" s="32">
        <f>Pivots!C122</f>
        <v>1332</v>
      </c>
      <c r="U18" s="32">
        <f>Pivots!D122</f>
        <v>1282</v>
      </c>
      <c r="V18" s="32">
        <f>Pivots!E122</f>
        <v>739</v>
      </c>
      <c r="W18" s="32">
        <f>Pivots!F122</f>
        <v>560</v>
      </c>
      <c r="X18" s="32">
        <f>Pivots!G122</f>
        <v>4804</v>
      </c>
    </row>
    <row r="19" spans="15:24" x14ac:dyDescent="0.3">
      <c r="R19" s="32" t="str">
        <f>Pivots!A123</f>
        <v>C0004</v>
      </c>
      <c r="S19" s="32">
        <f>Pivots!B123</f>
        <v>1991</v>
      </c>
      <c r="T19" s="32">
        <f>Pivots!C123</f>
        <v>1886</v>
      </c>
      <c r="U19" s="32">
        <f>Pivots!D123</f>
        <v>1206</v>
      </c>
      <c r="V19" s="32">
        <f>Pivots!E123</f>
        <v>884</v>
      </c>
      <c r="W19" s="32">
        <f>Pivots!F123</f>
        <v>1722</v>
      </c>
      <c r="X19" s="32">
        <f>Pivots!G123</f>
        <v>7689</v>
      </c>
    </row>
    <row r="20" spans="15:24" x14ac:dyDescent="0.3">
      <c r="R20" s="32" t="str">
        <f>Pivots!A124</f>
        <v>C0011</v>
      </c>
      <c r="S20" s="32">
        <f>Pivots!B124</f>
        <v>1163</v>
      </c>
      <c r="T20" s="32">
        <f>Pivots!C124</f>
        <v>1180</v>
      </c>
      <c r="U20" s="32">
        <f>Pivots!D124</f>
        <v>1616</v>
      </c>
      <c r="V20" s="32">
        <f>Pivots!E124</f>
        <v>1043</v>
      </c>
      <c r="W20" s="32">
        <f>Pivots!F124</f>
        <v>1747</v>
      </c>
      <c r="X20" s="32">
        <f>Pivots!G124</f>
        <v>6749</v>
      </c>
    </row>
    <row r="21" spans="15:24" x14ac:dyDescent="0.3">
      <c r="R21" s="32" t="str">
        <f>Pivots!A125</f>
        <v>C0012</v>
      </c>
      <c r="S21" s="32">
        <f>Pivots!B125</f>
        <v>1438</v>
      </c>
      <c r="T21" s="32">
        <f>Pivots!C125</f>
        <v>1616</v>
      </c>
      <c r="U21" s="32">
        <f>Pivots!D125</f>
        <v>866</v>
      </c>
      <c r="V21" s="32">
        <f>Pivots!E125</f>
        <v>829</v>
      </c>
      <c r="W21" s="32">
        <f>Pivots!F125</f>
        <v>2070</v>
      </c>
      <c r="X21" s="32">
        <f>Pivots!G125</f>
        <v>6819</v>
      </c>
    </row>
    <row r="22" spans="15:24" x14ac:dyDescent="0.3">
      <c r="R22" s="32" t="str">
        <f>Pivots!A126</f>
        <v>Cleveland</v>
      </c>
      <c r="S22" s="32"/>
      <c r="T22" s="32"/>
      <c r="U22" s="32"/>
      <c r="V22" s="32"/>
      <c r="W22" s="32"/>
      <c r="X22" s="32"/>
    </row>
    <row r="23" spans="15:24" x14ac:dyDescent="0.3">
      <c r="R23" s="32" t="str">
        <f>Pivots!A127</f>
        <v>C0002</v>
      </c>
      <c r="S23" s="32">
        <f>Pivots!B127</f>
        <v>1233</v>
      </c>
      <c r="T23" s="32">
        <f>Pivots!C127</f>
        <v>223</v>
      </c>
      <c r="U23" s="32">
        <f>Pivots!D127</f>
        <v>1680</v>
      </c>
      <c r="V23" s="32">
        <f>Pivots!E127</f>
        <v>990</v>
      </c>
      <c r="W23" s="32">
        <f>Pivots!F127</f>
        <v>1508</v>
      </c>
      <c r="X23" s="32">
        <f>Pivots!G127</f>
        <v>5634</v>
      </c>
    </row>
    <row r="24" spans="15:24" x14ac:dyDescent="0.3">
      <c r="R24" s="32" t="str">
        <f>Pivots!A128</f>
        <v>C0007</v>
      </c>
      <c r="S24" s="32">
        <f>Pivots!B128</f>
        <v>1598</v>
      </c>
      <c r="T24" s="32">
        <f>Pivots!C128</f>
        <v>1907</v>
      </c>
      <c r="U24" s="32">
        <f>Pivots!D128</f>
        <v>869</v>
      </c>
      <c r="V24" s="32">
        <f>Pivots!E128</f>
        <v>1426</v>
      </c>
      <c r="W24" s="32">
        <f>Pivots!F128</f>
        <v>1416</v>
      </c>
      <c r="X24" s="32">
        <f>Pivots!G128</f>
        <v>7216</v>
      </c>
    </row>
    <row r="25" spans="15:24" x14ac:dyDescent="0.3">
      <c r="R25" s="32" t="str">
        <f>Pivots!A129</f>
        <v>C0008</v>
      </c>
      <c r="S25" s="32">
        <f>Pivots!B129</f>
        <v>900</v>
      </c>
      <c r="T25" s="32">
        <f>Pivots!C129</f>
        <v>1016</v>
      </c>
      <c r="U25" s="32">
        <f>Pivots!D129</f>
        <v>960</v>
      </c>
      <c r="V25" s="32">
        <f>Pivots!E129</f>
        <v>940</v>
      </c>
      <c r="W25" s="32">
        <f>Pivots!F129</f>
        <v>1193</v>
      </c>
      <c r="X25" s="32">
        <f>Pivots!G129</f>
        <v>5009</v>
      </c>
    </row>
    <row r="26" spans="15:24" x14ac:dyDescent="0.3">
      <c r="O26" s="33"/>
      <c r="P26" s="33"/>
      <c r="R26" s="32" t="str">
        <f>Pivots!A130</f>
        <v>C0010</v>
      </c>
      <c r="S26" s="32">
        <f>Pivots!B130</f>
        <v>900</v>
      </c>
      <c r="T26" s="32">
        <f>Pivots!C130</f>
        <v>1470</v>
      </c>
      <c r="U26" s="32">
        <f>Pivots!D130</f>
        <v>1617</v>
      </c>
      <c r="V26" s="32">
        <f>Pivots!E130</f>
        <v>1314</v>
      </c>
      <c r="W26" s="32">
        <f>Pivots!F130</f>
        <v>941</v>
      </c>
      <c r="X26" s="32">
        <f>Pivots!G130</f>
        <v>6242</v>
      </c>
    </row>
    <row r="27" spans="15:24" x14ac:dyDescent="0.3">
      <c r="O27" s="33"/>
      <c r="P27" s="33"/>
      <c r="R27" s="32" t="str">
        <f>Pivots!A131</f>
        <v>C0013</v>
      </c>
      <c r="S27" s="32">
        <f>Pivots!B131</f>
        <v>1255</v>
      </c>
      <c r="T27" s="32">
        <f>Pivots!C131</f>
        <v>516</v>
      </c>
      <c r="U27" s="32">
        <f>Pivots!D131</f>
        <v>1874</v>
      </c>
      <c r="V27" s="32">
        <f>Pivots!E131</f>
        <v>1863</v>
      </c>
      <c r="W27" s="32">
        <f>Pivots!F131</f>
        <v>1722</v>
      </c>
      <c r="X27" s="32">
        <f>Pivots!G131</f>
        <v>7230</v>
      </c>
    </row>
    <row r="28" spans="15:24" x14ac:dyDescent="0.3">
      <c r="O28" s="33"/>
      <c r="P28" s="33"/>
      <c r="R28" s="32" t="str">
        <f>Pivots!A132</f>
        <v>C0015</v>
      </c>
      <c r="S28" s="32">
        <f>Pivots!B132</f>
        <v>1138</v>
      </c>
      <c r="T28" s="32">
        <f>Pivots!C132</f>
        <v>1898</v>
      </c>
      <c r="U28" s="32">
        <f>Pivots!D132</f>
        <v>1482</v>
      </c>
      <c r="V28" s="32">
        <f>Pivots!E132</f>
        <v>846</v>
      </c>
      <c r="W28" s="32">
        <f>Pivots!F132</f>
        <v>1154</v>
      </c>
      <c r="X28" s="32">
        <f>Pivots!G132</f>
        <v>6518</v>
      </c>
    </row>
    <row r="29" spans="15:24" x14ac:dyDescent="0.3">
      <c r="O29" s="33"/>
      <c r="P29" s="33"/>
      <c r="R29" s="32" t="str">
        <f>Pivots!A133</f>
        <v>Columbus</v>
      </c>
      <c r="S29" s="32"/>
      <c r="T29" s="32"/>
      <c r="U29" s="32"/>
      <c r="V29" s="32"/>
      <c r="W29" s="32"/>
      <c r="X29" s="32"/>
    </row>
    <row r="30" spans="15:24" x14ac:dyDescent="0.3">
      <c r="O30" s="33"/>
      <c r="P30" s="33"/>
      <c r="R30" s="32" t="str">
        <f>Pivots!A134</f>
        <v>C0001</v>
      </c>
      <c r="S30" s="32">
        <f>Pivots!B134</f>
        <v>1655</v>
      </c>
      <c r="T30" s="32">
        <f>Pivots!C134</f>
        <v>805</v>
      </c>
      <c r="U30" s="32">
        <f>Pivots!D134</f>
        <v>2263</v>
      </c>
      <c r="V30" s="32">
        <f>Pivots!E134</f>
        <v>987</v>
      </c>
      <c r="W30" s="32">
        <f>Pivots!F134</f>
        <v>1075</v>
      </c>
      <c r="X30" s="32">
        <f>Pivots!G134</f>
        <v>6785</v>
      </c>
    </row>
    <row r="31" spans="15:24" x14ac:dyDescent="0.3">
      <c r="R31" s="32" t="str">
        <f>Pivots!A135</f>
        <v>C0005</v>
      </c>
      <c r="S31" s="32">
        <f>Pivots!B135</f>
        <v>1104</v>
      </c>
      <c r="T31" s="32">
        <f>Pivots!C135</f>
        <v>2280</v>
      </c>
      <c r="U31" s="32">
        <f>Pivots!D135</f>
        <v>1445</v>
      </c>
      <c r="V31" s="32">
        <f>Pivots!E135</f>
        <v>1722</v>
      </c>
      <c r="W31" s="32">
        <f>Pivots!F135</f>
        <v>1196</v>
      </c>
      <c r="X31" s="32">
        <f>Pivots!G135</f>
        <v>7747</v>
      </c>
    </row>
    <row r="32" spans="15:24" x14ac:dyDescent="0.3">
      <c r="R32" s="32" t="str">
        <f>Pivots!A136</f>
        <v>C0006</v>
      </c>
      <c r="S32" s="32">
        <f>Pivots!B136</f>
        <v>372</v>
      </c>
      <c r="T32" s="32">
        <f>Pivots!C136</f>
        <v>1818</v>
      </c>
      <c r="U32" s="32">
        <f>Pivots!D136</f>
        <v>1346</v>
      </c>
      <c r="V32" s="32">
        <f>Pivots!E136</f>
        <v>1156</v>
      </c>
      <c r="W32" s="32">
        <f>Pivots!F136</f>
        <v>1484</v>
      </c>
      <c r="X32" s="32">
        <f>Pivots!G136</f>
        <v>6176</v>
      </c>
    </row>
    <row r="33" spans="18:24" x14ac:dyDescent="0.3">
      <c r="R33" s="32" t="str">
        <f>Pivots!A137</f>
        <v>C0009</v>
      </c>
      <c r="S33" s="32">
        <f>Pivots!B137</f>
        <v>1415</v>
      </c>
      <c r="T33" s="32">
        <f>Pivots!C137</f>
        <v>1271</v>
      </c>
      <c r="U33" s="32">
        <f>Pivots!D137</f>
        <v>1214</v>
      </c>
      <c r="V33" s="32">
        <f>Pivots!E137</f>
        <v>1135</v>
      </c>
      <c r="W33" s="32">
        <f>Pivots!F137</f>
        <v>1566</v>
      </c>
      <c r="X33" s="32">
        <f>Pivots!G137</f>
        <v>6601</v>
      </c>
    </row>
    <row r="34" spans="18:24" x14ac:dyDescent="0.3">
      <c r="R34" s="32" t="str">
        <f>Pivots!A138</f>
        <v>C0014</v>
      </c>
      <c r="S34" s="32">
        <f>Pivots!B138</f>
        <v>1362</v>
      </c>
      <c r="T34" s="32">
        <f>Pivots!C138</f>
        <v>1363</v>
      </c>
      <c r="U34" s="32">
        <f>Pivots!D138</f>
        <v>1152</v>
      </c>
      <c r="V34" s="32">
        <f>Pivots!E138</f>
        <v>777</v>
      </c>
      <c r="W34" s="32">
        <f>Pivots!F138</f>
        <v>750</v>
      </c>
      <c r="X34" s="32">
        <f>Pivots!G138</f>
        <v>5404</v>
      </c>
    </row>
  </sheetData>
  <mergeCells count="1">
    <mergeCell ref="O26:P30"/>
  </mergeCells>
  <conditionalFormatting sqref="S18:W34">
    <cfRule type="dataBar" priority="1">
      <dataBar>
        <cfvo type="num" val="0"/>
        <cfvo type="formula" val="MAX($S$18:$W$34)*2"/>
        <color rgb="FF63C384"/>
      </dataBar>
      <extLst>
        <ext xmlns:x14="http://schemas.microsoft.com/office/spreadsheetml/2009/9/main" uri="{B025F937-C7B1-47D3-B67F-A62EFF666E3E}">
          <x14:id>{28F78019-F522-46C0-AEF2-86217A8E5D19}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8F78019-F522-46C0-AEF2-86217A8E5D19}">
            <x14:dataBar minLength="0" maxLength="100" border="1" negativeBarBorderColorSameAsPositive="0">
              <x14:cfvo type="num">
                <xm:f>0</xm:f>
              </x14:cfvo>
              <x14:cfvo type="formula">
                <xm:f>MAX($S$18:$W$34)*2</xm:f>
              </x14:cfvo>
              <x14:borderColor rgb="FF63C384"/>
              <x14:negativeFillColor rgb="FFFF0000"/>
              <x14:negativeBorderColor rgb="FFFF0000"/>
              <x14:axisColor rgb="FF000000"/>
            </x14:dataBar>
          </x14:cfRule>
          <xm:sqref>S18:W34</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8A24B-C8CC-43CF-9A60-5DA1E13BF69F}">
  <dimension ref="A3:B9"/>
  <sheetViews>
    <sheetView workbookViewId="0">
      <selection activeCell="B4" sqref="B4"/>
    </sheetView>
  </sheetViews>
  <sheetFormatPr defaultRowHeight="14" x14ac:dyDescent="0.3"/>
  <cols>
    <col min="1" max="1" width="12.9140625" bestFit="1" customWidth="1"/>
    <col min="2" max="2" width="17.75" bestFit="1" customWidth="1"/>
  </cols>
  <sheetData>
    <row r="3" spans="1:2" x14ac:dyDescent="0.3">
      <c r="A3" s="26" t="s">
        <v>1047</v>
      </c>
      <c r="B3" t="s">
        <v>1065</v>
      </c>
    </row>
    <row r="4" spans="1:2" x14ac:dyDescent="0.3">
      <c r="A4" s="27" t="s">
        <v>11</v>
      </c>
      <c r="B4">
        <v>1</v>
      </c>
    </row>
    <row r="5" spans="1:2" x14ac:dyDescent="0.3">
      <c r="A5" s="27" t="s">
        <v>9</v>
      </c>
      <c r="B5">
        <v>1</v>
      </c>
    </row>
    <row r="6" spans="1:2" x14ac:dyDescent="0.3">
      <c r="A6" s="27" t="s">
        <v>6</v>
      </c>
      <c r="B6">
        <v>1</v>
      </c>
    </row>
    <row r="7" spans="1:2" x14ac:dyDescent="0.3">
      <c r="A7" s="27" t="s">
        <v>13</v>
      </c>
      <c r="B7">
        <v>1</v>
      </c>
    </row>
    <row r="8" spans="1:2" x14ac:dyDescent="0.3">
      <c r="A8" s="27" t="s">
        <v>10</v>
      </c>
      <c r="B8">
        <v>1</v>
      </c>
    </row>
    <row r="9" spans="1:2" x14ac:dyDescent="0.3">
      <c r="A9" s="27" t="s">
        <v>1048</v>
      </c>
      <c r="B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J9"/>
  <sheetViews>
    <sheetView topLeftCell="D1" zoomScale="115" zoomScaleNormal="115" workbookViewId="0">
      <selection activeCell="J3" sqref="J3:J9"/>
    </sheetView>
  </sheetViews>
  <sheetFormatPr defaultRowHeight="14" x14ac:dyDescent="0.3"/>
  <cols>
    <col min="5" max="5" width="10.83203125" customWidth="1"/>
    <col min="6" max="6" width="11.33203125" customWidth="1"/>
    <col min="10" max="10" width="12.9140625" bestFit="1" customWidth="1"/>
  </cols>
  <sheetData>
    <row r="2" spans="5:10" x14ac:dyDescent="0.3">
      <c r="E2" t="s">
        <v>1040</v>
      </c>
      <c r="F2" t="s">
        <v>1041</v>
      </c>
    </row>
    <row r="3" spans="5:10" ht="25.5" customHeight="1" x14ac:dyDescent="0.3">
      <c r="E3" t="s">
        <v>11</v>
      </c>
      <c r="F3" t="e" vm="6">
        <v>#VALUE!</v>
      </c>
      <c r="J3" s="26" t="s">
        <v>1047</v>
      </c>
    </row>
    <row r="4" spans="5:10" ht="25.5" customHeight="1" x14ac:dyDescent="0.3">
      <c r="E4" t="s">
        <v>9</v>
      </c>
      <c r="F4" t="e" vm="7">
        <v>#VALUE!</v>
      </c>
      <c r="J4" s="27" t="s">
        <v>11</v>
      </c>
    </row>
    <row r="5" spans="5:10" ht="25.5" customHeight="1" x14ac:dyDescent="0.3">
      <c r="E5" t="s">
        <v>6</v>
      </c>
      <c r="F5" t="e" vm="8">
        <v>#VALUE!</v>
      </c>
      <c r="J5" s="27" t="s">
        <v>9</v>
      </c>
    </row>
    <row r="6" spans="5:10" ht="25.5" customHeight="1" x14ac:dyDescent="0.3">
      <c r="E6" t="s">
        <v>13</v>
      </c>
      <c r="F6" t="e" vm="9">
        <v>#VALUE!</v>
      </c>
      <c r="J6" s="27" t="s">
        <v>6</v>
      </c>
    </row>
    <row r="7" spans="5:10" ht="25.5" customHeight="1" x14ac:dyDescent="0.3">
      <c r="E7" t="s">
        <v>10</v>
      </c>
      <c r="F7" t="e" vm="10">
        <v>#VALUE!</v>
      </c>
      <c r="J7" s="27" t="s">
        <v>13</v>
      </c>
    </row>
    <row r="8" spans="5:10" x14ac:dyDescent="0.3">
      <c r="J8" s="27" t="s">
        <v>10</v>
      </c>
    </row>
    <row r="9" spans="5:10" x14ac:dyDescent="0.3">
      <c r="J9" s="27" t="s">
        <v>1048</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Pivots</vt:lpstr>
      <vt:lpstr>Data</vt:lpstr>
      <vt:lpstr>DASHBOARD</vt:lpstr>
      <vt:lpstr>Sheet1</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Bane Andriana Kuzmanovic</cp:lastModifiedBy>
  <dcterms:created xsi:type="dcterms:W3CDTF">2021-03-14T20:21:32Z</dcterms:created>
  <dcterms:modified xsi:type="dcterms:W3CDTF">2025-02-08T12:10:44Z</dcterms:modified>
</cp:coreProperties>
</file>