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формация" sheetId="1" state="visible" r:id="rId3"/>
    <sheet name="Данные" sheetId="2" state="visible" r:id="rId4"/>
    <sheet name="По категориям" sheetId="3" state="visible" r:id="rId5"/>
    <sheet name="По ценовым сегментам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<sst xmlns="http://schemas.openxmlformats.org/spreadsheetml/2006/main" count="480" uniqueCount="305">
  <si>
    <t xml:space="preserve">Источник 1</t>
  </si>
  <si>
    <t xml:space="preserve">Источник 2</t>
  </si>
  <si>
    <t xml:space="preserve">delta</t>
  </si>
  <si>
    <t xml:space="preserve">delta_relative</t>
  </si>
  <si>
    <t xml:space="preserve">id</t>
  </si>
  <si>
    <t xml:space="preserve">title</t>
  </si>
  <si>
    <t xml:space="preserve">url</t>
  </si>
  <si>
    <t xml:space="preserve">category</t>
  </si>
  <si>
    <t xml:space="preserve">price</t>
  </si>
  <si>
    <t xml:space="preserve">Муфта полипропиленовая 25 TEBO</t>
  </si>
  <si>
    <t xml:space="preserve">https://www.sdvor.com/moscow/product/mufta-polipropilenovaja-soedinitelnaja-25-tebo-40568</t>
  </si>
  <si>
    <t xml:space="preserve">Водоснабжение и отопление</t>
  </si>
  <si>
    <t xml:space="preserve">Муфта PPR  25, PN25 белый, RTP</t>
  </si>
  <si>
    <t xml:space="preserve">https://obi.ru/products/mufta-ppr-25-pn25-belyj-rtp-4633871</t>
  </si>
  <si>
    <t xml:space="preserve">Болт М8х60 DIN 933 кл 5,8 с шестигранной головкой</t>
  </si>
  <si>
    <t xml:space="preserve">https://www.sdvor.com/moscow/product/bolt-din933-m8h60-s-shestigrannoj-golovkoj-klpr-58-463304</t>
  </si>
  <si>
    <t xml:space="preserve">Метизы и крепеж</t>
  </si>
  <si>
    <t xml:space="preserve">Болт DIN 933 Стройбат шестигранный M8х60 мм 3 шт</t>
  </si>
  <si>
    <t xml:space="preserve">https://obi.ru/products/bolt-din-933-strojbat-shestigrannyj-m8h60-mm-3-sht-3046422</t>
  </si>
  <si>
    <t xml:space="preserve">Болт DIN603 10,0х40 мебельный</t>
  </si>
  <si>
    <t xml:space="preserve">https://www.sdvor.com/moscow/product/bolt-din603-100h40-mebelnyj-463433</t>
  </si>
  <si>
    <t xml:space="preserve">Болт Стройбат мебельный DIN603 оцинкованный 10 х 40 с гайкой 2 штуки</t>
  </si>
  <si>
    <t xml:space="preserve">https://obi.ru/products/bolt-strojbat-mebelnyj-din603-ocinkovannyj-10-h-40-s-gajkoj-2-shtuki-3046190</t>
  </si>
  <si>
    <t xml:space="preserve">Болт М8х50 DIN 933 кл 5,8 с шестигранной головкой</t>
  </si>
  <si>
    <t xml:space="preserve">https://www.sdvor.com/moscow/product/bolt-din933-m8h50-s-shestigrannoj-golovkoj-klpr-58-463303</t>
  </si>
  <si>
    <t xml:space="preserve">Болт DIN 933 Стройбат шестигранный М8х50 мм 3 шт</t>
  </si>
  <si>
    <t xml:space="preserve">https://obi.ru/products/bolt-din-933-strojbat-shestigrannyj-m8h50-mm-3-sht-3045937</t>
  </si>
  <si>
    <t xml:space="preserve">Кирпич одинарный пустотелый лицевой М-150 красный гладкий Воротынск</t>
  </si>
  <si>
    <t xml:space="preserve">https://www.sdvor.com/moscow/product/kirpich-odinlitskrasnyigladkvorotynsk-478870</t>
  </si>
  <si>
    <t xml:space="preserve">Строительные материалы</t>
  </si>
  <si>
    <t xml:space="preserve">Кирпич лицевой М150 пустотелый 25х12х6,5 см</t>
  </si>
  <si>
    <t xml:space="preserve">https://obi.ru/products/kirpich-licevoj-m150-pustotelyj-25h12h6-5-sm-4622999</t>
  </si>
  <si>
    <t xml:space="preserve">Кирпич облицовочный одинарный М-150 красный кварц Воротынск</t>
  </si>
  <si>
    <t xml:space="preserve">https://www.sdvor.com/moscow/product/kirpich-litsevoi-keramicheskii-odinarnyi-krasnyi-kvarts-m150-vorotynskii-567428</t>
  </si>
  <si>
    <t xml:space="preserve">Рулетка Вихрь 5м х 19мм</t>
  </si>
  <si>
    <t xml:space="preserve">https://www.sdvor.com/moscow/product/ruletka-vihr-5mh19mm-446108</t>
  </si>
  <si>
    <t xml:space="preserve">Ручной инструмент</t>
  </si>
  <si>
    <t xml:space="preserve">Рулетка ЗУБР Нейлон 5 м х 19 мм</t>
  </si>
  <si>
    <t xml:space="preserve">https://obi.ru/products/ruletka-zubr-nejlon-5-m-h-19-mm-5054417</t>
  </si>
  <si>
    <t xml:space="preserve">Труба канализационная Sinikon Комфорт Плюс 110х500</t>
  </si>
  <si>
    <t xml:space="preserve">https://www.sdvor.com/moscow/product/truba-kanalizatsionnaia-sinikon-komfort-plius-110kh500-562775</t>
  </si>
  <si>
    <t xml:space="preserve">Труба ВК ПП 110х2,7х500, серый, RTP</t>
  </si>
  <si>
    <t xml:space="preserve">https://obi.ru/products/truba-vk-pp-110h2-7h500-seryj-rtp-2223592</t>
  </si>
  <si>
    <t xml:space="preserve">Диск пильный по дереву Trio-Diamond Forest Long Life 190х48Т-30</t>
  </si>
  <si>
    <t xml:space="preserve">https://www.sdvor.com/moscow/product/disk-pilnyi-po-derevu-forest-long-life-190kh48t-30-trio-diamond-568261</t>
  </si>
  <si>
    <t xml:space="preserve">Оснастка и расходные материалы</t>
  </si>
  <si>
    <t xml:space="preserve">Диск пильный по дереву KRUGO 190 x 2.2/1.4 x 48T x 30 мм</t>
  </si>
  <si>
    <t xml:space="preserve">https://obi.ru/products/disk-pilnyj-po-derevu-krugo-190-x-2-2-1-4-x-48t-x-30-mm-5724825</t>
  </si>
  <si>
    <t xml:space="preserve">Уголок крепежный усиленный 90х90х40х1,8 мм ШК</t>
  </si>
  <si>
    <t xml:space="preserve">https://www.sdvor.com/moscow/product/ugolok-krepezhnyj-usilennyj-90h90h40h2-mm-shk-56013</t>
  </si>
  <si>
    <t xml:space="preserve">Уголок крепежный усиленный kuu Tech-KREP 90х90х40 мм</t>
  </si>
  <si>
    <t xml:space="preserve">https://obi.ru/products/ugolok-krepezhnyj-usilennyj-kuu-tech-krep-90h90h40-mm-3437480</t>
  </si>
  <si>
    <t xml:space="preserve">Гайка шестигранная М20 DIN 934</t>
  </si>
  <si>
    <t xml:space="preserve">https://www.sdvor.com/moscow/product/gajka-m20-din934-shestigrannaja-463608</t>
  </si>
  <si>
    <t xml:space="preserve">Гайка DIN 934 шестигранная М20 </t>
  </si>
  <si>
    <t xml:space="preserve">https://obi.ru/products/gajka-din-934-shestigrannaja-m20-4352795</t>
  </si>
  <si>
    <t xml:space="preserve">Плита гипсовая пазогребневая Кнауф полнотелая 667х500х80 мм</t>
  </si>
  <si>
    <t xml:space="preserve">https://www.sdvor.com/moscow/product/pazogrebnevaja-plita-knauf-667h500h80-mm-polnotelaja-9350</t>
  </si>
  <si>
    <t xml:space="preserve">Пазогребневая плита (ПГП) полнотелая KNAUF влагостойкая 667х500х80 мм</t>
  </si>
  <si>
    <t xml:space="preserve">https://obi.ru/products/pazogrebnevaja-plita-pgp-polnotelaja-knauf-vlagostojkaja-667h500h80-mm-2564938</t>
  </si>
  <si>
    <t xml:space="preserve">Выключатель автоматический двухполюсный C 50А 4.5кА IEK</t>
  </si>
  <si>
    <t xml:space="preserve">https://www.sdvor.com/moscow/product/vykljuchatel-avtomaticheskij-dvuhpoljusnyj-50a-s-va47-29-45ka-iek-29507</t>
  </si>
  <si>
    <t xml:space="preserve">Электрика и освещение</t>
  </si>
  <si>
    <t xml:space="preserve">Автоматический выключатель ВА47-29 2Р 50А 4,5кА х-ка С</t>
  </si>
  <si>
    <t xml:space="preserve">https://obi.ru/products/avtomaticheskij-vykljuchatel-va47-29-2r-50a-4-5ka-h-ka-s-5073359</t>
  </si>
  <si>
    <t xml:space="preserve">Кран шаровый HLV ВР 1/2" бабочка</t>
  </si>
  <si>
    <t xml:space="preserve">https://www.sdvor.com/moscow/product/kran-sharovyj-vr-12-babochka-hlv-42914</t>
  </si>
  <si>
    <t xml:space="preserve">Кран шаровой 1/2" в/н бант</t>
  </si>
  <si>
    <t xml:space="preserve">https://obi.ru/products/kran-sharovoj-1-2-v-n-bant-5722479</t>
  </si>
  <si>
    <t xml:space="preserve">Гайка М16 DIN 985 со стопорным кольцом</t>
  </si>
  <si>
    <t xml:space="preserve">https://www.sdvor.com/moscow/product/gajka-m16-din985-so-stopornym-koltsom-463632</t>
  </si>
  <si>
    <t xml:space="preserve">Гайка DIN 985 с нейлоновой вставкой М16 </t>
  </si>
  <si>
    <t xml:space="preserve">https://obi.ru/products/gajka-din-985-s-nejlonovoj-vstavkoj-m16-4352811</t>
  </si>
  <si>
    <t xml:space="preserve">Шайба DIN 125 простая цинк М12</t>
  </si>
  <si>
    <t xml:space="preserve">https://www.sdvor.com/moscow/product/shaiba-din-125-prostaia-tsink-m12-up-8-sht-564965</t>
  </si>
  <si>
    <t xml:space="preserve">Шайба плоская Стройбат М12 DIN 125A 8 шт</t>
  </si>
  <si>
    <t xml:space="preserve">https://obi.ru/products/shajba-ploskaja-strojbat-m12-din-125a-8-sht-3047750</t>
  </si>
  <si>
    <t xml:space="preserve">Подвес прямой ПП 60х27 мм</t>
  </si>
  <si>
    <t xml:space="preserve">https://www.sdvor.com/moscow/product/podves-prjamoj-dlja-pp-profilja-60h27-mm-120-mm-1940</t>
  </si>
  <si>
    <t xml:space="preserve">Подвес прямой 60x27 мм</t>
  </si>
  <si>
    <t xml:space="preserve">https://obi.ru/products/podves-prjamoj-tavros-60x27-mm-2476760</t>
  </si>
  <si>
    <t xml:space="preserve">Вороток для сваи 108 мм НСЗ</t>
  </si>
  <si>
    <t xml:space="preserve">https://www.sdvor.com/moscow/product/vorotok-dlia-svai-108-mm-518480</t>
  </si>
  <si>
    <t xml:space="preserve">Вороток для сваи Таврос 108 мм</t>
  </si>
  <si>
    <t xml:space="preserve">https://obi.ru/products/vorotok-dlja-svai-tavros-108-mm-4150835</t>
  </si>
  <si>
    <t xml:space="preserve">Плита гипсовая пазогребневая Волма пустотелая 667х500х80 мм</t>
  </si>
  <si>
    <t xml:space="preserve">https://www.sdvor.com/moscow/product/pazogrebnevaja-plita-volma-667h500h80-mm-pustotelaja-229</t>
  </si>
  <si>
    <t xml:space="preserve">Пазогребневая плита (ПГП) пустотелая влагостойкая ВОЛМА 667х500х80 мм</t>
  </si>
  <si>
    <t xml:space="preserve">https://obi.ru/products/pazogrebnevaja-plita-pgp-pustotelaja-vlagostojkaja-volma-667h500h80-mm-2607463</t>
  </si>
  <si>
    <t xml:space="preserve">Профиль угловой с армирующей сеткой 100х150x2500 мм, ПВХ</t>
  </si>
  <si>
    <t xml:space="preserve">https://www.sdvor.com/moscow/product/profil-uglovoj-pvh-100h150-mm-s-armirujuschej-setkoj-2500-mm-9688</t>
  </si>
  <si>
    <t xml:space="preserve">Профиль угловой ПВХ с армирующей сеткой 10/15, L=2,5 м </t>
  </si>
  <si>
    <t xml:space="preserve">https://obi.ru/products/profil-uglovoj-pvh-s-armirujuschej-setkoj-10-15-l-2-5-m-5712173</t>
  </si>
  <si>
    <t xml:space="preserve">Штукатурка гипсовая Волма Слой 5 кг</t>
  </si>
  <si>
    <t xml:space="preserve">https://www.sdvor.com/moscow/product/shtukaturka-gipsovaja-volma-sloj-5-kg-26434</t>
  </si>
  <si>
    <t xml:space="preserve">Штукатурка гипсовая ВОЛМА Слой светло-серая 5 кг</t>
  </si>
  <si>
    <t xml:space="preserve">https://obi.ru/products/shtukaturka-gipsovaja-volma-sloj-svetlo-seraja-5-kg-2528487</t>
  </si>
  <si>
    <t xml:space="preserve">Кабель ВВГ-Пнг(А) 3х6 ГОСТ бухта 80 м, отрез</t>
  </si>
  <si>
    <t xml:space="preserve">https://www.sdvor.com/moscow/product/kabel-vvgpng-3h6-gost-buhta-80m-otrez-78461</t>
  </si>
  <si>
    <t xml:space="preserve">Кабель ВВГп-нг(А) LS 3х6 ОК (N) 0.66кВ ГОСТ ПромЭл (м)</t>
  </si>
  <si>
    <t xml:space="preserve">https://obi.ru/products/kabel-vvgp-ng-a-ls-3h6-ok-n-0-66kv-gost-promjel-m-5725168</t>
  </si>
  <si>
    <t xml:space="preserve">Шпилька оцинкованная резьбовая М6х1000 мм</t>
  </si>
  <si>
    <t xml:space="preserve">https://www.sdvor.com/moscow/product/shtanga-otsinkovannaja-m6h1000-mm-7271</t>
  </si>
  <si>
    <t xml:space="preserve">Штанга DIN 975 Стройбат резьбовая М6х1000 мм </t>
  </si>
  <si>
    <t xml:space="preserve">https://obi.ru/products/shtanga-din-975-strojbat-rezbovaja-m6h1000-mm-3047875</t>
  </si>
  <si>
    <t xml:space="preserve">Профиль угловой сетчатый 35х35x3000 мм, оцинкованный</t>
  </si>
  <si>
    <t xml:space="preserve">https://www.sdvor.com/moscow/product/profil-uglovoj-otsinkovannyj-setchatyj-35h35-mm-3000-mm-52360</t>
  </si>
  <si>
    <t xml:space="preserve">Профиль угловой из оцинкованной стали Таврос 3000х35х0,35 мм</t>
  </si>
  <si>
    <t xml:space="preserve">https://obi.ru/products/profil-uglovoj-iz-ocinkovannoj-stali-tavros-3000h35h0-35-mm-3621695</t>
  </si>
  <si>
    <t xml:space="preserve">Клей монтажный акриловый суперсильный прозрачный 185 гр Момент МВп-70</t>
  </si>
  <si>
    <t xml:space="preserve">https://www.sdvor.com/moscow/product/klej-moment-montazh-supersilnyj-mvp-70-bestsvetnyj-185-g-66317</t>
  </si>
  <si>
    <t xml:space="preserve">Пены, герметики, клей</t>
  </si>
  <si>
    <t xml:space="preserve">Жидкие гвозди Момент Монтаж МВп-70 185 г</t>
  </si>
  <si>
    <t xml:space="preserve">https://obi.ru/products/zhidkie-gvozdi-moment-montazh-mvp-70-185-g-4093415</t>
  </si>
  <si>
    <t xml:space="preserve">Плита гипсовая пазогребневая Магма полнотелая 667х500х80 мм</t>
  </si>
  <si>
    <t xml:space="preserve">https://www.sdvor.com/moscow/product/plita-pazogrebnevaja-polnotelaja-667h500h80-mm-magma-60513</t>
  </si>
  <si>
    <t xml:space="preserve">Клей монтажный акриловый белый 125 гр Момент МВ-50</t>
  </si>
  <si>
    <t xml:space="preserve">https://www.sdvor.com/moscow/product/zhidkie-gvozdi-moment-montazh-ekspress-mv-50-belyj-125g-18982</t>
  </si>
  <si>
    <t xml:space="preserve">Жидкие гвозди Момент Монтаж МВ-50 125 г</t>
  </si>
  <si>
    <t xml:space="preserve">https://obi.ru/products/zhidkie-gvozdi-moment-montazh-mv-50-125-g-2171858</t>
  </si>
  <si>
    <t xml:space="preserve">Ножовка по металлу натяжная, 300 мм</t>
  </si>
  <si>
    <t xml:space="preserve">https://www.sdvor.com/moscow/product/nozhovka-po-metallu-natjazhnaja-archimedes-300-mm-11181</t>
  </si>
  <si>
    <t xml:space="preserve">Столярно-слесарный инструмент</t>
  </si>
  <si>
    <t xml:space="preserve">Ножовка по металлу STAYER 100кгс 300 мм</t>
  </si>
  <si>
    <t xml:space="preserve">https://obi.ru/products/nozhovka-po-metallu-stayer-100kgs-300-mm-5054185</t>
  </si>
  <si>
    <t xml:space="preserve">Коронка 57 мм 5/8" Bi-Metal Elitech 1820.061600</t>
  </si>
  <si>
    <t xml:space="preserve">https://www.sdvor.com/moscow/product/Koronka-57mm-5-8-Bi-Met-ELITECH-496354</t>
  </si>
  <si>
    <t xml:space="preserve">Коронка пильная ELITECH 1820.061600 57мм 5/8" Bi-Metal</t>
  </si>
  <si>
    <t xml:space="preserve">https://obi.ru/products/koronka-pilnaja-elitech-1820-061600-57mm-5-8-bi-metal-5050710</t>
  </si>
  <si>
    <t xml:space="preserve">Плита гипсовая пазогребневая Кнауф полнотелая влагостойкая 667х500х80 мм</t>
  </si>
  <si>
    <t xml:space="preserve">https://www.sdvor.com/moscow/product/pazogrebnevaja-plita-knauf-vlagostojkaja-667h500h80-mm-polnotelaja-16234</t>
  </si>
  <si>
    <t xml:space="preserve">Плита гипсовая пазогребневая Волма полнотелая 667х500х80 мм</t>
  </si>
  <si>
    <t xml:space="preserve">https://www.sdvor.com/moscow/product/pazogrebnevaja-plita-volma-667h500h80-mm-polnotelaja-29697</t>
  </si>
  <si>
    <t xml:space="preserve">Цифра дверная АЛЛЮР металл 0 хром</t>
  </si>
  <si>
    <t xml:space="preserve">https://www.sdvor.com/moscow/product/tsifra-dvernaja-alljur-metall-0-hrom-56368</t>
  </si>
  <si>
    <t xml:space="preserve">Двери и комплектующие</t>
  </si>
  <si>
    <t xml:space="preserve">Цифра "0" самоклеящаяся Larvij 45х30 мм цинк хром</t>
  </si>
  <si>
    <t xml:space="preserve">https://obi.ru/products/cifra-0-samoklejaschajasja-larvij-45h30-mm-cink-hrom-3558798</t>
  </si>
  <si>
    <t xml:space="preserve">Блок сменный для шпателя Litokol 120 мм</t>
  </si>
  <si>
    <t xml:space="preserve">https://www.sdvor.com/moscow/product/blok-smennyi-dlia-shpatelia-108-art109-526785</t>
  </si>
  <si>
    <t xml:space="preserve">Сменный блок затирочный LITOKOL для шпателя 120 мм</t>
  </si>
  <si>
    <t xml:space="preserve">https://obi.ru/products/smennyj-blok-zatirochnyj-litokol-dlja-shpatelja-120-mm-4876819</t>
  </si>
  <si>
    <t xml:space="preserve">Плита гипсовая пазогребневая Волма пустотелая влагостойкая 667х500х80 мм</t>
  </si>
  <si>
    <t xml:space="preserve">https://www.sdvor.com/moscow/product/pazogrebnevaja-plita-volma-vlagostojkaja-667h500h80-mm-pustotelaja-39519</t>
  </si>
  <si>
    <t xml:space="preserve">Шлифовщик с ручкой металлический фиксатор 230х105 мм</t>
  </si>
  <si>
    <t xml:space="preserve">https://www.sdvor.com/moscow/product/shlifovschik-s-ruchkoj-metallicheskij-fiksator-230105-mm-10727</t>
  </si>
  <si>
    <t xml:space="preserve">Тёрка для шлифовки STAYER металлический фиксатор 105х230 мм</t>
  </si>
  <si>
    <t xml:space="preserve">https://obi.ru/products/tjorka-dlja-shlifovki-stayer-metallicheskij-fiksator-105h230-mm-5054463</t>
  </si>
  <si>
    <t xml:space="preserve">Плита гипсовая пазогребневая Магма полнотелая влагостойкая 667х500х80 мм</t>
  </si>
  <si>
    <t xml:space="preserve">https://www.sdvor.com/moscow/product/plita-pazogrebnevaja-vlagostojkaja-polnotelaja-667h500h80-mm-magma-60514</t>
  </si>
  <si>
    <t xml:space="preserve">Плита гипсовая пазогребневая Волма полнотелая влагостойкая 667х500х80 мм</t>
  </si>
  <si>
    <t xml:space="preserve">https://www.sdvor.com/moscow/product/pazogrebnevaja-plita-volma-vlagostojkaja-667h500h80-mm-polnotelaja-35626</t>
  </si>
  <si>
    <t xml:space="preserve">Профиль угловой 25х25х3000 мм, оцинкованный 0,25 мм</t>
  </si>
  <si>
    <t xml:space="preserve">https://www.sdvor.com/moscow/product/profil-uglovoj-25h25-mm-otsinkovannyj-3000-mm-3562</t>
  </si>
  <si>
    <t xml:space="preserve">Профиль угловой из оцинкованной стали 3000х25 мм</t>
  </si>
  <si>
    <t xml:space="preserve">https://obi.ru/products/profil-uglovoj-iz-ocinkovannoj-stali-tavros-3000h25-mm-2476695</t>
  </si>
  <si>
    <t xml:space="preserve">Колодка клеммная 12 пар 1-4 мм²</t>
  </si>
  <si>
    <t xml:space="preserve">https://www.sdvor.com/moscow/product/kolodka-klemmnaja-1h4kvmm-12par-ntb-upp-s12-3bl-polipropilen-chern-navigator-71011-468811</t>
  </si>
  <si>
    <t xml:space="preserve">Колодка клеммная КВ-4 PROconnect, 3А, 4 мм², PP полипропилен 1 шт</t>
  </si>
  <si>
    <t xml:space="preserve">https://obi.ru/products/kolodka-klemmnaja-kv-4-proconnect-3a-4-mm-pp-polipropilen-1-sht-5707582</t>
  </si>
  <si>
    <t xml:space="preserve">Гипсокартон Магма влагостойкий 2500х1200х12,5 мм</t>
  </si>
  <si>
    <t xml:space="preserve">https://www.sdvor.com/moscow/product/list-gipsokartonnyj-vlagostojkij-2500h1200h125-mm-magma-68783</t>
  </si>
  <si>
    <t xml:space="preserve">Гипсокартон влагостойкий ВОЛМА 2500x1200x12,5 мм</t>
  </si>
  <si>
    <t xml:space="preserve">https://obi.ru/products/gipsokarton-vlagostojkij-volma-2500x1200x12-5-mm-2528479</t>
  </si>
  <si>
    <t xml:space="preserve">Гладилка прямая пластиковая 280х140х3 мм</t>
  </si>
  <si>
    <t xml:space="preserve">https://www.sdvor.com/moscow/product/gladilka-plastikovaja-280-h-140-h-3-mm-120933</t>
  </si>
  <si>
    <t xml:space="preserve">Гладилка штукатурная ЗУБР пластиковая 140х280 мм</t>
  </si>
  <si>
    <t xml:space="preserve">https://obi.ru/products/gladilka-shtukaturnaja-zubr-plastikovaja-140h280-mm-5053568</t>
  </si>
  <si>
    <t xml:space="preserve">Шайба М20,0 DIN 9021 кузовная</t>
  </si>
  <si>
    <t xml:space="preserve">https://www.sdvor.com/moscow/product/shajba-s20-ots-uvelichgost6958-70-din9021-up25-kg-263050</t>
  </si>
  <si>
    <t xml:space="preserve">Шайба кузовная Стройбат М5 DIN 9021 20 шт</t>
  </si>
  <si>
    <t xml:space="preserve">https://obi.ru/products/shajba-kuzovnaja-strojbat-m5-din-9021-20-sht-3047651</t>
  </si>
  <si>
    <t xml:space="preserve">Лампа светодиодная Gauss Filament 9Вт E14 нейтральный белый свет 4100K шар</t>
  </si>
  <si>
    <t xml:space="preserve">https://www.sdvor.com/moscow/product/lampa-gauss-led-filament-globe-e14-9w-holodnyj-svet-4100k-188287</t>
  </si>
  <si>
    <t xml:space="preserve">Лампа светодиодная шар f 9 Вт e14 4к нейтральный белый</t>
  </si>
  <si>
    <t xml:space="preserve">https://obi.ru/products/lampa-svetodiodnaja-shar-f-9-vt-e14-4k-nejtralnyj-belyj-5047279</t>
  </si>
  <si>
    <t xml:space="preserve">Сверло по металлу 5,5х93 мм TIN Yoko</t>
  </si>
  <si>
    <t xml:space="preserve">https://www.sdvor.com/moscow/product/sverlo-po-metallu-55h93mm-tin-yoko-127754</t>
  </si>
  <si>
    <t xml:space="preserve">Сверло по металлу ЗУБР hss 5.5х93 мм (29626-5.5)</t>
  </si>
  <si>
    <t xml:space="preserve">https://obi.ru/products/sverlo-po-metallu-zubr-hss-5-5h93-mm-29626-5-5-5051822</t>
  </si>
  <si>
    <t xml:space="preserve">Цемент ЦЕМ I 42,5Н (ПЦ-500 Д0) Цемрос 50 кг</t>
  </si>
  <si>
    <t xml:space="preserve">https://www.sdvor.com/moscow/product/tsement-evrotsement-m-500-d0-tsem-i-425-n-50kg-453019</t>
  </si>
  <si>
    <t xml:space="preserve">Цемент EuroCement 500 ПЛЮС цем ii/а-ш 42,5н М500 50 кг</t>
  </si>
  <si>
    <t xml:space="preserve">https://obi.ru/products/cement-eurocement-500-pljus-cem-ii-a-sh-42-5n-m500-50-kg-4136057</t>
  </si>
  <si>
    <t xml:space="preserve">Краска для стен и потолков Dulux Professional Bindo 3 белая база BW 1 л</t>
  </si>
  <si>
    <t xml:space="preserve">https://www.sdvor.com/moscow/product/kraska-lateksnaja-dulux-bindo-3-glubokomatovaja-1l-23119</t>
  </si>
  <si>
    <t xml:space="preserve">Чистовая отделка</t>
  </si>
  <si>
    <t xml:space="preserve">Краска для стен и потолков Dulux Bindo 3 ВС 0,9 л</t>
  </si>
  <si>
    <t xml:space="preserve">https://obi.ru/products/kraska-dlja-sten-i-potolkov-dulux-bindo-3-vs-0-9-l-4636569</t>
  </si>
  <si>
    <t xml:space="preserve">Планка угловая МДФ Stella Бетон Нью-Йорк 2700х24х24 мм</t>
  </si>
  <si>
    <t xml:space="preserve">https://www.sdvor.com/moscow/product/Planka-uglovaia-MDF-Beton-Niu-Iork-27kh0024-m-STELLA-Premium-531934</t>
  </si>
  <si>
    <t xml:space="preserve">Угол универсальный для МДФ панелей STELLA 2700 мм Нью-Йорк</t>
  </si>
  <si>
    <t xml:space="preserve">https://obi.ru/products/ugol-universalnyj-dlja-mdf-panelej-stella-2700-mm-nju-jork-4901120</t>
  </si>
  <si>
    <t xml:space="preserve">Затирка цементная Церезит CE 40 aquastatic карамель, 2 кг</t>
  </si>
  <si>
    <t xml:space="preserve">https://www.sdvor.com/moscow/product/zatirka-ceresit-ce-40-aquastatic-karamel-2-kg-17099</t>
  </si>
  <si>
    <t xml:space="preserve">Затирка для швов цементная Церезит СЕ 40 Aquastatic карамель 2 кг</t>
  </si>
  <si>
    <t xml:space="preserve">https://obi.ru/products/zatirka-dlja-shvov-cementnaja-cerezit-se-40-aquastatic-karamel-2-kg-2406502</t>
  </si>
  <si>
    <t xml:space="preserve">Кабель-канал белый 15x10 2 метра</t>
  </si>
  <si>
    <t xml:space="preserve">https://www.sdvor.com/moscow/product/kabel-kanal-belyj-15x10-2-metra-14837</t>
  </si>
  <si>
    <t xml:space="preserve">Кабель-канал ЭРА 15x10 белый</t>
  </si>
  <si>
    <t xml:space="preserve">https://obi.ru/products/kabel-kanal-jera-15x10-belyj-5067008</t>
  </si>
  <si>
    <t xml:space="preserve">Кабель-канал белый 16x16 2 м T.Plast</t>
  </si>
  <si>
    <t xml:space="preserve">https://www.sdvor.com/moscow/product/kabel-kanal-belyj-16x16-2-metra-tplast-2043</t>
  </si>
  <si>
    <t xml:space="preserve">Кабель-канал Legrand поливинилхлорид белый 16x16 мм 2 м</t>
  </si>
  <si>
    <t xml:space="preserve">https://obi.ru/products/kabel-kanal-legrand-polivinilhlorid-belyj-16x16-mm-2-m-4602629</t>
  </si>
  <si>
    <t xml:space="preserve">Крестики для плитки Stayer 1 мм (200 штук)</t>
  </si>
  <si>
    <t xml:space="preserve">https://www.sdvor.com/moscow/product/krestiki-dlja-plitki-stayer-1-mm-200-shtuk-68142</t>
  </si>
  <si>
    <t xml:space="preserve">STAYER 1мм крестики для плитки, 200шт</t>
  </si>
  <si>
    <t xml:space="preserve">https://obi.ru/products/stayer-1mm-krestiki-dlja-plitki-200sht-5067028</t>
  </si>
  <si>
    <t xml:space="preserve">Круг по металлу отрезной 115х1,0х22 Луга</t>
  </si>
  <si>
    <t xml:space="preserve">https://www.sdvor.com/moscow/product/krug-po-metallu-otreznoj-115h10h22-luga-103241</t>
  </si>
  <si>
    <t xml:space="preserve">Диск отрезной по металлу LUGAABRASIV 115 х 1 х 22</t>
  </si>
  <si>
    <t xml:space="preserve">https://obi.ru/products/disk-otreznoj-po-metallu-lugaabrasiv-115-h-1-h-22-3326303</t>
  </si>
  <si>
    <t xml:space="preserve">Прокладка силиконовая для гибкой подводки 1/2" 2 шт</t>
  </si>
  <si>
    <t xml:space="preserve">https://www.sdvor.com/moscow/product/prokl-ka-silikon-dlia-gib-i-podvod-1-2-481155</t>
  </si>
  <si>
    <t xml:space="preserve">Прокладка уплотнительная для гибкой подводки MasterProf силикон 1/2" 2 шт</t>
  </si>
  <si>
    <t xml:space="preserve">https://obi.ru/products/prokladka-uplotnitelnaja-dlja-gibkoj-podvodki-masterprof-silikon-1-2-2-sht-4790382</t>
  </si>
  <si>
    <t xml:space="preserve">Щетка чашечная 125мм/М14 для УШМ, проволока сталь крученая Yoko</t>
  </si>
  <si>
    <t xml:space="preserve">https://www.sdvor.com/moscow/product/schetka-chashechnaja-125mmm14-dlja-ushm-provoloka-stal-kruchenaja-yoko-228638</t>
  </si>
  <si>
    <t xml:space="preserve">Щетка для УШМ ELITECH 1820.075500 М14х125 проволока 0,5мм</t>
  </si>
  <si>
    <t xml:space="preserve">https://obi.ru/products/schetka-dlja-ushm-elitech-1820-075500-m14h125-provoloka-0-5mm-5050976</t>
  </si>
  <si>
    <t xml:space="preserve">Панель стеновая МДФ Stella Сосна Риальто 2700х200х6 мм</t>
  </si>
  <si>
    <t xml:space="preserve">https://www.sdvor.com/moscow/product/panel-mdf-classic-standart-sosna-rialto-2700kh200kh6-mm-stella-613093</t>
  </si>
  <si>
    <t xml:space="preserve">Панель МДФ STELLA Риальто 200x2700x6 мм</t>
  </si>
  <si>
    <t xml:space="preserve">https://obi.ru/products/panel-mdf-stella-rialto-200x2700x6-mm-4900940</t>
  </si>
  <si>
    <t xml:space="preserve">Лампа светодиодная Tokov Electric 10Вт GX53 нейтральный белый свет 4000К</t>
  </si>
  <si>
    <t xml:space="preserve">https://www.sdvor.com/moscow/product/lampa-svetodiodnaia-10vt-tablet-4000k-gx53-176-264v-tokov-electric-tke-gx53-10-4k-585357</t>
  </si>
  <si>
    <t xml:space="preserve">Лампа светодиодная таблетка 10 Вт gx53 4к нейтральный белый</t>
  </si>
  <si>
    <t xml:space="preserve">https://obi.ru/products/lampa-svetodiodnaja-tabletka-10-vt-gx53-4k-nejtralnyj-belyj-5047270</t>
  </si>
  <si>
    <t xml:space="preserve">Заглушка самоклейка 14 мм орех темный (50 шт) - пакет</t>
  </si>
  <si>
    <t xml:space="preserve">https://www.sdvor.com/moscow/product/zaglushka-samoklejka-14-mm-oreh-temnyj-50-sht-paket-tech-krep-441793</t>
  </si>
  <si>
    <t xml:space="preserve">Заглушки ЕВРОПАРТНЕР Element темно-коричневые 14 мм 50 шт</t>
  </si>
  <si>
    <t xml:space="preserve">https://obi.ru/products/zaglushki-evropartner-element-temno-korichnevye-14-mm-50-sht-3609914</t>
  </si>
  <si>
    <t xml:space="preserve">Крестики для плитки Stayer 4 мм (100 штук)</t>
  </si>
  <si>
    <t xml:space="preserve">https://www.sdvor.com/moscow/product/krestiki-dlja-plitki-stayer-4-mm-100-shtuk-68177</t>
  </si>
  <si>
    <t xml:space="preserve">STAYER 4мм крестики для плитки, 100шт</t>
  </si>
  <si>
    <t xml:space="preserve">https://obi.ru/products/stayer-4mm-krestiki-dlja-plitki-100sht-5067032</t>
  </si>
  <si>
    <t xml:space="preserve">Ремонтный состав Основит Хардскрин RC20, 5 кг</t>
  </si>
  <si>
    <t xml:space="preserve">https://www.sdvor.com/moscow/product/remsostav-osnovit-hardskrin-rc20-5-kg-449320</t>
  </si>
  <si>
    <t xml:space="preserve">Ремонтный состав ОСНОВИТ ХАРДСКРИН RC20, 5 КГ</t>
  </si>
  <si>
    <t xml:space="preserve">https://obi.ru/products/remontnyj-sostav-osnovit-hardskrin-rc20-5-kg-5707901</t>
  </si>
  <si>
    <t xml:space="preserve">Краска для влажных помещений Finncolor Oasis белая полуматовая база А 0,9 л</t>
  </si>
  <si>
    <t xml:space="preserve">https://www.sdvor.com/moscow/product/kraska-oasis-bathroom-dsten-i-potolkov-mojuschajasja-pmat-09l-finncolor-459606</t>
  </si>
  <si>
    <t xml:space="preserve">Краска FINNCOLOR OASIS BATHROOM A полуматовая 0,9Л</t>
  </si>
  <si>
    <t xml:space="preserve">https://obi.ru/products/kraska-finncolor-oasis-bathroom-a-polumatovaja-0-9l-5067490</t>
  </si>
  <si>
    <t xml:space="preserve">Муфта полипропиленовая комбинированная 20х3/4" ВР TEBO</t>
  </si>
  <si>
    <t xml:space="preserve">https://www.sdvor.com/moscow/product/mufta-polipropilenovaja-perehodnik-20h34-vr-tebo-40602</t>
  </si>
  <si>
    <t xml:space="preserve">Муфта комбинированная PPR внутренняя резьба 20х3/4,  белый, RTP</t>
  </si>
  <si>
    <t xml:space="preserve">https://obi.ru/products/mufta-kombinirovannaja-ppr-vnutrennjaja-rezba-20h3-4-belyj-rtp-4633756</t>
  </si>
  <si>
    <t xml:space="preserve">Болт М10х60 DIN 933 оцинкованный 2 шт/уп</t>
  </si>
  <si>
    <t xml:space="preserve">https://www.sdvor.com/moscow/product/bolt-otsinkovannyj-gajka-shajba-din933-m10h60-mm-2-shtuki-v-upakovke-paket-56670</t>
  </si>
  <si>
    <t xml:space="preserve">Болт DIN 933 Стройбат шестигранный М10х60 мм 2 шт</t>
  </si>
  <si>
    <t xml:space="preserve">https://obi.ru/products/bolt-din-933-strojbat-shestigrannyj-m10h60-mm-2-sht-3045986</t>
  </si>
  <si>
    <t xml:space="preserve">Панель стеновая МДФ Stella Дуб Снежный 2700х200х6 мм</t>
  </si>
  <si>
    <t xml:space="preserve">https://www.sdvor.com/moscow/product/panel-stenovaia-mdf-dub-snezhnyi-2700kh200kh6-mm-stella-597978</t>
  </si>
  <si>
    <t xml:space="preserve">Панель МДФ Classic STELLA Light Дуб Снежный 2700х200х6 мм</t>
  </si>
  <si>
    <t xml:space="preserve">https://obi.ru/products/panel-mdf-classic-stella-light-dub-snezhnyj-2700h200h6-mm-5062181</t>
  </si>
  <si>
    <t xml:space="preserve">Крепление для унитаза к полу усиленное (комплект), MP</t>
  </si>
  <si>
    <t xml:space="preserve">https://www.sdvor.com/moscow/product/kreplenie-dlia-unitaza-k-polu-mp-481174</t>
  </si>
  <si>
    <t xml:space="preserve">Крепление для унитаза к полу и писсуара, MP</t>
  </si>
  <si>
    <t xml:space="preserve">https://obi.ru/products/kreplenie-dlja-unitaza-k-polu-i-pissuara-mp-5722505</t>
  </si>
  <si>
    <t xml:space="preserve">Заглушка канализационная 32 мм RTP</t>
  </si>
  <si>
    <t xml:space="preserve">https://www.sdvor.com/moscow/product/zaglushka-kanalizatsionnaja-rosturplast-32-72675</t>
  </si>
  <si>
    <t xml:space="preserve">Заглушка ВК ПП 32, серый, RTP</t>
  </si>
  <si>
    <t xml:space="preserve">https://obi.ru/products/zaglushka-vk-pp-32-seryj-rtp-4345674</t>
  </si>
  <si>
    <t xml:space="preserve">Круг перфорированный из абразив. бумаги 125мм/№120 5шт/уп</t>
  </si>
  <si>
    <t xml:space="preserve">https://www.sdvor.com/moscow/product/krug-perforirovannyj-iz-abraziv-bumagi-125mmno120-5shtup-170560</t>
  </si>
  <si>
    <t xml:space="preserve">Круг абразивный ЗУБР р120 125 мм, 5 шт.</t>
  </si>
  <si>
    <t xml:space="preserve">https://obi.ru/products/krug-abrazivnyj-zubr-r120-125-mm-5-sht-5051298</t>
  </si>
  <si>
    <t xml:space="preserve">Крестики для плитки Stayer 2 мм (200 штук)</t>
  </si>
  <si>
    <t xml:space="preserve">https://www.sdvor.com/moscow/product/krestiki-dlja-plitki-stayer-2-mm-200-shtuk-68174</t>
  </si>
  <si>
    <t xml:space="preserve">STAYER 2мм крестики для плитки, 200шт</t>
  </si>
  <si>
    <t xml:space="preserve">https://obi.ru/products/stayer-2mm-krestiki-dlja-plitki-200sht-5067030</t>
  </si>
  <si>
    <t xml:space="preserve">Болт анкерный с гайкой 12х129 мм</t>
  </si>
  <si>
    <t xml:space="preserve">https://www.sdvor.com/moscow/product/bolt-ankernyj-s-gajkoj-12h129-mm-1-shtuka-v-upakovke-paket-56786</t>
  </si>
  <si>
    <t xml:space="preserve">Анкер-болт Стройбат 12х129 мм 1 шт</t>
  </si>
  <si>
    <t xml:space="preserve">https://obi.ru/products/anker-bolt-strojbat-12h129-mm-1-sht-3057205</t>
  </si>
  <si>
    <t xml:space="preserve">Лючок 200х300 мм пластик</t>
  </si>
  <si>
    <t xml:space="preserve">https://www.sdvor.com/moscow/product/ljuchok-plastikovyj-200h300-magnitnaja-zaschelka-70300</t>
  </si>
  <si>
    <t xml:space="preserve">Ревизионный люк AURAMAX нажимной 200х300</t>
  </si>
  <si>
    <t xml:space="preserve">https://obi.ru/products/revizionnyj-ljuk-auramax-nazhimnoj-200h300-5071762</t>
  </si>
  <si>
    <t xml:space="preserve">Шпатель резиновый Зубр 40 мм</t>
  </si>
  <si>
    <t xml:space="preserve">https://www.sdvor.com/moscow/product/shpatel-rezinovyj-zubr-40-mm-52377</t>
  </si>
  <si>
    <t xml:space="preserve">Шпатель резиновый ЗУБР белый 40 мм</t>
  </si>
  <si>
    <t xml:space="preserve">https://obi.ru/products/shpatel-rezinovyj-zubr-belyj-40-mm-5054597</t>
  </si>
  <si>
    <t xml:space="preserve">Тройник канализационный 32х32 мм 87,5° RTP</t>
  </si>
  <si>
    <t xml:space="preserve">https://www.sdvor.com/moscow/product/trojnik-kanalizatsionnyj-32h32h87grad-rtp-44292</t>
  </si>
  <si>
    <t xml:space="preserve">Тройник ВК ПП 32/32х87, серый, RTP</t>
  </si>
  <si>
    <t xml:space="preserve">https://obi.ru/products/trojnik-vk-pp-32-32h87-seryj-rtp-4345856</t>
  </si>
  <si>
    <t xml:space="preserve">Заглушка самоклейка 14 мм орех (50 шт) - пакет</t>
  </si>
  <si>
    <t xml:space="preserve">https://www.sdvor.com/moscow/product/zaglushka-samoklejka-14-mm-oreh-50-sht-paket-tech-krep-441792</t>
  </si>
  <si>
    <t xml:space="preserve">Заглушки ЕВРОПАРТНЕР Element темно-оранжевые 14 мм 50 шт</t>
  </si>
  <si>
    <t xml:space="preserve">https://obi.ru/products/zaglushki-evropartner-element-temno-oranzhevye-14-mm-50-sht-3609765</t>
  </si>
  <si>
    <t xml:space="preserve">Планка угловая МДФ Stella Ледяное дерево 2700х24х24 мм</t>
  </si>
  <si>
    <t xml:space="preserve">https://www.sdvor.com/moscow/product/Planka-uglovaia-MDF-Ledianoe-derevo-27kh0024-m-STELLA-Standart-Exclusive-531933</t>
  </si>
  <si>
    <t xml:space="preserve">Угол универсальный для МДФ панелей STELLA 2700 мм Ледяное дерево</t>
  </si>
  <si>
    <t xml:space="preserve">https://obi.ru/products/ugol-universalnyj-dlja-mdf-panelej-stella-2700-mm-ledjanoe-derevo-4901096</t>
  </si>
  <si>
    <t xml:space="preserve">Заглушка Ostendorf KGM 160 мм</t>
  </si>
  <si>
    <t xml:space="preserve">https://www.sdvor.com/moscow/product/zaglushka-kgm-160-mm-ger-ostendorf-kg-222620-568771</t>
  </si>
  <si>
    <t xml:space="preserve">Заглушка НК ПП 160, рыжий, RTP</t>
  </si>
  <si>
    <t xml:space="preserve">https://obi.ru/products/zaglushka-nk-pp-160-ryzhij-rtp-4318192</t>
  </si>
  <si>
    <t xml:space="preserve">Веревка джутовая 6 мм 20 м</t>
  </si>
  <si>
    <t xml:space="preserve">https://www.sdvor.com/moscow/product/verevka-dzhutovaja-6-mm-20-m-239719</t>
  </si>
  <si>
    <t xml:space="preserve">Канат джутовый тросовой свивки 6,0 мм</t>
  </si>
  <si>
    <t xml:space="preserve">https://obi.ru/products/kanat-dzhutovyj-trosovoj-svivki-6-0-mm-4629515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</si>
</sst>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'По категориям'!$B$1</c:f>
              <c:strCache>
                <c:ptCount val="1"/>
                <c:pt idx="0">
                  <c:v>delta_relative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'По категориям'!$A$2:$A$11</c:f>
              <c:strCache>
                <c:ptCount val="10"/>
                <c:pt idx="0">
                  <c:v>Водоснабжение и отопление</c:v>
                </c:pt>
                <c:pt idx="1">
                  <c:v>Метизы и крепеж</c:v>
                </c:pt>
                <c:pt idx="2">
                  <c:v>Ручной инструмент</c:v>
                </c:pt>
                <c:pt idx="3">
                  <c:v>Строительные материалы</c:v>
                </c:pt>
                <c:pt idx="4">
                  <c:v>Пены, герметики, клей</c:v>
                </c:pt>
                <c:pt idx="5">
                  <c:v>Столярно-слесарный инструмент</c:v>
                </c:pt>
                <c:pt idx="6">
                  <c:v>Двери и комплектующие</c:v>
                </c:pt>
                <c:pt idx="7">
                  <c:v>Оснастка и расходные материалы</c:v>
                </c:pt>
                <c:pt idx="8">
                  <c:v>Электрика и освещение</c:v>
                </c:pt>
                <c:pt idx="9">
                  <c:v>Чистовая отделка</c:v>
                </c:pt>
              </c:strCache>
            </c:strRef>
          </c:cat>
          <c:val>
            <c:numRef>
              <c:f>'По категориям'!$B$2:$B$11</c:f>
              <c:numCache>
                <c:formatCode>0.00%</c:formatCode>
                <c:ptCount val="10"/>
                <c:pt idx="0">
                  <c:v>-0.614004</c:v>
                </c:pt>
                <c:pt idx="1">
                  <c:v>-0.50726</c:v>
                </c:pt>
                <c:pt idx="2">
                  <c:v>-0.233171</c:v>
                </c:pt>
                <c:pt idx="3">
                  <c:v>-0.216461</c:v>
                </c:pt>
                <c:pt idx="4">
                  <c:v>-0.138921</c:v>
                </c:pt>
                <c:pt idx="5">
                  <c:v>-0.109524</c:v>
                </c:pt>
                <c:pt idx="6">
                  <c:v>-0.089041</c:v>
                </c:pt>
                <c:pt idx="7">
                  <c:v>-0.054637</c:v>
                </c:pt>
                <c:pt idx="8">
                  <c:v>-0.029359</c:v>
                </c:pt>
                <c:pt idx="9">
                  <c:v>0.179807</c:v>
                </c:pt>
              </c:numCache>
            </c:numRef>
          </c:val>
        </c:ser>
        <c:gapWidth val="100"/>
        <c:overlap val="0"/>
        <c:axId val="44946249"/>
        <c:axId val="16546577"/>
      </c:barChart>
      <c:catAx>
        <c:axId val="449462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546577"/>
        <c:crosses val="autoZero"/>
        <c:auto val="1"/>
        <c:lblAlgn val="ctr"/>
        <c:lblOffset val="100"/>
        <c:noMultiLvlLbl val="0"/>
      </c:catAx>
      <c:valAx>
        <c:axId val="165465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94624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7560</xdr:colOff>
      <xdr:row>3</xdr:row>
      <xdr:rowOff>360</xdr:rowOff>
    </xdr:from>
    <xdr:to>
      <xdr:col>10</xdr:col>
      <xdr:colOff>82080</xdr:colOff>
      <xdr:row>22</xdr:row>
      <xdr:rowOff>153360</xdr:rowOff>
    </xdr:to>
    <xdr:graphicFrame>
      <xdr:nvGraphicFramePr>
        <xdr:cNvPr id="0" name=""/>
        <xdr:cNvGraphicFramePr/>
      </xdr:nvGraphicFramePr>
      <xdr:xfrm>
        <a:off x="3801600" y="48816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G24" activePane="bottomLeft" state="frozen"/>
      <selection pane="topLeft" activeCell="A1" activeCellId="0" sqref="A1"/>
      <selection pane="bottomLeft" activeCell="M35" activeCellId="0" sqref="M35"/>
    </sheetView>
  </sheetViews>
  <sheetFormatPr defaultColWidth="11.53515625" defaultRowHeight="12.8" zeroHeight="false" outlineLevelRow="0" outlineLevelCol="0"/>
  <cols>
    <col collapsed="false" customWidth="false" hidden="false" outlineLevel="0" max="5" min="5" style="1" width="11.53"/>
    <col collapsed="false" customWidth="false" hidden="false" outlineLevel="0" max="11" min="10" style="1" width="11.53"/>
    <col collapsed="false" customWidth="false" hidden="false" outlineLevel="0" max="12" min="12" style="2" width="11.5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 t="s">
        <v>1</v>
      </c>
      <c r="G1" s="3"/>
      <c r="H1" s="3"/>
      <c r="I1" s="3"/>
      <c r="J1" s="3"/>
      <c r="K1" s="3" t="s">
        <v>2</v>
      </c>
      <c r="L1" s="4" t="s">
        <v>3</v>
      </c>
    </row>
    <row r="2" customFormat="false" ht="12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/>
      <c r="L2" s="4"/>
    </row>
    <row r="3" customFormat="false" ht="12.8" hidden="false" customHeight="false" outlineLevel="0" collapsed="false">
      <c r="A3" s="5" t="n">
        <v>10285</v>
      </c>
      <c r="B3" s="5" t="s">
        <v>9</v>
      </c>
      <c r="C3" s="5" t="s">
        <v>10</v>
      </c>
      <c r="D3" s="5" t="s">
        <v>11</v>
      </c>
      <c r="E3" s="1" t="n">
        <v>17</v>
      </c>
      <c r="F3" s="5" t="n">
        <v>48961</v>
      </c>
      <c r="G3" s="5" t="s">
        <v>12</v>
      </c>
      <c r="H3" s="5" t="s">
        <v>13</v>
      </c>
      <c r="I3" s="5" t="s">
        <v>11</v>
      </c>
      <c r="J3" s="1" t="n">
        <v>99</v>
      </c>
      <c r="K3" s="1" t="n">
        <f aca="false">E3-J3</f>
        <v>-82</v>
      </c>
      <c r="L3" s="6" t="n">
        <f aca="false">K3/E3</f>
        <v>-4.82352941176471</v>
      </c>
    </row>
    <row r="4" customFormat="false" ht="12.8" hidden="false" customHeight="false" outlineLevel="0" collapsed="false">
      <c r="A4" s="5" t="n">
        <v>5819</v>
      </c>
      <c r="B4" s="5" t="s">
        <v>14</v>
      </c>
      <c r="C4" s="5" t="s">
        <v>15</v>
      </c>
      <c r="D4" s="5" t="s">
        <v>16</v>
      </c>
      <c r="E4" s="1" t="n">
        <v>18</v>
      </c>
      <c r="F4" s="5" t="n">
        <v>28545</v>
      </c>
      <c r="G4" s="5" t="s">
        <v>17</v>
      </c>
      <c r="H4" s="5" t="s">
        <v>18</v>
      </c>
      <c r="I4" s="5" t="s">
        <v>16</v>
      </c>
      <c r="J4" s="1" t="n">
        <v>65</v>
      </c>
      <c r="K4" s="1" t="n">
        <f aca="false">E4-J4</f>
        <v>-47</v>
      </c>
      <c r="L4" s="6" t="n">
        <f aca="false">K4/E4</f>
        <v>-2.61111111111111</v>
      </c>
    </row>
    <row r="5" customFormat="false" ht="12.8" hidden="false" customHeight="false" outlineLevel="0" collapsed="false">
      <c r="A5" s="5" t="n">
        <v>6410</v>
      </c>
      <c r="B5" s="5" t="s">
        <v>19</v>
      </c>
      <c r="C5" s="5" t="s">
        <v>20</v>
      </c>
      <c r="D5" s="5" t="s">
        <v>16</v>
      </c>
      <c r="E5" s="1" t="n">
        <v>24</v>
      </c>
      <c r="F5" s="5" t="n">
        <v>28471</v>
      </c>
      <c r="G5" s="5" t="s">
        <v>21</v>
      </c>
      <c r="H5" s="5" t="s">
        <v>22</v>
      </c>
      <c r="I5" s="5" t="s">
        <v>16</v>
      </c>
      <c r="J5" s="1" t="n">
        <v>79</v>
      </c>
      <c r="K5" s="1" t="n">
        <f aca="false">E5-J5</f>
        <v>-55</v>
      </c>
      <c r="L5" s="6" t="n">
        <f aca="false">K5/E5</f>
        <v>-2.29166666666667</v>
      </c>
    </row>
    <row r="6" customFormat="false" ht="12.8" hidden="false" customHeight="false" outlineLevel="0" collapsed="false">
      <c r="A6" s="5" t="n">
        <v>5818</v>
      </c>
      <c r="B6" s="5" t="s">
        <v>23</v>
      </c>
      <c r="C6" s="5" t="s">
        <v>24</v>
      </c>
      <c r="D6" s="5" t="s">
        <v>16</v>
      </c>
      <c r="E6" s="1" t="n">
        <v>18</v>
      </c>
      <c r="F6" s="5" t="n">
        <v>27843</v>
      </c>
      <c r="G6" s="5" t="s">
        <v>25</v>
      </c>
      <c r="H6" s="5" t="s">
        <v>26</v>
      </c>
      <c r="I6" s="5" t="s">
        <v>16</v>
      </c>
      <c r="J6" s="1" t="n">
        <v>49</v>
      </c>
      <c r="K6" s="1" t="n">
        <f aca="false">E6-J6</f>
        <v>-31</v>
      </c>
      <c r="L6" s="6" t="n">
        <f aca="false">K6/E6</f>
        <v>-1.72222222222222</v>
      </c>
    </row>
    <row r="7" customFormat="false" ht="12.8" hidden="false" customHeight="false" outlineLevel="0" collapsed="false">
      <c r="A7" s="5" t="n">
        <v>632</v>
      </c>
      <c r="B7" s="5" t="s">
        <v>27</v>
      </c>
      <c r="C7" s="5" t="s">
        <v>28</v>
      </c>
      <c r="D7" s="5" t="s">
        <v>29</v>
      </c>
      <c r="E7" s="1" t="n">
        <v>21</v>
      </c>
      <c r="F7" s="5" t="n">
        <v>15257</v>
      </c>
      <c r="G7" s="5" t="s">
        <v>30</v>
      </c>
      <c r="H7" s="5" t="s">
        <v>31</v>
      </c>
      <c r="I7" s="5" t="s">
        <v>29</v>
      </c>
      <c r="J7" s="1" t="n">
        <v>56</v>
      </c>
      <c r="K7" s="1" t="n">
        <f aca="false">E7-J7</f>
        <v>-35</v>
      </c>
      <c r="L7" s="6" t="n">
        <f aca="false">K7/E7</f>
        <v>-1.66666666666667</v>
      </c>
    </row>
    <row r="8" customFormat="false" ht="12.8" hidden="false" customHeight="false" outlineLevel="0" collapsed="false">
      <c r="A8" s="5" t="n">
        <v>631</v>
      </c>
      <c r="B8" s="5" t="s">
        <v>32</v>
      </c>
      <c r="C8" s="5" t="s">
        <v>33</v>
      </c>
      <c r="D8" s="5" t="s">
        <v>29</v>
      </c>
      <c r="E8" s="1" t="n">
        <v>22</v>
      </c>
      <c r="F8" s="5" t="n">
        <v>15257</v>
      </c>
      <c r="G8" s="5" t="s">
        <v>30</v>
      </c>
      <c r="H8" s="5" t="s">
        <v>31</v>
      </c>
      <c r="I8" s="5" t="s">
        <v>29</v>
      </c>
      <c r="J8" s="1" t="n">
        <v>56</v>
      </c>
      <c r="K8" s="1" t="n">
        <f aca="false">E8-J8</f>
        <v>-34</v>
      </c>
      <c r="L8" s="6" t="n">
        <f aca="false">K8/E8</f>
        <v>-1.54545454545455</v>
      </c>
    </row>
    <row r="9" customFormat="false" ht="12.8" hidden="false" customHeight="false" outlineLevel="0" collapsed="false">
      <c r="A9" s="5" t="n">
        <v>2196</v>
      </c>
      <c r="B9" s="5" t="s">
        <v>34</v>
      </c>
      <c r="C9" s="5" t="s">
        <v>35</v>
      </c>
      <c r="D9" s="5" t="s">
        <v>36</v>
      </c>
      <c r="E9" s="1" t="n">
        <v>189</v>
      </c>
      <c r="F9" s="5" t="n">
        <v>17523</v>
      </c>
      <c r="G9" s="5" t="s">
        <v>37</v>
      </c>
      <c r="H9" s="5" t="s">
        <v>38</v>
      </c>
      <c r="I9" s="5" t="s">
        <v>36</v>
      </c>
      <c r="J9" s="1" t="n">
        <v>449</v>
      </c>
      <c r="K9" s="1" t="n">
        <f aca="false">E9-J9</f>
        <v>-260</v>
      </c>
      <c r="L9" s="6" t="n">
        <f aca="false">K9/E9</f>
        <v>-1.37566137566138</v>
      </c>
    </row>
    <row r="10" customFormat="false" ht="12.8" hidden="false" customHeight="false" outlineLevel="0" collapsed="false">
      <c r="A10" s="5" t="n">
        <v>11540</v>
      </c>
      <c r="B10" s="5" t="s">
        <v>39</v>
      </c>
      <c r="C10" s="5" t="s">
        <v>40</v>
      </c>
      <c r="D10" s="5" t="s">
        <v>11</v>
      </c>
      <c r="E10" s="1" t="n">
        <v>100</v>
      </c>
      <c r="F10" s="5" t="n">
        <v>47583</v>
      </c>
      <c r="G10" s="5" t="s">
        <v>41</v>
      </c>
      <c r="H10" s="5" t="s">
        <v>42</v>
      </c>
      <c r="I10" s="5" t="s">
        <v>11</v>
      </c>
      <c r="J10" s="1" t="n">
        <v>229</v>
      </c>
      <c r="K10" s="1" t="n">
        <f aca="false">E10-J10</f>
        <v>-129</v>
      </c>
      <c r="L10" s="6" t="n">
        <f aca="false">K10/E10</f>
        <v>-1.29</v>
      </c>
    </row>
    <row r="11" customFormat="false" ht="12.8" hidden="false" customHeight="false" outlineLevel="0" collapsed="false">
      <c r="A11" s="5" t="n">
        <v>4126</v>
      </c>
      <c r="B11" s="5" t="s">
        <v>43</v>
      </c>
      <c r="C11" s="5" t="s">
        <v>44</v>
      </c>
      <c r="D11" s="5" t="s">
        <v>45</v>
      </c>
      <c r="E11" s="1" t="n">
        <v>655</v>
      </c>
      <c r="F11" s="5" t="n">
        <v>17574</v>
      </c>
      <c r="G11" s="5" t="s">
        <v>46</v>
      </c>
      <c r="H11" s="5" t="s">
        <v>47</v>
      </c>
      <c r="I11" s="5" t="s">
        <v>45</v>
      </c>
      <c r="J11" s="1" t="n">
        <v>1129</v>
      </c>
      <c r="K11" s="1" t="n">
        <f aca="false">E11-J11</f>
        <v>-474</v>
      </c>
      <c r="L11" s="6" t="n">
        <f aca="false">K11/E11</f>
        <v>-0.723664122137405</v>
      </c>
    </row>
    <row r="12" customFormat="false" ht="12.8" hidden="false" customHeight="false" outlineLevel="0" collapsed="false">
      <c r="A12" s="5" t="n">
        <v>5385</v>
      </c>
      <c r="B12" s="5" t="s">
        <v>48</v>
      </c>
      <c r="C12" s="5" t="s">
        <v>49</v>
      </c>
      <c r="D12" s="5" t="s">
        <v>16</v>
      </c>
      <c r="E12" s="1" t="n">
        <v>40</v>
      </c>
      <c r="F12" s="5" t="n">
        <v>25771</v>
      </c>
      <c r="G12" s="5" t="s">
        <v>50</v>
      </c>
      <c r="H12" s="5" t="s">
        <v>51</v>
      </c>
      <c r="I12" s="5" t="s">
        <v>16</v>
      </c>
      <c r="J12" s="1" t="n">
        <v>64</v>
      </c>
      <c r="K12" s="1" t="n">
        <f aca="false">E12-J12</f>
        <v>-24</v>
      </c>
      <c r="L12" s="6" t="n">
        <f aca="false">K12/E12</f>
        <v>-0.6</v>
      </c>
    </row>
    <row r="13" customFormat="false" ht="12.8" hidden="false" customHeight="false" outlineLevel="0" collapsed="false">
      <c r="A13" s="5" t="n">
        <v>5669</v>
      </c>
      <c r="B13" s="5" t="s">
        <v>52</v>
      </c>
      <c r="C13" s="5" t="s">
        <v>53</v>
      </c>
      <c r="D13" s="5" t="s">
        <v>16</v>
      </c>
      <c r="E13" s="1" t="n">
        <v>30</v>
      </c>
      <c r="F13" s="5" t="n">
        <v>28386</v>
      </c>
      <c r="G13" s="5" t="s">
        <v>54</v>
      </c>
      <c r="H13" s="5" t="s">
        <v>55</v>
      </c>
      <c r="I13" s="5" t="s">
        <v>16</v>
      </c>
      <c r="J13" s="1" t="n">
        <v>45</v>
      </c>
      <c r="K13" s="1" t="n">
        <f aca="false">E13-J13</f>
        <v>-15</v>
      </c>
      <c r="L13" s="6" t="n">
        <f aca="false">K13/E13</f>
        <v>-0.5</v>
      </c>
    </row>
    <row r="14" customFormat="false" ht="12.8" hidden="false" customHeight="false" outlineLevel="0" collapsed="false">
      <c r="A14" s="5" t="n">
        <v>601</v>
      </c>
      <c r="B14" s="5" t="s">
        <v>56</v>
      </c>
      <c r="C14" s="5" t="s">
        <v>57</v>
      </c>
      <c r="D14" s="5" t="s">
        <v>29</v>
      </c>
      <c r="E14" s="1" t="n">
        <v>340</v>
      </c>
      <c r="F14" s="5" t="n">
        <v>14193</v>
      </c>
      <c r="G14" s="5" t="s">
        <v>58</v>
      </c>
      <c r="H14" s="5" t="s">
        <v>59</v>
      </c>
      <c r="I14" s="5" t="s">
        <v>29</v>
      </c>
      <c r="J14" s="1" t="n">
        <v>469</v>
      </c>
      <c r="K14" s="1" t="n">
        <f aca="false">E14-J14</f>
        <v>-129</v>
      </c>
      <c r="L14" s="6" t="n">
        <f aca="false">K14/E14</f>
        <v>-0.379411764705882</v>
      </c>
    </row>
    <row r="15" customFormat="false" ht="12.8" hidden="false" customHeight="false" outlineLevel="0" collapsed="false">
      <c r="A15" s="5" t="n">
        <v>9927</v>
      </c>
      <c r="B15" s="5" t="s">
        <v>60</v>
      </c>
      <c r="C15" s="5" t="s">
        <v>61</v>
      </c>
      <c r="D15" s="5" t="s">
        <v>62</v>
      </c>
      <c r="E15" s="1" t="n">
        <v>409</v>
      </c>
      <c r="F15" s="5" t="n">
        <v>44359</v>
      </c>
      <c r="G15" s="5" t="s">
        <v>63</v>
      </c>
      <c r="H15" s="5" t="s">
        <v>64</v>
      </c>
      <c r="I15" s="5" t="s">
        <v>62</v>
      </c>
      <c r="J15" s="1" t="n">
        <v>539</v>
      </c>
      <c r="K15" s="1" t="n">
        <f aca="false">E15-J15</f>
        <v>-130</v>
      </c>
      <c r="L15" s="6" t="n">
        <f aca="false">K15/E15</f>
        <v>-0.317848410757946</v>
      </c>
    </row>
    <row r="16" customFormat="false" ht="12.8" hidden="false" customHeight="false" outlineLevel="0" collapsed="false">
      <c r="A16" s="5" t="n">
        <v>11337</v>
      </c>
      <c r="B16" s="5" t="s">
        <v>65</v>
      </c>
      <c r="C16" s="5" t="s">
        <v>66</v>
      </c>
      <c r="D16" s="5" t="s">
        <v>11</v>
      </c>
      <c r="E16" s="1" t="n">
        <v>387</v>
      </c>
      <c r="F16" s="5" t="n">
        <v>47927</v>
      </c>
      <c r="G16" s="5" t="s">
        <v>67</v>
      </c>
      <c r="H16" s="5" t="s">
        <v>68</v>
      </c>
      <c r="I16" s="5" t="s">
        <v>11</v>
      </c>
      <c r="J16" s="1" t="n">
        <v>499</v>
      </c>
      <c r="K16" s="1" t="n">
        <f aca="false">E16-J16</f>
        <v>-112</v>
      </c>
      <c r="L16" s="6" t="n">
        <f aca="false">K16/E16</f>
        <v>-0.289405684754522</v>
      </c>
    </row>
    <row r="17" customFormat="false" ht="12.8" hidden="false" customHeight="false" outlineLevel="0" collapsed="false">
      <c r="A17" s="5" t="n">
        <v>5668</v>
      </c>
      <c r="B17" s="5" t="s">
        <v>69</v>
      </c>
      <c r="C17" s="5" t="s">
        <v>70</v>
      </c>
      <c r="D17" s="5" t="s">
        <v>16</v>
      </c>
      <c r="E17" s="1" t="n">
        <v>29</v>
      </c>
      <c r="F17" s="5" t="n">
        <v>28323</v>
      </c>
      <c r="G17" s="5" t="s">
        <v>71</v>
      </c>
      <c r="H17" s="5" t="s">
        <v>72</v>
      </c>
      <c r="I17" s="5" t="s">
        <v>16</v>
      </c>
      <c r="J17" s="1" t="n">
        <v>37</v>
      </c>
      <c r="K17" s="1" t="n">
        <f aca="false">E17-J17</f>
        <v>-8</v>
      </c>
      <c r="L17" s="6" t="n">
        <f aca="false">K17/E17</f>
        <v>-0.275862068965517</v>
      </c>
    </row>
    <row r="18" customFormat="false" ht="12.8" hidden="false" customHeight="false" outlineLevel="0" collapsed="false">
      <c r="A18" s="5" t="n">
        <v>5748</v>
      </c>
      <c r="B18" s="5" t="s">
        <v>73</v>
      </c>
      <c r="C18" s="5" t="s">
        <v>74</v>
      </c>
      <c r="D18" s="5" t="s">
        <v>16</v>
      </c>
      <c r="E18" s="1" t="n">
        <v>40</v>
      </c>
      <c r="F18" s="5" t="n">
        <v>27776</v>
      </c>
      <c r="G18" s="5" t="s">
        <v>75</v>
      </c>
      <c r="H18" s="5" t="s">
        <v>76</v>
      </c>
      <c r="I18" s="5" t="s">
        <v>16</v>
      </c>
      <c r="J18" s="1" t="n">
        <v>51</v>
      </c>
      <c r="K18" s="1" t="n">
        <f aca="false">E18-J18</f>
        <v>-11</v>
      </c>
      <c r="L18" s="6" t="n">
        <f aca="false">K18/E18</f>
        <v>-0.275</v>
      </c>
    </row>
    <row r="19" customFormat="false" ht="12.8" hidden="false" customHeight="false" outlineLevel="0" collapsed="false">
      <c r="A19" s="5" t="n">
        <v>446</v>
      </c>
      <c r="B19" s="5" t="s">
        <v>77</v>
      </c>
      <c r="C19" s="5" t="s">
        <v>78</v>
      </c>
      <c r="D19" s="5" t="s">
        <v>29</v>
      </c>
      <c r="E19" s="1" t="n">
        <v>11</v>
      </c>
      <c r="F19" s="5" t="n">
        <v>14931</v>
      </c>
      <c r="G19" s="5" t="s">
        <v>79</v>
      </c>
      <c r="H19" s="5" t="s">
        <v>80</v>
      </c>
      <c r="I19" s="5" t="s">
        <v>29</v>
      </c>
      <c r="J19" s="1" t="n">
        <v>14</v>
      </c>
      <c r="K19" s="1" t="n">
        <f aca="false">E19-J19</f>
        <v>-3</v>
      </c>
      <c r="L19" s="6" t="n">
        <f aca="false">K19/E19</f>
        <v>-0.272727272727273</v>
      </c>
    </row>
    <row r="20" customFormat="false" ht="12.8" hidden="false" customHeight="false" outlineLevel="0" collapsed="false">
      <c r="A20" s="5" t="n">
        <v>847</v>
      </c>
      <c r="B20" s="5" t="s">
        <v>81</v>
      </c>
      <c r="C20" s="5" t="s">
        <v>82</v>
      </c>
      <c r="D20" s="5" t="s">
        <v>29</v>
      </c>
      <c r="E20" s="1" t="n">
        <v>749</v>
      </c>
      <c r="F20" s="5" t="n">
        <v>15213</v>
      </c>
      <c r="G20" s="5" t="s">
        <v>83</v>
      </c>
      <c r="H20" s="5" t="s">
        <v>84</v>
      </c>
      <c r="I20" s="5" t="s">
        <v>29</v>
      </c>
      <c r="J20" s="1" t="n">
        <v>949</v>
      </c>
      <c r="K20" s="1" t="n">
        <f aca="false">E20-J20</f>
        <v>-200</v>
      </c>
      <c r="L20" s="6" t="n">
        <f aca="false">K20/E20</f>
        <v>-0.267022696929239</v>
      </c>
    </row>
    <row r="21" customFormat="false" ht="12.8" hidden="false" customHeight="false" outlineLevel="0" collapsed="false">
      <c r="A21" s="5" t="n">
        <v>598</v>
      </c>
      <c r="B21" s="5" t="s">
        <v>85</v>
      </c>
      <c r="C21" s="5" t="s">
        <v>86</v>
      </c>
      <c r="D21" s="5" t="s">
        <v>29</v>
      </c>
      <c r="E21" s="1" t="n">
        <v>294</v>
      </c>
      <c r="F21" s="5" t="n">
        <v>14290</v>
      </c>
      <c r="G21" s="5" t="s">
        <v>87</v>
      </c>
      <c r="H21" s="5" t="s">
        <v>88</v>
      </c>
      <c r="I21" s="5" t="s">
        <v>29</v>
      </c>
      <c r="J21" s="1" t="n">
        <v>369</v>
      </c>
      <c r="K21" s="1" t="n">
        <f aca="false">E21-J21</f>
        <v>-75</v>
      </c>
      <c r="L21" s="6" t="n">
        <f aca="false">K21/E21</f>
        <v>-0.255102040816327</v>
      </c>
    </row>
    <row r="22" customFormat="false" ht="12.8" hidden="false" customHeight="false" outlineLevel="0" collapsed="false">
      <c r="A22" s="5" t="n">
        <v>435</v>
      </c>
      <c r="B22" s="5" t="s">
        <v>89</v>
      </c>
      <c r="C22" s="5" t="s">
        <v>90</v>
      </c>
      <c r="D22" s="5" t="s">
        <v>29</v>
      </c>
      <c r="E22" s="1" t="n">
        <v>108</v>
      </c>
      <c r="F22" s="5" t="n">
        <v>15297</v>
      </c>
      <c r="G22" s="5" t="s">
        <v>91</v>
      </c>
      <c r="H22" s="5" t="s">
        <v>92</v>
      </c>
      <c r="I22" s="5" t="s">
        <v>29</v>
      </c>
      <c r="J22" s="1" t="n">
        <v>135</v>
      </c>
      <c r="K22" s="1" t="n">
        <f aca="false">E22-J22</f>
        <v>-27</v>
      </c>
      <c r="L22" s="6" t="n">
        <f aca="false">K22/E22</f>
        <v>-0.25</v>
      </c>
    </row>
    <row r="23" customFormat="false" ht="12.8" hidden="false" customHeight="false" outlineLevel="0" collapsed="false">
      <c r="A23" s="5" t="n">
        <v>2</v>
      </c>
      <c r="B23" s="5" t="s">
        <v>93</v>
      </c>
      <c r="C23" s="5" t="s">
        <v>94</v>
      </c>
      <c r="D23" s="5" t="s">
        <v>29</v>
      </c>
      <c r="E23" s="1" t="n">
        <v>198</v>
      </c>
      <c r="F23" s="5" t="n">
        <v>14610</v>
      </c>
      <c r="G23" s="5" t="s">
        <v>95</v>
      </c>
      <c r="H23" s="5" t="s">
        <v>96</v>
      </c>
      <c r="I23" s="5" t="s">
        <v>29</v>
      </c>
      <c r="J23" s="1" t="n">
        <v>239</v>
      </c>
      <c r="K23" s="1" t="n">
        <f aca="false">E23-J23</f>
        <v>-41</v>
      </c>
      <c r="L23" s="6" t="n">
        <f aca="false">K23/E23</f>
        <v>-0.207070707070707</v>
      </c>
    </row>
    <row r="24" customFormat="false" ht="12.8" hidden="false" customHeight="false" outlineLevel="0" collapsed="false">
      <c r="A24" s="5" t="n">
        <v>8779</v>
      </c>
      <c r="B24" s="5" t="s">
        <v>97</v>
      </c>
      <c r="C24" s="5" t="s">
        <v>98</v>
      </c>
      <c r="D24" s="5" t="s">
        <v>62</v>
      </c>
      <c r="E24" s="1" t="n">
        <v>235</v>
      </c>
      <c r="F24" s="5" t="n">
        <v>43033</v>
      </c>
      <c r="G24" s="5" t="s">
        <v>99</v>
      </c>
      <c r="H24" s="5" t="s">
        <v>100</v>
      </c>
      <c r="I24" s="5" t="s">
        <v>62</v>
      </c>
      <c r="J24" s="1" t="n">
        <v>279</v>
      </c>
      <c r="K24" s="1" t="n">
        <f aca="false">E24-J24</f>
        <v>-44</v>
      </c>
      <c r="L24" s="6" t="n">
        <f aca="false">K24/E24</f>
        <v>-0.187234042553191</v>
      </c>
    </row>
    <row r="25" customFormat="false" ht="12.8" hidden="false" customHeight="false" outlineLevel="0" collapsed="false">
      <c r="A25" s="5" t="n">
        <v>5595</v>
      </c>
      <c r="B25" s="5" t="s">
        <v>101</v>
      </c>
      <c r="C25" s="5" t="s">
        <v>102</v>
      </c>
      <c r="D25" s="5" t="s">
        <v>16</v>
      </c>
      <c r="E25" s="1" t="n">
        <v>94</v>
      </c>
      <c r="F25" s="5" t="n">
        <v>27954</v>
      </c>
      <c r="G25" s="5" t="s">
        <v>103</v>
      </c>
      <c r="H25" s="5" t="s">
        <v>104</v>
      </c>
      <c r="I25" s="5" t="s">
        <v>16</v>
      </c>
      <c r="J25" s="1" t="n">
        <v>109</v>
      </c>
      <c r="K25" s="1" t="n">
        <f aca="false">E25-J25</f>
        <v>-15</v>
      </c>
      <c r="L25" s="6" t="n">
        <f aca="false">K25/E25</f>
        <v>-0.159574468085106</v>
      </c>
    </row>
    <row r="26" customFormat="false" ht="12.8" hidden="false" customHeight="false" outlineLevel="0" collapsed="false">
      <c r="A26" s="5" t="n">
        <v>431</v>
      </c>
      <c r="B26" s="5" t="s">
        <v>105</v>
      </c>
      <c r="C26" s="5" t="s">
        <v>106</v>
      </c>
      <c r="D26" s="5" t="s">
        <v>29</v>
      </c>
      <c r="E26" s="1" t="n">
        <v>77</v>
      </c>
      <c r="F26" s="5" t="n">
        <v>14266</v>
      </c>
      <c r="G26" s="5" t="s">
        <v>107</v>
      </c>
      <c r="H26" s="5" t="s">
        <v>108</v>
      </c>
      <c r="I26" s="5" t="s">
        <v>29</v>
      </c>
      <c r="J26" s="1" t="n">
        <v>89</v>
      </c>
      <c r="K26" s="1" t="n">
        <f aca="false">E26-J26</f>
        <v>-12</v>
      </c>
      <c r="L26" s="6" t="n">
        <f aca="false">K26/E26</f>
        <v>-0.155844155844156</v>
      </c>
    </row>
    <row r="27" customFormat="false" ht="12.8" hidden="false" customHeight="false" outlineLevel="0" collapsed="false">
      <c r="A27" s="5" t="n">
        <v>7202</v>
      </c>
      <c r="B27" s="5" t="s">
        <v>109</v>
      </c>
      <c r="C27" s="5" t="s">
        <v>110</v>
      </c>
      <c r="D27" s="5" t="s">
        <v>111</v>
      </c>
      <c r="E27" s="1" t="n">
        <v>285</v>
      </c>
      <c r="F27" s="5" t="n">
        <v>30005</v>
      </c>
      <c r="G27" s="5" t="s">
        <v>112</v>
      </c>
      <c r="H27" s="5" t="s">
        <v>113</v>
      </c>
      <c r="I27" s="5" t="s">
        <v>111</v>
      </c>
      <c r="J27" s="1" t="n">
        <v>329</v>
      </c>
      <c r="K27" s="1" t="n">
        <f aca="false">E27-J27</f>
        <v>-44</v>
      </c>
      <c r="L27" s="6" t="n">
        <f aca="false">K27/E27</f>
        <v>-0.154385964912281</v>
      </c>
    </row>
    <row r="28" customFormat="false" ht="12.8" hidden="false" customHeight="false" outlineLevel="0" collapsed="false">
      <c r="A28" s="5" t="n">
        <v>599</v>
      </c>
      <c r="B28" s="5" t="s">
        <v>114</v>
      </c>
      <c r="C28" s="5" t="s">
        <v>115</v>
      </c>
      <c r="D28" s="5" t="s">
        <v>29</v>
      </c>
      <c r="E28" s="1" t="n">
        <v>320</v>
      </c>
      <c r="F28" s="5" t="n">
        <v>14290</v>
      </c>
      <c r="G28" s="5" t="s">
        <v>87</v>
      </c>
      <c r="H28" s="5" t="s">
        <v>88</v>
      </c>
      <c r="I28" s="5" t="s">
        <v>29</v>
      </c>
      <c r="J28" s="1" t="n">
        <v>369</v>
      </c>
      <c r="K28" s="1" t="n">
        <f aca="false">E28-J28</f>
        <v>-49</v>
      </c>
      <c r="L28" s="6" t="n">
        <f aca="false">K28/E28</f>
        <v>-0.153125</v>
      </c>
    </row>
    <row r="29" customFormat="false" ht="12.8" hidden="false" customHeight="false" outlineLevel="0" collapsed="false">
      <c r="A29" s="5" t="n">
        <v>7201</v>
      </c>
      <c r="B29" s="5" t="s">
        <v>116</v>
      </c>
      <c r="C29" s="5" t="s">
        <v>117</v>
      </c>
      <c r="D29" s="5" t="s">
        <v>111</v>
      </c>
      <c r="E29" s="1" t="n">
        <v>162</v>
      </c>
      <c r="F29" s="5" t="n">
        <v>32043</v>
      </c>
      <c r="G29" s="5" t="s">
        <v>118</v>
      </c>
      <c r="H29" s="5" t="s">
        <v>119</v>
      </c>
      <c r="I29" s="5" t="s">
        <v>111</v>
      </c>
      <c r="J29" s="1" t="n">
        <v>182</v>
      </c>
      <c r="K29" s="1" t="n">
        <f aca="false">E29-J29</f>
        <v>-20</v>
      </c>
      <c r="L29" s="6" t="n">
        <f aca="false">K29/E29</f>
        <v>-0.123456790123457</v>
      </c>
    </row>
    <row r="30" customFormat="false" ht="12.8" hidden="false" customHeight="false" outlineLevel="0" collapsed="false">
      <c r="A30" s="5" t="n">
        <v>2549</v>
      </c>
      <c r="B30" s="5" t="s">
        <v>120</v>
      </c>
      <c r="C30" s="5" t="s">
        <v>121</v>
      </c>
      <c r="D30" s="5" t="s">
        <v>122</v>
      </c>
      <c r="E30" s="1" t="n">
        <v>630</v>
      </c>
      <c r="F30" s="5" t="n">
        <v>17887</v>
      </c>
      <c r="G30" s="5" t="s">
        <v>123</v>
      </c>
      <c r="H30" s="5" t="s">
        <v>124</v>
      </c>
      <c r="I30" s="5" t="s">
        <v>122</v>
      </c>
      <c r="J30" s="1" t="n">
        <v>699</v>
      </c>
      <c r="K30" s="1" t="n">
        <f aca="false">E30-J30</f>
        <v>-69</v>
      </c>
      <c r="L30" s="6" t="n">
        <f aca="false">K30/E30</f>
        <v>-0.10952380952381</v>
      </c>
    </row>
    <row r="31" customFormat="false" ht="12.8" hidden="false" customHeight="false" outlineLevel="0" collapsed="false">
      <c r="A31" s="5" t="n">
        <v>3906</v>
      </c>
      <c r="B31" s="5" t="s">
        <v>125</v>
      </c>
      <c r="C31" s="5" t="s">
        <v>126</v>
      </c>
      <c r="D31" s="5" t="s">
        <v>45</v>
      </c>
      <c r="E31" s="1" t="n">
        <v>244</v>
      </c>
      <c r="F31" s="5" t="n">
        <v>18847</v>
      </c>
      <c r="G31" s="5" t="s">
        <v>127</v>
      </c>
      <c r="H31" s="5" t="s">
        <v>128</v>
      </c>
      <c r="I31" s="5" t="s">
        <v>45</v>
      </c>
      <c r="J31" s="1" t="n">
        <v>269</v>
      </c>
      <c r="K31" s="1" t="n">
        <f aca="false">E31-J31</f>
        <v>-25</v>
      </c>
      <c r="L31" s="6" t="n">
        <f aca="false">K31/E31</f>
        <v>-0.102459016393443</v>
      </c>
    </row>
    <row r="32" customFormat="false" ht="12.8" hidden="false" customHeight="false" outlineLevel="0" collapsed="false">
      <c r="A32" s="5" t="n">
        <v>607</v>
      </c>
      <c r="B32" s="5" t="s">
        <v>129</v>
      </c>
      <c r="C32" s="5" t="s">
        <v>130</v>
      </c>
      <c r="D32" s="5" t="s">
        <v>29</v>
      </c>
      <c r="E32" s="1" t="n">
        <v>428</v>
      </c>
      <c r="F32" s="5" t="n">
        <v>14193</v>
      </c>
      <c r="G32" s="5" t="s">
        <v>58</v>
      </c>
      <c r="H32" s="5" t="s">
        <v>59</v>
      </c>
      <c r="I32" s="5" t="s">
        <v>29</v>
      </c>
      <c r="J32" s="1" t="n">
        <v>469</v>
      </c>
      <c r="K32" s="1" t="n">
        <f aca="false">E32-J32</f>
        <v>-41</v>
      </c>
      <c r="L32" s="6" t="n">
        <f aca="false">K32/E32</f>
        <v>-0.0957943925233645</v>
      </c>
    </row>
    <row r="33" customFormat="false" ht="12.8" hidden="false" customHeight="false" outlineLevel="0" collapsed="false">
      <c r="A33" s="5" t="n">
        <v>600</v>
      </c>
      <c r="B33" s="5" t="s">
        <v>131</v>
      </c>
      <c r="C33" s="5" t="s">
        <v>132</v>
      </c>
      <c r="D33" s="5" t="s">
        <v>29</v>
      </c>
      <c r="E33" s="1" t="n">
        <v>338</v>
      </c>
      <c r="F33" s="5" t="n">
        <v>14290</v>
      </c>
      <c r="G33" s="5" t="s">
        <v>87</v>
      </c>
      <c r="H33" s="5" t="s">
        <v>88</v>
      </c>
      <c r="I33" s="5" t="s">
        <v>29</v>
      </c>
      <c r="J33" s="1" t="n">
        <v>369</v>
      </c>
      <c r="K33" s="1" t="n">
        <f aca="false">E33-J33</f>
        <v>-31</v>
      </c>
      <c r="L33" s="6" t="n">
        <f aca="false">K33/E33</f>
        <v>-0.0917159763313609</v>
      </c>
    </row>
    <row r="34" customFormat="false" ht="12.8" hidden="false" customHeight="false" outlineLevel="0" collapsed="false">
      <c r="A34" s="5" t="n">
        <v>7878</v>
      </c>
      <c r="B34" s="5" t="s">
        <v>133</v>
      </c>
      <c r="C34" s="5" t="s">
        <v>134</v>
      </c>
      <c r="D34" s="5" t="s">
        <v>135</v>
      </c>
      <c r="E34" s="1" t="n">
        <v>146</v>
      </c>
      <c r="F34" s="5" t="n">
        <v>56447</v>
      </c>
      <c r="G34" s="5" t="s">
        <v>136</v>
      </c>
      <c r="H34" s="5" t="s">
        <v>137</v>
      </c>
      <c r="I34" s="5" t="s">
        <v>135</v>
      </c>
      <c r="J34" s="1" t="n">
        <v>159</v>
      </c>
      <c r="K34" s="1" t="n">
        <f aca="false">E34-J34</f>
        <v>-13</v>
      </c>
      <c r="L34" s="6" t="n">
        <f aca="false">K34/E34</f>
        <v>-0.089041095890411</v>
      </c>
    </row>
    <row r="35" customFormat="false" ht="12.8" hidden="false" customHeight="false" outlineLevel="0" collapsed="false">
      <c r="A35" s="5" t="n">
        <v>2060</v>
      </c>
      <c r="B35" s="5" t="s">
        <v>138</v>
      </c>
      <c r="C35" s="5" t="s">
        <v>139</v>
      </c>
      <c r="D35" s="5" t="s">
        <v>36</v>
      </c>
      <c r="E35" s="1" t="n">
        <v>283</v>
      </c>
      <c r="F35" s="5" t="n">
        <v>25088</v>
      </c>
      <c r="G35" s="5" t="s">
        <v>140</v>
      </c>
      <c r="H35" s="5" t="s">
        <v>141</v>
      </c>
      <c r="I35" s="5" t="s">
        <v>36</v>
      </c>
      <c r="J35" s="1" t="n">
        <v>299</v>
      </c>
      <c r="K35" s="1" t="n">
        <f aca="false">E35-J35</f>
        <v>-16</v>
      </c>
      <c r="L35" s="6" t="n">
        <f aca="false">K35/E35</f>
        <v>-0.0565371024734982</v>
      </c>
    </row>
    <row r="36" customFormat="false" ht="12.8" hidden="false" customHeight="false" outlineLevel="0" collapsed="false">
      <c r="A36" s="5" t="n">
        <v>602</v>
      </c>
      <c r="B36" s="5" t="s">
        <v>142</v>
      </c>
      <c r="C36" s="5" t="s">
        <v>143</v>
      </c>
      <c r="D36" s="5" t="s">
        <v>29</v>
      </c>
      <c r="E36" s="1" t="n">
        <v>350</v>
      </c>
      <c r="F36" s="5" t="n">
        <v>14290</v>
      </c>
      <c r="G36" s="5" t="s">
        <v>87</v>
      </c>
      <c r="H36" s="5" t="s">
        <v>88</v>
      </c>
      <c r="I36" s="5" t="s">
        <v>29</v>
      </c>
      <c r="J36" s="1" t="n">
        <v>369</v>
      </c>
      <c r="K36" s="1" t="n">
        <f aca="false">E36-J36</f>
        <v>-19</v>
      </c>
      <c r="L36" s="6" t="n">
        <f aca="false">K36/E36</f>
        <v>-0.0542857142857143</v>
      </c>
    </row>
    <row r="37" customFormat="false" ht="12.8" hidden="false" customHeight="false" outlineLevel="0" collapsed="false">
      <c r="A37" s="5" t="n">
        <v>2130</v>
      </c>
      <c r="B37" s="5" t="s">
        <v>144</v>
      </c>
      <c r="C37" s="5" t="s">
        <v>145</v>
      </c>
      <c r="D37" s="5" t="s">
        <v>36</v>
      </c>
      <c r="E37" s="1" t="n">
        <v>480</v>
      </c>
      <c r="F37" s="5" t="n">
        <v>51104</v>
      </c>
      <c r="G37" s="5" t="s">
        <v>146</v>
      </c>
      <c r="H37" s="5" t="s">
        <v>147</v>
      </c>
      <c r="I37" s="5" t="s">
        <v>36</v>
      </c>
      <c r="J37" s="1" t="n">
        <v>499</v>
      </c>
      <c r="K37" s="1" t="n">
        <f aca="false">E37-J37</f>
        <v>-19</v>
      </c>
      <c r="L37" s="6" t="n">
        <f aca="false">K37/E37</f>
        <v>-0.0395833333333333</v>
      </c>
    </row>
    <row r="38" customFormat="false" ht="12.8" hidden="false" customHeight="false" outlineLevel="0" collapsed="false">
      <c r="A38" s="5" t="n">
        <v>603</v>
      </c>
      <c r="B38" s="5" t="s">
        <v>148</v>
      </c>
      <c r="C38" s="5" t="s">
        <v>149</v>
      </c>
      <c r="D38" s="5" t="s">
        <v>29</v>
      </c>
      <c r="E38" s="1" t="n">
        <v>359</v>
      </c>
      <c r="F38" s="5" t="n">
        <v>14290</v>
      </c>
      <c r="G38" s="5" t="s">
        <v>87</v>
      </c>
      <c r="H38" s="5" t="s">
        <v>88</v>
      </c>
      <c r="I38" s="5" t="s">
        <v>29</v>
      </c>
      <c r="J38" s="1" t="n">
        <v>369</v>
      </c>
      <c r="K38" s="1" t="n">
        <f aca="false">E38-J38</f>
        <v>-10</v>
      </c>
      <c r="L38" s="6" t="n">
        <f aca="false">K38/E38</f>
        <v>-0.0278551532033426</v>
      </c>
    </row>
    <row r="39" customFormat="false" ht="12.8" hidden="false" customHeight="false" outlineLevel="0" collapsed="false">
      <c r="A39" s="5" t="n">
        <v>604</v>
      </c>
      <c r="B39" s="5" t="s">
        <v>150</v>
      </c>
      <c r="C39" s="5" t="s">
        <v>151</v>
      </c>
      <c r="D39" s="5" t="s">
        <v>29</v>
      </c>
      <c r="E39" s="1" t="n">
        <v>364</v>
      </c>
      <c r="F39" s="5" t="n">
        <v>14290</v>
      </c>
      <c r="G39" s="5" t="s">
        <v>87</v>
      </c>
      <c r="H39" s="5" t="s">
        <v>88</v>
      </c>
      <c r="I39" s="5" t="s">
        <v>29</v>
      </c>
      <c r="J39" s="1" t="n">
        <v>369</v>
      </c>
      <c r="K39" s="1" t="n">
        <f aca="false">E39-J39</f>
        <v>-5</v>
      </c>
      <c r="L39" s="6" t="n">
        <f aca="false">K39/E39</f>
        <v>-0.0137362637362637</v>
      </c>
    </row>
    <row r="40" customFormat="false" ht="12.8" hidden="false" customHeight="false" outlineLevel="0" collapsed="false">
      <c r="A40" s="5" t="n">
        <v>434</v>
      </c>
      <c r="B40" s="5" t="s">
        <v>152</v>
      </c>
      <c r="C40" s="5" t="s">
        <v>153</v>
      </c>
      <c r="D40" s="5" t="s">
        <v>29</v>
      </c>
      <c r="E40" s="1" t="n">
        <v>96</v>
      </c>
      <c r="F40" s="5" t="n">
        <v>14139</v>
      </c>
      <c r="G40" s="5" t="s">
        <v>154</v>
      </c>
      <c r="H40" s="5" t="s">
        <v>155</v>
      </c>
      <c r="I40" s="5" t="s">
        <v>29</v>
      </c>
      <c r="J40" s="1" t="n">
        <v>97</v>
      </c>
      <c r="K40" s="1" t="n">
        <f aca="false">E40-J40</f>
        <v>-1</v>
      </c>
      <c r="L40" s="6" t="n">
        <f aca="false">K40/E40</f>
        <v>-0.0104166666666667</v>
      </c>
    </row>
    <row r="41" customFormat="false" ht="12.8" hidden="false" customHeight="false" outlineLevel="0" collapsed="false">
      <c r="A41" s="5" t="n">
        <v>8941</v>
      </c>
      <c r="B41" s="5" t="s">
        <v>156</v>
      </c>
      <c r="C41" s="5" t="s">
        <v>157</v>
      </c>
      <c r="D41" s="5" t="s">
        <v>62</v>
      </c>
      <c r="E41" s="1" t="n">
        <v>99</v>
      </c>
      <c r="F41" s="5" t="n">
        <v>45219</v>
      </c>
      <c r="G41" s="5" t="s">
        <v>158</v>
      </c>
      <c r="H41" s="5" t="s">
        <v>159</v>
      </c>
      <c r="I41" s="5" t="s">
        <v>62</v>
      </c>
      <c r="J41" s="1" t="n">
        <v>100</v>
      </c>
      <c r="K41" s="1" t="n">
        <f aca="false">E41-J41</f>
        <v>-1</v>
      </c>
      <c r="L41" s="6" t="n">
        <f aca="false">K41/E41</f>
        <v>-0.0101010101010101</v>
      </c>
    </row>
    <row r="42" customFormat="false" ht="12.8" hidden="false" customHeight="false" outlineLevel="0" collapsed="false">
      <c r="A42" s="5" t="n">
        <v>362</v>
      </c>
      <c r="B42" s="5" t="s">
        <v>160</v>
      </c>
      <c r="C42" s="5" t="s">
        <v>161</v>
      </c>
      <c r="D42" s="5" t="s">
        <v>29</v>
      </c>
      <c r="E42" s="1" t="n">
        <v>464</v>
      </c>
      <c r="F42" s="5" t="n">
        <v>14382</v>
      </c>
      <c r="G42" s="5" t="s">
        <v>162</v>
      </c>
      <c r="H42" s="5" t="s">
        <v>163</v>
      </c>
      <c r="I42" s="5" t="s">
        <v>29</v>
      </c>
      <c r="J42" s="1" t="n">
        <v>467</v>
      </c>
      <c r="K42" s="1" t="n">
        <f aca="false">E42-J42</f>
        <v>-3</v>
      </c>
      <c r="L42" s="6" t="n">
        <f aca="false">K42/E42</f>
        <v>-0.00646551724137931</v>
      </c>
    </row>
    <row r="43" customFormat="false" ht="12.8" hidden="false" customHeight="false" outlineLevel="0" collapsed="false">
      <c r="A43" s="5" t="n">
        <v>2112</v>
      </c>
      <c r="B43" s="5" t="s">
        <v>164</v>
      </c>
      <c r="C43" s="5" t="s">
        <v>165</v>
      </c>
      <c r="D43" s="5" t="s">
        <v>36</v>
      </c>
      <c r="E43" s="1" t="n">
        <v>278</v>
      </c>
      <c r="F43" s="5" t="n">
        <v>17994</v>
      </c>
      <c r="G43" s="5" t="s">
        <v>166</v>
      </c>
      <c r="H43" s="5" t="s">
        <v>167</v>
      </c>
      <c r="I43" s="5" t="s">
        <v>36</v>
      </c>
      <c r="J43" s="1" t="n">
        <v>279</v>
      </c>
      <c r="K43" s="1" t="n">
        <f aca="false">E43-J43</f>
        <v>-1</v>
      </c>
      <c r="L43" s="6" t="n">
        <f aca="false">K43/E43</f>
        <v>-0.00359712230215827</v>
      </c>
    </row>
    <row r="44" customFormat="false" ht="12.8" hidden="false" customHeight="false" outlineLevel="0" collapsed="false">
      <c r="A44" s="5" t="n">
        <v>5749</v>
      </c>
      <c r="B44" s="5" t="s">
        <v>168</v>
      </c>
      <c r="C44" s="5" t="s">
        <v>169</v>
      </c>
      <c r="D44" s="5" t="s">
        <v>16</v>
      </c>
      <c r="E44" s="1" t="n">
        <v>41</v>
      </c>
      <c r="F44" s="5" t="n">
        <v>28898</v>
      </c>
      <c r="G44" s="5" t="s">
        <v>170</v>
      </c>
      <c r="H44" s="5" t="s">
        <v>171</v>
      </c>
      <c r="I44" s="5" t="s">
        <v>16</v>
      </c>
      <c r="J44" s="1" t="n">
        <v>41</v>
      </c>
      <c r="K44" s="1" t="n">
        <f aca="false">E44-J44</f>
        <v>0</v>
      </c>
      <c r="L44" s="6" t="n">
        <f aca="false">K44/E44</f>
        <v>0</v>
      </c>
    </row>
    <row r="45" customFormat="false" ht="12.8" hidden="false" customHeight="false" outlineLevel="0" collapsed="false">
      <c r="A45" s="5" t="n">
        <v>9152</v>
      </c>
      <c r="B45" s="5" t="s">
        <v>172</v>
      </c>
      <c r="C45" s="5" t="s">
        <v>173</v>
      </c>
      <c r="D45" s="5" t="s">
        <v>62</v>
      </c>
      <c r="E45" s="1" t="n">
        <v>199</v>
      </c>
      <c r="F45" s="5" t="n">
        <v>37691</v>
      </c>
      <c r="G45" s="5" t="s">
        <v>174</v>
      </c>
      <c r="H45" s="5" t="s">
        <v>175</v>
      </c>
      <c r="I45" s="5" t="s">
        <v>62</v>
      </c>
      <c r="J45" s="1" t="n">
        <v>199</v>
      </c>
      <c r="K45" s="1" t="n">
        <f aca="false">E45-J45</f>
        <v>0</v>
      </c>
      <c r="L45" s="6" t="n">
        <f aca="false">K45/E45</f>
        <v>0</v>
      </c>
    </row>
    <row r="46" customFormat="false" ht="12.8" hidden="false" customHeight="false" outlineLevel="0" collapsed="false">
      <c r="A46" s="5" t="n">
        <v>3769</v>
      </c>
      <c r="B46" s="5" t="s">
        <v>176</v>
      </c>
      <c r="C46" s="5" t="s">
        <v>177</v>
      </c>
      <c r="D46" s="5" t="s">
        <v>45</v>
      </c>
      <c r="E46" s="1" t="n">
        <v>202</v>
      </c>
      <c r="F46" s="5" t="n">
        <v>18606</v>
      </c>
      <c r="G46" s="5" t="s">
        <v>178</v>
      </c>
      <c r="H46" s="5" t="s">
        <v>179</v>
      </c>
      <c r="I46" s="5" t="s">
        <v>45</v>
      </c>
      <c r="J46" s="1" t="n">
        <v>199</v>
      </c>
      <c r="K46" s="1" t="n">
        <f aca="false">E46-J46</f>
        <v>3</v>
      </c>
      <c r="L46" s="6" t="n">
        <f aca="false">K46/E46</f>
        <v>0.0148514851485149</v>
      </c>
    </row>
    <row r="47" customFormat="false" ht="12.8" hidden="false" customHeight="false" outlineLevel="0" collapsed="false">
      <c r="A47" s="5" t="n">
        <v>697</v>
      </c>
      <c r="B47" s="5" t="s">
        <v>180</v>
      </c>
      <c r="C47" s="5" t="s">
        <v>181</v>
      </c>
      <c r="D47" s="5" t="s">
        <v>29</v>
      </c>
      <c r="E47" s="1" t="n">
        <v>580</v>
      </c>
      <c r="F47" s="5" t="n">
        <v>14284</v>
      </c>
      <c r="G47" s="5" t="s">
        <v>182</v>
      </c>
      <c r="H47" s="5" t="s">
        <v>183</v>
      </c>
      <c r="I47" s="5" t="s">
        <v>29</v>
      </c>
      <c r="J47" s="1" t="n">
        <v>566</v>
      </c>
      <c r="K47" s="1" t="n">
        <f aca="false">E47-J47</f>
        <v>14</v>
      </c>
      <c r="L47" s="6" t="n">
        <f aca="false">K47/E47</f>
        <v>0.0241379310344828</v>
      </c>
    </row>
    <row r="48" customFormat="false" ht="12.8" hidden="false" customHeight="false" outlineLevel="0" collapsed="false">
      <c r="A48" s="5" t="n">
        <v>6477</v>
      </c>
      <c r="B48" s="5" t="s">
        <v>184</v>
      </c>
      <c r="C48" s="5" t="s">
        <v>185</v>
      </c>
      <c r="D48" s="5" t="s">
        <v>186</v>
      </c>
      <c r="E48" s="1" t="n">
        <v>798</v>
      </c>
      <c r="F48" s="5" t="n">
        <v>32763</v>
      </c>
      <c r="G48" s="5" t="s">
        <v>187</v>
      </c>
      <c r="H48" s="5" t="s">
        <v>188</v>
      </c>
      <c r="I48" s="5" t="s">
        <v>186</v>
      </c>
      <c r="J48" s="1" t="n">
        <v>769</v>
      </c>
      <c r="K48" s="1" t="n">
        <f aca="false">E48-J48</f>
        <v>29</v>
      </c>
      <c r="L48" s="6" t="n">
        <f aca="false">K48/E48</f>
        <v>0.0363408521303258</v>
      </c>
    </row>
    <row r="49" customFormat="false" ht="12.8" hidden="false" customHeight="false" outlineLevel="0" collapsed="false">
      <c r="A49" s="5" t="n">
        <v>7344</v>
      </c>
      <c r="B49" s="5" t="s">
        <v>189</v>
      </c>
      <c r="C49" s="5" t="s">
        <v>190</v>
      </c>
      <c r="D49" s="5" t="s">
        <v>186</v>
      </c>
      <c r="E49" s="1" t="n">
        <v>240</v>
      </c>
      <c r="F49" s="5" t="n">
        <v>34549</v>
      </c>
      <c r="G49" s="5" t="s">
        <v>191</v>
      </c>
      <c r="H49" s="5" t="s">
        <v>192</v>
      </c>
      <c r="I49" s="5" t="s">
        <v>186</v>
      </c>
      <c r="J49" s="1" t="n">
        <v>229</v>
      </c>
      <c r="K49" s="1" t="n">
        <f aca="false">E49-J49</f>
        <v>11</v>
      </c>
      <c r="L49" s="6" t="n">
        <f aca="false">K49/E49</f>
        <v>0.0458333333333333</v>
      </c>
    </row>
    <row r="50" customFormat="false" ht="12.8" hidden="false" customHeight="false" outlineLevel="0" collapsed="false">
      <c r="A50" s="5" t="n">
        <v>225</v>
      </c>
      <c r="B50" s="5" t="s">
        <v>193</v>
      </c>
      <c r="C50" s="5" t="s">
        <v>194</v>
      </c>
      <c r="D50" s="5" t="s">
        <v>29</v>
      </c>
      <c r="E50" s="1" t="n">
        <v>663</v>
      </c>
      <c r="F50" s="5" t="n">
        <v>24520</v>
      </c>
      <c r="G50" s="5" t="s">
        <v>195</v>
      </c>
      <c r="H50" s="5" t="s">
        <v>196</v>
      </c>
      <c r="I50" s="5" t="s">
        <v>29</v>
      </c>
      <c r="J50" s="1" t="n">
        <v>629</v>
      </c>
      <c r="K50" s="1" t="n">
        <f aca="false">E50-J50</f>
        <v>34</v>
      </c>
      <c r="L50" s="6" t="n">
        <f aca="false">K50/E50</f>
        <v>0.0512820512820513</v>
      </c>
    </row>
    <row r="51" customFormat="false" ht="12.8" hidden="false" customHeight="false" outlineLevel="0" collapsed="false">
      <c r="A51" s="5" t="n">
        <v>9362</v>
      </c>
      <c r="B51" s="5" t="s">
        <v>197</v>
      </c>
      <c r="C51" s="5" t="s">
        <v>198</v>
      </c>
      <c r="D51" s="5" t="s">
        <v>62</v>
      </c>
      <c r="E51" s="1" t="n">
        <v>75</v>
      </c>
      <c r="F51" s="5" t="n">
        <v>44514</v>
      </c>
      <c r="G51" s="5" t="s">
        <v>199</v>
      </c>
      <c r="H51" s="5" t="s">
        <v>200</v>
      </c>
      <c r="I51" s="5" t="s">
        <v>62</v>
      </c>
      <c r="J51" s="1" t="n">
        <v>69</v>
      </c>
      <c r="K51" s="1" t="n">
        <f aca="false">E51-J51</f>
        <v>6</v>
      </c>
      <c r="L51" s="6" t="n">
        <f aca="false">K51/E51</f>
        <v>0.08</v>
      </c>
    </row>
    <row r="52" customFormat="false" ht="12.8" hidden="false" customHeight="false" outlineLevel="0" collapsed="false">
      <c r="A52" s="5" t="n">
        <v>9363</v>
      </c>
      <c r="B52" s="5" t="s">
        <v>201</v>
      </c>
      <c r="C52" s="5" t="s">
        <v>202</v>
      </c>
      <c r="D52" s="5" t="s">
        <v>62</v>
      </c>
      <c r="E52" s="1" t="n">
        <v>89</v>
      </c>
      <c r="F52" s="5" t="n">
        <v>45168</v>
      </c>
      <c r="G52" s="5" t="s">
        <v>203</v>
      </c>
      <c r="H52" s="5" t="s">
        <v>204</v>
      </c>
      <c r="I52" s="5" t="s">
        <v>62</v>
      </c>
      <c r="J52" s="1" t="n">
        <v>81</v>
      </c>
      <c r="K52" s="1" t="n">
        <f aca="false">E52-J52</f>
        <v>8</v>
      </c>
      <c r="L52" s="6" t="n">
        <f aca="false">K52/E52</f>
        <v>0.0898876404494382</v>
      </c>
    </row>
    <row r="53" customFormat="false" ht="12.8" hidden="false" customHeight="false" outlineLevel="0" collapsed="false">
      <c r="A53" s="5" t="n">
        <v>7523</v>
      </c>
      <c r="B53" s="5" t="s">
        <v>205</v>
      </c>
      <c r="C53" s="5" t="s">
        <v>206</v>
      </c>
      <c r="D53" s="5" t="s">
        <v>186</v>
      </c>
      <c r="E53" s="1" t="n">
        <v>65</v>
      </c>
      <c r="F53" s="5" t="n">
        <v>25000</v>
      </c>
      <c r="G53" s="5" t="s">
        <v>207</v>
      </c>
      <c r="H53" s="5" t="s">
        <v>208</v>
      </c>
      <c r="I53" s="5" t="s">
        <v>186</v>
      </c>
      <c r="J53" s="1" t="n">
        <v>59</v>
      </c>
      <c r="K53" s="1" t="n">
        <f aca="false">E53-J53</f>
        <v>6</v>
      </c>
      <c r="L53" s="6" t="n">
        <f aca="false">K53/E53</f>
        <v>0.0923076923076923</v>
      </c>
    </row>
    <row r="54" customFormat="false" ht="12.8" hidden="false" customHeight="false" outlineLevel="0" collapsed="false">
      <c r="A54" s="5" t="n">
        <v>3234</v>
      </c>
      <c r="B54" s="5" t="s">
        <v>209</v>
      </c>
      <c r="C54" s="5" t="s">
        <v>210</v>
      </c>
      <c r="D54" s="5" t="s">
        <v>45</v>
      </c>
      <c r="E54" s="1" t="n">
        <v>31</v>
      </c>
      <c r="F54" s="5" t="n">
        <v>19795</v>
      </c>
      <c r="G54" s="5" t="s">
        <v>211</v>
      </c>
      <c r="H54" s="5" t="s">
        <v>212</v>
      </c>
      <c r="I54" s="5" t="s">
        <v>45</v>
      </c>
      <c r="J54" s="1" t="n">
        <v>28</v>
      </c>
      <c r="K54" s="1" t="n">
        <f aca="false">E54-J54</f>
        <v>3</v>
      </c>
      <c r="L54" s="6" t="n">
        <f aca="false">K54/E54</f>
        <v>0.0967741935483871</v>
      </c>
    </row>
    <row r="55" customFormat="false" ht="12.8" hidden="false" customHeight="false" outlineLevel="0" collapsed="false">
      <c r="A55" s="5" t="n">
        <v>11836</v>
      </c>
      <c r="B55" s="5" t="s">
        <v>213</v>
      </c>
      <c r="C55" s="5" t="s">
        <v>214</v>
      </c>
      <c r="D55" s="5" t="s">
        <v>11</v>
      </c>
      <c r="E55" s="1" t="n">
        <v>28</v>
      </c>
      <c r="F55" s="5" t="n">
        <v>23204</v>
      </c>
      <c r="G55" s="5" t="s">
        <v>215</v>
      </c>
      <c r="H55" s="5" t="s">
        <v>216</v>
      </c>
      <c r="I55" s="5" t="s">
        <v>11</v>
      </c>
      <c r="J55" s="1" t="n">
        <v>25</v>
      </c>
      <c r="K55" s="1" t="n">
        <f aca="false">E55-J55</f>
        <v>3</v>
      </c>
      <c r="L55" s="6" t="n">
        <f aca="false">K55/E55</f>
        <v>0.107142857142857</v>
      </c>
    </row>
    <row r="56" customFormat="false" ht="12.8" hidden="false" customHeight="false" outlineLevel="0" collapsed="false">
      <c r="A56" s="5" t="n">
        <v>3435</v>
      </c>
      <c r="B56" s="5" t="s">
        <v>217</v>
      </c>
      <c r="C56" s="5" t="s">
        <v>218</v>
      </c>
      <c r="D56" s="5" t="s">
        <v>45</v>
      </c>
      <c r="E56" s="1" t="n">
        <v>561</v>
      </c>
      <c r="F56" s="5" t="n">
        <v>18136</v>
      </c>
      <c r="G56" s="5" t="s">
        <v>219</v>
      </c>
      <c r="H56" s="5" t="s">
        <v>220</v>
      </c>
      <c r="I56" s="5" t="s">
        <v>45</v>
      </c>
      <c r="J56" s="1" t="n">
        <v>489</v>
      </c>
      <c r="K56" s="1" t="n">
        <f aca="false">E56-J56</f>
        <v>72</v>
      </c>
      <c r="L56" s="6" t="n">
        <f aca="false">K56/E56</f>
        <v>0.128342245989305</v>
      </c>
    </row>
    <row r="57" customFormat="false" ht="12.8" hidden="false" customHeight="false" outlineLevel="0" collapsed="false">
      <c r="A57" s="5" t="n">
        <v>7275</v>
      </c>
      <c r="B57" s="5" t="s">
        <v>221</v>
      </c>
      <c r="C57" s="5" t="s">
        <v>222</v>
      </c>
      <c r="D57" s="5" t="s">
        <v>186</v>
      </c>
      <c r="E57" s="1" t="n">
        <v>344</v>
      </c>
      <c r="F57" s="5" t="n">
        <v>34428</v>
      </c>
      <c r="G57" s="5" t="s">
        <v>223</v>
      </c>
      <c r="H57" s="5" t="s">
        <v>224</v>
      </c>
      <c r="I57" s="5" t="s">
        <v>186</v>
      </c>
      <c r="J57" s="1" t="n">
        <v>299</v>
      </c>
      <c r="K57" s="1" t="n">
        <f aca="false">E57-J57</f>
        <v>45</v>
      </c>
      <c r="L57" s="6" t="n">
        <f aca="false">K57/E57</f>
        <v>0.130813953488372</v>
      </c>
    </row>
    <row r="58" customFormat="false" ht="12.8" hidden="false" customHeight="false" outlineLevel="0" collapsed="false">
      <c r="A58" s="5" t="n">
        <v>9087</v>
      </c>
      <c r="B58" s="5" t="s">
        <v>225</v>
      </c>
      <c r="C58" s="5" t="s">
        <v>226</v>
      </c>
      <c r="D58" s="5" t="s">
        <v>62</v>
      </c>
      <c r="E58" s="1" t="n">
        <v>93</v>
      </c>
      <c r="F58" s="5" t="n">
        <v>39587</v>
      </c>
      <c r="G58" s="5" t="s">
        <v>227</v>
      </c>
      <c r="H58" s="5" t="s">
        <v>228</v>
      </c>
      <c r="I58" s="5" t="s">
        <v>62</v>
      </c>
      <c r="J58" s="1" t="n">
        <v>80</v>
      </c>
      <c r="K58" s="1" t="n">
        <f aca="false">E58-J58</f>
        <v>13</v>
      </c>
      <c r="L58" s="6" t="n">
        <f aca="false">K58/E58</f>
        <v>0.139784946236559</v>
      </c>
    </row>
    <row r="59" customFormat="false" ht="12.8" hidden="false" customHeight="false" outlineLevel="0" collapsed="false">
      <c r="A59" s="5" t="n">
        <v>6313</v>
      </c>
      <c r="B59" s="5" t="s">
        <v>229</v>
      </c>
      <c r="C59" s="5" t="s">
        <v>230</v>
      </c>
      <c r="D59" s="5" t="s">
        <v>16</v>
      </c>
      <c r="E59" s="1" t="n">
        <v>76</v>
      </c>
      <c r="F59" s="5" t="n">
        <v>26658</v>
      </c>
      <c r="G59" s="5" t="s">
        <v>231</v>
      </c>
      <c r="H59" s="5" t="s">
        <v>232</v>
      </c>
      <c r="I59" s="5" t="s">
        <v>16</v>
      </c>
      <c r="J59" s="1" t="n">
        <v>65</v>
      </c>
      <c r="K59" s="1" t="n">
        <f aca="false">E59-J59</f>
        <v>11</v>
      </c>
      <c r="L59" s="6" t="n">
        <f aca="false">K59/E59</f>
        <v>0.144736842105263</v>
      </c>
    </row>
    <row r="60" customFormat="false" ht="12.8" hidden="false" customHeight="false" outlineLevel="0" collapsed="false">
      <c r="A60" s="5" t="n">
        <v>7519</v>
      </c>
      <c r="B60" s="5" t="s">
        <v>233</v>
      </c>
      <c r="C60" s="5" t="s">
        <v>234</v>
      </c>
      <c r="D60" s="5" t="s">
        <v>186</v>
      </c>
      <c r="E60" s="1" t="n">
        <v>58</v>
      </c>
      <c r="F60" s="5" t="n">
        <v>24981</v>
      </c>
      <c r="G60" s="5" t="s">
        <v>235</v>
      </c>
      <c r="H60" s="5" t="s">
        <v>236</v>
      </c>
      <c r="I60" s="5" t="s">
        <v>186</v>
      </c>
      <c r="J60" s="1" t="n">
        <v>49</v>
      </c>
      <c r="K60" s="1" t="n">
        <f aca="false">E60-J60</f>
        <v>9</v>
      </c>
      <c r="L60" s="6" t="n">
        <f aca="false">K60/E60</f>
        <v>0.155172413793103</v>
      </c>
    </row>
    <row r="61" customFormat="false" ht="12.8" hidden="false" customHeight="false" outlineLevel="0" collapsed="false">
      <c r="A61" s="5" t="n">
        <v>7519</v>
      </c>
      <c r="B61" s="5" t="s">
        <v>233</v>
      </c>
      <c r="C61" s="5" t="s">
        <v>234</v>
      </c>
      <c r="D61" s="5" t="s">
        <v>186</v>
      </c>
      <c r="E61" s="1" t="n">
        <v>58</v>
      </c>
      <c r="F61" s="5" t="n">
        <v>24981</v>
      </c>
      <c r="G61" s="5" t="s">
        <v>235</v>
      </c>
      <c r="H61" s="5" t="s">
        <v>236</v>
      </c>
      <c r="I61" s="5" t="s">
        <v>186</v>
      </c>
      <c r="J61" s="1" t="n">
        <v>49</v>
      </c>
      <c r="K61" s="1" t="n">
        <f aca="false">E61-J61</f>
        <v>9</v>
      </c>
      <c r="L61" s="6" t="n">
        <f aca="false">K61/E61</f>
        <v>0.155172413793103</v>
      </c>
    </row>
    <row r="62" customFormat="false" ht="12.8" hidden="false" customHeight="false" outlineLevel="0" collapsed="false">
      <c r="A62" s="5" t="n">
        <v>296</v>
      </c>
      <c r="B62" s="5" t="s">
        <v>237</v>
      </c>
      <c r="C62" s="5" t="s">
        <v>238</v>
      </c>
      <c r="D62" s="5" t="s">
        <v>29</v>
      </c>
      <c r="E62" s="1" t="n">
        <v>392</v>
      </c>
      <c r="F62" s="5" t="n">
        <v>15000</v>
      </c>
      <c r="G62" s="5" t="s">
        <v>239</v>
      </c>
      <c r="H62" s="5" t="s">
        <v>240</v>
      </c>
      <c r="I62" s="5" t="s">
        <v>29</v>
      </c>
      <c r="J62" s="1" t="n">
        <v>329</v>
      </c>
      <c r="K62" s="1" t="n">
        <f aca="false">E62-J62</f>
        <v>63</v>
      </c>
      <c r="L62" s="6" t="n">
        <f aca="false">K62/E62</f>
        <v>0.160714285714286</v>
      </c>
    </row>
    <row r="63" customFormat="false" ht="12.8" hidden="false" customHeight="false" outlineLevel="0" collapsed="false">
      <c r="A63" s="5" t="n">
        <v>6478</v>
      </c>
      <c r="B63" s="5" t="s">
        <v>241</v>
      </c>
      <c r="C63" s="5" t="s">
        <v>242</v>
      </c>
      <c r="D63" s="5" t="s">
        <v>186</v>
      </c>
      <c r="E63" s="1" t="n">
        <v>799</v>
      </c>
      <c r="F63" s="5" t="n">
        <v>32588</v>
      </c>
      <c r="G63" s="5" t="s">
        <v>243</v>
      </c>
      <c r="H63" s="5" t="s">
        <v>244</v>
      </c>
      <c r="I63" s="5" t="s">
        <v>186</v>
      </c>
      <c r="J63" s="1" t="n">
        <v>649</v>
      </c>
      <c r="K63" s="1" t="n">
        <f aca="false">E63-J63</f>
        <v>150</v>
      </c>
      <c r="L63" s="6" t="n">
        <f aca="false">K63/E63</f>
        <v>0.187734668335419</v>
      </c>
    </row>
    <row r="64" customFormat="false" ht="12.8" hidden="false" customHeight="false" outlineLevel="0" collapsed="false">
      <c r="A64" s="5" t="n">
        <v>10349</v>
      </c>
      <c r="B64" s="5" t="s">
        <v>245</v>
      </c>
      <c r="C64" s="5" t="s">
        <v>246</v>
      </c>
      <c r="D64" s="5" t="s">
        <v>11</v>
      </c>
      <c r="E64" s="1" t="n">
        <v>130</v>
      </c>
      <c r="F64" s="5" t="n">
        <v>47903</v>
      </c>
      <c r="G64" s="5" t="s">
        <v>247</v>
      </c>
      <c r="H64" s="5" t="s">
        <v>248</v>
      </c>
      <c r="I64" s="5" t="s">
        <v>11</v>
      </c>
      <c r="J64" s="1" t="n">
        <v>105</v>
      </c>
      <c r="K64" s="1" t="n">
        <f aca="false">E64-J64</f>
        <v>25</v>
      </c>
      <c r="L64" s="6" t="n">
        <f aca="false">K64/E64</f>
        <v>0.192307692307692</v>
      </c>
    </row>
    <row r="65" customFormat="false" ht="12.8" hidden="false" customHeight="false" outlineLevel="0" collapsed="false">
      <c r="A65" s="5" t="n">
        <v>5883</v>
      </c>
      <c r="B65" s="5" t="s">
        <v>249</v>
      </c>
      <c r="C65" s="5" t="s">
        <v>250</v>
      </c>
      <c r="D65" s="5" t="s">
        <v>16</v>
      </c>
      <c r="E65" s="1" t="n">
        <v>70</v>
      </c>
      <c r="F65" s="5" t="n">
        <v>28509</v>
      </c>
      <c r="G65" s="5" t="s">
        <v>251</v>
      </c>
      <c r="H65" s="5" t="s">
        <v>252</v>
      </c>
      <c r="I65" s="5" t="s">
        <v>16</v>
      </c>
      <c r="J65" s="1" t="n">
        <v>56</v>
      </c>
      <c r="K65" s="1" t="n">
        <f aca="false">E65-J65</f>
        <v>14</v>
      </c>
      <c r="L65" s="6" t="n">
        <f aca="false">K65/E65</f>
        <v>0.2</v>
      </c>
    </row>
    <row r="66" customFormat="false" ht="12.8" hidden="false" customHeight="false" outlineLevel="0" collapsed="false">
      <c r="A66" s="5" t="n">
        <v>7276</v>
      </c>
      <c r="B66" s="5" t="s">
        <v>253</v>
      </c>
      <c r="C66" s="5" t="s">
        <v>254</v>
      </c>
      <c r="D66" s="5" t="s">
        <v>186</v>
      </c>
      <c r="E66" s="1" t="n">
        <v>344</v>
      </c>
      <c r="F66" s="5" t="n">
        <v>34216</v>
      </c>
      <c r="G66" s="5" t="s">
        <v>255</v>
      </c>
      <c r="H66" s="5" t="s">
        <v>256</v>
      </c>
      <c r="I66" s="5" t="s">
        <v>186</v>
      </c>
      <c r="J66" s="1" t="n">
        <v>275</v>
      </c>
      <c r="K66" s="1" t="n">
        <f aca="false">E66-J66</f>
        <v>69</v>
      </c>
      <c r="L66" s="6" t="n">
        <f aca="false">K66/E66</f>
        <v>0.200581395348837</v>
      </c>
    </row>
    <row r="67" customFormat="false" ht="12.8" hidden="false" customHeight="false" outlineLevel="0" collapsed="false">
      <c r="A67" s="5" t="n">
        <v>11042</v>
      </c>
      <c r="B67" s="5" t="s">
        <v>257</v>
      </c>
      <c r="C67" s="5" t="s">
        <v>258</v>
      </c>
      <c r="D67" s="5" t="s">
        <v>16</v>
      </c>
      <c r="E67" s="1" t="n">
        <v>75</v>
      </c>
      <c r="F67" s="5" t="n">
        <v>48768</v>
      </c>
      <c r="G67" s="5" t="s">
        <v>259</v>
      </c>
      <c r="H67" s="5" t="s">
        <v>260</v>
      </c>
      <c r="I67" s="5" t="s">
        <v>16</v>
      </c>
      <c r="J67" s="1" t="n">
        <v>59</v>
      </c>
      <c r="K67" s="1" t="n">
        <f aca="false">E67-J67</f>
        <v>16</v>
      </c>
      <c r="L67" s="6" t="n">
        <f aca="false">K67/E67</f>
        <v>0.213333333333333</v>
      </c>
    </row>
    <row r="68" customFormat="false" ht="12.8" hidden="false" customHeight="false" outlineLevel="0" collapsed="false">
      <c r="A68" s="5" t="n">
        <v>11612</v>
      </c>
      <c r="B68" s="5" t="s">
        <v>261</v>
      </c>
      <c r="C68" s="5" t="s">
        <v>262</v>
      </c>
      <c r="D68" s="5" t="s">
        <v>11</v>
      </c>
      <c r="E68" s="1" t="n">
        <v>39</v>
      </c>
      <c r="F68" s="5" t="n">
        <v>48420</v>
      </c>
      <c r="G68" s="5" t="s">
        <v>263</v>
      </c>
      <c r="H68" s="5" t="s">
        <v>264</v>
      </c>
      <c r="I68" s="5" t="s">
        <v>11</v>
      </c>
      <c r="J68" s="1" t="n">
        <v>29</v>
      </c>
      <c r="K68" s="1" t="n">
        <f aca="false">E68-J68</f>
        <v>10</v>
      </c>
      <c r="L68" s="6" t="n">
        <f aca="false">K68/E68</f>
        <v>0.256410256410256</v>
      </c>
    </row>
    <row r="69" customFormat="false" ht="12.8" hidden="false" customHeight="false" outlineLevel="0" collapsed="false">
      <c r="A69" s="5" t="n">
        <v>3364</v>
      </c>
      <c r="B69" s="5" t="s">
        <v>265</v>
      </c>
      <c r="C69" s="5" t="s">
        <v>266</v>
      </c>
      <c r="D69" s="5" t="s">
        <v>45</v>
      </c>
      <c r="E69" s="1" t="n">
        <v>120</v>
      </c>
      <c r="F69" s="5" t="n">
        <v>17832</v>
      </c>
      <c r="G69" s="5" t="s">
        <v>267</v>
      </c>
      <c r="H69" s="5" t="s">
        <v>268</v>
      </c>
      <c r="I69" s="5" t="s">
        <v>45</v>
      </c>
      <c r="J69" s="1" t="n">
        <v>89</v>
      </c>
      <c r="K69" s="1" t="n">
        <f aca="false">E69-J69</f>
        <v>31</v>
      </c>
      <c r="L69" s="6" t="n">
        <f aca="false">K69/E69</f>
        <v>0.258333333333333</v>
      </c>
    </row>
    <row r="70" customFormat="false" ht="12.8" hidden="false" customHeight="false" outlineLevel="0" collapsed="false">
      <c r="A70" s="5" t="n">
        <v>7524</v>
      </c>
      <c r="B70" s="5" t="s">
        <v>269</v>
      </c>
      <c r="C70" s="5" t="s">
        <v>270</v>
      </c>
      <c r="D70" s="5" t="s">
        <v>186</v>
      </c>
      <c r="E70" s="1" t="n">
        <v>68</v>
      </c>
      <c r="F70" s="5" t="n">
        <v>25002</v>
      </c>
      <c r="G70" s="5" t="s">
        <v>271</v>
      </c>
      <c r="H70" s="5" t="s">
        <v>272</v>
      </c>
      <c r="I70" s="5" t="s">
        <v>186</v>
      </c>
      <c r="J70" s="1" t="n">
        <v>49</v>
      </c>
      <c r="K70" s="1" t="n">
        <f aca="false">E70-J70</f>
        <v>19</v>
      </c>
      <c r="L70" s="6" t="n">
        <f aca="false">K70/E70</f>
        <v>0.279411764705882</v>
      </c>
    </row>
    <row r="71" customFormat="false" ht="12.8" hidden="false" customHeight="false" outlineLevel="0" collapsed="false">
      <c r="A71" s="5" t="n">
        <v>6151</v>
      </c>
      <c r="B71" s="5" t="s">
        <v>273</v>
      </c>
      <c r="C71" s="5" t="s">
        <v>274</v>
      </c>
      <c r="D71" s="5" t="s">
        <v>16</v>
      </c>
      <c r="E71" s="1" t="n">
        <v>90</v>
      </c>
      <c r="F71" s="5" t="n">
        <v>28462</v>
      </c>
      <c r="G71" s="5" t="s">
        <v>275</v>
      </c>
      <c r="H71" s="5" t="s">
        <v>276</v>
      </c>
      <c r="I71" s="5" t="s">
        <v>16</v>
      </c>
      <c r="J71" s="1" t="n">
        <v>64</v>
      </c>
      <c r="K71" s="1" t="n">
        <f aca="false">E71-J71</f>
        <v>26</v>
      </c>
      <c r="L71" s="6" t="n">
        <f aca="false">K71/E71</f>
        <v>0.288888888888889</v>
      </c>
    </row>
    <row r="72" customFormat="false" ht="12.8" hidden="false" customHeight="false" outlineLevel="0" collapsed="false">
      <c r="A72" s="5" t="n">
        <v>12908</v>
      </c>
      <c r="B72" s="5" t="s">
        <v>277</v>
      </c>
      <c r="C72" s="5" t="s">
        <v>278</v>
      </c>
      <c r="E72" s="1" t="n">
        <v>338</v>
      </c>
      <c r="F72" s="5" t="n">
        <v>25280</v>
      </c>
      <c r="G72" s="5" t="s">
        <v>279</v>
      </c>
      <c r="H72" s="5" t="s">
        <v>280</v>
      </c>
      <c r="J72" s="1" t="n">
        <v>239</v>
      </c>
      <c r="K72" s="1" t="n">
        <f aca="false">E72-J72</f>
        <v>99</v>
      </c>
      <c r="L72" s="6" t="n">
        <f aca="false">K72/E72</f>
        <v>0.292899408284024</v>
      </c>
    </row>
    <row r="73" customFormat="false" ht="12.8" hidden="false" customHeight="false" outlineLevel="0" collapsed="false">
      <c r="A73" s="5" t="n">
        <v>1992</v>
      </c>
      <c r="B73" s="5" t="s">
        <v>281</v>
      </c>
      <c r="C73" s="5" t="s">
        <v>282</v>
      </c>
      <c r="D73" s="5" t="s">
        <v>36</v>
      </c>
      <c r="E73" s="1" t="n">
        <v>42</v>
      </c>
      <c r="F73" s="5" t="n">
        <v>19595</v>
      </c>
      <c r="G73" s="5" t="s">
        <v>283</v>
      </c>
      <c r="H73" s="5" t="s">
        <v>284</v>
      </c>
      <c r="I73" s="5" t="s">
        <v>36</v>
      </c>
      <c r="J73" s="1" t="n">
        <v>29</v>
      </c>
      <c r="K73" s="1" t="n">
        <f aca="false">E73-J73</f>
        <v>13</v>
      </c>
      <c r="L73" s="6" t="n">
        <f aca="false">K73/E73</f>
        <v>0.30952380952381</v>
      </c>
    </row>
    <row r="74" customFormat="false" ht="12.8" hidden="false" customHeight="false" outlineLevel="0" collapsed="false">
      <c r="A74" s="5" t="n">
        <v>11682</v>
      </c>
      <c r="B74" s="5" t="s">
        <v>285</v>
      </c>
      <c r="C74" s="5" t="s">
        <v>286</v>
      </c>
      <c r="D74" s="5" t="s">
        <v>11</v>
      </c>
      <c r="E74" s="1" t="n">
        <v>122</v>
      </c>
      <c r="F74" s="5" t="n">
        <v>47834</v>
      </c>
      <c r="G74" s="5" t="s">
        <v>287</v>
      </c>
      <c r="H74" s="5" t="s">
        <v>288</v>
      </c>
      <c r="I74" s="5" t="s">
        <v>11</v>
      </c>
      <c r="J74" s="1" t="n">
        <v>79</v>
      </c>
      <c r="K74" s="1" t="n">
        <f aca="false">E74-J74</f>
        <v>43</v>
      </c>
      <c r="L74" s="6" t="n">
        <f aca="false">K74/E74</f>
        <v>0.352459016393443</v>
      </c>
    </row>
    <row r="75" customFormat="false" ht="12.8" hidden="false" customHeight="false" outlineLevel="0" collapsed="false">
      <c r="A75" s="5" t="n">
        <v>6312</v>
      </c>
      <c r="B75" s="5" t="s">
        <v>289</v>
      </c>
      <c r="C75" s="5" t="s">
        <v>290</v>
      </c>
      <c r="D75" s="5" t="s">
        <v>16</v>
      </c>
      <c r="E75" s="1" t="n">
        <v>76</v>
      </c>
      <c r="F75" s="5" t="n">
        <v>27802</v>
      </c>
      <c r="G75" s="5" t="s">
        <v>291</v>
      </c>
      <c r="H75" s="5" t="s">
        <v>292</v>
      </c>
      <c r="I75" s="5" t="s">
        <v>16</v>
      </c>
      <c r="J75" s="1" t="n">
        <v>39</v>
      </c>
      <c r="K75" s="1" t="n">
        <f aca="false">E75-J75</f>
        <v>37</v>
      </c>
      <c r="L75" s="6" t="n">
        <f aca="false">K75/E75</f>
        <v>0.486842105263158</v>
      </c>
    </row>
    <row r="76" customFormat="false" ht="12.8" hidden="false" customHeight="false" outlineLevel="0" collapsed="false">
      <c r="A76" s="5" t="n">
        <v>7343</v>
      </c>
      <c r="B76" s="5" t="s">
        <v>293</v>
      </c>
      <c r="C76" s="5" t="s">
        <v>294</v>
      </c>
      <c r="D76" s="5" t="s">
        <v>186</v>
      </c>
      <c r="E76" s="1" t="n">
        <v>204</v>
      </c>
      <c r="F76" s="5" t="n">
        <v>34736</v>
      </c>
      <c r="G76" s="5" t="s">
        <v>295</v>
      </c>
      <c r="H76" s="5" t="s">
        <v>296</v>
      </c>
      <c r="I76" s="5" t="s">
        <v>186</v>
      </c>
      <c r="J76" s="1" t="n">
        <v>99</v>
      </c>
      <c r="K76" s="1" t="n">
        <f aca="false">E76-J76</f>
        <v>105</v>
      </c>
      <c r="L76" s="6" t="n">
        <f aca="false">K76/E76</f>
        <v>0.514705882352941</v>
      </c>
    </row>
    <row r="77" customFormat="false" ht="12.8" hidden="false" customHeight="false" outlineLevel="0" collapsed="false">
      <c r="A77" s="5" t="n">
        <v>11754</v>
      </c>
      <c r="B77" s="5" t="s">
        <v>297</v>
      </c>
      <c r="C77" s="5" t="s">
        <v>298</v>
      </c>
      <c r="D77" s="5" t="s">
        <v>11</v>
      </c>
      <c r="E77" s="1" t="n">
        <v>333</v>
      </c>
      <c r="F77" s="5" t="n">
        <v>15241</v>
      </c>
      <c r="G77" s="5" t="s">
        <v>299</v>
      </c>
      <c r="H77" s="5" t="s">
        <v>300</v>
      </c>
      <c r="I77" s="5" t="s">
        <v>11</v>
      </c>
      <c r="J77" s="1" t="n">
        <v>139</v>
      </c>
      <c r="K77" s="1" t="n">
        <f aca="false">E77-J77</f>
        <v>194</v>
      </c>
      <c r="L77" s="6" t="n">
        <f aca="false">K77/E77</f>
        <v>0.582582582582583</v>
      </c>
    </row>
    <row r="78" customFormat="false" ht="12.8" hidden="false" customHeight="false" outlineLevel="0" collapsed="false">
      <c r="A78" s="5" t="n">
        <v>562</v>
      </c>
      <c r="B78" s="5" t="s">
        <v>301</v>
      </c>
      <c r="C78" s="5" t="s">
        <v>302</v>
      </c>
      <c r="D78" s="5" t="s">
        <v>29</v>
      </c>
      <c r="E78" s="1" t="n">
        <v>237</v>
      </c>
      <c r="F78" s="5" t="n">
        <v>25358</v>
      </c>
      <c r="G78" s="5" t="s">
        <v>303</v>
      </c>
      <c r="H78" s="5" t="s">
        <v>304</v>
      </c>
      <c r="I78" s="5" t="s">
        <v>29</v>
      </c>
      <c r="J78" s="1" t="n">
        <v>78</v>
      </c>
      <c r="K78" s="1" t="n">
        <f aca="false">E78-J78</f>
        <v>159</v>
      </c>
      <c r="L78" s="6" t="n">
        <f aca="false">K78/E78</f>
        <v>0.670886075949367</v>
      </c>
    </row>
  </sheetData>
  <mergeCells count="4">
    <mergeCell ref="A1:E1"/>
    <mergeCell ref="F1:J1"/>
    <mergeCell ref="K1:K2"/>
    <mergeCell ref="L1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0.77"/>
  </cols>
  <sheetData>
    <row r="1" customFormat="false" ht="12.8" hidden="false" customHeight="false" outlineLevel="0" collapsed="false">
      <c r="A1" s="5" t="s">
        <v>7</v>
      </c>
      <c r="B1" s="5" t="s">
        <v>3</v>
      </c>
    </row>
    <row r="2" customFormat="false" ht="12.8" hidden="false" customHeight="false" outlineLevel="0" collapsed="false">
      <c r="A2" s="5" t="s">
        <v>11</v>
      </c>
      <c r="B2" s="7" t="n">
        <v>-0.614004</v>
      </c>
    </row>
    <row r="3" customFormat="false" ht="12.8" hidden="false" customHeight="false" outlineLevel="0" collapsed="false">
      <c r="A3" s="5" t="s">
        <v>16</v>
      </c>
      <c r="B3" s="7" t="n">
        <v>-0.50726</v>
      </c>
    </row>
    <row r="4" customFormat="false" ht="12.8" hidden="false" customHeight="false" outlineLevel="0" collapsed="false">
      <c r="A4" s="5" t="s">
        <v>36</v>
      </c>
      <c r="B4" s="7" t="n">
        <v>-0.233171</v>
      </c>
    </row>
    <row r="5" customFormat="false" ht="12.8" hidden="false" customHeight="false" outlineLevel="0" collapsed="false">
      <c r="A5" s="5" t="s">
        <v>29</v>
      </c>
      <c r="B5" s="7" t="n">
        <v>-0.216461</v>
      </c>
    </row>
    <row r="6" customFormat="false" ht="12.8" hidden="false" customHeight="false" outlineLevel="0" collapsed="false">
      <c r="A6" s="5" t="s">
        <v>111</v>
      </c>
      <c r="B6" s="7" t="n">
        <v>-0.138921</v>
      </c>
    </row>
    <row r="7" customFormat="false" ht="12.8" hidden="false" customHeight="false" outlineLevel="0" collapsed="false">
      <c r="A7" s="5" t="s">
        <v>122</v>
      </c>
      <c r="B7" s="7" t="n">
        <v>-0.109524</v>
      </c>
    </row>
    <row r="8" customFormat="false" ht="12.8" hidden="false" customHeight="false" outlineLevel="0" collapsed="false">
      <c r="A8" s="5" t="s">
        <v>135</v>
      </c>
      <c r="B8" s="7" t="n">
        <v>-0.089041</v>
      </c>
    </row>
    <row r="9" customFormat="false" ht="12.8" hidden="false" customHeight="false" outlineLevel="0" collapsed="false">
      <c r="A9" s="5" t="s">
        <v>45</v>
      </c>
      <c r="B9" s="7" t="n">
        <v>-0.054637</v>
      </c>
    </row>
    <row r="10" customFormat="false" ht="12.8" hidden="false" customHeight="false" outlineLevel="0" collapsed="false">
      <c r="A10" s="5" t="s">
        <v>62</v>
      </c>
      <c r="B10" s="7" t="n">
        <v>-0.029359</v>
      </c>
    </row>
    <row r="11" customFormat="false" ht="12.8" hidden="false" customHeight="false" outlineLevel="0" collapsed="false">
      <c r="A11" s="5" t="s">
        <v>186</v>
      </c>
      <c r="B11" s="7" t="n">
        <v>0.179807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LibreOffice/24.2.1.2$Linux_X86_64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2025-04-07T11:35:21Z</dcterms:created>
  <dc:creator/>
  <dc:description/>
  <dc:language>en-US</dc:language>
  <cp:lastModifiedBy/>
  <dcterms:modified xsi:type="dcterms:W3CDTF">2025-04-07T12:54:28Z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