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zpočet" sheetId="1" r:id="rId4"/>
    <sheet state="visible" name="aliexpress" sheetId="2" r:id="rId5"/>
  </sheets>
  <definedNames/>
  <calcPr/>
</workbook>
</file>

<file path=xl/sharedStrings.xml><?xml version="1.0" encoding="utf-8"?>
<sst xmlns="http://schemas.openxmlformats.org/spreadsheetml/2006/main" count="108" uniqueCount="49">
  <si>
    <t>kusy</t>
  </si>
  <si>
    <t>cena</t>
  </si>
  <si>
    <t>1 ks</t>
  </si>
  <si>
    <t>Nabíjecí článek Li-Ion ICR18650 3,7V/2000mAh TINKO</t>
  </si>
  <si>
    <t>ZELENÉ = OBJEDNÁNO</t>
  </si>
  <si>
    <t>4 ks</t>
  </si>
  <si>
    <t>Kit 8x8 red LED matrix SMD MAX7219 | LaskaKit</t>
  </si>
  <si>
    <t>Waveshare ESP32-S3 Pico, s připájenými piny - RPishop.cz</t>
  </si>
  <si>
    <t>Zesilovač ve třídě D 2x3W, modul PAM8403</t>
  </si>
  <si>
    <t>Repro 50mm YD50-1, papír, 8ohm/0,5W</t>
  </si>
  <si>
    <t>Ochranný obvod pro 1 Li-Ion článek 18650, proud do 3A, páskové vývody</t>
  </si>
  <si>
    <t>RGB LED modul 8bit Neopixel s WS2812</t>
  </si>
  <si>
    <t>Cuprextit 200x150x1,5mm, jednostranný, materiál FR4 35um</t>
  </si>
  <si>
    <t>Teplotní čidlo a vlhkoměr DHT11</t>
  </si>
  <si>
    <t>Mikrospínač 6x6mm v13,5mm</t>
  </si>
  <si>
    <t>Jumper lišta 1x40pin s roztečí 2,54mm pro PCB</t>
  </si>
  <si>
    <t>Dupont konektory 1-8pin s roztečí 2,54mm pro PCB, sada 310ks</t>
  </si>
  <si>
    <t>Kabel plochý Dupont 26AWG 40x0,14mm2, šířka 55mm /PNLY/ : H A D E X , spol. s r.o.</t>
  </si>
  <si>
    <t>Převodník log.úrovně IIC/I2C 5V na 3,3V</t>
  </si>
  <si>
    <t>MAX98357 I2S mono zesilovač 3W | LaskaKit</t>
  </si>
  <si>
    <t>Druchema Lihové mořidlo- Nejlevnější-Barvy-Laky.cz</t>
  </si>
  <si>
    <t>(použito jiné z FL)</t>
  </si>
  <si>
    <t>130 Kč/ks</t>
  </si>
  <si>
    <t>4 mm překližka topolová</t>
  </si>
  <si>
    <t>4 mm překližka buková</t>
  </si>
  <si>
    <t>(1m = 5 Kč)</t>
  </si>
  <si>
    <t>1.39 m</t>
  </si>
  <si>
    <t>3D tisk (PLA z FL)</t>
  </si>
  <si>
    <t>Transparentní fólie na světla - kouřová světlá</t>
  </si>
  <si>
    <t>Podložky pod nábytek EGET 100 ks plsť | JYSK</t>
  </si>
  <si>
    <t>součet</t>
  </si>
  <si>
    <t>cena AL</t>
  </si>
  <si>
    <t>cena CZ</t>
  </si>
  <si>
    <t>-</t>
  </si>
  <si>
    <t>displej</t>
  </si>
  <si>
    <t>ESP32-S3 Pico</t>
  </si>
  <si>
    <t>zesilovač</t>
  </si>
  <si>
    <t>reproduktor</t>
  </si>
  <si>
    <t>Cuprextit</t>
  </si>
  <si>
    <t>43 Kč / 2 ks</t>
  </si>
  <si>
    <t>převodník z 5V na 3,3V</t>
  </si>
  <si>
    <t>53 Kč / 2 ks</t>
  </si>
  <si>
    <t>(AL MAX98357)</t>
  </si>
  <si>
    <t>(1m = 5 Kč) 1.39 m</t>
  </si>
  <si>
    <t xml:space="preserve">Nabječka na baterku </t>
  </si>
  <si>
    <t>35 / 10 ks</t>
  </si>
  <si>
    <t>NFC tag</t>
  </si>
  <si>
    <t>SUMA</t>
  </si>
  <si>
    <t xml:space="preserve">ROZDÍL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</si>
</sst>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\ [$Kč-405]"/>
    <numFmt numFmtId="165" formatCode="#,##0&quot;Kč&quot;"/>
    <numFmt numFmtId="166" formatCode="#,##0.00&quot;Kč&quot;"/>
  </numFmts>
  <fonts count="13">
    <font>
      <sz val="10.0"/>
      <color rgb="FF000000"/>
      <name val="Arial"/>
      <scheme val="minor"/>
    </font>
    <font>
      <color theme="7"/>
      <name val="Arial"/>
      <scheme val="minor"/>
    </font>
    <font>
      <u/>
      <color theme="7"/>
    </font>
    <font>
      <color theme="1"/>
      <name val="Arial"/>
      <scheme val="minor"/>
    </font>
    <font>
      <color rgb="FF34A853"/>
      <name val="Arial"/>
      <scheme val="minor"/>
    </font>
    <font>
      <u/>
      <color rgb="FF34A853"/>
    </font>
    <font>
      <b/>
      <color rgb="FF000000"/>
      <name val="Arial"/>
      <scheme val="minor"/>
    </font>
    <font>
      <color theme="5"/>
      <name val="Arial"/>
      <scheme val="minor"/>
    </font>
    <font>
      <u/>
      <color theme="5"/>
    </font>
    <font>
      <color rgb="FFB7B7B7"/>
      <name val="Arial"/>
      <scheme val="minor"/>
    </font>
    <font>
      <u/>
      <color rgb="FFB7B7B7"/>
    </font>
    <font>
      <color rgb="FFEA4335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164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4" xfId="0" applyFont="1" applyNumberFormat="1"/>
    <xf borderId="0" fillId="0" fontId="6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7" numFmtId="164" xfId="0" applyAlignment="1" applyFont="1" applyNumberFormat="1">
      <alignment horizontal="right" readingOrder="0"/>
    </xf>
    <xf borderId="0" fillId="0" fontId="7" numFmtId="164" xfId="0" applyAlignment="1" applyFont="1" applyNumberFormat="1">
      <alignment horizontal="right"/>
    </xf>
    <xf borderId="0" fillId="0" fontId="8" numFmtId="0" xfId="0" applyAlignment="1" applyFont="1">
      <alignment readingOrder="0"/>
    </xf>
    <xf borderId="0" fillId="0" fontId="9" numFmtId="164" xfId="0" applyAlignment="1" applyFont="1" applyNumberFormat="1">
      <alignment horizontal="right" readingOrder="0"/>
    </xf>
    <xf borderId="0" fillId="0" fontId="10" numFmtId="0" xfId="0" applyAlignment="1" applyFont="1">
      <alignment readingOrder="0"/>
    </xf>
    <xf borderId="0" fillId="0" fontId="4" numFmtId="164" xfId="0" applyAlignment="1" applyFont="1" applyNumberFormat="1">
      <alignment horizontal="right" readingOrder="0"/>
    </xf>
    <xf borderId="0" fillId="0" fontId="11" numFmtId="165" xfId="0" applyAlignment="1" applyFont="1" applyNumberFormat="1">
      <alignment horizontal="right" readingOrder="0"/>
    </xf>
    <xf borderId="0" fillId="0" fontId="7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readingOrder="0"/>
    </xf>
    <xf borderId="0" fillId="0" fontId="4" numFmtId="166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horizontal="right" readingOrder="0"/>
    </xf>
    <xf borderId="0" fillId="0" fontId="9" numFmtId="165" xfId="0" applyAlignment="1" applyFont="1" applyNumberFormat="1">
      <alignment horizontal="right" readingOrder="0"/>
    </xf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0" fillId="0" fontId="11" numFmtId="0" xfId="0" applyAlignment="1" applyFont="1">
      <alignment horizontal="righ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jysk.cz/obyvaci-pokoj/doplnky-k-nabytku/podlozky-pod-nabytek-eget-100-ks-plst" TargetMode="External"/><Relationship Id="rId11" Type="http://schemas.openxmlformats.org/officeDocument/2006/relationships/hyperlink" Target="https://www.hadex.cz/d450-jumper-lista-1x40pin-s-rozteci-254mm-pro-pcb/" TargetMode="External"/><Relationship Id="rId10" Type="http://schemas.openxmlformats.org/officeDocument/2006/relationships/hyperlink" Target="https://www.hadex.cz/l360-mikrospinac--6x6mm-v135mm/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hadex.cz/n317-kabel-plochy-dupont--26awg-40x014mm2-sirka-55mm--pnly/" TargetMode="External"/><Relationship Id="rId12" Type="http://schemas.openxmlformats.org/officeDocument/2006/relationships/hyperlink" Target="https://www.hadex.cz/d453-dupont-konektory-1-8pin-s-rozteci-254mm-pro-pcb-sada-310ks/" TargetMode="External"/><Relationship Id="rId1" Type="http://schemas.openxmlformats.org/officeDocument/2006/relationships/hyperlink" Target="https://www.hadex.cz/r554a-nabijeci-clanek-li-ion-icr18650-37v2000mah-tinko/" TargetMode="External"/><Relationship Id="rId2" Type="http://schemas.openxmlformats.org/officeDocument/2006/relationships/hyperlink" Target="https://www.laskakit.cz/en/stavebnice-8x8-cervena-led-matice-smd-max7219/" TargetMode="External"/><Relationship Id="rId3" Type="http://schemas.openxmlformats.org/officeDocument/2006/relationships/hyperlink" Target="https://rpishop.cz/esp32-a-esp8266/6397-waveshare-esp32-s3-pico-s-pripajenymi-piny.html" TargetMode="External"/><Relationship Id="rId4" Type="http://schemas.openxmlformats.org/officeDocument/2006/relationships/hyperlink" Target="https://www.hadex.cz/m422-zesilovac-ve-tride-d-2x3w-modul-pam8403/" TargetMode="External"/><Relationship Id="rId9" Type="http://schemas.openxmlformats.org/officeDocument/2006/relationships/hyperlink" Target="https://www.hadex.cz/m441k-teplotni-cidlo-a-vlhkomer-dht11/" TargetMode="External"/><Relationship Id="rId15" Type="http://schemas.openxmlformats.org/officeDocument/2006/relationships/hyperlink" Target="https://www.laskakit.cz/max98357-i2s-mono-zesilovac-3w/" TargetMode="External"/><Relationship Id="rId14" Type="http://schemas.openxmlformats.org/officeDocument/2006/relationships/hyperlink" Target="https://www.hadex.cz/m436-prevodnik-logurovne-iici2c-5v-na-33v/" TargetMode="External"/><Relationship Id="rId17" Type="http://schemas.openxmlformats.org/officeDocument/2006/relationships/hyperlink" Target="https://shop.fablabbrno.cz/4-mm-preklizka-topolova" TargetMode="External"/><Relationship Id="rId16" Type="http://schemas.openxmlformats.org/officeDocument/2006/relationships/hyperlink" Target="https://www.nejlevnejsi-barvy-laky.cz/druchema-lihove-moridlo-kastan-tmavy-500-ml" TargetMode="External"/><Relationship Id="rId5" Type="http://schemas.openxmlformats.org/officeDocument/2006/relationships/hyperlink" Target="https://www.hadex.cz/q002-repro-50mm-yd50-1-papir-8ohm05w/" TargetMode="External"/><Relationship Id="rId19" Type="http://schemas.openxmlformats.org/officeDocument/2006/relationships/hyperlink" Target="https://www.autio.cz/36418-transparentni-folie-na-svetla-kourova-svetla.html?gad_source=1&amp;gclid=cj0kcqjw2zfabhdbarisahftxgyae-ftxczmjwple2xl19_c-puazhs8ripjrymszeodul-yg2kvnu0aarx7ealw_wcb" TargetMode="External"/><Relationship Id="rId6" Type="http://schemas.openxmlformats.org/officeDocument/2006/relationships/hyperlink" Target="https://www.hadex.cz/m402i-ochranny-obvod-pro-1-li-ion-clanek-18650-proud-do-3a-paskove-vyvody/" TargetMode="External"/><Relationship Id="rId18" Type="http://schemas.openxmlformats.org/officeDocument/2006/relationships/hyperlink" Target="https://shop.fablabbrno.cz/drevo/4-mm-preklizka-bukova_p108" TargetMode="External"/><Relationship Id="rId7" Type="http://schemas.openxmlformats.org/officeDocument/2006/relationships/hyperlink" Target="https://www.hadex.cz/m504d-rgb-led-modul-8bit-neopixel-s-ws2812/" TargetMode="External"/><Relationship Id="rId8" Type="http://schemas.openxmlformats.org/officeDocument/2006/relationships/hyperlink" Target="https://www.hadex.cz/s004a-cuprextit-200x150x15mm-jednostranny-material-fr4-35um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jysk.cz/obyvaci-pokoj/doplnky-k-nabytku/podlozky-pod-nabytek-eget-100-ks-plst" TargetMode="External"/><Relationship Id="rId11" Type="http://schemas.openxmlformats.org/officeDocument/2006/relationships/hyperlink" Target="https://www.hadex.cz/d450-jumper-lista-1x40pin-s-rozteci-254mm-pro-pcb/" TargetMode="External"/><Relationship Id="rId10" Type="http://schemas.openxmlformats.org/officeDocument/2006/relationships/hyperlink" Target="https://www.hadex.cz/l360-mikrospinac--6x6mm-v135mm/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www.hadex.cz/n317-kabel-plochy-dupont--26awg-40x014mm2-sirka-55mm--pnly/" TargetMode="External"/><Relationship Id="rId12" Type="http://schemas.openxmlformats.org/officeDocument/2006/relationships/hyperlink" Target="https://www.hadex.cz/d453-dupont-konektory-1-8pin-s-rozteci-254mm-pro-pcb-sada-310ks/" TargetMode="External"/><Relationship Id="rId1" Type="http://schemas.openxmlformats.org/officeDocument/2006/relationships/hyperlink" Target="https://www.hadex.cz/r554a-nabijeci-clanek-li-ion-icr18650-37v2000mah-tinko/" TargetMode="External"/><Relationship Id="rId2" Type="http://schemas.openxmlformats.org/officeDocument/2006/relationships/hyperlink" Target="https://www.laskakit.cz/en/stavebnice-8x8-cervena-led-matice-smd-max7219/" TargetMode="External"/><Relationship Id="rId3" Type="http://schemas.openxmlformats.org/officeDocument/2006/relationships/hyperlink" Target="https://rpishop.cz/esp32-a-esp8266/6397-waveshare-esp32-s3-pico-s-pripajenymi-piny.html" TargetMode="External"/><Relationship Id="rId4" Type="http://schemas.openxmlformats.org/officeDocument/2006/relationships/hyperlink" Target="https://www.hadex.cz/m422-zesilovac-ve-tride-d-2x3w-modul-pam8403/" TargetMode="External"/><Relationship Id="rId9" Type="http://schemas.openxmlformats.org/officeDocument/2006/relationships/hyperlink" Target="https://www.hadex.cz/m441k-teplotni-cidlo-a-vlhkomer-dht11/" TargetMode="External"/><Relationship Id="rId15" Type="http://schemas.openxmlformats.org/officeDocument/2006/relationships/hyperlink" Target="https://www.laskakit.cz/max98357-i2s-mono-zesilovac-3w/" TargetMode="External"/><Relationship Id="rId14" Type="http://schemas.openxmlformats.org/officeDocument/2006/relationships/hyperlink" Target="https://www.hadex.cz/m436-prevodnik-logurovne-iici2c-5v-na-33v/" TargetMode="External"/><Relationship Id="rId17" Type="http://schemas.openxmlformats.org/officeDocument/2006/relationships/hyperlink" Target="https://shop.fablabbrno.cz/4-mm-preklizka-topolova" TargetMode="External"/><Relationship Id="rId16" Type="http://schemas.openxmlformats.org/officeDocument/2006/relationships/hyperlink" Target="https://www.nejlevnejsi-barvy-laky.cz/druchema-lihove-moridlo-kastan-tmavy-500-ml" TargetMode="External"/><Relationship Id="rId5" Type="http://schemas.openxmlformats.org/officeDocument/2006/relationships/hyperlink" Target="https://www.hadex.cz/q002-repro-50mm-yd50-1-papir-8ohm05w/" TargetMode="External"/><Relationship Id="rId19" Type="http://schemas.openxmlformats.org/officeDocument/2006/relationships/hyperlink" Target="https://www.autio.cz/36418-transparentni-folie-na-svetla-kourova-svetla.html?gad_source=1&amp;gclid=cj0kcqjw2zfabhdbarisahftxgyae-ftxczmjwple2xl19_c-puazhs8ripjrymszeodul-yg2kvnu0aarx7ealw_wcb" TargetMode="External"/><Relationship Id="rId6" Type="http://schemas.openxmlformats.org/officeDocument/2006/relationships/hyperlink" Target="https://www.hadex.cz/m402i-ochranny-obvod-pro-1-li-ion-clanek-18650-proud-do-3a-paskove-vyvody/" TargetMode="External"/><Relationship Id="rId18" Type="http://schemas.openxmlformats.org/officeDocument/2006/relationships/hyperlink" Target="https://shop.fablabbrno.cz/drevo/4-mm-preklizka-bukova_p108" TargetMode="External"/><Relationship Id="rId7" Type="http://schemas.openxmlformats.org/officeDocument/2006/relationships/hyperlink" Target="https://www.hadex.cz/m504d-rgb-led-modul-8bit-neopixel-s-ws2812/" TargetMode="External"/><Relationship Id="rId8" Type="http://schemas.openxmlformats.org/officeDocument/2006/relationships/hyperlink" Target="https://www.hadex.cz/s004a-cuprextit-200x150x15mm-jednostranny-material-fr4-35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7.63"/>
    <col customWidth="1" min="4" max="4" width="76.75"/>
    <col customWidth="1" min="5" max="5" width="21.38"/>
    <col customWidth="1" min="6" max="6" width="21.0"/>
  </cols>
  <sheetData>
    <row r="2">
      <c r="B2" s="1" t="s">
        <v>0</v>
      </c>
      <c r="C2" s="1" t="s">
        <v>1</v>
      </c>
    </row>
    <row r="3">
      <c r="B3" s="1" t="s">
        <v>2</v>
      </c>
      <c r="C3" s="2">
        <v>129.0</v>
      </c>
      <c r="D3" s="3" t="s">
        <v>3</v>
      </c>
      <c r="E3" s="4" t="s">
        <v>4</v>
      </c>
    </row>
    <row r="4">
      <c r="B4" s="1" t="s">
        <v>5</v>
      </c>
      <c r="C4" s="5">
        <f>4*58</f>
        <v>232</v>
      </c>
      <c r="D4" s="3" t="s">
        <v>6</v>
      </c>
    </row>
    <row r="5">
      <c r="B5" s="6" t="s">
        <v>2</v>
      </c>
      <c r="C5" s="2">
        <v>299.0</v>
      </c>
      <c r="D5" s="3" t="s">
        <v>7</v>
      </c>
    </row>
    <row r="6">
      <c r="B6" s="1" t="s">
        <v>2</v>
      </c>
      <c r="C6" s="2">
        <v>15.0</v>
      </c>
      <c r="D6" s="3" t="s">
        <v>8</v>
      </c>
    </row>
    <row r="7">
      <c r="B7" s="1" t="s">
        <v>2</v>
      </c>
      <c r="C7" s="2">
        <v>14.0</v>
      </c>
      <c r="D7" s="3" t="s">
        <v>9</v>
      </c>
    </row>
    <row r="8">
      <c r="B8" s="1" t="s">
        <v>2</v>
      </c>
      <c r="C8" s="2">
        <v>13.0</v>
      </c>
      <c r="D8" s="3" t="s">
        <v>10</v>
      </c>
    </row>
    <row r="9">
      <c r="B9" s="1" t="s">
        <v>2</v>
      </c>
      <c r="C9" s="2">
        <v>25.0</v>
      </c>
      <c r="D9" s="3" t="s">
        <v>11</v>
      </c>
    </row>
    <row r="10">
      <c r="B10" s="1" t="s">
        <v>2</v>
      </c>
      <c r="C10" s="2">
        <v>49.0</v>
      </c>
      <c r="D10" s="3" t="s">
        <v>12</v>
      </c>
    </row>
    <row r="11">
      <c r="B11" s="1" t="s">
        <v>2</v>
      </c>
      <c r="C11" s="2">
        <v>46.0</v>
      </c>
      <c r="D11" s="3" t="s">
        <v>13</v>
      </c>
    </row>
    <row r="12">
      <c r="B12" s="1" t="s">
        <v>2</v>
      </c>
      <c r="C12" s="2">
        <v>3.0</v>
      </c>
      <c r="D12" s="3" t="s">
        <v>14</v>
      </c>
    </row>
    <row r="13">
      <c r="B13" s="1" t="s">
        <v>2</v>
      </c>
      <c r="C13" s="2">
        <v>5.0</v>
      </c>
      <c r="D13" s="3" t="s">
        <v>15</v>
      </c>
    </row>
    <row r="14">
      <c r="B14" s="1" t="s">
        <v>2</v>
      </c>
      <c r="C14" s="2">
        <v>99.0</v>
      </c>
      <c r="D14" s="3" t="s">
        <v>16</v>
      </c>
    </row>
    <row r="15">
      <c r="B15" s="1" t="s">
        <v>2</v>
      </c>
      <c r="C15" s="2">
        <v>40.0</v>
      </c>
      <c r="D15" s="3" t="s">
        <v>17</v>
      </c>
    </row>
    <row r="16">
      <c r="B16" s="7" t="s">
        <v>2</v>
      </c>
      <c r="C16" s="8">
        <v>24.0</v>
      </c>
      <c r="D16" s="3" t="s">
        <v>18</v>
      </c>
    </row>
    <row r="17">
      <c r="B17" s="7" t="s">
        <v>2</v>
      </c>
      <c r="C17" s="9">
        <v>68.0</v>
      </c>
      <c r="D17" s="10" t="s">
        <v>19</v>
      </c>
    </row>
    <row r="18">
      <c r="B18" s="7" t="s">
        <v>2</v>
      </c>
      <c r="C18" s="9">
        <v>111.0</v>
      </c>
      <c r="D18" s="10" t="s">
        <v>20</v>
      </c>
      <c r="E18" s="7" t="s">
        <v>21</v>
      </c>
    </row>
    <row r="19">
      <c r="B19" s="7" t="s">
        <v>2</v>
      </c>
      <c r="C19" s="11" t="s">
        <v>22</v>
      </c>
      <c r="D19" s="3" t="s">
        <v>23</v>
      </c>
    </row>
    <row r="20">
      <c r="B20" s="7" t="s">
        <v>2</v>
      </c>
      <c r="C20" s="11" t="s">
        <v>22</v>
      </c>
      <c r="D20" s="3" t="s">
        <v>24</v>
      </c>
    </row>
    <row r="21">
      <c r="A21" s="7" t="s">
        <v>25</v>
      </c>
      <c r="B21" s="7" t="s">
        <v>26</v>
      </c>
      <c r="C21" s="12">
        <v>6.95</v>
      </c>
      <c r="D21" s="13" t="s">
        <v>27</v>
      </c>
    </row>
    <row r="22">
      <c r="B22" s="7" t="s">
        <v>2</v>
      </c>
      <c r="C22" s="9">
        <v>129.0</v>
      </c>
      <c r="D22" s="3" t="s">
        <v>28</v>
      </c>
    </row>
    <row r="23">
      <c r="B23" s="7"/>
      <c r="C23" s="14">
        <v>65.0</v>
      </c>
      <c r="D23" s="10" t="s">
        <v>29</v>
      </c>
      <c r="E23" s="7"/>
    </row>
    <row r="24">
      <c r="B24" s="7" t="s">
        <v>30</v>
      </c>
      <c r="C24" s="15">
        <f>SUM(C3:C23)</f>
        <v>1372.95</v>
      </c>
    </row>
  </sheetData>
  <dataValidations>
    <dataValidation type="list" allowBlank="1" showErrorMessage="1" sqref="B3:B20 B22:B23">
      <formula1>"1 ks,4 ks"</formula1>
    </dataValidation>
  </dataValidation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2"/>
    <hyperlink r:id="rId20" ref="D23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0.88"/>
    <col customWidth="1" min="4" max="4" width="76.75"/>
    <col customWidth="1" min="5" max="5" width="19.13"/>
    <col customWidth="1" min="6" max="6" width="21.38"/>
    <col customWidth="1" min="7" max="7" width="21.0"/>
  </cols>
  <sheetData>
    <row r="2">
      <c r="B2" s="16" t="s">
        <v>31</v>
      </c>
      <c r="C2" s="16" t="s">
        <v>32</v>
      </c>
    </row>
    <row r="3">
      <c r="B3" s="17" t="s">
        <v>33</v>
      </c>
      <c r="C3" s="17">
        <v>129.0</v>
      </c>
      <c r="D3" s="3" t="s">
        <v>3</v>
      </c>
      <c r="F3" s="7"/>
    </row>
    <row r="4">
      <c r="B4" s="18">
        <v>192.0</v>
      </c>
      <c r="C4" s="19">
        <f>4*58</f>
        <v>232</v>
      </c>
      <c r="D4" s="20" t="s">
        <v>6</v>
      </c>
      <c r="E4" s="7" t="s">
        <v>34</v>
      </c>
    </row>
    <row r="5">
      <c r="B5" s="18">
        <v>220.0</v>
      </c>
      <c r="C5" s="18">
        <v>299.0</v>
      </c>
      <c r="D5" s="20" t="s">
        <v>7</v>
      </c>
      <c r="E5" s="7" t="s">
        <v>35</v>
      </c>
    </row>
    <row r="6">
      <c r="B6" s="21" t="s">
        <v>33</v>
      </c>
      <c r="C6" s="21">
        <v>15.0</v>
      </c>
      <c r="D6" s="22" t="s">
        <v>8</v>
      </c>
      <c r="E6" s="7" t="s">
        <v>36</v>
      </c>
    </row>
    <row r="7">
      <c r="B7" s="18">
        <v>74.0</v>
      </c>
      <c r="C7" s="18">
        <v>14.0</v>
      </c>
      <c r="D7" s="20" t="s">
        <v>9</v>
      </c>
      <c r="E7" s="7" t="s">
        <v>37</v>
      </c>
    </row>
    <row r="8">
      <c r="B8" s="21" t="s">
        <v>33</v>
      </c>
      <c r="C8" s="21">
        <v>13.0</v>
      </c>
      <c r="D8" s="22" t="s">
        <v>10</v>
      </c>
    </row>
    <row r="9">
      <c r="B9" s="21" t="s">
        <v>33</v>
      </c>
      <c r="C9" s="21">
        <v>25.0</v>
      </c>
      <c r="D9" s="22" t="s">
        <v>11</v>
      </c>
    </row>
    <row r="10">
      <c r="B10" s="23" t="s">
        <v>33</v>
      </c>
      <c r="C10" s="17">
        <v>49.0</v>
      </c>
      <c r="D10" s="3" t="s">
        <v>12</v>
      </c>
      <c r="E10" s="7" t="s">
        <v>38</v>
      </c>
    </row>
    <row r="11">
      <c r="B11" s="21" t="s">
        <v>33</v>
      </c>
      <c r="C11" s="21">
        <v>46.0</v>
      </c>
      <c r="D11" s="22" t="s">
        <v>13</v>
      </c>
    </row>
    <row r="12">
      <c r="B12" s="21" t="s">
        <v>33</v>
      </c>
      <c r="C12" s="21">
        <v>3.0</v>
      </c>
      <c r="D12" s="22" t="s">
        <v>14</v>
      </c>
    </row>
    <row r="13">
      <c r="B13" s="17" t="s">
        <v>33</v>
      </c>
      <c r="C13" s="17">
        <v>5.0</v>
      </c>
      <c r="D13" s="3" t="s">
        <v>15</v>
      </c>
    </row>
    <row r="14">
      <c r="B14" s="17" t="s">
        <v>33</v>
      </c>
      <c r="C14" s="17">
        <v>99.0</v>
      </c>
      <c r="D14" s="3" t="s">
        <v>16</v>
      </c>
    </row>
    <row r="15">
      <c r="B15" s="17" t="s">
        <v>33</v>
      </c>
      <c r="C15" s="17">
        <v>40.0</v>
      </c>
      <c r="D15" s="3" t="s">
        <v>17</v>
      </c>
    </row>
    <row r="16">
      <c r="B16" s="24" t="s">
        <v>39</v>
      </c>
      <c r="C16" s="25">
        <v>24.0</v>
      </c>
      <c r="D16" s="20" t="s">
        <v>18</v>
      </c>
      <c r="E16" s="7" t="s">
        <v>40</v>
      </c>
    </row>
    <row r="17">
      <c r="B17" s="24" t="s">
        <v>41</v>
      </c>
      <c r="C17" s="25">
        <v>68.0</v>
      </c>
      <c r="D17" s="20" t="s">
        <v>19</v>
      </c>
      <c r="E17" s="7" t="s">
        <v>36</v>
      </c>
      <c r="F17" s="7" t="s">
        <v>42</v>
      </c>
    </row>
    <row r="18">
      <c r="B18" s="26" t="s">
        <v>33</v>
      </c>
      <c r="C18" s="26">
        <v>111.0</v>
      </c>
      <c r="D18" s="10" t="s">
        <v>20</v>
      </c>
      <c r="E18" s="7"/>
    </row>
    <row r="19">
      <c r="B19" s="26" t="s">
        <v>33</v>
      </c>
      <c r="C19" s="26" t="s">
        <v>22</v>
      </c>
      <c r="D19" s="10" t="s">
        <v>23</v>
      </c>
    </row>
    <row r="20">
      <c r="B20" s="26" t="s">
        <v>33</v>
      </c>
      <c r="C20" s="26" t="s">
        <v>22</v>
      </c>
      <c r="D20" s="10" t="s">
        <v>24</v>
      </c>
    </row>
    <row r="21">
      <c r="A21" s="7" t="s">
        <v>43</v>
      </c>
      <c r="B21" s="27" t="s">
        <v>33</v>
      </c>
      <c r="C21" s="27">
        <v>6.95</v>
      </c>
      <c r="D21" s="28" t="s">
        <v>27</v>
      </c>
    </row>
    <row r="22">
      <c r="B22" s="11" t="s">
        <v>33</v>
      </c>
      <c r="C22" s="11">
        <v>129.0</v>
      </c>
      <c r="D22" s="3" t="s">
        <v>28</v>
      </c>
    </row>
    <row r="23">
      <c r="B23" s="29" t="s">
        <v>33</v>
      </c>
      <c r="C23" s="26">
        <v>65.0</v>
      </c>
      <c r="D23" s="10" t="s">
        <v>29</v>
      </c>
      <c r="E23" s="7"/>
      <c r="F23" s="7"/>
    </row>
    <row r="24">
      <c r="B24" s="30">
        <v>55.0</v>
      </c>
      <c r="C24" s="31" t="s">
        <v>33</v>
      </c>
      <c r="D24" s="32" t="s">
        <v>44</v>
      </c>
    </row>
    <row r="25">
      <c r="B25" s="33" t="s">
        <v>45</v>
      </c>
      <c r="C25" s="33" t="s">
        <v>33</v>
      </c>
      <c r="D25" s="34" t="s">
        <v>46</v>
      </c>
    </row>
    <row r="26">
      <c r="A26" s="35" t="s">
        <v>47</v>
      </c>
      <c r="B26" s="36">
        <v>617.0</v>
      </c>
      <c r="C26" s="36">
        <v>1531.0</v>
      </c>
    </row>
    <row r="29">
      <c r="A29" s="35" t="s">
        <v>48</v>
      </c>
      <c r="B29" s="36">
        <v>582.0</v>
      </c>
      <c r="C29" s="36">
        <v>637.0</v>
      </c>
    </row>
    <row r="30">
      <c r="B30" s="36"/>
    </row>
    <row r="31">
      <c r="B31" s="36"/>
    </row>
  </sheetData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2"/>
    <hyperlink r:id="rId20" ref="D23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21"/>
</worksheet>
</file>