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definedNames>
    <definedName name="A">Лист2!$C$3:$H$3</definedName>
    <definedName name="aa">Лист4!$A$2:$F$2</definedName>
    <definedName name="aaa">Лист4!$B$2:$F$2</definedName>
    <definedName name="B">Лист2!$D$4:$H$4</definedName>
    <definedName name="bb">Лист4!$A$3:$F$3</definedName>
    <definedName name="bbb">Лист4!$B$3:$F$3</definedName>
    <definedName name="X">Лист1!$A$3</definedName>
    <definedName name="Y">Лист1!$B$3</definedName>
    <definedName name="Z">Лист1!$C$3</definedName>
  </definedNames>
  <calcPr calcId="125725"/>
</workbook>
</file>

<file path=xl/calcChain.xml><?xml version="1.0" encoding="utf-8"?>
<calcChain xmlns="http://schemas.openxmlformats.org/spreadsheetml/2006/main">
  <c r="C6" i="4"/>
  <c r="B6"/>
  <c r="B5"/>
  <c r="G4" i="7"/>
  <c r="B6" i="1"/>
  <c r="E11" i="8"/>
  <c r="G3" i="7"/>
  <c r="A4" i="6"/>
  <c r="F4" i="5"/>
  <c r="F3"/>
  <c r="C8" i="3"/>
  <c r="D8"/>
  <c r="E8"/>
  <c r="F8"/>
  <c r="G3"/>
  <c r="G4"/>
  <c r="G5"/>
  <c r="G6"/>
  <c r="G7"/>
  <c r="H6" i="2"/>
  <c r="I6" i="1"/>
  <c r="I5"/>
  <c r="I4"/>
  <c r="I3"/>
  <c r="H7"/>
  <c r="G7"/>
  <c r="I7" s="1"/>
  <c r="F7"/>
  <c r="B7"/>
  <c r="B5"/>
</calcChain>
</file>

<file path=xl/sharedStrings.xml><?xml version="1.0" encoding="utf-8"?>
<sst xmlns="http://schemas.openxmlformats.org/spreadsheetml/2006/main" count="30" uniqueCount="26">
  <si>
    <t>A=</t>
  </si>
  <si>
    <t>B=</t>
  </si>
  <si>
    <t>C=</t>
  </si>
  <si>
    <t>Январь</t>
  </si>
  <si>
    <t>Февраль</t>
  </si>
  <si>
    <t>Март</t>
  </si>
  <si>
    <t>Среднее значение</t>
  </si>
  <si>
    <t>Молоко</t>
  </si>
  <si>
    <t>Масло</t>
  </si>
  <si>
    <t>Творог</t>
  </si>
  <si>
    <t>Сметана</t>
  </si>
  <si>
    <t>Всего</t>
  </si>
  <si>
    <t>A</t>
  </si>
  <si>
    <t>B</t>
  </si>
  <si>
    <t>Si</t>
  </si>
  <si>
    <t>F=</t>
  </si>
  <si>
    <t>mukambetova_n</t>
  </si>
  <si>
    <t>harov_m</t>
  </si>
  <si>
    <t>nurlanova_a</t>
  </si>
  <si>
    <t>botpaev_t</t>
  </si>
  <si>
    <t>mederbekova_e</t>
  </si>
  <si>
    <t>Akhmetov_sh</t>
  </si>
  <si>
    <t>pansharov_l</t>
  </si>
  <si>
    <t>dauzov_a</t>
  </si>
  <si>
    <t>ruslanov_t</t>
  </si>
  <si>
    <t>lansarov_i</t>
  </si>
</sst>
</file>

<file path=xl/styles.xml><?xml version="1.0" encoding="utf-8"?>
<styleSheet xmlns="http://schemas.openxmlformats.org/spreadsheetml/2006/main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\ [$сом-440]_-;\-* #,##0.00\ [$сом-440]_-;_-* &quot;-&quot;??\ [$сом-440]_-;_-@_-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1" applyNumberFormat="1" applyFont="1" applyBorder="1"/>
    <xf numFmtId="0" fontId="2" fillId="0" borderId="0" xfId="0" applyFont="1" applyAlignment="1">
      <alignment horizontal="right"/>
    </xf>
    <xf numFmtId="0" fontId="3" fillId="0" borderId="1" xfId="0" applyFont="1" applyBorder="1"/>
    <xf numFmtId="43" fontId="0" fillId="0" borderId="1" xfId="2" applyFont="1" applyBorder="1"/>
    <xf numFmtId="0" fontId="0" fillId="0" borderId="1" xfId="0" applyBorder="1" applyAlignment="1">
      <alignment horizontal="right"/>
    </xf>
    <xf numFmtId="0" fontId="4" fillId="0" borderId="1" xfId="0" applyFont="1" applyBorder="1"/>
    <xf numFmtId="0" fontId="4" fillId="0" borderId="0" xfId="0" applyFont="1" applyBorder="1"/>
    <xf numFmtId="0" fontId="0" fillId="0" borderId="0" xfId="0" applyFont="1"/>
  </cellXfs>
  <cellStyles count="3">
    <cellStyle name="Денежный" xfId="1" builtinId="4"/>
    <cellStyle name="Обычный" xfId="0" builtinId="0"/>
    <cellStyle name="Финансовый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"/>
  <sheetViews>
    <sheetView workbookViewId="0">
      <selection activeCell="G7" sqref="G7"/>
    </sheetView>
  </sheetViews>
  <sheetFormatPr defaultRowHeight="15"/>
  <cols>
    <col min="6" max="6" width="12.140625" bestFit="1" customWidth="1"/>
    <col min="7" max="7" width="11.85546875" bestFit="1" customWidth="1"/>
    <col min="8" max="8" width="10.85546875" bestFit="1" customWidth="1"/>
    <col min="9" max="9" width="12.140625" bestFit="1" customWidth="1"/>
  </cols>
  <sheetData>
    <row r="2" spans="1:9">
      <c r="E2" s="1"/>
      <c r="F2" s="2" t="s">
        <v>3</v>
      </c>
      <c r="G2" s="2" t="s">
        <v>4</v>
      </c>
      <c r="H2" s="2" t="s">
        <v>5</v>
      </c>
      <c r="I2" s="2" t="s">
        <v>6</v>
      </c>
    </row>
    <row r="3" spans="1:9">
      <c r="A3" s="1">
        <v>4.5</v>
      </c>
      <c r="B3" s="1">
        <v>2</v>
      </c>
      <c r="C3" s="1">
        <v>2.7</v>
      </c>
      <c r="E3" s="1" t="s">
        <v>7</v>
      </c>
      <c r="F3" s="3">
        <v>44</v>
      </c>
      <c r="G3" s="3">
        <v>45.5</v>
      </c>
      <c r="H3" s="3">
        <v>20</v>
      </c>
      <c r="I3" s="3">
        <f>AVERAGE(F3:H3)</f>
        <v>36.5</v>
      </c>
    </row>
    <row r="4" spans="1:9">
      <c r="A4" s="1"/>
      <c r="B4" s="1"/>
      <c r="C4" s="1"/>
      <c r="E4" s="1" t="s">
        <v>8</v>
      </c>
      <c r="F4" s="3">
        <v>39.99</v>
      </c>
      <c r="G4" s="3">
        <v>45</v>
      </c>
      <c r="H4" s="3">
        <v>20</v>
      </c>
      <c r="I4" s="3">
        <f>AVERAGE(F4:H4)</f>
        <v>34.99666666666667</v>
      </c>
    </row>
    <row r="5" spans="1:9">
      <c r="A5" s="2" t="s">
        <v>0</v>
      </c>
      <c r="B5" s="1">
        <f>4+3*X+2*X^2+X^3</f>
        <v>149.125</v>
      </c>
      <c r="C5" s="1"/>
      <c r="E5" s="1" t="s">
        <v>9</v>
      </c>
      <c r="F5" s="3">
        <v>21.2</v>
      </c>
      <c r="G5" s="3">
        <v>15.55</v>
      </c>
      <c r="H5" s="3">
        <v>15</v>
      </c>
      <c r="I5" s="3">
        <f>AVERAGE(F5:H5)</f>
        <v>17.25</v>
      </c>
    </row>
    <row r="6" spans="1:9">
      <c r="A6" s="2" t="s">
        <v>1</v>
      </c>
      <c r="B6" s="1">
        <f>(X+Y+Z)/(X*Y*Z)</f>
        <v>0.37860082304526743</v>
      </c>
      <c r="C6" s="1"/>
      <c r="E6" s="1" t="s">
        <v>10</v>
      </c>
      <c r="F6" s="3">
        <v>33</v>
      </c>
      <c r="G6" s="3">
        <v>35</v>
      </c>
      <c r="H6" s="3">
        <v>25</v>
      </c>
      <c r="I6" s="3">
        <f>AVERAGE(F6:H6)</f>
        <v>31</v>
      </c>
    </row>
    <row r="7" spans="1:9">
      <c r="A7" s="2" t="s">
        <v>2</v>
      </c>
      <c r="B7" s="1">
        <f>SQRT(1+X/X*Y)</f>
        <v>1.7320508075688772</v>
      </c>
      <c r="C7" s="1"/>
      <c r="E7" s="2" t="s">
        <v>11</v>
      </c>
      <c r="F7" s="3">
        <f>F3+F4+F5+F6</f>
        <v>138.19</v>
      </c>
      <c r="G7" s="3">
        <f>G3+G4+G5+G6</f>
        <v>141.05000000000001</v>
      </c>
      <c r="H7" s="3">
        <f>H3+H4+H5+H6</f>
        <v>80</v>
      </c>
      <c r="I7" s="3">
        <f>AVERAGE(F7:H7)</f>
        <v>119.74666666666667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H6"/>
  <sheetViews>
    <sheetView workbookViewId="0">
      <selection activeCell="H6" sqref="H6"/>
    </sheetView>
  </sheetViews>
  <sheetFormatPr defaultRowHeight="15"/>
  <cols>
    <col min="4" max="4" width="12.140625" bestFit="1" customWidth="1"/>
  </cols>
  <sheetData>
    <row r="3" spans="3:8">
      <c r="C3" s="2" t="s">
        <v>12</v>
      </c>
      <c r="D3" s="6">
        <v>1.5</v>
      </c>
      <c r="E3" s="1">
        <v>1.53</v>
      </c>
      <c r="F3" s="1">
        <v>3.75</v>
      </c>
      <c r="G3" s="1">
        <v>8.5</v>
      </c>
      <c r="H3" s="1">
        <v>3.6</v>
      </c>
    </row>
    <row r="4" spans="3:8">
      <c r="C4" s="2" t="s">
        <v>13</v>
      </c>
      <c r="D4" s="1">
        <v>2.5</v>
      </c>
      <c r="E4" s="1">
        <v>1.55</v>
      </c>
      <c r="F4" s="1">
        <v>2.44</v>
      </c>
      <c r="G4" s="1">
        <v>7.4</v>
      </c>
      <c r="H4" s="1">
        <v>9.4</v>
      </c>
    </row>
    <row r="5" spans="3:8">
      <c r="C5" s="1"/>
      <c r="D5" s="1"/>
      <c r="E5" s="1"/>
      <c r="F5" s="1"/>
      <c r="G5" s="1"/>
      <c r="H5" s="1"/>
    </row>
    <row r="6" spans="3:8">
      <c r="C6" s="1"/>
      <c r="D6" s="1"/>
      <c r="E6" s="1"/>
      <c r="F6" s="1"/>
      <c r="G6" s="7" t="s">
        <v>15</v>
      </c>
      <c r="H6" s="1">
        <f>SUM(A)*SUM(B)</f>
        <v>439.71520000000004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8"/>
  <sheetViews>
    <sheetView workbookViewId="0">
      <selection activeCell="G5" sqref="G5"/>
    </sheetView>
  </sheetViews>
  <sheetFormatPr defaultRowHeight="15"/>
  <sheetData>
    <row r="2" spans="2:7">
      <c r="B2" s="4" t="s">
        <v>14</v>
      </c>
    </row>
    <row r="3" spans="2:7">
      <c r="C3" s="1">
        <v>1</v>
      </c>
      <c r="D3" s="1">
        <v>2</v>
      </c>
      <c r="E3" s="1">
        <v>5</v>
      </c>
      <c r="F3" s="1">
        <v>11</v>
      </c>
      <c r="G3" s="5">
        <f>SUM(C3:F3)</f>
        <v>19</v>
      </c>
    </row>
    <row r="4" spans="2:7">
      <c r="C4" s="1">
        <v>3</v>
      </c>
      <c r="D4" s="1">
        <v>5</v>
      </c>
      <c r="E4" s="1">
        <v>6</v>
      </c>
      <c r="F4" s="1">
        <v>8</v>
      </c>
      <c r="G4" s="5">
        <f>SUM(C4:F4)</f>
        <v>22</v>
      </c>
    </row>
    <row r="5" spans="2:7">
      <c r="C5" s="1">
        <v>13</v>
      </c>
      <c r="D5" s="1">
        <v>9</v>
      </c>
      <c r="E5" s="1">
        <v>7</v>
      </c>
      <c r="F5" s="1">
        <v>12</v>
      </c>
      <c r="G5" s="5">
        <f>SUM(C5:F5)</f>
        <v>41</v>
      </c>
    </row>
    <row r="6" spans="2:7">
      <c r="C6" s="1">
        <v>7</v>
      </c>
      <c r="D6" s="1">
        <v>6</v>
      </c>
      <c r="E6" s="1">
        <v>1</v>
      </c>
      <c r="F6" s="1">
        <v>1</v>
      </c>
      <c r="G6" s="5">
        <f>SUM(C6:F6)</f>
        <v>15</v>
      </c>
    </row>
    <row r="7" spans="2:7">
      <c r="C7" s="1">
        <v>5</v>
      </c>
      <c r="D7" s="1">
        <v>4</v>
      </c>
      <c r="E7" s="1">
        <v>8</v>
      </c>
      <c r="F7" s="1">
        <v>2</v>
      </c>
      <c r="G7" s="5">
        <f>SUM(C7:F7)</f>
        <v>19</v>
      </c>
    </row>
    <row r="8" spans="2:7">
      <c r="C8" s="5">
        <f>SUM(C3:C7)</f>
        <v>29</v>
      </c>
      <c r="D8" s="5">
        <f>SUM(D3:D7)</f>
        <v>26</v>
      </c>
      <c r="E8" s="5">
        <f>SUM(E3:E7)</f>
        <v>27</v>
      </c>
      <c r="F8" s="5">
        <f>SUM(F3:F7)</f>
        <v>34</v>
      </c>
      <c r="G8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1"/>
  <sheetViews>
    <sheetView tabSelected="1" workbookViewId="0">
      <selection activeCell="C6" sqref="C6"/>
    </sheetView>
  </sheetViews>
  <sheetFormatPr defaultRowHeight="15"/>
  <sheetData>
    <row r="2" spans="1:6">
      <c r="A2" s="1" t="s">
        <v>0</v>
      </c>
      <c r="B2" s="1">
        <v>1</v>
      </c>
      <c r="C2" s="1">
        <v>2</v>
      </c>
      <c r="D2" s="1">
        <v>5</v>
      </c>
      <c r="E2" s="1">
        <v>6</v>
      </c>
      <c r="F2" s="1">
        <v>8</v>
      </c>
    </row>
    <row r="3" spans="1:6">
      <c r="A3" s="1" t="s">
        <v>1</v>
      </c>
      <c r="B3" s="1">
        <v>2</v>
      </c>
      <c r="C3" s="1">
        <v>1</v>
      </c>
      <c r="D3" s="1">
        <v>3</v>
      </c>
      <c r="E3" s="1">
        <v>4</v>
      </c>
      <c r="F3" s="1">
        <v>2</v>
      </c>
    </row>
    <row r="5" spans="1:6">
      <c r="A5" s="1" t="s">
        <v>0</v>
      </c>
      <c r="B5" s="1">
        <f>aaa/MAX(aaa)</f>
        <v>0.125</v>
      </c>
    </row>
    <row r="6" spans="1:6">
      <c r="A6" s="1" t="s">
        <v>1</v>
      </c>
      <c r="B6" s="8">
        <f>bbb/MAX(bbb)</f>
        <v>0.5</v>
      </c>
      <c r="C6" s="9">
        <f>MAX(bbb)</f>
        <v>4</v>
      </c>
      <c r="D6" s="9"/>
      <c r="E6" s="9"/>
      <c r="F6" s="9"/>
    </row>
    <row r="7" spans="1:6">
      <c r="B7" s="9"/>
      <c r="C7" s="9"/>
      <c r="D7" s="9"/>
      <c r="E7" s="9"/>
      <c r="F7" s="9"/>
    </row>
    <row r="8" spans="1:6">
      <c r="B8" s="9"/>
      <c r="C8" s="9"/>
      <c r="D8" s="9"/>
      <c r="E8" s="9"/>
      <c r="F8" s="9"/>
    </row>
    <row r="9" spans="1:6">
      <c r="B9" s="9"/>
      <c r="C9" s="9"/>
      <c r="D9" s="9"/>
      <c r="E9" s="9"/>
      <c r="F9" s="9"/>
    </row>
    <row r="10" spans="1:6">
      <c r="B10" s="9"/>
      <c r="C10" s="9"/>
      <c r="D10" s="9"/>
      <c r="E10" s="9"/>
      <c r="F10" s="9"/>
    </row>
    <row r="11" spans="1:6">
      <c r="B11" s="9"/>
      <c r="C11" s="9"/>
      <c r="D11" s="9"/>
      <c r="E11" s="9"/>
      <c r="F1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6"/>
  <sheetViews>
    <sheetView workbookViewId="0">
      <selection activeCell="C6" sqref="C6"/>
    </sheetView>
  </sheetViews>
  <sheetFormatPr defaultRowHeight="15"/>
  <sheetData>
    <row r="2" spans="1:6">
      <c r="A2" s="1">
        <v>2</v>
      </c>
      <c r="B2" s="1">
        <v>2</v>
      </c>
      <c r="C2" s="1">
        <v>1</v>
      </c>
      <c r="D2" s="1">
        <v>3</v>
      </c>
    </row>
    <row r="3" spans="1:6">
      <c r="A3" s="1">
        <v>3</v>
      </c>
      <c r="B3" s="1">
        <v>3</v>
      </c>
      <c r="C3" s="1">
        <v>2</v>
      </c>
      <c r="D3" s="1">
        <v>4</v>
      </c>
      <c r="F3">
        <f>SUMIF(A2:D6,"&gt;0",A2:D6)</f>
        <v>59</v>
      </c>
    </row>
    <row r="4" spans="1:6">
      <c r="A4" s="1">
        <v>4</v>
      </c>
      <c r="B4" s="1">
        <v>1</v>
      </c>
      <c r="C4" s="1">
        <v>3</v>
      </c>
      <c r="D4" s="1">
        <v>5</v>
      </c>
      <c r="F4">
        <f>COUNTIF(A2:D6,"&lt;0")</f>
        <v>1</v>
      </c>
    </row>
    <row r="5" spans="1:6">
      <c r="A5" s="1">
        <v>1</v>
      </c>
      <c r="B5" s="1">
        <v>4</v>
      </c>
      <c r="C5" s="1">
        <v>-1</v>
      </c>
      <c r="D5" s="1">
        <v>7</v>
      </c>
    </row>
    <row r="6" spans="1:6">
      <c r="A6" s="1">
        <v>6</v>
      </c>
      <c r="B6" s="1">
        <v>5</v>
      </c>
      <c r="C6" s="1">
        <v>2</v>
      </c>
      <c r="D6" s="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4" sqref="A4"/>
    </sheetView>
  </sheetViews>
  <sheetFormatPr defaultRowHeight="15"/>
  <sheetData>
    <row r="1" spans="1:5">
      <c r="A1">
        <v>5</v>
      </c>
    </row>
    <row r="2" spans="1:5">
      <c r="A2" s="1">
        <v>1</v>
      </c>
      <c r="B2" s="1">
        <v>3</v>
      </c>
      <c r="C2" s="1">
        <v>4</v>
      </c>
      <c r="D2" s="1">
        <v>1</v>
      </c>
      <c r="E2" s="1">
        <v>6</v>
      </c>
    </row>
    <row r="4" spans="1:5">
      <c r="A4">
        <f>SUMIF(A2:E2,"&gt;"&amp;A1, A2:E2)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G6"/>
  <sheetViews>
    <sheetView workbookViewId="0">
      <selection activeCell="G4" sqref="G4"/>
    </sheetView>
  </sheetViews>
  <sheetFormatPr defaultRowHeight="15"/>
  <sheetData>
    <row r="3" spans="2:7">
      <c r="B3" s="1">
        <v>2</v>
      </c>
      <c r="C3" s="1">
        <v>3</v>
      </c>
      <c r="D3" s="1">
        <v>1</v>
      </c>
      <c r="E3" s="1">
        <v>6</v>
      </c>
      <c r="G3">
        <f>SUMIF(B3:E6,"&gt;0",B3:E6)</f>
        <v>62</v>
      </c>
    </row>
    <row r="4" spans="2:7">
      <c r="B4" s="1">
        <v>3</v>
      </c>
      <c r="C4" s="1">
        <v>2</v>
      </c>
      <c r="D4" s="1">
        <v>5</v>
      </c>
      <c r="E4" s="1">
        <v>7</v>
      </c>
      <c r="G4" s="10">
        <f>SUMIF(B3:E6,"&gt;0",B3:E6)/COUNTIF(B3:E6,"&gt;0")</f>
        <v>3.875</v>
      </c>
    </row>
    <row r="5" spans="2:7">
      <c r="B5" s="1">
        <v>1</v>
      </c>
      <c r="C5" s="1">
        <v>4</v>
      </c>
      <c r="D5" s="1">
        <v>7</v>
      </c>
      <c r="E5" s="1">
        <v>5</v>
      </c>
    </row>
    <row r="6" spans="2:7">
      <c r="B6" s="1">
        <v>5</v>
      </c>
      <c r="C6" s="1">
        <v>5</v>
      </c>
      <c r="D6" s="1">
        <v>4</v>
      </c>
      <c r="E6" s="1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3:E12"/>
  <sheetViews>
    <sheetView workbookViewId="0">
      <selection activeCell="E11" sqref="E11"/>
    </sheetView>
  </sheetViews>
  <sheetFormatPr defaultRowHeight="15"/>
  <cols>
    <col min="3" max="3" width="16" bestFit="1" customWidth="1"/>
  </cols>
  <sheetData>
    <row r="3" spans="3:5">
      <c r="C3" s="1" t="s">
        <v>16</v>
      </c>
    </row>
    <row r="4" spans="3:5">
      <c r="C4" s="1" t="s">
        <v>17</v>
      </c>
    </row>
    <row r="5" spans="3:5">
      <c r="C5" s="1" t="s">
        <v>18</v>
      </c>
    </row>
    <row r="6" spans="3:5">
      <c r="C6" s="1" t="s">
        <v>19</v>
      </c>
    </row>
    <row r="7" spans="3:5">
      <c r="C7" s="1" t="s">
        <v>20</v>
      </c>
    </row>
    <row r="8" spans="3:5">
      <c r="C8" s="1" t="s">
        <v>21</v>
      </c>
    </row>
    <row r="9" spans="3:5">
      <c r="C9" s="1" t="s">
        <v>22</v>
      </c>
    </row>
    <row r="10" spans="3:5">
      <c r="C10" s="1" t="s">
        <v>23</v>
      </c>
    </row>
    <row r="11" spans="3:5">
      <c r="C11" s="1" t="s">
        <v>24</v>
      </c>
      <c r="E11">
        <f>COUNTIF(C3:C12,"harov_m")</f>
        <v>1</v>
      </c>
    </row>
    <row r="12" spans="3:5">
      <c r="C12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A</vt:lpstr>
      <vt:lpstr>aa</vt:lpstr>
      <vt:lpstr>aaa</vt:lpstr>
      <vt:lpstr>B</vt:lpstr>
      <vt:lpstr>bb</vt:lpstr>
      <vt:lpstr>bbb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2016-05-20T05:01:47Z</dcterms:modified>
</cp:coreProperties>
</file>