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a">Sheet1!$E$5</definedName>
    <definedName name="b">Sheet1!$F$5</definedName>
    <definedName name="Cc">Sheet1!$G$5</definedName>
    <definedName name="p">Sheet3!$D$11</definedName>
    <definedName name="S">Sheet3!$D$12</definedName>
    <definedName name="x">Sheet3!$C$5</definedName>
    <definedName name="y">Sheet3!$D$5</definedName>
    <definedName name="z">Sheet3!$E$5</definedName>
  </definedNames>
  <calcPr calcId="125725"/>
</workbook>
</file>

<file path=xl/calcChain.xml><?xml version="1.0" encoding="utf-8"?>
<calcChain xmlns="http://schemas.openxmlformats.org/spreadsheetml/2006/main">
  <c r="D11" i="3"/>
  <c r="D12" s="1"/>
  <c r="C7"/>
  <c r="F14" i="2"/>
  <c r="F13"/>
  <c r="F12"/>
  <c r="F11"/>
  <c r="F10"/>
  <c r="F9"/>
  <c r="F8"/>
  <c r="F7"/>
  <c r="F6"/>
  <c r="F5"/>
  <c r="E14"/>
  <c r="E13"/>
  <c r="E12"/>
  <c r="E11"/>
  <c r="E10"/>
  <c r="E9"/>
  <c r="E8"/>
  <c r="E7"/>
  <c r="E6"/>
  <c r="E5"/>
  <c r="E19" i="1"/>
  <c r="E18"/>
  <c r="E17"/>
  <c r="E8"/>
  <c r="E10" s="1"/>
  <c r="E9"/>
</calcChain>
</file>

<file path=xl/sharedStrings.xml><?xml version="1.0" encoding="utf-8"?>
<sst xmlns="http://schemas.openxmlformats.org/spreadsheetml/2006/main" count="14" uniqueCount="13">
  <si>
    <t>Решение квадратного уравнения ax^2+bx+c=0</t>
  </si>
  <si>
    <t>дискриминант</t>
  </si>
  <si>
    <t>х1</t>
  </si>
  <si>
    <t>х2</t>
  </si>
  <si>
    <t>Номер покупателя</t>
  </si>
  <si>
    <t>Покупка</t>
  </si>
  <si>
    <t>Скидка</t>
  </si>
  <si>
    <t>Окончательная стоимость</t>
  </si>
  <si>
    <t>x</t>
  </si>
  <si>
    <t>y</t>
  </si>
  <si>
    <t>z</t>
  </si>
  <si>
    <t>p=</t>
  </si>
  <si>
    <t>S=</t>
  </si>
</sst>
</file>

<file path=xl/styles.xml><?xml version="1.0" encoding="utf-8"?>
<styleSheet xmlns="http://schemas.openxmlformats.org/spreadsheetml/2006/main">
  <numFmts count="1">
    <numFmt numFmtId="44" formatCode="_-* #,##0.00&quot;р.&quot;_-;\-* #,##0.00&quot;р.&quot;_-;_-* &quot;-&quot;??&quot;р.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1" xfId="0" applyBorder="1" applyAlignment="1">
      <alignment horizontal="center" vertic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Sheet3!$D$11:$D$12</c:f>
              <c:numCache>
                <c:formatCode>General</c:formatCode>
                <c:ptCount val="2"/>
                <c:pt idx="0">
                  <c:v>35</c:v>
                </c:pt>
                <c:pt idx="1">
                  <c:v>661.43782776614762</c:v>
                </c:pt>
              </c:numCache>
            </c:numRef>
          </c:yVal>
        </c:ser>
        <c:axId val="156615424"/>
        <c:axId val="156589056"/>
      </c:scatterChart>
      <c:valAx>
        <c:axId val="156615424"/>
        <c:scaling>
          <c:orientation val="minMax"/>
        </c:scaling>
        <c:axPos val="b"/>
        <c:tickLblPos val="nextTo"/>
        <c:crossAx val="156589056"/>
        <c:crosses val="autoZero"/>
        <c:crossBetween val="midCat"/>
      </c:valAx>
      <c:valAx>
        <c:axId val="156589056"/>
        <c:scaling>
          <c:orientation val="minMax"/>
        </c:scaling>
        <c:axPos val="l"/>
        <c:majorGridlines/>
        <c:numFmt formatCode="General" sourceLinked="1"/>
        <c:tickLblPos val="nextTo"/>
        <c:crossAx val="15661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5</xdr:row>
      <xdr:rowOff>95250</xdr:rowOff>
    </xdr:from>
    <xdr:to>
      <xdr:col>19</xdr:col>
      <xdr:colOff>152400</xdr:colOff>
      <xdr:row>14</xdr:row>
      <xdr:rowOff>47625</xdr:rowOff>
    </xdr:to>
    <xdr:sp macro="" textlink="">
      <xdr:nvSpPr>
        <xdr:cNvPr id="17" name="Равнобедренный треугольник 16"/>
        <xdr:cNvSpPr/>
      </xdr:nvSpPr>
      <xdr:spPr>
        <a:xfrm>
          <a:off x="9782175" y="1047750"/>
          <a:ext cx="1952625" cy="16668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H19"/>
  <sheetViews>
    <sheetView workbookViewId="0">
      <selection activeCell="E17" sqref="E17"/>
    </sheetView>
  </sheetViews>
  <sheetFormatPr defaultRowHeight="15"/>
  <cols>
    <col min="4" max="4" width="8.85546875" customWidth="1"/>
  </cols>
  <sheetData>
    <row r="3" spans="4:8">
      <c r="D3" t="s">
        <v>0</v>
      </c>
    </row>
    <row r="5" spans="4:8">
      <c r="E5" s="1">
        <v>25</v>
      </c>
      <c r="F5" s="1">
        <v>16</v>
      </c>
      <c r="G5" s="1">
        <v>3</v>
      </c>
    </row>
    <row r="8" spans="4:8">
      <c r="E8">
        <f>F5^2+4*E5*G5</f>
        <v>556</v>
      </c>
      <c r="H8" t="s">
        <v>1</v>
      </c>
    </row>
    <row r="9" spans="4:8">
      <c r="E9">
        <f>IF(E8&gt;0,(-b+SQRT(E8))/(2*a),"нет корней")</f>
        <v>0.15159304490206382</v>
      </c>
      <c r="H9" t="s">
        <v>2</v>
      </c>
    </row>
    <row r="10" spans="4:8">
      <c r="E10">
        <f>IF(E8&gt;0,(-b-SQRT(E8))/(2*a),"нет корней")</f>
        <v>-0.79159304490206384</v>
      </c>
      <c r="H10" t="s">
        <v>3</v>
      </c>
    </row>
    <row r="12" spans="4:8">
      <c r="D12" t="s">
        <v>0</v>
      </c>
    </row>
    <row r="14" spans="4:8">
      <c r="E14">
        <v>21</v>
      </c>
      <c r="F14">
        <v>2</v>
      </c>
      <c r="G14">
        <v>3</v>
      </c>
    </row>
    <row r="17" spans="5:5">
      <c r="E17">
        <f>F14^2-4*E14*G14</f>
        <v>-248</v>
      </c>
    </row>
    <row r="18" spans="5:5">
      <c r="E18" t="str">
        <f>IF(E17&gt;0,(b+SQRT(E17))/(2*a),"нет корней")</f>
        <v>нет корней</v>
      </c>
    </row>
    <row r="19" spans="5:5">
      <c r="E19" t="str">
        <f>IF(E17&gt;0,(b-SQRT(E17))/(2*a),"нет корней")</f>
        <v>нет корней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F14"/>
  <sheetViews>
    <sheetView workbookViewId="0">
      <selection activeCell="F13" sqref="F13"/>
    </sheetView>
  </sheetViews>
  <sheetFormatPr defaultRowHeight="15"/>
  <cols>
    <col min="4" max="4" width="13.42578125" bestFit="1" customWidth="1"/>
    <col min="6" max="6" width="11.140625" bestFit="1" customWidth="1"/>
  </cols>
  <sheetData>
    <row r="4" spans="3:6">
      <c r="C4" t="s">
        <v>4</v>
      </c>
      <c r="D4" t="s">
        <v>5</v>
      </c>
      <c r="E4" t="s">
        <v>6</v>
      </c>
      <c r="F4" t="s">
        <v>7</v>
      </c>
    </row>
    <row r="5" spans="3:6">
      <c r="C5">
        <v>1</v>
      </c>
      <c r="D5" s="2">
        <v>1000</v>
      </c>
      <c r="E5" s="4">
        <f t="shared" ref="E5:E14" si="0">IF(D5&lt;=8000, IF(D5&lt;=1000,0,3%),5%)</f>
        <v>0</v>
      </c>
      <c r="F5" s="3">
        <f t="shared" ref="F5:F14" si="1">D5-D5*E5</f>
        <v>1000</v>
      </c>
    </row>
    <row r="6" spans="3:6">
      <c r="C6">
        <v>2</v>
      </c>
      <c r="D6" s="2">
        <v>800</v>
      </c>
      <c r="E6" s="4">
        <f t="shared" si="0"/>
        <v>0</v>
      </c>
      <c r="F6" s="3">
        <f t="shared" si="1"/>
        <v>800</v>
      </c>
    </row>
    <row r="7" spans="3:6">
      <c r="C7">
        <v>3</v>
      </c>
      <c r="D7" s="2">
        <v>500</v>
      </c>
      <c r="E7" s="4">
        <f t="shared" si="0"/>
        <v>0</v>
      </c>
      <c r="F7" s="3">
        <f t="shared" si="1"/>
        <v>500</v>
      </c>
    </row>
    <row r="8" spans="3:6">
      <c r="C8">
        <v>4</v>
      </c>
      <c r="D8" s="2">
        <v>1500</v>
      </c>
      <c r="E8" s="4">
        <f t="shared" si="0"/>
        <v>0.03</v>
      </c>
      <c r="F8" s="3">
        <f t="shared" si="1"/>
        <v>1455</v>
      </c>
    </row>
    <row r="9" spans="3:6">
      <c r="C9">
        <v>5</v>
      </c>
      <c r="D9" s="2">
        <v>2000</v>
      </c>
      <c r="E9" s="4">
        <f t="shared" si="0"/>
        <v>0.03</v>
      </c>
      <c r="F9" s="3">
        <f t="shared" si="1"/>
        <v>1940</v>
      </c>
    </row>
    <row r="10" spans="3:6">
      <c r="C10">
        <v>6</v>
      </c>
      <c r="D10" s="2">
        <v>3300</v>
      </c>
      <c r="E10" s="4">
        <f t="shared" si="0"/>
        <v>0.03</v>
      </c>
      <c r="F10" s="3">
        <f t="shared" si="1"/>
        <v>3201</v>
      </c>
    </row>
    <row r="11" spans="3:6">
      <c r="C11">
        <v>7</v>
      </c>
      <c r="D11" s="2">
        <v>1000</v>
      </c>
      <c r="E11" s="4">
        <f t="shared" si="0"/>
        <v>0</v>
      </c>
      <c r="F11" s="3">
        <f t="shared" si="1"/>
        <v>1000</v>
      </c>
    </row>
    <row r="12" spans="3:6">
      <c r="C12">
        <v>8</v>
      </c>
      <c r="D12" s="2">
        <v>5000</v>
      </c>
      <c r="E12" s="4">
        <f t="shared" si="0"/>
        <v>0.03</v>
      </c>
      <c r="F12" s="3">
        <f t="shared" si="1"/>
        <v>4850</v>
      </c>
    </row>
    <row r="13" spans="3:6">
      <c r="C13">
        <v>9</v>
      </c>
      <c r="D13" s="2">
        <v>10000</v>
      </c>
      <c r="E13" s="4">
        <f t="shared" si="0"/>
        <v>0.05</v>
      </c>
      <c r="F13" s="3">
        <f t="shared" si="1"/>
        <v>9500</v>
      </c>
    </row>
    <row r="14" spans="3:6">
      <c r="C14">
        <v>10</v>
      </c>
      <c r="D14" s="2">
        <v>6000</v>
      </c>
      <c r="E14" s="4">
        <f t="shared" si="0"/>
        <v>0.03</v>
      </c>
      <c r="F14" s="3">
        <f t="shared" si="1"/>
        <v>5820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E12"/>
  <sheetViews>
    <sheetView tabSelected="1" workbookViewId="0">
      <selection activeCell="D12" sqref="D12"/>
    </sheetView>
  </sheetViews>
  <sheetFormatPr defaultRowHeight="15"/>
  <sheetData>
    <row r="4" spans="3:5">
      <c r="C4" s="5" t="s">
        <v>8</v>
      </c>
      <c r="D4" s="5" t="s">
        <v>9</v>
      </c>
      <c r="E4" s="5" t="s">
        <v>10</v>
      </c>
    </row>
    <row r="5" spans="3:5">
      <c r="C5" s="5">
        <v>10</v>
      </c>
      <c r="D5" s="5">
        <v>15</v>
      </c>
      <c r="E5" s="5">
        <v>10</v>
      </c>
    </row>
    <row r="7" spans="3:5">
      <c r="C7" t="str">
        <f>IF(AND(C5&gt;0,D5&gt;0,E5&gt;0),IF(AND(z=x,x=y,y=z),"равносторонний",IF(OR(x=z,z=y,x=y),"равнобедренный","равносторонний")),"не существует")</f>
        <v>равнобедренный</v>
      </c>
    </row>
    <row r="11" spans="3:5">
      <c r="C11" t="s">
        <v>11</v>
      </c>
      <c r="D11">
        <f>IF(AND(x&gt;0,y&gt;0,z&gt;0),x+y+z,"не существует")</f>
        <v>35</v>
      </c>
    </row>
    <row r="12" spans="3:5">
      <c r="C12" t="s">
        <v>12</v>
      </c>
      <c r="D12">
        <f>IF(AND(x&gt;0,y&gt;0,z&gt;0),SQRT(p*(p-x)*(p-y)*(p-z)))</f>
        <v>661.43782776614762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</vt:lpstr>
      <vt:lpstr>b</vt:lpstr>
      <vt:lpstr>Cc</vt:lpstr>
      <vt:lpstr>p</vt:lpstr>
      <vt:lpstr>S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2016-05-20T04:46:47Z</dcterms:modified>
</cp:coreProperties>
</file>